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Report Builder\Step 3 - Individual Report Update\Input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Notes'!$A$6:$H$139</definedName>
    <definedName name="_xlnm._FilterDatabase" localSheetId="6" hidden="1">'New Listings'!$A$6:$G$6</definedName>
    <definedName name="_xlnm._FilterDatabase" localSheetId="2" hidden="1">'XTF - OTC Turnover'!$A$6:$L$1219</definedName>
    <definedName name="_xlnm._FilterDatabase" localSheetId="1" hidden="1">'XTF Exchange Traded Funds'!$A$6:$K$1219</definedName>
    <definedName name="_xlnm.Print_Titles" localSheetId="2">'XTF - OTC Turnover'!$5:$6</definedName>
    <definedName name="_xlnm.Print_Titles" localSheetId="1">'XTF Exchange Traded Funds'!$5:$601</definedName>
  </definedNames>
  <calcPr calcId="162913"/>
</workbook>
</file>

<file path=xl/calcChain.xml><?xml version="1.0" encoding="utf-8"?>
<calcChain xmlns="http://schemas.openxmlformats.org/spreadsheetml/2006/main">
  <c r="J1238" i="37" l="1"/>
  <c r="I1238" i="37"/>
  <c r="G1238" i="37"/>
  <c r="F1238" i="37"/>
  <c r="J1238" i="43"/>
  <c r="G1238" i="43"/>
  <c r="F1238" i="43"/>
  <c r="L946" i="37" l="1"/>
  <c r="K946" i="37"/>
  <c r="H946" i="37"/>
  <c r="H1098" i="43"/>
  <c r="L650" i="37"/>
  <c r="K650" i="37"/>
  <c r="H650" i="37"/>
  <c r="H1148" i="43"/>
  <c r="L805" i="37"/>
  <c r="K805" i="37"/>
  <c r="H805" i="37"/>
  <c r="H673" i="43"/>
  <c r="L706" i="37"/>
  <c r="K706" i="37"/>
  <c r="H706" i="37"/>
  <c r="H743" i="43"/>
  <c r="L1074" i="37"/>
  <c r="K1074" i="37"/>
  <c r="H1074" i="37"/>
  <c r="H1111" i="43"/>
  <c r="L151" i="37"/>
  <c r="K151" i="37"/>
  <c r="H151" i="37"/>
  <c r="H1093" i="43"/>
  <c r="L853" i="37"/>
  <c r="K853" i="37"/>
  <c r="H853" i="37"/>
  <c r="H1170" i="43"/>
  <c r="L1228" i="37"/>
  <c r="K1228" i="37"/>
  <c r="H1228" i="37"/>
  <c r="H1233" i="43"/>
  <c r="M87" i="39"/>
  <c r="L87" i="39"/>
  <c r="E87" i="39"/>
  <c r="K140" i="39" l="1"/>
  <c r="D140" i="39"/>
  <c r="K253" i="38"/>
  <c r="D253" i="38"/>
  <c r="J1219" i="37"/>
  <c r="G1219" i="37"/>
  <c r="G1219" i="43"/>
  <c r="B1238" i="37" l="1"/>
  <c r="F1219" i="37"/>
  <c r="H913" i="37"/>
  <c r="H1219" i="37" l="1"/>
  <c r="L1083" i="37"/>
  <c r="K1083" i="37"/>
  <c r="H1083" i="37"/>
  <c r="H1199" i="43"/>
  <c r="L1080" i="37"/>
  <c r="K1080" i="37"/>
  <c r="H1080" i="37"/>
  <c r="H1198" i="43"/>
  <c r="L1084" i="37"/>
  <c r="K1084" i="37"/>
  <c r="H1084" i="37"/>
  <c r="H1197" i="43"/>
  <c r="L1081" i="37"/>
  <c r="K1081" i="37"/>
  <c r="H1081" i="37"/>
  <c r="H1196" i="43"/>
  <c r="L1082" i="37"/>
  <c r="K1082" i="37"/>
  <c r="H1082" i="37"/>
  <c r="H1195" i="43"/>
  <c r="L493" i="37"/>
  <c r="K493" i="37"/>
  <c r="H493" i="37"/>
  <c r="H821" i="43"/>
  <c r="L222" i="37"/>
  <c r="K222" i="37"/>
  <c r="H222" i="37"/>
  <c r="H256" i="43"/>
  <c r="L913" i="37"/>
  <c r="K913" i="37"/>
  <c r="H1004" i="43"/>
  <c r="L785" i="37"/>
  <c r="K785" i="37"/>
  <c r="H785" i="37"/>
  <c r="H613" i="43"/>
  <c r="L267" i="37"/>
  <c r="K267" i="37"/>
  <c r="H267" i="37"/>
  <c r="H349" i="43"/>
  <c r="L758" i="37"/>
  <c r="K758" i="37"/>
  <c r="H758" i="37"/>
  <c r="H842" i="43"/>
  <c r="L1100" i="37"/>
  <c r="K1100" i="37"/>
  <c r="H1100" i="37"/>
  <c r="H1188" i="43"/>
  <c r="L122" i="37"/>
  <c r="K122" i="37"/>
  <c r="H122" i="37"/>
  <c r="H903" i="43"/>
  <c r="L1133" i="37"/>
  <c r="K1133" i="37"/>
  <c r="H1133" i="37"/>
  <c r="H1133" i="43"/>
  <c r="L1044" i="37"/>
  <c r="K1044" i="37"/>
  <c r="H1044" i="37"/>
  <c r="H1167" i="43"/>
  <c r="L951" i="37"/>
  <c r="K951" i="37"/>
  <c r="H951" i="37"/>
  <c r="H1083" i="43"/>
  <c r="L1132" i="37"/>
  <c r="K1132" i="37"/>
  <c r="H1132" i="37"/>
  <c r="H1194" i="43"/>
  <c r="L840" i="37"/>
  <c r="K840" i="37"/>
  <c r="H840" i="37"/>
  <c r="H879" i="43"/>
  <c r="L1131" i="37"/>
  <c r="K1131" i="37"/>
  <c r="H1131" i="37"/>
  <c r="H1168" i="43"/>
  <c r="L1088" i="37"/>
  <c r="K1088" i="37"/>
  <c r="H1088" i="37"/>
  <c r="H1161" i="43"/>
  <c r="J1219" i="43" l="1"/>
  <c r="I1219" i="37" l="1"/>
  <c r="F1219" i="43"/>
  <c r="B1238" i="43"/>
  <c r="I673" i="43" l="1"/>
  <c r="I1170" i="43"/>
  <c r="I743" i="43"/>
  <c r="I1098" i="43"/>
  <c r="I1111" i="43"/>
  <c r="I1148" i="43"/>
  <c r="I1093" i="43"/>
  <c r="I349" i="43"/>
  <c r="I256" i="43"/>
  <c r="I1168" i="43"/>
  <c r="I1196" i="43"/>
  <c r="I1161" i="43"/>
  <c r="I1199" i="43"/>
  <c r="I1194" i="43"/>
  <c r="I1133" i="43"/>
  <c r="I1167" i="43"/>
  <c r="I613" i="43"/>
  <c r="I842" i="43"/>
  <c r="I879" i="43"/>
  <c r="I1004" i="43"/>
  <c r="I1195" i="43"/>
  <c r="I903" i="43"/>
  <c r="I1198" i="43"/>
  <c r="I1188" i="43"/>
  <c r="I1083" i="43"/>
  <c r="I821" i="43"/>
  <c r="I1197" i="43"/>
  <c r="K1238" i="37"/>
  <c r="I1233" i="43"/>
  <c r="L1157" i="37" l="1"/>
  <c r="K1157" i="37"/>
  <c r="H1157" i="37"/>
  <c r="H894" i="43"/>
  <c r="L1099" i="37"/>
  <c r="K1099" i="37"/>
  <c r="H1099" i="37"/>
  <c r="H675" i="43"/>
  <c r="L587" i="37"/>
  <c r="K587" i="37"/>
  <c r="H587" i="37"/>
  <c r="H305" i="43"/>
  <c r="L635" i="37"/>
  <c r="K635" i="37"/>
  <c r="H635" i="37"/>
  <c r="H549" i="43"/>
  <c r="L882" i="37"/>
  <c r="K882" i="37"/>
  <c r="H882" i="37"/>
  <c r="H433" i="43"/>
  <c r="L1126" i="37"/>
  <c r="K1126" i="37"/>
  <c r="H1126" i="37"/>
  <c r="H1058" i="43"/>
  <c r="L1148" i="37"/>
  <c r="K1148" i="37"/>
  <c r="H1148" i="37"/>
  <c r="H758" i="43"/>
  <c r="L1093" i="37"/>
  <c r="K1093" i="37"/>
  <c r="H1093" i="37"/>
  <c r="H466" i="43"/>
  <c r="L815" i="37"/>
  <c r="K815" i="37"/>
  <c r="H815" i="37"/>
  <c r="H787" i="43"/>
  <c r="L1130" i="37"/>
  <c r="K1130" i="37"/>
  <c r="H1130" i="37"/>
  <c r="H990" i="43"/>
  <c r="L100" i="37"/>
  <c r="K100" i="37"/>
  <c r="H100" i="37"/>
  <c r="H416" i="43"/>
  <c r="L278" i="37"/>
  <c r="K278" i="37"/>
  <c r="H278" i="37"/>
  <c r="H514" i="43"/>
  <c r="L626" i="37"/>
  <c r="K626" i="37"/>
  <c r="H626" i="37"/>
  <c r="H562" i="43"/>
  <c r="L403" i="37"/>
  <c r="K403" i="37"/>
  <c r="H403" i="37"/>
  <c r="H658" i="43"/>
  <c r="L1094" i="37"/>
  <c r="K1094" i="37"/>
  <c r="H1094" i="37"/>
  <c r="H982" i="43"/>
  <c r="L971" i="37"/>
  <c r="K971" i="37"/>
  <c r="H971" i="37"/>
  <c r="H326" i="43"/>
  <c r="L541" i="37"/>
  <c r="K541" i="37"/>
  <c r="H541" i="37"/>
  <c r="H290" i="43"/>
  <c r="L872" i="37"/>
  <c r="K872" i="37"/>
  <c r="H872" i="37"/>
  <c r="H877" i="43"/>
  <c r="L765" i="37"/>
  <c r="K765" i="37"/>
  <c r="H765" i="37"/>
  <c r="H448" i="43"/>
  <c r="L846" i="37"/>
  <c r="K846" i="37"/>
  <c r="H846" i="37"/>
  <c r="H912" i="43"/>
  <c r="L268" i="37"/>
  <c r="K268" i="37"/>
  <c r="H268" i="37"/>
  <c r="H798" i="43"/>
  <c r="L935" i="37"/>
  <c r="K935" i="37"/>
  <c r="H935" i="37"/>
  <c r="H1095" i="43"/>
  <c r="L1143" i="37"/>
  <c r="K1143" i="37"/>
  <c r="H1143" i="37"/>
  <c r="H1113" i="43"/>
  <c r="L523" i="37"/>
  <c r="K523" i="37"/>
  <c r="H523" i="37"/>
  <c r="H766" i="43"/>
  <c r="L625" i="37"/>
  <c r="K625" i="37"/>
  <c r="H625" i="37"/>
  <c r="H730" i="43"/>
  <c r="L589" i="37"/>
  <c r="K589" i="37"/>
  <c r="H589" i="37"/>
  <c r="H962" i="43"/>
  <c r="L1232" i="37"/>
  <c r="K1232" i="37"/>
  <c r="H1232" i="37"/>
  <c r="H1230" i="43"/>
  <c r="L1226" i="37"/>
  <c r="K1226" i="37"/>
  <c r="H1226" i="37"/>
  <c r="H1231" i="43"/>
  <c r="L1235" i="37"/>
  <c r="K1235" i="37"/>
  <c r="H1235" i="37"/>
  <c r="H1236" i="43"/>
  <c r="L1233" i="37"/>
  <c r="K1233" i="37"/>
  <c r="H1233" i="37"/>
  <c r="H1232" i="43"/>
  <c r="L7" i="37" l="1"/>
  <c r="L9" i="37"/>
  <c r="L12" i="37"/>
  <c r="L23" i="37"/>
  <c r="L38" i="37"/>
  <c r="L68" i="37"/>
  <c r="L24" i="37"/>
  <c r="L25" i="37"/>
  <c r="L26" i="37"/>
  <c r="L22" i="37"/>
  <c r="L21" i="37"/>
  <c r="L18" i="37"/>
  <c r="L79" i="37"/>
  <c r="L32" i="37"/>
  <c r="L43" i="37"/>
  <c r="L64" i="37"/>
  <c r="L47" i="37"/>
  <c r="L54" i="37"/>
  <c r="L157" i="37"/>
  <c r="L11" i="37"/>
  <c r="L53" i="37"/>
  <c r="L20" i="37"/>
  <c r="L80" i="37"/>
  <c r="L127" i="37"/>
  <c r="L45" i="37"/>
  <c r="L70" i="37"/>
  <c r="L16" i="37"/>
  <c r="L13" i="37"/>
  <c r="L106" i="37"/>
  <c r="L120" i="37"/>
  <c r="L67" i="37"/>
  <c r="L63" i="37"/>
  <c r="L27" i="37"/>
  <c r="L49" i="37"/>
  <c r="L19" i="37"/>
  <c r="L714" i="37"/>
  <c r="L33" i="37"/>
  <c r="L75" i="37"/>
  <c r="L94" i="37"/>
  <c r="L190" i="37"/>
  <c r="L52" i="37"/>
  <c r="L17" i="37"/>
  <c r="L14" i="37"/>
  <c r="L241" i="37"/>
  <c r="L91" i="37"/>
  <c r="L82" i="37"/>
  <c r="L87" i="37"/>
  <c r="L386" i="37"/>
  <c r="L48" i="37"/>
  <c r="L191" i="37"/>
  <c r="L186" i="37"/>
  <c r="L71" i="37"/>
  <c r="L340" i="37"/>
  <c r="L44" i="37"/>
  <c r="L334" i="37"/>
  <c r="L34" i="37"/>
  <c r="L31" i="37"/>
  <c r="L35" i="37"/>
  <c r="L15" i="37"/>
  <c r="L57" i="37"/>
  <c r="L41" i="37"/>
  <c r="L218" i="37"/>
  <c r="L50" i="37"/>
  <c r="L174" i="37"/>
  <c r="L478" i="37"/>
  <c r="L149" i="37"/>
  <c r="L183" i="37"/>
  <c r="L77" i="37"/>
  <c r="L10" i="37"/>
  <c r="L354" i="37"/>
  <c r="L55" i="37"/>
  <c r="L39" i="37"/>
  <c r="L65" i="37"/>
  <c r="L60" i="37"/>
  <c r="L265" i="37"/>
  <c r="L137" i="37"/>
  <c r="L30" i="37"/>
  <c r="L361" i="37"/>
  <c r="L134" i="37"/>
  <c r="L362" i="37"/>
  <c r="L583" i="37"/>
  <c r="L125" i="37"/>
  <c r="L204" i="37"/>
  <c r="L59" i="37"/>
  <c r="L171" i="37"/>
  <c r="L141" i="37"/>
  <c r="L448" i="37"/>
  <c r="L61" i="37"/>
  <c r="L130" i="37"/>
  <c r="L72" i="37"/>
  <c r="L294" i="37"/>
  <c r="L336" i="37"/>
  <c r="L102" i="37"/>
  <c r="L104" i="37"/>
  <c r="L36" i="37"/>
  <c r="L285" i="37"/>
  <c r="L101" i="37"/>
  <c r="L194" i="37"/>
  <c r="L252" i="37"/>
  <c r="L93" i="37"/>
  <c r="L97" i="37"/>
  <c r="L110" i="37"/>
  <c r="L90" i="37"/>
  <c r="L88" i="37"/>
  <c r="L95" i="37"/>
  <c r="L37" i="37"/>
  <c r="L28" i="37"/>
  <c r="L185" i="37"/>
  <c r="L1017" i="37"/>
  <c r="L168" i="37"/>
  <c r="L128" i="37"/>
  <c r="L827" i="37"/>
  <c r="L121" i="37"/>
  <c r="L225" i="37"/>
  <c r="L373" i="37"/>
  <c r="L144" i="37"/>
  <c r="L81" i="37"/>
  <c r="L132" i="37"/>
  <c r="L42" i="37"/>
  <c r="L116" i="37"/>
  <c r="L263" i="37"/>
  <c r="L29" i="37"/>
  <c r="L158" i="37"/>
  <c r="L430" i="37"/>
  <c r="L363" i="37"/>
  <c r="L170" i="37"/>
  <c r="L56" i="37"/>
  <c r="L152" i="37"/>
  <c r="L148" i="37"/>
  <c r="L479" i="37"/>
  <c r="L182" i="37"/>
  <c r="L305" i="37"/>
  <c r="L211" i="37"/>
  <c r="L290" i="37"/>
  <c r="L107" i="37"/>
  <c r="L206" i="37"/>
  <c r="L124" i="37"/>
  <c r="L198" i="37"/>
  <c r="L150" i="37"/>
  <c r="L103" i="37"/>
  <c r="L111" i="37"/>
  <c r="L308" i="37"/>
  <c r="L166" i="37"/>
  <c r="L240" i="37"/>
  <c r="L177" i="37"/>
  <c r="L98" i="37"/>
  <c r="L84" i="37"/>
  <c r="L109" i="37"/>
  <c r="L229" i="37"/>
  <c r="L590" i="37"/>
  <c r="L202" i="37"/>
  <c r="L133" i="37"/>
  <c r="L505" i="37"/>
  <c r="L262" i="37"/>
  <c r="L900" i="37"/>
  <c r="L105" i="37"/>
  <c r="L348" i="37"/>
  <c r="L199" i="37"/>
  <c r="L179" i="37"/>
  <c r="L277" i="37"/>
  <c r="L618" i="37"/>
  <c r="L360" i="37"/>
  <c r="L439" i="37"/>
  <c r="L85" i="37"/>
  <c r="L398" i="37"/>
  <c r="L136" i="37"/>
  <c r="L226" i="37"/>
  <c r="L220" i="37"/>
  <c r="L205" i="37"/>
  <c r="L248" i="37"/>
  <c r="L287" i="37"/>
  <c r="L832" i="37"/>
  <c r="L118" i="37"/>
  <c r="L195" i="37"/>
  <c r="L256" i="37"/>
  <c r="L224" i="37"/>
  <c r="L62" i="37"/>
  <c r="L113" i="37"/>
  <c r="L321" i="37"/>
  <c r="L146" i="37"/>
  <c r="L223" i="37"/>
  <c r="L378" i="37"/>
  <c r="L108" i="37"/>
  <c r="L614" i="37"/>
  <c r="L176" i="37"/>
  <c r="L250" i="37"/>
  <c r="L326" i="37"/>
  <c r="L1079" i="37"/>
  <c r="L126" i="37"/>
  <c r="L247" i="37"/>
  <c r="L96" i="37"/>
  <c r="L495" i="37"/>
  <c r="L529" i="37"/>
  <c r="L196" i="37"/>
  <c r="L342" i="37"/>
  <c r="L140" i="37"/>
  <c r="L276" i="37"/>
  <c r="L346" i="37"/>
  <c r="L238" i="37"/>
  <c r="L396" i="37"/>
  <c r="L214" i="37"/>
  <c r="L92" i="37"/>
  <c r="L138" i="37"/>
  <c r="L274" i="37"/>
  <c r="L387" i="37"/>
  <c r="L233" i="37"/>
  <c r="L147" i="37"/>
  <c r="L213" i="37"/>
  <c r="L165" i="37"/>
  <c r="L314" i="37"/>
  <c r="L786" i="37"/>
  <c r="L215" i="37"/>
  <c r="L315" i="37"/>
  <c r="L547" i="37"/>
  <c r="L73" i="37"/>
  <c r="L432" i="37"/>
  <c r="L282" i="37"/>
  <c r="L162" i="37"/>
  <c r="L407" i="37"/>
  <c r="L173" i="37"/>
  <c r="L376" i="37"/>
  <c r="L99" i="37"/>
  <c r="L153" i="37"/>
  <c r="L145" i="37"/>
  <c r="L551" i="37"/>
  <c r="L212" i="37"/>
  <c r="L678" i="37"/>
  <c r="L259" i="37"/>
  <c r="L234" i="37"/>
  <c r="L1038" i="37"/>
  <c r="L217" i="37"/>
  <c r="L462" i="37"/>
  <c r="L172" i="37"/>
  <c r="L281" i="37"/>
  <c r="L192" i="37"/>
  <c r="L123" i="37"/>
  <c r="L352" i="37"/>
  <c r="L1024" i="37"/>
  <c r="L375" i="37"/>
  <c r="L309" i="37"/>
  <c r="L332" i="37"/>
  <c r="L518" i="37"/>
  <c r="L216" i="37"/>
  <c r="L155" i="37"/>
  <c r="L449" i="37"/>
  <c r="L258" i="37"/>
  <c r="L1116" i="37"/>
  <c r="L291" i="37"/>
  <c r="L200" i="37"/>
  <c r="L698" i="37"/>
  <c r="L425" i="37"/>
  <c r="L391" i="37"/>
  <c r="L350" i="37"/>
  <c r="L1090" i="37"/>
  <c r="L828" i="37"/>
  <c r="L40" i="37"/>
  <c r="L347" i="37"/>
  <c r="L143" i="37"/>
  <c r="L508" i="37"/>
  <c r="L599" i="37"/>
  <c r="L272" i="37"/>
  <c r="L628" i="37"/>
  <c r="L646" i="37"/>
  <c r="L389" i="37"/>
  <c r="L297" i="37"/>
  <c r="L254" i="37"/>
  <c r="L559" i="37"/>
  <c r="L313" i="37"/>
  <c r="L459" i="37"/>
  <c r="L1085" i="37"/>
  <c r="L610" i="37"/>
  <c r="L288" i="37"/>
  <c r="L357" i="37"/>
  <c r="L412" i="37"/>
  <c r="L319" i="37"/>
  <c r="L636" i="37"/>
  <c r="L383" i="37"/>
  <c r="L243" i="37"/>
  <c r="L295" i="37"/>
  <c r="L1158" i="37"/>
  <c r="L156" i="37"/>
  <c r="L402" i="37"/>
  <c r="L1108" i="37"/>
  <c r="L311" i="37"/>
  <c r="L169" i="37"/>
  <c r="L306" i="37"/>
  <c r="L260" i="37"/>
  <c r="L231" i="37"/>
  <c r="L424" i="37"/>
  <c r="L480" i="37"/>
  <c r="L301" i="37"/>
  <c r="L230" i="37"/>
  <c r="L197" i="37"/>
  <c r="L388" i="37"/>
  <c r="L298" i="37"/>
  <c r="L207" i="37"/>
  <c r="L643" i="37"/>
  <c r="L548" i="37"/>
  <c r="L494" i="37"/>
  <c r="L333" i="37"/>
  <c r="L406" i="37"/>
  <c r="L419" i="37"/>
  <c r="L89" i="37"/>
  <c r="L51" i="37"/>
  <c r="L58" i="37"/>
  <c r="L521" i="37"/>
  <c r="L564" i="37"/>
  <c r="L382" i="37"/>
  <c r="L210" i="37"/>
  <c r="L269" i="37"/>
  <c r="L187" i="37"/>
  <c r="L404" i="37"/>
  <c r="L718" i="37"/>
  <c r="L429" i="37"/>
  <c r="L677" i="37"/>
  <c r="L296" i="37"/>
  <c r="L694" i="37"/>
  <c r="L647" i="37"/>
  <c r="L447" i="37"/>
  <c r="L411" i="37"/>
  <c r="L189" i="37"/>
  <c r="L566" i="37"/>
  <c r="L596" i="37"/>
  <c r="L710" i="37"/>
  <c r="L515" i="37"/>
  <c r="L304" i="37"/>
  <c r="L539" i="37"/>
  <c r="L188" i="37"/>
  <c r="L768" i="37"/>
  <c r="L542" i="37"/>
  <c r="L397" i="37"/>
  <c r="L557" i="37"/>
  <c r="L142" i="37"/>
  <c r="L1140" i="37"/>
  <c r="L572" i="37"/>
  <c r="L1077" i="37"/>
  <c r="L341" i="37"/>
  <c r="L203" i="37"/>
  <c r="L227" i="37"/>
  <c r="L228" i="37"/>
  <c r="L317" i="37"/>
  <c r="L561" i="37"/>
  <c r="L717" i="37"/>
  <c r="L689" i="37"/>
  <c r="L302" i="37"/>
  <c r="L365" i="37"/>
  <c r="L261" i="37"/>
  <c r="L475" i="37"/>
  <c r="L512" i="37"/>
  <c r="L401" i="37"/>
  <c r="L580" i="37"/>
  <c r="L239" i="37"/>
  <c r="L441" i="37"/>
  <c r="L327" i="37"/>
  <c r="L553" i="37"/>
  <c r="L178" i="37"/>
  <c r="L286" i="37"/>
  <c r="L489" i="37"/>
  <c r="L69" i="37"/>
  <c r="L160" i="37"/>
  <c r="L514" i="37"/>
  <c r="L488" i="37"/>
  <c r="L442" i="37"/>
  <c r="L540" i="37"/>
  <c r="L369" i="37"/>
  <c r="L86" i="37"/>
  <c r="L270" i="37"/>
  <c r="L664" i="37"/>
  <c r="L747" i="37"/>
  <c r="L393" i="37"/>
  <c r="L353" i="37"/>
  <c r="L633" i="37"/>
  <c r="L164" i="37"/>
  <c r="L175" i="37"/>
  <c r="L76" i="37"/>
  <c r="L236" i="37"/>
  <c r="L385" i="37"/>
  <c r="L245" i="37"/>
  <c r="L842" i="37"/>
  <c r="L534" i="37"/>
  <c r="L460" i="37"/>
  <c r="L399" i="37"/>
  <c r="L1159" i="37"/>
  <c r="L892" i="37"/>
  <c r="L324" i="37"/>
  <c r="L417" i="37"/>
  <c r="L895" i="37"/>
  <c r="L299" i="37"/>
  <c r="L667" i="37"/>
  <c r="L852" i="37"/>
  <c r="L167" i="37"/>
  <c r="L117" i="37"/>
  <c r="L433" i="37"/>
  <c r="L235" i="37"/>
  <c r="L66" i="37"/>
  <c r="L325" i="37"/>
  <c r="L653" i="37"/>
  <c r="L490" i="37"/>
  <c r="L343" i="37"/>
  <c r="L395" i="37"/>
  <c r="L264" i="37"/>
  <c r="L322" i="37"/>
  <c r="L568" i="37"/>
  <c r="L484" i="37"/>
  <c r="L293" i="37"/>
  <c r="L471" i="37"/>
  <c r="L715" i="37"/>
  <c r="L368" i="37"/>
  <c r="L585" i="37"/>
  <c r="L370" i="37"/>
  <c r="L1160" i="37"/>
  <c r="L244" i="37"/>
  <c r="L1161" i="37"/>
  <c r="L1162" i="37"/>
  <c r="L931" i="37"/>
  <c r="L423" i="37"/>
  <c r="L504" i="37"/>
  <c r="L517" i="37"/>
  <c r="L154" i="37"/>
  <c r="L292" i="37"/>
  <c r="L672" i="37"/>
  <c r="L242" i="37"/>
  <c r="L159" i="37"/>
  <c r="L284" i="37"/>
  <c r="L703" i="37"/>
  <c r="L602" i="37"/>
  <c r="L629" i="37"/>
  <c r="L538" i="37"/>
  <c r="L743" i="37"/>
  <c r="L416" i="37"/>
  <c r="L1058" i="37"/>
  <c r="L349" i="37"/>
  <c r="L331" i="37"/>
  <c r="L420" i="37"/>
  <c r="L498" i="37"/>
  <c r="L450" i="37"/>
  <c r="L499" i="37"/>
  <c r="L578" i="37"/>
  <c r="L801" i="37"/>
  <c r="L652" i="37"/>
  <c r="L860" i="37"/>
  <c r="L418" i="37"/>
  <c r="L481" i="37"/>
  <c r="L1119" i="37"/>
  <c r="L414" i="37"/>
  <c r="L307" i="37"/>
  <c r="L112" i="37"/>
  <c r="L736" i="37"/>
  <c r="L438" i="37"/>
  <c r="L249" i="37"/>
  <c r="L1006" i="37"/>
  <c r="L524" i="37"/>
  <c r="L690" i="37"/>
  <c r="L695" i="37"/>
  <c r="L320" i="37"/>
  <c r="L271" i="37"/>
  <c r="L581" i="37"/>
  <c r="L390" i="37"/>
  <c r="L381" i="37"/>
  <c r="L455" i="37"/>
  <c r="L978" i="37"/>
  <c r="L511" i="37"/>
  <c r="L640" i="37"/>
  <c r="L558" i="37"/>
  <c r="L674" i="37"/>
  <c r="L500" i="37"/>
  <c r="L560" i="37"/>
  <c r="L366" i="37"/>
  <c r="L251" i="37"/>
  <c r="L546" i="37"/>
  <c r="L862" i="37"/>
  <c r="L330" i="37"/>
  <c r="L78" i="37"/>
  <c r="L379" i="37"/>
  <c r="L323" i="37"/>
  <c r="L982" i="37"/>
  <c r="L793" i="37"/>
  <c r="L812" i="37"/>
  <c r="L180" i="37"/>
  <c r="L632" i="37"/>
  <c r="L536" i="37"/>
  <c r="L927" i="37"/>
  <c r="L131" i="37"/>
  <c r="L955" i="37"/>
  <c r="L759" i="37"/>
  <c r="L732" i="37"/>
  <c r="L410" i="37"/>
  <c r="L586" i="37"/>
  <c r="L339" i="37"/>
  <c r="L790" i="37"/>
  <c r="L454" i="37"/>
  <c r="L193" i="37"/>
  <c r="L426" i="37"/>
  <c r="L453" i="37"/>
  <c r="L612" i="37"/>
  <c r="L496" i="37"/>
  <c r="L696" i="37"/>
  <c r="L1067" i="37"/>
  <c r="L739" i="37"/>
  <c r="L266" i="37"/>
  <c r="L756" i="37"/>
  <c r="L642" i="37"/>
  <c r="L638" i="37"/>
  <c r="L592" i="37"/>
  <c r="L597" i="37"/>
  <c r="L428" i="37"/>
  <c r="L1057" i="37"/>
  <c r="L525" i="37"/>
  <c r="L844" i="37"/>
  <c r="L1086" i="37"/>
  <c r="L574" i="37"/>
  <c r="L520" i="37"/>
  <c r="L364" i="37"/>
  <c r="L875" i="37"/>
  <c r="L367" i="37"/>
  <c r="L371" i="37"/>
  <c r="L114" i="37"/>
  <c r="L799" i="37"/>
  <c r="L522" i="37"/>
  <c r="L1125" i="37"/>
  <c r="L681" i="37"/>
  <c r="L616" i="37"/>
  <c r="L477" i="37"/>
  <c r="L184" i="37"/>
  <c r="L527" i="37"/>
  <c r="L1069" i="37"/>
  <c r="L556" i="37"/>
  <c r="L221" i="37"/>
  <c r="L609" i="37"/>
  <c r="L621" i="37"/>
  <c r="L682" i="37"/>
  <c r="L129" i="37"/>
  <c r="L458" i="37"/>
  <c r="L688" i="37"/>
  <c r="L355" i="37"/>
  <c r="L822" i="37"/>
  <c r="L1025" i="37"/>
  <c r="L876" i="37"/>
  <c r="L656" i="37"/>
  <c r="L543" i="37"/>
  <c r="L201" i="37"/>
  <c r="L575" i="37"/>
  <c r="L819" i="37"/>
  <c r="L651" i="37"/>
  <c r="L513" i="37"/>
  <c r="L730" i="37"/>
  <c r="L279" i="37"/>
  <c r="L746" i="37"/>
  <c r="L335" i="37"/>
  <c r="L605" i="37"/>
  <c r="L791" i="37"/>
  <c r="L394" i="37"/>
  <c r="L451" i="37"/>
  <c r="L421" i="37"/>
  <c r="L670" i="37"/>
  <c r="L289" i="37"/>
  <c r="L415" i="37"/>
  <c r="L452" i="37"/>
  <c r="L408" i="37"/>
  <c r="L135" i="37"/>
  <c r="L808" i="37"/>
  <c r="L436" i="37"/>
  <c r="L208" i="37"/>
  <c r="L965" i="37"/>
  <c r="L594" i="37"/>
  <c r="L1163" i="37"/>
  <c r="L724" i="37"/>
  <c r="L948" i="37"/>
  <c r="L611" i="37"/>
  <c r="L329" i="37"/>
  <c r="L474" i="37"/>
  <c r="L654" i="37"/>
  <c r="L701" i="37"/>
  <c r="L588" i="37"/>
  <c r="L750" i="37"/>
  <c r="L958" i="37"/>
  <c r="L818" i="37"/>
  <c r="L466" i="37"/>
  <c r="L675" i="37"/>
  <c r="L598" i="37"/>
  <c r="L693" i="37"/>
  <c r="L570" i="37"/>
  <c r="L778" i="37"/>
  <c r="L934" i="37"/>
  <c r="L1002" i="37"/>
  <c r="L119" i="37"/>
  <c r="L405" i="37"/>
  <c r="L593" i="37"/>
  <c r="L300" i="37"/>
  <c r="L649" i="37"/>
  <c r="L377" i="37"/>
  <c r="L861" i="37"/>
  <c r="L444" i="37"/>
  <c r="L491" i="37"/>
  <c r="L530" i="37"/>
  <c r="L668" i="37"/>
  <c r="L1106" i="37"/>
  <c r="L246" i="37"/>
  <c r="L1003" i="37"/>
  <c r="L443" i="37"/>
  <c r="L745" i="37"/>
  <c r="L446" i="37"/>
  <c r="L814" i="37"/>
  <c r="L788" i="37"/>
  <c r="L665" i="37"/>
  <c r="L731" i="37"/>
  <c r="L697" i="37"/>
  <c r="L905" i="37"/>
  <c r="L1055" i="37"/>
  <c r="L497" i="37"/>
  <c r="L303" i="37"/>
  <c r="L550" i="37"/>
  <c r="L582" i="37"/>
  <c r="L456" i="37"/>
  <c r="L798" i="37"/>
  <c r="L549" i="37"/>
  <c r="L830" i="37"/>
  <c r="L684" i="37"/>
  <c r="L603" i="37"/>
  <c r="L854" i="37"/>
  <c r="L780" i="37"/>
  <c r="L535" i="37"/>
  <c r="L1011" i="37"/>
  <c r="L734" i="37"/>
  <c r="L754" i="37"/>
  <c r="L510" i="37"/>
  <c r="L770" i="37"/>
  <c r="L773" i="37"/>
  <c r="L46" i="37"/>
  <c r="L506" i="37"/>
  <c r="L537" i="37"/>
  <c r="L992" i="37"/>
  <c r="L469" i="37"/>
  <c r="L338" i="37"/>
  <c r="L988" i="37"/>
  <c r="L507" i="37"/>
  <c r="L470" i="37"/>
  <c r="L686" i="37"/>
  <c r="L906" i="37"/>
  <c r="L961" i="37"/>
  <c r="L1105" i="37"/>
  <c r="L843" i="37"/>
  <c r="L374" i="37"/>
  <c r="L727" i="37"/>
  <c r="L826" i="37"/>
  <c r="L359" i="37"/>
  <c r="L351" i="37"/>
  <c r="L648" i="37"/>
  <c r="L1007" i="37"/>
  <c r="L802" i="37"/>
  <c r="L532" i="37"/>
  <c r="L161" i="37"/>
  <c r="L792" i="37"/>
  <c r="L991" i="37"/>
  <c r="L779" i="37"/>
  <c r="L531" i="37"/>
  <c r="L870" i="37"/>
  <c r="L552" i="37"/>
  <c r="L712" i="37"/>
  <c r="L919" i="37"/>
  <c r="L232" i="37"/>
  <c r="L573" i="37"/>
  <c r="L753" i="37"/>
  <c r="L869" i="37"/>
  <c r="L620" i="37"/>
  <c r="L760" i="37"/>
  <c r="L219" i="37"/>
  <c r="L623" i="37"/>
  <c r="L622" i="37"/>
  <c r="L797" i="37"/>
  <c r="L591" i="37"/>
  <c r="L766" i="37"/>
  <c r="L757" i="37"/>
  <c r="L949" i="37"/>
  <c r="L1164" i="37"/>
  <c r="L824" i="37"/>
  <c r="L1030" i="37"/>
  <c r="L738" i="37"/>
  <c r="L576" i="37"/>
  <c r="L1020" i="37"/>
  <c r="L981" i="37"/>
  <c r="L463" i="37"/>
  <c r="L676" i="37"/>
  <c r="L569" i="37"/>
  <c r="L816" i="37"/>
  <c r="L545" i="37"/>
  <c r="L729" i="37"/>
  <c r="L968" i="37"/>
  <c r="L782" i="37"/>
  <c r="L885" i="37"/>
  <c r="L867" i="37"/>
  <c r="L257" i="37"/>
  <c r="L461" i="37"/>
  <c r="L435" i="37"/>
  <c r="L781" i="37"/>
  <c r="L468" i="37"/>
  <c r="L679" i="37"/>
  <c r="L878" i="37"/>
  <c r="L704" i="37"/>
  <c r="L794" i="37"/>
  <c r="L775" i="37"/>
  <c r="L874" i="37"/>
  <c r="L1096" i="37"/>
  <c r="L996" i="37"/>
  <c r="L871" i="37"/>
  <c r="L273" i="37"/>
  <c r="L767" i="37"/>
  <c r="L774" i="37"/>
  <c r="L502" i="37"/>
  <c r="L115" i="37"/>
  <c r="L687" i="37"/>
  <c r="L562" i="37"/>
  <c r="L728" i="37"/>
  <c r="L613" i="37"/>
  <c r="L890" i="37"/>
  <c r="L476" i="37"/>
  <c r="L1149" i="37"/>
  <c r="L740" i="37"/>
  <c r="L372" i="37"/>
  <c r="L787" i="37"/>
  <c r="L645" i="37"/>
  <c r="L657" i="37"/>
  <c r="L519" i="37"/>
  <c r="L887" i="37"/>
  <c r="L1165" i="37"/>
  <c r="L310" i="37"/>
  <c r="L953" i="37"/>
  <c r="L966" i="37"/>
  <c r="L719" i="37"/>
  <c r="L627" i="37"/>
  <c r="L855" i="37"/>
  <c r="L720" i="37"/>
  <c r="L834" i="37"/>
  <c r="L813" i="37"/>
  <c r="L344" i="37"/>
  <c r="L1048" i="37"/>
  <c r="L755" i="37"/>
  <c r="L1097" i="37"/>
  <c r="L662" i="37"/>
  <c r="L685" i="37"/>
  <c r="L492" i="37"/>
  <c r="L533" i="37"/>
  <c r="L624" i="37"/>
  <c r="L483" i="37"/>
  <c r="L465" i="37"/>
  <c r="L577" i="37"/>
  <c r="L928" i="37"/>
  <c r="L763" i="37"/>
  <c r="L503" i="37"/>
  <c r="L956" i="37"/>
  <c r="L850" i="37"/>
  <c r="L555" i="37"/>
  <c r="L713" i="37"/>
  <c r="L691" i="37"/>
  <c r="L789" i="37"/>
  <c r="L848" i="37"/>
  <c r="L655" i="37"/>
  <c r="L864" i="37"/>
  <c r="L639" i="37"/>
  <c r="L709" i="37"/>
  <c r="L637" i="37"/>
  <c r="L584" i="37"/>
  <c r="L749" i="37"/>
  <c r="L841" i="37"/>
  <c r="L811" i="37"/>
  <c r="L472" i="37"/>
  <c r="L702" i="37"/>
  <c r="L544" i="37"/>
  <c r="L865" i="37"/>
  <c r="L941" i="37"/>
  <c r="L845" i="37"/>
  <c r="L1061" i="37"/>
  <c r="L1053" i="37"/>
  <c r="L866" i="37"/>
  <c r="L565" i="37"/>
  <c r="L726" i="37"/>
  <c r="L810" i="37"/>
  <c r="L345" i="37"/>
  <c r="L783" i="37"/>
  <c r="L1150" i="37"/>
  <c r="L851" i="37"/>
  <c r="L1102" i="37"/>
  <c r="L1070" i="37"/>
  <c r="L917" i="37"/>
  <c r="L392" i="37"/>
  <c r="L836" i="37"/>
  <c r="L1138" i="37"/>
  <c r="L764" i="37"/>
  <c r="L849" i="37"/>
  <c r="L1026" i="37"/>
  <c r="L1111" i="37"/>
  <c r="L1166" i="37"/>
  <c r="L825" i="37"/>
  <c r="L762" i="37"/>
  <c r="L725" i="37"/>
  <c r="L437" i="37"/>
  <c r="L912" i="37"/>
  <c r="L606" i="37"/>
  <c r="L634" i="37"/>
  <c r="L716" i="37"/>
  <c r="L631" i="37"/>
  <c r="L83" i="37"/>
  <c r="L817" i="37"/>
  <c r="L916" i="37"/>
  <c r="L911" i="37"/>
  <c r="L445" i="37"/>
  <c r="L821" i="37"/>
  <c r="L925" i="37"/>
  <c r="L823" i="37"/>
  <c r="L163" i="37"/>
  <c r="L139" i="37"/>
  <c r="L976" i="37"/>
  <c r="L253" i="37"/>
  <c r="L776" i="37"/>
  <c r="L899" i="37"/>
  <c r="L886" i="37"/>
  <c r="L796" i="37"/>
  <c r="L930" i="37"/>
  <c r="L1045" i="37"/>
  <c r="L954" i="37"/>
  <c r="L283" i="37"/>
  <c r="L356" i="37"/>
  <c r="L896" i="37"/>
  <c r="L601" i="37"/>
  <c r="L337" i="37"/>
  <c r="L807" i="37"/>
  <c r="L663" i="37"/>
  <c r="L921" i="37"/>
  <c r="L929" i="37"/>
  <c r="L571" i="37"/>
  <c r="L847" i="37"/>
  <c r="L723" i="37"/>
  <c r="L509" i="37"/>
  <c r="L898" i="37"/>
  <c r="L237" i="37"/>
  <c r="L328" i="37"/>
  <c r="L1103" i="37"/>
  <c r="L708" i="37"/>
  <c r="L909" i="37"/>
  <c r="L1035" i="37"/>
  <c r="L700" i="37"/>
  <c r="L987" i="37"/>
  <c r="L409" i="37"/>
  <c r="L680" i="37"/>
  <c r="L1107" i="37"/>
  <c r="L995" i="37"/>
  <c r="L467" i="37"/>
  <c r="L528" i="37"/>
  <c r="L1022" i="37"/>
  <c r="L434" i="37"/>
  <c r="L879" i="37"/>
  <c r="L666" i="37"/>
  <c r="L275" i="37"/>
  <c r="L877" i="37"/>
  <c r="L617" i="37"/>
  <c r="L831" i="37"/>
  <c r="L884" i="37"/>
  <c r="L902" i="37"/>
  <c r="L615" i="37"/>
  <c r="L487" i="37"/>
  <c r="L692" i="37"/>
  <c r="L619" i="37"/>
  <c r="L974" i="37"/>
  <c r="L660" i="37"/>
  <c r="L486" i="37"/>
  <c r="L820" i="37"/>
  <c r="L1051" i="37"/>
  <c r="L889" i="37"/>
  <c r="L485" i="37"/>
  <c r="L943" i="37"/>
  <c r="L641" i="37"/>
  <c r="L835" i="37"/>
  <c r="L671" i="37"/>
  <c r="L938" i="37"/>
  <c r="L772" i="37"/>
  <c r="L983" i="37"/>
  <c r="L975" i="37"/>
  <c r="L741" i="37"/>
  <c r="L1141" i="37"/>
  <c r="L1068" i="37"/>
  <c r="L838" i="37"/>
  <c r="L1054" i="37"/>
  <c r="L907" i="37"/>
  <c r="L752" i="37"/>
  <c r="L316" i="37"/>
  <c r="L769" i="37"/>
  <c r="L897" i="37"/>
  <c r="L380" i="37"/>
  <c r="L1010" i="37"/>
  <c r="L595" i="37"/>
  <c r="L942" i="37"/>
  <c r="L986" i="37"/>
  <c r="L959" i="37"/>
  <c r="L563" i="37"/>
  <c r="L735" i="37"/>
  <c r="L950" i="37"/>
  <c r="L711" i="37"/>
  <c r="L989" i="37"/>
  <c r="L881" i="37"/>
  <c r="L933" i="37"/>
  <c r="L1167" i="37"/>
  <c r="L1127" i="37"/>
  <c r="L1039" i="37"/>
  <c r="L910" i="37"/>
  <c r="L936" i="37"/>
  <c r="L924" i="37"/>
  <c r="L973" i="37"/>
  <c r="L803" i="37"/>
  <c r="L1063" i="37"/>
  <c r="L1012" i="37"/>
  <c r="L940" i="37"/>
  <c r="L952" i="37"/>
  <c r="L1005" i="37"/>
  <c r="L1121" i="37"/>
  <c r="L384" i="37"/>
  <c r="L705" i="37"/>
  <c r="L280" i="37"/>
  <c r="L980" i="37"/>
  <c r="L721" i="37"/>
  <c r="L1052" i="37"/>
  <c r="L1059" i="37"/>
  <c r="L893" i="37"/>
  <c r="L1015" i="37"/>
  <c r="L1089" i="37"/>
  <c r="L960" i="37"/>
  <c r="L944" i="37"/>
  <c r="L658" i="37"/>
  <c r="L926" i="37"/>
  <c r="L1041" i="37"/>
  <c r="L795" i="37"/>
  <c r="L962" i="37"/>
  <c r="L1136" i="37"/>
  <c r="L873" i="37"/>
  <c r="L990" i="37"/>
  <c r="L1065" i="37"/>
  <c r="L1129" i="37"/>
  <c r="L1144" i="37"/>
  <c r="L737" i="37"/>
  <c r="L600" i="37"/>
  <c r="L963" i="37"/>
  <c r="L1056" i="37"/>
  <c r="L923" i="37"/>
  <c r="L1168" i="37"/>
  <c r="L358" i="37"/>
  <c r="L829" i="37"/>
  <c r="L1031" i="37"/>
  <c r="L1037" i="37"/>
  <c r="L1008" i="37"/>
  <c r="L979" i="37"/>
  <c r="L644" i="37"/>
  <c r="L1034" i="37"/>
  <c r="L1117" i="37"/>
  <c r="L947" i="37"/>
  <c r="L985" i="37"/>
  <c r="L413" i="37"/>
  <c r="L733" i="37"/>
  <c r="L977" i="37"/>
  <c r="L1147" i="37"/>
  <c r="L1023" i="37"/>
  <c r="L957" i="37"/>
  <c r="L608" i="37"/>
  <c r="L1029" i="37"/>
  <c r="L908" i="37"/>
  <c r="L1169" i="37"/>
  <c r="L1032" i="37"/>
  <c r="L761" i="37"/>
  <c r="L722" i="37"/>
  <c r="L858" i="37"/>
  <c r="L880" i="37"/>
  <c r="L994" i="37"/>
  <c r="L1060" i="37"/>
  <c r="L1027" i="37"/>
  <c r="L1014" i="37"/>
  <c r="L1066" i="37"/>
  <c r="L1062" i="37"/>
  <c r="L683" i="37"/>
  <c r="L1064" i="37"/>
  <c r="L1018" i="37"/>
  <c r="L945" i="37"/>
  <c r="L209" i="37"/>
  <c r="L1155" i="37"/>
  <c r="L1071" i="37"/>
  <c r="L1073" i="37"/>
  <c r="L932" i="37"/>
  <c r="L904" i="37"/>
  <c r="L1004" i="37"/>
  <c r="L888" i="37"/>
  <c r="L918" i="37"/>
  <c r="L567" i="37"/>
  <c r="L1170" i="37"/>
  <c r="L839" i="37"/>
  <c r="L771" i="37"/>
  <c r="L1171" i="37"/>
  <c r="L1172" i="37"/>
  <c r="L1114" i="37"/>
  <c r="L1173" i="37"/>
  <c r="L1128" i="37"/>
  <c r="L74" i="37"/>
  <c r="L748" i="37"/>
  <c r="L181" i="37"/>
  <c r="L863" i="37"/>
  <c r="L464" i="37"/>
  <c r="L1118" i="37"/>
  <c r="L659" i="37"/>
  <c r="L427" i="37"/>
  <c r="L255" i="37"/>
  <c r="L1174" i="37"/>
  <c r="L400" i="37"/>
  <c r="L1087" i="37"/>
  <c r="L1134" i="37"/>
  <c r="L554" i="37"/>
  <c r="L516" i="37"/>
  <c r="L482" i="37"/>
  <c r="L856" i="37"/>
  <c r="L312" i="37"/>
  <c r="L607" i="37"/>
  <c r="L857" i="37"/>
  <c r="L457" i="37"/>
  <c r="L784" i="37"/>
  <c r="L1124" i="37"/>
  <c r="L526" i="37"/>
  <c r="L501" i="37"/>
  <c r="L804" i="37"/>
  <c r="L1033" i="37"/>
  <c r="L669" i="37"/>
  <c r="L883" i="37"/>
  <c r="L901" i="37"/>
  <c r="L1040" i="37"/>
  <c r="L967" i="37"/>
  <c r="L777" i="37"/>
  <c r="L1019" i="37"/>
  <c r="L1153" i="37"/>
  <c r="L939" i="37"/>
  <c r="L993" i="37"/>
  <c r="L1095" i="37"/>
  <c r="L699" i="37"/>
  <c r="L1175" i="37"/>
  <c r="L800" i="37"/>
  <c r="L894" i="37"/>
  <c r="L1047" i="37"/>
  <c r="L984" i="37"/>
  <c r="L969" i="37"/>
  <c r="L1016" i="37"/>
  <c r="L1115" i="37"/>
  <c r="L903" i="37"/>
  <c r="L833" i="37"/>
  <c r="L837" i="37"/>
  <c r="L742" i="37"/>
  <c r="L1112" i="37"/>
  <c r="L964" i="37"/>
  <c r="L579" i="37"/>
  <c r="L1098" i="37"/>
  <c r="L744" i="37"/>
  <c r="L999" i="37"/>
  <c r="L1072" i="37"/>
  <c r="L1104" i="37"/>
  <c r="L972" i="37"/>
  <c r="L318" i="37"/>
  <c r="L1091" i="37"/>
  <c r="L806" i="37"/>
  <c r="L751" i="37"/>
  <c r="L1176" i="37"/>
  <c r="L1135" i="37"/>
  <c r="L604" i="37"/>
  <c r="L630" i="37"/>
  <c r="L1001" i="37"/>
  <c r="L997" i="37"/>
  <c r="L1042" i="37"/>
  <c r="L1021" i="37"/>
  <c r="L868" i="37"/>
  <c r="L1049" i="37"/>
  <c r="L922" i="37"/>
  <c r="L1177" i="37"/>
  <c r="L707" i="37"/>
  <c r="L1139" i="37"/>
  <c r="L1109" i="37"/>
  <c r="L473" i="37"/>
  <c r="L673" i="37"/>
  <c r="L1050" i="37"/>
  <c r="L431" i="37"/>
  <c r="L1178" i="37"/>
  <c r="L1179" i="37"/>
  <c r="L920" i="37"/>
  <c r="L1180" i="37"/>
  <c r="L891" i="37"/>
  <c r="L1181" i="37"/>
  <c r="L914" i="37"/>
  <c r="L661" i="37"/>
  <c r="L1156" i="37"/>
  <c r="L422" i="37"/>
  <c r="L1013" i="37"/>
  <c r="L998" i="37"/>
  <c r="L1120" i="37"/>
  <c r="L1101" i="37"/>
  <c r="L1000" i="37"/>
  <c r="L1075" i="37"/>
  <c r="L1036" i="37"/>
  <c r="L1154" i="37"/>
  <c r="L1043" i="37"/>
  <c r="L937" i="37"/>
  <c r="L1078" i="37"/>
  <c r="L1182" i="37"/>
  <c r="L809" i="37"/>
  <c r="L1183" i="37"/>
  <c r="L1009" i="37"/>
  <c r="L1092" i="37"/>
  <c r="L970" i="37"/>
  <c r="L1151" i="37"/>
  <c r="L1184" i="37"/>
  <c r="L1185" i="37"/>
  <c r="L915" i="37"/>
  <c r="L1123" i="37"/>
  <c r="L1186" i="37"/>
  <c r="L1142" i="37"/>
  <c r="L1187" i="37"/>
  <c r="L1188" i="37"/>
  <c r="L1189" i="37"/>
  <c r="L1190" i="37"/>
  <c r="L1028" i="37"/>
  <c r="L1191" i="37"/>
  <c r="L1113" i="37"/>
  <c r="L1192" i="37"/>
  <c r="L1193" i="37"/>
  <c r="L1046" i="37"/>
  <c r="L1194" i="37"/>
  <c r="L1195" i="37"/>
  <c r="L1196" i="37"/>
  <c r="L1197" i="37"/>
  <c r="L1198" i="37"/>
  <c r="L1199" i="37"/>
  <c r="L1200" i="37"/>
  <c r="L1201" i="37"/>
  <c r="L440" i="37"/>
  <c r="L1202" i="37"/>
  <c r="L1203" i="37"/>
  <c r="L1204" i="37"/>
  <c r="L1205" i="37"/>
  <c r="L1206" i="37"/>
  <c r="L1207" i="37"/>
  <c r="L1146" i="37"/>
  <c r="L1152" i="37"/>
  <c r="L1122" i="37"/>
  <c r="L859" i="37"/>
  <c r="L1208" i="37"/>
  <c r="L1209" i="37"/>
  <c r="L1210" i="37"/>
  <c r="L1137" i="37"/>
  <c r="L1110" i="37"/>
  <c r="L1211" i="37"/>
  <c r="L1212" i="37"/>
  <c r="L1145" i="37"/>
  <c r="L1213" i="37"/>
  <c r="L1214" i="37"/>
  <c r="L1215" i="37"/>
  <c r="L1216" i="37"/>
  <c r="L1076" i="37"/>
  <c r="L1217" i="37"/>
  <c r="L1218" i="37"/>
  <c r="K7" i="37"/>
  <c r="K9" i="37"/>
  <c r="K12" i="37"/>
  <c r="K23" i="37"/>
  <c r="K38" i="37"/>
  <c r="K68" i="37"/>
  <c r="K24" i="37"/>
  <c r="K25" i="37"/>
  <c r="K26" i="37"/>
  <c r="K22" i="37"/>
  <c r="K21" i="37"/>
  <c r="K18" i="37"/>
  <c r="K79" i="37"/>
  <c r="K32" i="37"/>
  <c r="K43" i="37"/>
  <c r="K64" i="37"/>
  <c r="K47" i="37"/>
  <c r="K54" i="37"/>
  <c r="K157" i="37"/>
  <c r="K11" i="37"/>
  <c r="K53" i="37"/>
  <c r="K20" i="37"/>
  <c r="K80" i="37"/>
  <c r="K127" i="37"/>
  <c r="K45" i="37"/>
  <c r="K70" i="37"/>
  <c r="K16" i="37"/>
  <c r="K13" i="37"/>
  <c r="K106" i="37"/>
  <c r="K120" i="37"/>
  <c r="K67" i="37"/>
  <c r="K63" i="37"/>
  <c r="K27" i="37"/>
  <c r="K49" i="37"/>
  <c r="K19" i="37"/>
  <c r="K714" i="37"/>
  <c r="K33" i="37"/>
  <c r="K75" i="37"/>
  <c r="K94" i="37"/>
  <c r="K190" i="37"/>
  <c r="K52" i="37"/>
  <c r="K17" i="37"/>
  <c r="K14" i="37"/>
  <c r="K241" i="37"/>
  <c r="K91" i="37"/>
  <c r="K82" i="37"/>
  <c r="K87" i="37"/>
  <c r="K386" i="37"/>
  <c r="K48" i="37"/>
  <c r="K191" i="37"/>
  <c r="K186" i="37"/>
  <c r="K71" i="37"/>
  <c r="K340" i="37"/>
  <c r="K44" i="37"/>
  <c r="K334" i="37"/>
  <c r="K34" i="37"/>
  <c r="K31" i="37"/>
  <c r="K35" i="37"/>
  <c r="K15" i="37"/>
  <c r="K57" i="37"/>
  <c r="K41" i="37"/>
  <c r="K218" i="37"/>
  <c r="K50" i="37"/>
  <c r="K174" i="37"/>
  <c r="K478" i="37"/>
  <c r="K149" i="37"/>
  <c r="K183" i="37"/>
  <c r="K77" i="37"/>
  <c r="K10" i="37"/>
  <c r="K354" i="37"/>
  <c r="K55" i="37"/>
  <c r="K39" i="37"/>
  <c r="K65" i="37"/>
  <c r="K60" i="37"/>
  <c r="K265" i="37"/>
  <c r="K137" i="37"/>
  <c r="K30" i="37"/>
  <c r="K361" i="37"/>
  <c r="K134" i="37"/>
  <c r="K362" i="37"/>
  <c r="K583" i="37"/>
  <c r="K125" i="37"/>
  <c r="K204" i="37"/>
  <c r="K59" i="37"/>
  <c r="K171" i="37"/>
  <c r="K141" i="37"/>
  <c r="K448" i="37"/>
  <c r="K61" i="37"/>
  <c r="K130" i="37"/>
  <c r="K72" i="37"/>
  <c r="K294" i="37"/>
  <c r="K336" i="37"/>
  <c r="K102" i="37"/>
  <c r="K104" i="37"/>
  <c r="K36" i="37"/>
  <c r="K285" i="37"/>
  <c r="K101" i="37"/>
  <c r="K194" i="37"/>
  <c r="K252" i="37"/>
  <c r="K93" i="37"/>
  <c r="K97" i="37"/>
  <c r="K110" i="37"/>
  <c r="K90" i="37"/>
  <c r="K88" i="37"/>
  <c r="K95" i="37"/>
  <c r="K37" i="37"/>
  <c r="K28" i="37"/>
  <c r="K185" i="37"/>
  <c r="K1017" i="37"/>
  <c r="K168" i="37"/>
  <c r="K128" i="37"/>
  <c r="K827" i="37"/>
  <c r="K121" i="37"/>
  <c r="K225" i="37"/>
  <c r="K373" i="37"/>
  <c r="K144" i="37"/>
  <c r="K81" i="37"/>
  <c r="K132" i="37"/>
  <c r="K42" i="37"/>
  <c r="K116" i="37"/>
  <c r="K263" i="37"/>
  <c r="K29" i="37"/>
  <c r="K158" i="37"/>
  <c r="K430" i="37"/>
  <c r="K363" i="37"/>
  <c r="K170" i="37"/>
  <c r="K56" i="37"/>
  <c r="K152" i="37"/>
  <c r="K148" i="37"/>
  <c r="K479" i="37"/>
  <c r="K182" i="37"/>
  <c r="K305" i="37"/>
  <c r="K211" i="37"/>
  <c r="K290" i="37"/>
  <c r="K107" i="37"/>
  <c r="K206" i="37"/>
  <c r="K124" i="37"/>
  <c r="K198" i="37"/>
  <c r="K150" i="37"/>
  <c r="K103" i="37"/>
  <c r="K111" i="37"/>
  <c r="K308" i="37"/>
  <c r="K166" i="37"/>
  <c r="K240" i="37"/>
  <c r="K177" i="37"/>
  <c r="K98" i="37"/>
  <c r="K84" i="37"/>
  <c r="K109" i="37"/>
  <c r="K229" i="37"/>
  <c r="K590" i="37"/>
  <c r="K202" i="37"/>
  <c r="K133" i="37"/>
  <c r="K505" i="37"/>
  <c r="K262" i="37"/>
  <c r="K900" i="37"/>
  <c r="K105" i="37"/>
  <c r="K348" i="37"/>
  <c r="K199" i="37"/>
  <c r="K179" i="37"/>
  <c r="K277" i="37"/>
  <c r="K618" i="37"/>
  <c r="K360" i="37"/>
  <c r="K439" i="37"/>
  <c r="K85" i="37"/>
  <c r="K398" i="37"/>
  <c r="K136" i="37"/>
  <c r="K226" i="37"/>
  <c r="K220" i="37"/>
  <c r="K205" i="37"/>
  <c r="K248" i="37"/>
  <c r="K287" i="37"/>
  <c r="K832" i="37"/>
  <c r="K118" i="37"/>
  <c r="K195" i="37"/>
  <c r="K256" i="37"/>
  <c r="K224" i="37"/>
  <c r="K62" i="37"/>
  <c r="K113" i="37"/>
  <c r="K321" i="37"/>
  <c r="K146" i="37"/>
  <c r="K223" i="37"/>
  <c r="K378" i="37"/>
  <c r="K108" i="37"/>
  <c r="K614" i="37"/>
  <c r="K176" i="37"/>
  <c r="K250" i="37"/>
  <c r="K326" i="37"/>
  <c r="K1079" i="37"/>
  <c r="K126" i="37"/>
  <c r="K247" i="37"/>
  <c r="K96" i="37"/>
  <c r="K495" i="37"/>
  <c r="K529" i="37"/>
  <c r="K196" i="37"/>
  <c r="K342" i="37"/>
  <c r="K140" i="37"/>
  <c r="K276" i="37"/>
  <c r="K346" i="37"/>
  <c r="K238" i="37"/>
  <c r="K396" i="37"/>
  <c r="K214" i="37"/>
  <c r="K92" i="37"/>
  <c r="K138" i="37"/>
  <c r="K274" i="37"/>
  <c r="K387" i="37"/>
  <c r="K233" i="37"/>
  <c r="K147" i="37"/>
  <c r="K213" i="37"/>
  <c r="K165" i="37"/>
  <c r="K314" i="37"/>
  <c r="K786" i="37"/>
  <c r="K215" i="37"/>
  <c r="K315" i="37"/>
  <c r="K547" i="37"/>
  <c r="K73" i="37"/>
  <c r="K432" i="37"/>
  <c r="K282" i="37"/>
  <c r="K162" i="37"/>
  <c r="K407" i="37"/>
  <c r="K173" i="37"/>
  <c r="K376" i="37"/>
  <c r="K99" i="37"/>
  <c r="K153" i="37"/>
  <c r="K145" i="37"/>
  <c r="K551" i="37"/>
  <c r="K212" i="37"/>
  <c r="K678" i="37"/>
  <c r="K259" i="37"/>
  <c r="K234" i="37"/>
  <c r="K1038" i="37"/>
  <c r="K217" i="37"/>
  <c r="K462" i="37"/>
  <c r="K172" i="37"/>
  <c r="K281" i="37"/>
  <c r="K192" i="37"/>
  <c r="K123" i="37"/>
  <c r="K352" i="37"/>
  <c r="K1024" i="37"/>
  <c r="K375" i="37"/>
  <c r="K309" i="37"/>
  <c r="K332" i="37"/>
  <c r="K518" i="37"/>
  <c r="K216" i="37"/>
  <c r="K155" i="37"/>
  <c r="K449" i="37"/>
  <c r="K258" i="37"/>
  <c r="K1116" i="37"/>
  <c r="K291" i="37"/>
  <c r="K200" i="37"/>
  <c r="K698" i="37"/>
  <c r="K425" i="37"/>
  <c r="K391" i="37"/>
  <c r="K350" i="37"/>
  <c r="K1090" i="37"/>
  <c r="K828" i="37"/>
  <c r="K40" i="37"/>
  <c r="K347" i="37"/>
  <c r="K143" i="37"/>
  <c r="K508" i="37"/>
  <c r="K599" i="37"/>
  <c r="K272" i="37"/>
  <c r="K628" i="37"/>
  <c r="K646" i="37"/>
  <c r="K389" i="37"/>
  <c r="K297" i="37"/>
  <c r="K254" i="37"/>
  <c r="K559" i="37"/>
  <c r="K313" i="37"/>
  <c r="K459" i="37"/>
  <c r="K1085" i="37"/>
  <c r="K610" i="37"/>
  <c r="K288" i="37"/>
  <c r="K357" i="37"/>
  <c r="K412" i="37"/>
  <c r="K319" i="37"/>
  <c r="K636" i="37"/>
  <c r="K383" i="37"/>
  <c r="K243" i="37"/>
  <c r="K295" i="37"/>
  <c r="K1158" i="37"/>
  <c r="K156" i="37"/>
  <c r="K402" i="37"/>
  <c r="K1108" i="37"/>
  <c r="K311" i="37"/>
  <c r="K169" i="37"/>
  <c r="K306" i="37"/>
  <c r="K260" i="37"/>
  <c r="K231" i="37"/>
  <c r="K424" i="37"/>
  <c r="K480" i="37"/>
  <c r="K301" i="37"/>
  <c r="K230" i="37"/>
  <c r="K197" i="37"/>
  <c r="K388" i="37"/>
  <c r="K298" i="37"/>
  <c r="K207" i="37"/>
  <c r="K643" i="37"/>
  <c r="K548" i="37"/>
  <c r="K494" i="37"/>
  <c r="K333" i="37"/>
  <c r="K406" i="37"/>
  <c r="K419" i="37"/>
  <c r="K89" i="37"/>
  <c r="K51" i="37"/>
  <c r="K58" i="37"/>
  <c r="K521" i="37"/>
  <c r="K564" i="37"/>
  <c r="K382" i="37"/>
  <c r="K210" i="37"/>
  <c r="K269" i="37"/>
  <c r="K187" i="37"/>
  <c r="K404" i="37"/>
  <c r="K718" i="37"/>
  <c r="K429" i="37"/>
  <c r="K677" i="37"/>
  <c r="K296" i="37"/>
  <c r="K694" i="37"/>
  <c r="K647" i="37"/>
  <c r="K447" i="37"/>
  <c r="K411" i="37"/>
  <c r="K189" i="37"/>
  <c r="K566" i="37"/>
  <c r="K596" i="37"/>
  <c r="K710" i="37"/>
  <c r="K515" i="37"/>
  <c r="K304" i="37"/>
  <c r="K539" i="37"/>
  <c r="K188" i="37"/>
  <c r="K768" i="37"/>
  <c r="K542" i="37"/>
  <c r="K397" i="37"/>
  <c r="K557" i="37"/>
  <c r="K142" i="37"/>
  <c r="K1140" i="37"/>
  <c r="K572" i="37"/>
  <c r="K1077" i="37"/>
  <c r="K341" i="37"/>
  <c r="K203" i="37"/>
  <c r="K227" i="37"/>
  <c r="K228" i="37"/>
  <c r="K317" i="37"/>
  <c r="K561" i="37"/>
  <c r="K717" i="37"/>
  <c r="K689" i="37"/>
  <c r="K302" i="37"/>
  <c r="K365" i="37"/>
  <c r="K261" i="37"/>
  <c r="K475" i="37"/>
  <c r="K512" i="37"/>
  <c r="K401" i="37"/>
  <c r="K580" i="37"/>
  <c r="K239" i="37"/>
  <c r="K441" i="37"/>
  <c r="K327" i="37"/>
  <c r="K553" i="37"/>
  <c r="K178" i="37"/>
  <c r="K286" i="37"/>
  <c r="K489" i="37"/>
  <c r="K69" i="37"/>
  <c r="K160" i="37"/>
  <c r="K514" i="37"/>
  <c r="K488" i="37"/>
  <c r="K442" i="37"/>
  <c r="K540" i="37"/>
  <c r="K369" i="37"/>
  <c r="K86" i="37"/>
  <c r="K270" i="37"/>
  <c r="K664" i="37"/>
  <c r="K747" i="37"/>
  <c r="K393" i="37"/>
  <c r="K353" i="37"/>
  <c r="K633" i="37"/>
  <c r="K164" i="37"/>
  <c r="K175" i="37"/>
  <c r="K76" i="37"/>
  <c r="K236" i="37"/>
  <c r="K385" i="37"/>
  <c r="K245" i="37"/>
  <c r="K842" i="37"/>
  <c r="K534" i="37"/>
  <c r="K460" i="37"/>
  <c r="K399" i="37"/>
  <c r="K1159" i="37"/>
  <c r="K892" i="37"/>
  <c r="K324" i="37"/>
  <c r="K417" i="37"/>
  <c r="K895" i="37"/>
  <c r="K299" i="37"/>
  <c r="K667" i="37"/>
  <c r="K852" i="37"/>
  <c r="K167" i="37"/>
  <c r="K117" i="37"/>
  <c r="K433" i="37"/>
  <c r="K235" i="37"/>
  <c r="K66" i="37"/>
  <c r="K325" i="37"/>
  <c r="K653" i="37"/>
  <c r="K490" i="37"/>
  <c r="K343" i="37"/>
  <c r="K395" i="37"/>
  <c r="K264" i="37"/>
  <c r="K322" i="37"/>
  <c r="K568" i="37"/>
  <c r="K484" i="37"/>
  <c r="K293" i="37"/>
  <c r="K471" i="37"/>
  <c r="K715" i="37"/>
  <c r="K368" i="37"/>
  <c r="K585" i="37"/>
  <c r="K370" i="37"/>
  <c r="K1160" i="37"/>
  <c r="K244" i="37"/>
  <c r="K1161" i="37"/>
  <c r="K1162" i="37"/>
  <c r="K931" i="37"/>
  <c r="K423" i="37"/>
  <c r="K504" i="37"/>
  <c r="K517" i="37"/>
  <c r="K154" i="37"/>
  <c r="K292" i="37"/>
  <c r="K672" i="37"/>
  <c r="K242" i="37"/>
  <c r="K159" i="37"/>
  <c r="K284" i="37"/>
  <c r="K703" i="37"/>
  <c r="K602" i="37"/>
  <c r="K629" i="37"/>
  <c r="K538" i="37"/>
  <c r="K743" i="37"/>
  <c r="K416" i="37"/>
  <c r="K1058" i="37"/>
  <c r="K349" i="37"/>
  <c r="K331" i="37"/>
  <c r="K420" i="37"/>
  <c r="K498" i="37"/>
  <c r="K450" i="37"/>
  <c r="K499" i="37"/>
  <c r="K578" i="37"/>
  <c r="K801" i="37"/>
  <c r="K652" i="37"/>
  <c r="K860" i="37"/>
  <c r="K418" i="37"/>
  <c r="K481" i="37"/>
  <c r="K1119" i="37"/>
  <c r="K414" i="37"/>
  <c r="K307" i="37"/>
  <c r="K112" i="37"/>
  <c r="K736" i="37"/>
  <c r="K438" i="37"/>
  <c r="K249" i="37"/>
  <c r="K1006" i="37"/>
  <c r="K524" i="37"/>
  <c r="K690" i="37"/>
  <c r="K695" i="37"/>
  <c r="K320" i="37"/>
  <c r="K271" i="37"/>
  <c r="K581" i="37"/>
  <c r="K390" i="37"/>
  <c r="K381" i="37"/>
  <c r="K455" i="37"/>
  <c r="K978" i="37"/>
  <c r="K511" i="37"/>
  <c r="K640" i="37"/>
  <c r="K558" i="37"/>
  <c r="K674" i="37"/>
  <c r="K500" i="37"/>
  <c r="K560" i="37"/>
  <c r="K366" i="37"/>
  <c r="K251" i="37"/>
  <c r="K546" i="37"/>
  <c r="K862" i="37"/>
  <c r="K330" i="37"/>
  <c r="K78" i="37"/>
  <c r="K379" i="37"/>
  <c r="K323" i="37"/>
  <c r="K982" i="37"/>
  <c r="K793" i="37"/>
  <c r="K812" i="37"/>
  <c r="K180" i="37"/>
  <c r="K632" i="37"/>
  <c r="K536" i="37"/>
  <c r="K927" i="37"/>
  <c r="K131" i="37"/>
  <c r="K955" i="37"/>
  <c r="K759" i="37"/>
  <c r="K732" i="37"/>
  <c r="K410" i="37"/>
  <c r="K586" i="37"/>
  <c r="K339" i="37"/>
  <c r="K790" i="37"/>
  <c r="K454" i="37"/>
  <c r="K193" i="37"/>
  <c r="K426" i="37"/>
  <c r="K453" i="37"/>
  <c r="K612" i="37"/>
  <c r="K496" i="37"/>
  <c r="K696" i="37"/>
  <c r="K1067" i="37"/>
  <c r="K739" i="37"/>
  <c r="K266" i="37"/>
  <c r="K756" i="37"/>
  <c r="K642" i="37"/>
  <c r="K638" i="37"/>
  <c r="K592" i="37"/>
  <c r="K597" i="37"/>
  <c r="K428" i="37"/>
  <c r="K1057" i="37"/>
  <c r="K525" i="37"/>
  <c r="K844" i="37"/>
  <c r="K1086" i="37"/>
  <c r="K574" i="37"/>
  <c r="K520" i="37"/>
  <c r="K364" i="37"/>
  <c r="K875" i="37"/>
  <c r="K367" i="37"/>
  <c r="K371" i="37"/>
  <c r="K114" i="37"/>
  <c r="K799" i="37"/>
  <c r="K522" i="37"/>
  <c r="K1125" i="37"/>
  <c r="K681" i="37"/>
  <c r="K616" i="37"/>
  <c r="K477" i="37"/>
  <c r="K184" i="37"/>
  <c r="K527" i="37"/>
  <c r="K1069" i="37"/>
  <c r="K556" i="37"/>
  <c r="K221" i="37"/>
  <c r="K609" i="37"/>
  <c r="K621" i="37"/>
  <c r="K682" i="37"/>
  <c r="K129" i="37"/>
  <c r="K458" i="37"/>
  <c r="K688" i="37"/>
  <c r="K355" i="37"/>
  <c r="K822" i="37"/>
  <c r="K1025" i="37"/>
  <c r="K876" i="37"/>
  <c r="K656" i="37"/>
  <c r="K543" i="37"/>
  <c r="K201" i="37"/>
  <c r="K575" i="37"/>
  <c r="K819" i="37"/>
  <c r="K651" i="37"/>
  <c r="K513" i="37"/>
  <c r="K730" i="37"/>
  <c r="K279" i="37"/>
  <c r="K746" i="37"/>
  <c r="K335" i="37"/>
  <c r="K605" i="37"/>
  <c r="K791" i="37"/>
  <c r="K394" i="37"/>
  <c r="K451" i="37"/>
  <c r="K421" i="37"/>
  <c r="K670" i="37"/>
  <c r="K289" i="37"/>
  <c r="K415" i="37"/>
  <c r="K452" i="37"/>
  <c r="K408" i="37"/>
  <c r="K135" i="37"/>
  <c r="K808" i="37"/>
  <c r="K436" i="37"/>
  <c r="K208" i="37"/>
  <c r="K965" i="37"/>
  <c r="K594" i="37"/>
  <c r="K1163" i="37"/>
  <c r="K724" i="37"/>
  <c r="K948" i="37"/>
  <c r="K611" i="37"/>
  <c r="K329" i="37"/>
  <c r="K474" i="37"/>
  <c r="K654" i="37"/>
  <c r="K701" i="37"/>
  <c r="K588" i="37"/>
  <c r="K750" i="37"/>
  <c r="K958" i="37"/>
  <c r="K818" i="37"/>
  <c r="K466" i="37"/>
  <c r="K675" i="37"/>
  <c r="K598" i="37"/>
  <c r="K693" i="37"/>
  <c r="K570" i="37"/>
  <c r="K778" i="37"/>
  <c r="K934" i="37"/>
  <c r="K1002" i="37"/>
  <c r="K119" i="37"/>
  <c r="K405" i="37"/>
  <c r="K593" i="37"/>
  <c r="K300" i="37"/>
  <c r="K649" i="37"/>
  <c r="K377" i="37"/>
  <c r="K861" i="37"/>
  <c r="K444" i="37"/>
  <c r="K491" i="37"/>
  <c r="K530" i="37"/>
  <c r="K668" i="37"/>
  <c r="K1106" i="37"/>
  <c r="K246" i="37"/>
  <c r="K1003" i="37"/>
  <c r="K443" i="37"/>
  <c r="K745" i="37"/>
  <c r="K446" i="37"/>
  <c r="K814" i="37"/>
  <c r="K788" i="37"/>
  <c r="K665" i="37"/>
  <c r="K731" i="37"/>
  <c r="K697" i="37"/>
  <c r="K905" i="37"/>
  <c r="K1055" i="37"/>
  <c r="K497" i="37"/>
  <c r="K303" i="37"/>
  <c r="K550" i="37"/>
  <c r="K582" i="37"/>
  <c r="K456" i="37"/>
  <c r="K798" i="37"/>
  <c r="K549" i="37"/>
  <c r="K830" i="37"/>
  <c r="K684" i="37"/>
  <c r="K603" i="37"/>
  <c r="K854" i="37"/>
  <c r="K780" i="37"/>
  <c r="K535" i="37"/>
  <c r="K1011" i="37"/>
  <c r="K734" i="37"/>
  <c r="K754" i="37"/>
  <c r="K510" i="37"/>
  <c r="K770" i="37"/>
  <c r="K773" i="37"/>
  <c r="K46" i="37"/>
  <c r="K506" i="37"/>
  <c r="K537" i="37"/>
  <c r="K992" i="37"/>
  <c r="K469" i="37"/>
  <c r="K338" i="37"/>
  <c r="K988" i="37"/>
  <c r="K507" i="37"/>
  <c r="K470" i="37"/>
  <c r="K686" i="37"/>
  <c r="K906" i="37"/>
  <c r="K961" i="37"/>
  <c r="K1105" i="37"/>
  <c r="K843" i="37"/>
  <c r="K374" i="37"/>
  <c r="K727" i="37"/>
  <c r="K826" i="37"/>
  <c r="K359" i="37"/>
  <c r="K351" i="37"/>
  <c r="K648" i="37"/>
  <c r="K1007" i="37"/>
  <c r="K802" i="37"/>
  <c r="K532" i="37"/>
  <c r="K161" i="37"/>
  <c r="K792" i="37"/>
  <c r="K991" i="37"/>
  <c r="K779" i="37"/>
  <c r="K531" i="37"/>
  <c r="K870" i="37"/>
  <c r="K552" i="37"/>
  <c r="K712" i="37"/>
  <c r="K919" i="37"/>
  <c r="K232" i="37"/>
  <c r="K573" i="37"/>
  <c r="K753" i="37"/>
  <c r="K869" i="37"/>
  <c r="K620" i="37"/>
  <c r="K760" i="37"/>
  <c r="K219" i="37"/>
  <c r="K623" i="37"/>
  <c r="K622" i="37"/>
  <c r="K797" i="37"/>
  <c r="K591" i="37"/>
  <c r="K766" i="37"/>
  <c r="K757" i="37"/>
  <c r="K949" i="37"/>
  <c r="K1164" i="37"/>
  <c r="K824" i="37"/>
  <c r="K1030" i="37"/>
  <c r="K738" i="37"/>
  <c r="K576" i="37"/>
  <c r="K1020" i="37"/>
  <c r="K981" i="37"/>
  <c r="K463" i="37"/>
  <c r="K676" i="37"/>
  <c r="K569" i="37"/>
  <c r="K816" i="37"/>
  <c r="K545" i="37"/>
  <c r="K729" i="37"/>
  <c r="K968" i="37"/>
  <c r="K782" i="37"/>
  <c r="K885" i="37"/>
  <c r="K867" i="37"/>
  <c r="K257" i="37"/>
  <c r="K461" i="37"/>
  <c r="K435" i="37"/>
  <c r="K781" i="37"/>
  <c r="K468" i="37"/>
  <c r="K679" i="37"/>
  <c r="K878" i="37"/>
  <c r="K704" i="37"/>
  <c r="K794" i="37"/>
  <c r="K775" i="37"/>
  <c r="K874" i="37"/>
  <c r="K1096" i="37"/>
  <c r="K996" i="37"/>
  <c r="K871" i="37"/>
  <c r="K273" i="37"/>
  <c r="K767" i="37"/>
  <c r="K774" i="37"/>
  <c r="K502" i="37"/>
  <c r="K115" i="37"/>
  <c r="K687" i="37"/>
  <c r="K562" i="37"/>
  <c r="K728" i="37"/>
  <c r="K613" i="37"/>
  <c r="K890" i="37"/>
  <c r="K476" i="37"/>
  <c r="K1149" i="37"/>
  <c r="K740" i="37"/>
  <c r="K372" i="37"/>
  <c r="K787" i="37"/>
  <c r="K645" i="37"/>
  <c r="K657" i="37"/>
  <c r="K519" i="37"/>
  <c r="K887" i="37"/>
  <c r="K1165" i="37"/>
  <c r="K310" i="37"/>
  <c r="K953" i="37"/>
  <c r="K966" i="37"/>
  <c r="K719" i="37"/>
  <c r="K627" i="37"/>
  <c r="K855" i="37"/>
  <c r="K720" i="37"/>
  <c r="K834" i="37"/>
  <c r="K813" i="37"/>
  <c r="K344" i="37"/>
  <c r="K1048" i="37"/>
  <c r="K755" i="37"/>
  <c r="K1097" i="37"/>
  <c r="K662" i="37"/>
  <c r="K685" i="37"/>
  <c r="K492" i="37"/>
  <c r="K533" i="37"/>
  <c r="K624" i="37"/>
  <c r="K483" i="37"/>
  <c r="K465" i="37"/>
  <c r="K577" i="37"/>
  <c r="K928" i="37"/>
  <c r="K763" i="37"/>
  <c r="K503" i="37"/>
  <c r="K956" i="37"/>
  <c r="K850" i="37"/>
  <c r="K555" i="37"/>
  <c r="K713" i="37"/>
  <c r="K691" i="37"/>
  <c r="K789" i="37"/>
  <c r="K848" i="37"/>
  <c r="K655" i="37"/>
  <c r="K864" i="37"/>
  <c r="K639" i="37"/>
  <c r="K709" i="37"/>
  <c r="K637" i="37"/>
  <c r="K584" i="37"/>
  <c r="K749" i="37"/>
  <c r="K841" i="37"/>
  <c r="K811" i="37"/>
  <c r="K472" i="37"/>
  <c r="K702" i="37"/>
  <c r="K544" i="37"/>
  <c r="K865" i="37"/>
  <c r="K941" i="37"/>
  <c r="K845" i="37"/>
  <c r="K1061" i="37"/>
  <c r="K1053" i="37"/>
  <c r="K866" i="37"/>
  <c r="K565" i="37"/>
  <c r="K726" i="37"/>
  <c r="K810" i="37"/>
  <c r="K345" i="37"/>
  <c r="K783" i="37"/>
  <c r="K1150" i="37"/>
  <c r="K851" i="37"/>
  <c r="K1102" i="37"/>
  <c r="K1070" i="37"/>
  <c r="K917" i="37"/>
  <c r="K392" i="37"/>
  <c r="K836" i="37"/>
  <c r="K1138" i="37"/>
  <c r="K764" i="37"/>
  <c r="K849" i="37"/>
  <c r="K1026" i="37"/>
  <c r="K1111" i="37"/>
  <c r="K1166" i="37"/>
  <c r="K825" i="37"/>
  <c r="K762" i="37"/>
  <c r="K725" i="37"/>
  <c r="K437" i="37"/>
  <c r="K912" i="37"/>
  <c r="K606" i="37"/>
  <c r="K634" i="37"/>
  <c r="K716" i="37"/>
  <c r="K631" i="37"/>
  <c r="K83" i="37"/>
  <c r="K817" i="37"/>
  <c r="K916" i="37"/>
  <c r="K911" i="37"/>
  <c r="K445" i="37"/>
  <c r="K821" i="37"/>
  <c r="K925" i="37"/>
  <c r="K823" i="37"/>
  <c r="K163" i="37"/>
  <c r="K139" i="37"/>
  <c r="K976" i="37"/>
  <c r="K253" i="37"/>
  <c r="K776" i="37"/>
  <c r="K899" i="37"/>
  <c r="K886" i="37"/>
  <c r="K796" i="37"/>
  <c r="K930" i="37"/>
  <c r="K1045" i="37"/>
  <c r="K954" i="37"/>
  <c r="K283" i="37"/>
  <c r="K356" i="37"/>
  <c r="K896" i="37"/>
  <c r="K601" i="37"/>
  <c r="K337" i="37"/>
  <c r="K807" i="37"/>
  <c r="K663" i="37"/>
  <c r="K921" i="37"/>
  <c r="K929" i="37"/>
  <c r="K571" i="37"/>
  <c r="K847" i="37"/>
  <c r="K723" i="37"/>
  <c r="K509" i="37"/>
  <c r="K898" i="37"/>
  <c r="K237" i="37"/>
  <c r="K328" i="37"/>
  <c r="K1103" i="37"/>
  <c r="K708" i="37"/>
  <c r="K909" i="37"/>
  <c r="K1035" i="37"/>
  <c r="K700" i="37"/>
  <c r="K987" i="37"/>
  <c r="K409" i="37"/>
  <c r="K680" i="37"/>
  <c r="K1107" i="37"/>
  <c r="K995" i="37"/>
  <c r="K467" i="37"/>
  <c r="K528" i="37"/>
  <c r="K1022" i="37"/>
  <c r="K434" i="37"/>
  <c r="K879" i="37"/>
  <c r="K666" i="37"/>
  <c r="K275" i="37"/>
  <c r="K877" i="37"/>
  <c r="K617" i="37"/>
  <c r="K831" i="37"/>
  <c r="K884" i="37"/>
  <c r="K902" i="37"/>
  <c r="K615" i="37"/>
  <c r="K487" i="37"/>
  <c r="K692" i="37"/>
  <c r="K619" i="37"/>
  <c r="K974" i="37"/>
  <c r="K660" i="37"/>
  <c r="K486" i="37"/>
  <c r="K820" i="37"/>
  <c r="K1051" i="37"/>
  <c r="K889" i="37"/>
  <c r="K485" i="37"/>
  <c r="K943" i="37"/>
  <c r="K641" i="37"/>
  <c r="K835" i="37"/>
  <c r="K671" i="37"/>
  <c r="K938" i="37"/>
  <c r="K772" i="37"/>
  <c r="K983" i="37"/>
  <c r="K975" i="37"/>
  <c r="K741" i="37"/>
  <c r="K1141" i="37"/>
  <c r="K1068" i="37"/>
  <c r="K838" i="37"/>
  <c r="K1054" i="37"/>
  <c r="K907" i="37"/>
  <c r="K752" i="37"/>
  <c r="K316" i="37"/>
  <c r="K769" i="37"/>
  <c r="K897" i="37"/>
  <c r="K380" i="37"/>
  <c r="K1010" i="37"/>
  <c r="K595" i="37"/>
  <c r="K942" i="37"/>
  <c r="K986" i="37"/>
  <c r="K959" i="37"/>
  <c r="K563" i="37"/>
  <c r="K735" i="37"/>
  <c r="K950" i="37"/>
  <c r="K711" i="37"/>
  <c r="K989" i="37"/>
  <c r="K881" i="37"/>
  <c r="K933" i="37"/>
  <c r="K1167" i="37"/>
  <c r="K1127" i="37"/>
  <c r="K1039" i="37"/>
  <c r="K910" i="37"/>
  <c r="K936" i="37"/>
  <c r="K924" i="37"/>
  <c r="K973" i="37"/>
  <c r="K803" i="37"/>
  <c r="K1063" i="37"/>
  <c r="K1012" i="37"/>
  <c r="K940" i="37"/>
  <c r="K952" i="37"/>
  <c r="K1005" i="37"/>
  <c r="K1121" i="37"/>
  <c r="K384" i="37"/>
  <c r="K705" i="37"/>
  <c r="K280" i="37"/>
  <c r="K980" i="37"/>
  <c r="K721" i="37"/>
  <c r="K1052" i="37"/>
  <c r="K1059" i="37"/>
  <c r="K893" i="37"/>
  <c r="K1015" i="37"/>
  <c r="K1089" i="37"/>
  <c r="K960" i="37"/>
  <c r="K944" i="37"/>
  <c r="K658" i="37"/>
  <c r="K926" i="37"/>
  <c r="K1041" i="37"/>
  <c r="K795" i="37"/>
  <c r="K962" i="37"/>
  <c r="K1136" i="37"/>
  <c r="K873" i="37"/>
  <c r="K990" i="37"/>
  <c r="K1065" i="37"/>
  <c r="K1129" i="37"/>
  <c r="K1144" i="37"/>
  <c r="K737" i="37"/>
  <c r="K600" i="37"/>
  <c r="K963" i="37"/>
  <c r="K1056" i="37"/>
  <c r="K923" i="37"/>
  <c r="K1168" i="37"/>
  <c r="K358" i="37"/>
  <c r="K829" i="37"/>
  <c r="K1031" i="37"/>
  <c r="K1037" i="37"/>
  <c r="K1008" i="37"/>
  <c r="K979" i="37"/>
  <c r="K644" i="37"/>
  <c r="K1034" i="37"/>
  <c r="K1117" i="37"/>
  <c r="K947" i="37"/>
  <c r="K985" i="37"/>
  <c r="K413" i="37"/>
  <c r="K733" i="37"/>
  <c r="K977" i="37"/>
  <c r="K1147" i="37"/>
  <c r="K1023" i="37"/>
  <c r="K957" i="37"/>
  <c r="K608" i="37"/>
  <c r="K1029" i="37"/>
  <c r="K908" i="37"/>
  <c r="K1169" i="37"/>
  <c r="K1032" i="37"/>
  <c r="K761" i="37"/>
  <c r="K722" i="37"/>
  <c r="K858" i="37"/>
  <c r="K880" i="37"/>
  <c r="K994" i="37"/>
  <c r="K1060" i="37"/>
  <c r="K1027" i="37"/>
  <c r="K1014" i="37"/>
  <c r="K1066" i="37"/>
  <c r="K1062" i="37"/>
  <c r="K683" i="37"/>
  <c r="K1064" i="37"/>
  <c r="K1018" i="37"/>
  <c r="K945" i="37"/>
  <c r="K209" i="37"/>
  <c r="K1155" i="37"/>
  <c r="K1071" i="37"/>
  <c r="K1073" i="37"/>
  <c r="K932" i="37"/>
  <c r="K904" i="37"/>
  <c r="K1004" i="37"/>
  <c r="K888" i="37"/>
  <c r="K918" i="37"/>
  <c r="K567" i="37"/>
  <c r="K1170" i="37"/>
  <c r="K839" i="37"/>
  <c r="K771" i="37"/>
  <c r="K1171" i="37"/>
  <c r="K1172" i="37"/>
  <c r="K1114" i="37"/>
  <c r="K1173" i="37"/>
  <c r="K1128" i="37"/>
  <c r="K74" i="37"/>
  <c r="K748" i="37"/>
  <c r="K181" i="37"/>
  <c r="K863" i="37"/>
  <c r="K464" i="37"/>
  <c r="K1118" i="37"/>
  <c r="K659" i="37"/>
  <c r="K427" i="37"/>
  <c r="K255" i="37"/>
  <c r="K1174" i="37"/>
  <c r="K400" i="37"/>
  <c r="K1087" i="37"/>
  <c r="K1134" i="37"/>
  <c r="K554" i="37"/>
  <c r="K516" i="37"/>
  <c r="K482" i="37"/>
  <c r="K856" i="37"/>
  <c r="K312" i="37"/>
  <c r="K607" i="37"/>
  <c r="K857" i="37"/>
  <c r="K457" i="37"/>
  <c r="K784" i="37"/>
  <c r="K1124" i="37"/>
  <c r="K526" i="37"/>
  <c r="K501" i="37"/>
  <c r="K804" i="37"/>
  <c r="K1033" i="37"/>
  <c r="K669" i="37"/>
  <c r="K883" i="37"/>
  <c r="K901" i="37"/>
  <c r="K1040" i="37"/>
  <c r="K967" i="37"/>
  <c r="K777" i="37"/>
  <c r="K1019" i="37"/>
  <c r="K1153" i="37"/>
  <c r="K939" i="37"/>
  <c r="K993" i="37"/>
  <c r="K1095" i="37"/>
  <c r="K699" i="37"/>
  <c r="K1175" i="37"/>
  <c r="K800" i="37"/>
  <c r="K894" i="37"/>
  <c r="K1047" i="37"/>
  <c r="K984" i="37"/>
  <c r="K969" i="37"/>
  <c r="K1016" i="37"/>
  <c r="K1115" i="37"/>
  <c r="K903" i="37"/>
  <c r="K833" i="37"/>
  <c r="K837" i="37"/>
  <c r="K742" i="37"/>
  <c r="K1112" i="37"/>
  <c r="K964" i="37"/>
  <c r="K579" i="37"/>
  <c r="K1098" i="37"/>
  <c r="K744" i="37"/>
  <c r="K999" i="37"/>
  <c r="K1072" i="37"/>
  <c r="K1104" i="37"/>
  <c r="K972" i="37"/>
  <c r="K318" i="37"/>
  <c r="K1091" i="37"/>
  <c r="K806" i="37"/>
  <c r="K751" i="37"/>
  <c r="K1176" i="37"/>
  <c r="K1135" i="37"/>
  <c r="K604" i="37"/>
  <c r="K630" i="37"/>
  <c r="K1001" i="37"/>
  <c r="K997" i="37"/>
  <c r="K1042" i="37"/>
  <c r="K1021" i="37"/>
  <c r="K868" i="37"/>
  <c r="K1049" i="37"/>
  <c r="K922" i="37"/>
  <c r="K1177" i="37"/>
  <c r="K707" i="37"/>
  <c r="K1139" i="37"/>
  <c r="K1109" i="37"/>
  <c r="K473" i="37"/>
  <c r="K673" i="37"/>
  <c r="K1050" i="37"/>
  <c r="K431" i="37"/>
  <c r="K1178" i="37"/>
  <c r="K1179" i="37"/>
  <c r="K920" i="37"/>
  <c r="K1180" i="37"/>
  <c r="K891" i="37"/>
  <c r="K1181" i="37"/>
  <c r="K914" i="37"/>
  <c r="K661" i="37"/>
  <c r="K1156" i="37"/>
  <c r="K422" i="37"/>
  <c r="K1013" i="37"/>
  <c r="K998" i="37"/>
  <c r="K1120" i="37"/>
  <c r="K1101" i="37"/>
  <c r="K1000" i="37"/>
  <c r="K1075" i="37"/>
  <c r="K1036" i="37"/>
  <c r="K1154" i="37"/>
  <c r="K1043" i="37"/>
  <c r="K937" i="37"/>
  <c r="K1078" i="37"/>
  <c r="K1182" i="37"/>
  <c r="K809" i="37"/>
  <c r="K1183" i="37"/>
  <c r="K1009" i="37"/>
  <c r="K1092" i="37"/>
  <c r="K970" i="37"/>
  <c r="K1151" i="37"/>
  <c r="K1184" i="37"/>
  <c r="K1185" i="37"/>
  <c r="K915" i="37"/>
  <c r="K1123" i="37"/>
  <c r="K1186" i="37"/>
  <c r="K1142" i="37"/>
  <c r="K1187" i="37"/>
  <c r="K1188" i="37"/>
  <c r="K1189" i="37"/>
  <c r="K1190" i="37"/>
  <c r="K1028" i="37"/>
  <c r="K1191" i="37"/>
  <c r="K1113" i="37"/>
  <c r="K1192" i="37"/>
  <c r="K1193" i="37"/>
  <c r="K1046" i="37"/>
  <c r="K1194" i="37"/>
  <c r="K1195" i="37"/>
  <c r="K1196" i="37"/>
  <c r="K1197" i="37"/>
  <c r="K1198" i="37"/>
  <c r="K1199" i="37"/>
  <c r="K1200" i="37"/>
  <c r="K1201" i="37"/>
  <c r="K440" i="37"/>
  <c r="K1202" i="37"/>
  <c r="K1203" i="37"/>
  <c r="K1204" i="37"/>
  <c r="K1205" i="37"/>
  <c r="K1206" i="37"/>
  <c r="K1207" i="37"/>
  <c r="K1146" i="37"/>
  <c r="K1152" i="37"/>
  <c r="K1122" i="37"/>
  <c r="K859" i="37"/>
  <c r="K1208" i="37"/>
  <c r="K1209" i="37"/>
  <c r="K1210" i="37"/>
  <c r="K1137" i="37"/>
  <c r="K1110" i="37"/>
  <c r="K1211" i="37"/>
  <c r="K1212" i="37"/>
  <c r="K1145" i="37"/>
  <c r="K1213" i="37"/>
  <c r="K1214" i="37"/>
  <c r="K1215" i="37"/>
  <c r="K1216" i="37"/>
  <c r="K1076" i="37"/>
  <c r="K1217" i="37"/>
  <c r="K1218" i="37"/>
  <c r="H7" i="37"/>
  <c r="H9" i="37"/>
  <c r="H12" i="37"/>
  <c r="H23" i="37"/>
  <c r="H38" i="37"/>
  <c r="H68" i="37"/>
  <c r="H24" i="37"/>
  <c r="H25" i="37"/>
  <c r="H26" i="37"/>
  <c r="H22" i="37"/>
  <c r="H21" i="37"/>
  <c r="H18" i="37"/>
  <c r="H79" i="37"/>
  <c r="H32" i="37"/>
  <c r="H43" i="37"/>
  <c r="H64" i="37"/>
  <c r="H47" i="37"/>
  <c r="H54" i="37"/>
  <c r="H157" i="37"/>
  <c r="H11" i="37"/>
  <c r="H53" i="37"/>
  <c r="H20" i="37"/>
  <c r="H80" i="37"/>
  <c r="H127" i="37"/>
  <c r="H45" i="37"/>
  <c r="H70" i="37"/>
  <c r="H16" i="37"/>
  <c r="H13" i="37"/>
  <c r="H106" i="37"/>
  <c r="H120" i="37"/>
  <c r="H67" i="37"/>
  <c r="H63" i="37"/>
  <c r="H27" i="37"/>
  <c r="H49" i="37"/>
  <c r="H19" i="37"/>
  <c r="H714" i="37"/>
  <c r="H33" i="37"/>
  <c r="H75" i="37"/>
  <c r="H94" i="37"/>
  <c r="H190" i="37"/>
  <c r="H52" i="37"/>
  <c r="H17" i="37"/>
  <c r="H14" i="37"/>
  <c r="H241" i="37"/>
  <c r="H91" i="37"/>
  <c r="H82" i="37"/>
  <c r="H87" i="37"/>
  <c r="H386" i="37"/>
  <c r="H48" i="37"/>
  <c r="H191" i="37"/>
  <c r="H186" i="37"/>
  <c r="H71" i="37"/>
  <c r="H340" i="37"/>
  <c r="H44" i="37"/>
  <c r="H334" i="37"/>
  <c r="H34" i="37"/>
  <c r="H31" i="37"/>
  <c r="H35" i="37"/>
  <c r="H15" i="37"/>
  <c r="H57" i="37"/>
  <c r="H41" i="37"/>
  <c r="H218" i="37"/>
  <c r="H50" i="37"/>
  <c r="H174" i="37"/>
  <c r="H478" i="37"/>
  <c r="H149" i="37"/>
  <c r="H183" i="37"/>
  <c r="H77" i="37"/>
  <c r="H10" i="37"/>
  <c r="H354" i="37"/>
  <c r="H55" i="37"/>
  <c r="H39" i="37"/>
  <c r="H65" i="37"/>
  <c r="H60" i="37"/>
  <c r="H265" i="37"/>
  <c r="H137" i="37"/>
  <c r="H30" i="37"/>
  <c r="H361" i="37"/>
  <c r="H134" i="37"/>
  <c r="H362" i="37"/>
  <c r="H583" i="37"/>
  <c r="H125" i="37"/>
  <c r="H204" i="37"/>
  <c r="H59" i="37"/>
  <c r="H171" i="37"/>
  <c r="H141" i="37"/>
  <c r="H448" i="37"/>
  <c r="H61" i="37"/>
  <c r="H130" i="37"/>
  <c r="H72" i="37"/>
  <c r="H294" i="37"/>
  <c r="H336" i="37"/>
  <c r="H102" i="37"/>
  <c r="H104" i="37"/>
  <c r="H36" i="37"/>
  <c r="H285" i="37"/>
  <c r="H101" i="37"/>
  <c r="H194" i="37"/>
  <c r="H252" i="37"/>
  <c r="H93" i="37"/>
  <c r="H97" i="37"/>
  <c r="H110" i="37"/>
  <c r="H90" i="37"/>
  <c r="H88" i="37"/>
  <c r="H95" i="37"/>
  <c r="H37" i="37"/>
  <c r="H28" i="37"/>
  <c r="H185" i="37"/>
  <c r="H1017" i="37"/>
  <c r="H168" i="37"/>
  <c r="H128" i="37"/>
  <c r="H827" i="37"/>
  <c r="H121" i="37"/>
  <c r="H225" i="37"/>
  <c r="H373" i="37"/>
  <c r="H144" i="37"/>
  <c r="H81" i="37"/>
  <c r="H132" i="37"/>
  <c r="H42" i="37"/>
  <c r="H116" i="37"/>
  <c r="H263" i="37"/>
  <c r="H29" i="37"/>
  <c r="H158" i="37"/>
  <c r="H430" i="37"/>
  <c r="H363" i="37"/>
  <c r="H170" i="37"/>
  <c r="H56" i="37"/>
  <c r="H152" i="37"/>
  <c r="H148" i="37"/>
  <c r="H479" i="37"/>
  <c r="H182" i="37"/>
  <c r="H305" i="37"/>
  <c r="H211" i="37"/>
  <c r="H290" i="37"/>
  <c r="H107" i="37"/>
  <c r="H206" i="37"/>
  <c r="H124" i="37"/>
  <c r="H198" i="37"/>
  <c r="H150" i="37"/>
  <c r="H103" i="37"/>
  <c r="H111" i="37"/>
  <c r="H308" i="37"/>
  <c r="H166" i="37"/>
  <c r="H240" i="37"/>
  <c r="H177" i="37"/>
  <c r="H98" i="37"/>
  <c r="H84" i="37"/>
  <c r="H109" i="37"/>
  <c r="H229" i="37"/>
  <c r="H590" i="37"/>
  <c r="H202" i="37"/>
  <c r="H133" i="37"/>
  <c r="H505" i="37"/>
  <c r="H262" i="37"/>
  <c r="H900" i="37"/>
  <c r="H105" i="37"/>
  <c r="H348" i="37"/>
  <c r="H199" i="37"/>
  <c r="H179" i="37"/>
  <c r="H277" i="37"/>
  <c r="H618" i="37"/>
  <c r="H360" i="37"/>
  <c r="H439" i="37"/>
  <c r="H85" i="37"/>
  <c r="H398" i="37"/>
  <c r="H136" i="37"/>
  <c r="H226" i="37"/>
  <c r="H220" i="37"/>
  <c r="H205" i="37"/>
  <c r="H248" i="37"/>
  <c r="H287" i="37"/>
  <c r="H832" i="37"/>
  <c r="H118" i="37"/>
  <c r="H195" i="37"/>
  <c r="H256" i="37"/>
  <c r="H224" i="37"/>
  <c r="H62" i="37"/>
  <c r="H113" i="37"/>
  <c r="H321" i="37"/>
  <c r="H146" i="37"/>
  <c r="H223" i="37"/>
  <c r="H378" i="37"/>
  <c r="H108" i="37"/>
  <c r="H614" i="37"/>
  <c r="H176" i="37"/>
  <c r="H250" i="37"/>
  <c r="H326" i="37"/>
  <c r="H1079" i="37"/>
  <c r="H126" i="37"/>
  <c r="H247" i="37"/>
  <c r="H96" i="37"/>
  <c r="H495" i="37"/>
  <c r="H529" i="37"/>
  <c r="H196" i="37"/>
  <c r="H342" i="37"/>
  <c r="H140" i="37"/>
  <c r="H276" i="37"/>
  <c r="H346" i="37"/>
  <c r="H238" i="37"/>
  <c r="H396" i="37"/>
  <c r="H214" i="37"/>
  <c r="H92" i="37"/>
  <c r="H138" i="37"/>
  <c r="H274" i="37"/>
  <c r="H387" i="37"/>
  <c r="H233" i="37"/>
  <c r="H147" i="37"/>
  <c r="H213" i="37"/>
  <c r="H165" i="37"/>
  <c r="H314" i="37"/>
  <c r="H786" i="37"/>
  <c r="H215" i="37"/>
  <c r="H315" i="37"/>
  <c r="H547" i="37"/>
  <c r="H73" i="37"/>
  <c r="H432" i="37"/>
  <c r="H282" i="37"/>
  <c r="H162" i="37"/>
  <c r="H407" i="37"/>
  <c r="H173" i="37"/>
  <c r="H376" i="37"/>
  <c r="H99" i="37"/>
  <c r="H153" i="37"/>
  <c r="H145" i="37"/>
  <c r="H551" i="37"/>
  <c r="H212" i="37"/>
  <c r="H678" i="37"/>
  <c r="H259" i="37"/>
  <c r="H234" i="37"/>
  <c r="H1038" i="37"/>
  <c r="H217" i="37"/>
  <c r="H462" i="37"/>
  <c r="H172" i="37"/>
  <c r="H281" i="37"/>
  <c r="H192" i="37"/>
  <c r="H123" i="37"/>
  <c r="H352" i="37"/>
  <c r="H1024" i="37"/>
  <c r="H375" i="37"/>
  <c r="H309" i="37"/>
  <c r="H332" i="37"/>
  <c r="H518" i="37"/>
  <c r="H216" i="37"/>
  <c r="H155" i="37"/>
  <c r="H449" i="37"/>
  <c r="H258" i="37"/>
  <c r="H1116" i="37"/>
  <c r="H291" i="37"/>
  <c r="H200" i="37"/>
  <c r="H698" i="37"/>
  <c r="H425" i="37"/>
  <c r="H391" i="37"/>
  <c r="H350" i="37"/>
  <c r="H1090" i="37"/>
  <c r="H828" i="37"/>
  <c r="H40" i="37"/>
  <c r="H347" i="37"/>
  <c r="H143" i="37"/>
  <c r="H508" i="37"/>
  <c r="H599" i="37"/>
  <c r="H272" i="37"/>
  <c r="H628" i="37"/>
  <c r="H646" i="37"/>
  <c r="H389" i="37"/>
  <c r="H297" i="37"/>
  <c r="H254" i="37"/>
  <c r="H559" i="37"/>
  <c r="H313" i="37"/>
  <c r="H459" i="37"/>
  <c r="H1085" i="37"/>
  <c r="H610" i="37"/>
  <c r="H288" i="37"/>
  <c r="H357" i="37"/>
  <c r="H412" i="37"/>
  <c r="H319" i="37"/>
  <c r="H636" i="37"/>
  <c r="H383" i="37"/>
  <c r="H243" i="37"/>
  <c r="H295" i="37"/>
  <c r="H1158" i="37"/>
  <c r="H156" i="37"/>
  <c r="H402" i="37"/>
  <c r="H1108" i="37"/>
  <c r="H311" i="37"/>
  <c r="H169" i="37"/>
  <c r="H306" i="37"/>
  <c r="H260" i="37"/>
  <c r="H231" i="37"/>
  <c r="H424" i="37"/>
  <c r="H480" i="37"/>
  <c r="H301" i="37"/>
  <c r="H230" i="37"/>
  <c r="H197" i="37"/>
  <c r="H388" i="37"/>
  <c r="H298" i="37"/>
  <c r="H207" i="37"/>
  <c r="H643" i="37"/>
  <c r="H548" i="37"/>
  <c r="H494" i="37"/>
  <c r="H333" i="37"/>
  <c r="H406" i="37"/>
  <c r="H419" i="37"/>
  <c r="H89" i="37"/>
  <c r="H51" i="37"/>
  <c r="H58" i="37"/>
  <c r="H521" i="37"/>
  <c r="H564" i="37"/>
  <c r="H382" i="37"/>
  <c r="H210" i="37"/>
  <c r="H269" i="37"/>
  <c r="H187" i="37"/>
  <c r="H404" i="37"/>
  <c r="H718" i="37"/>
  <c r="H429" i="37"/>
  <c r="H677" i="37"/>
  <c r="H296" i="37"/>
  <c r="H694" i="37"/>
  <c r="H647" i="37"/>
  <c r="H447" i="37"/>
  <c r="H411" i="37"/>
  <c r="H189" i="37"/>
  <c r="H566" i="37"/>
  <c r="H596" i="37"/>
  <c r="H710" i="37"/>
  <c r="H515" i="37"/>
  <c r="H304" i="37"/>
  <c r="H539" i="37"/>
  <c r="H188" i="37"/>
  <c r="H768" i="37"/>
  <c r="H542" i="37"/>
  <c r="H397" i="37"/>
  <c r="H557" i="37"/>
  <c r="H142" i="37"/>
  <c r="H1140" i="37"/>
  <c r="H572" i="37"/>
  <c r="H1077" i="37"/>
  <c r="H341" i="37"/>
  <c r="H203" i="37"/>
  <c r="H227" i="37"/>
  <c r="H228" i="37"/>
  <c r="H317" i="37"/>
  <c r="H561" i="37"/>
  <c r="H717" i="37"/>
  <c r="H689" i="37"/>
  <c r="H302" i="37"/>
  <c r="H365" i="37"/>
  <c r="H261" i="37"/>
  <c r="H475" i="37"/>
  <c r="H512" i="37"/>
  <c r="H401" i="37"/>
  <c r="H580" i="37"/>
  <c r="H239" i="37"/>
  <c r="H441" i="37"/>
  <c r="H327" i="37"/>
  <c r="H553" i="37"/>
  <c r="H178" i="37"/>
  <c r="H286" i="37"/>
  <c r="H489" i="37"/>
  <c r="H69" i="37"/>
  <c r="H160" i="37"/>
  <c r="H514" i="37"/>
  <c r="H488" i="37"/>
  <c r="H442" i="37"/>
  <c r="H540" i="37"/>
  <c r="H369" i="37"/>
  <c r="H86" i="37"/>
  <c r="H270" i="37"/>
  <c r="H664" i="37"/>
  <c r="H747" i="37"/>
  <c r="H393" i="37"/>
  <c r="H353" i="37"/>
  <c r="H633" i="37"/>
  <c r="H164" i="37"/>
  <c r="H175" i="37"/>
  <c r="H76" i="37"/>
  <c r="H236" i="37"/>
  <c r="H385" i="37"/>
  <c r="H245" i="37"/>
  <c r="H842" i="37"/>
  <c r="H534" i="37"/>
  <c r="H460" i="37"/>
  <c r="H399" i="37"/>
  <c r="H1159" i="37"/>
  <c r="H892" i="37"/>
  <c r="H324" i="37"/>
  <c r="H417" i="37"/>
  <c r="H895" i="37"/>
  <c r="H299" i="37"/>
  <c r="H667" i="37"/>
  <c r="H852" i="37"/>
  <c r="H167" i="37"/>
  <c r="H117" i="37"/>
  <c r="H433" i="37"/>
  <c r="H235" i="37"/>
  <c r="H66" i="37"/>
  <c r="H325" i="37"/>
  <c r="H653" i="37"/>
  <c r="H490" i="37"/>
  <c r="H343" i="37"/>
  <c r="H395" i="37"/>
  <c r="H264" i="37"/>
  <c r="H322" i="37"/>
  <c r="H568" i="37"/>
  <c r="H484" i="37"/>
  <c r="H293" i="37"/>
  <c r="H471" i="37"/>
  <c r="H715" i="37"/>
  <c r="H368" i="37"/>
  <c r="H585" i="37"/>
  <c r="H370" i="37"/>
  <c r="H1160" i="37"/>
  <c r="H244" i="37"/>
  <c r="H1161" i="37"/>
  <c r="H1162" i="37"/>
  <c r="H931" i="37"/>
  <c r="H423" i="37"/>
  <c r="H504" i="37"/>
  <c r="H517" i="37"/>
  <c r="H154" i="37"/>
  <c r="H292" i="37"/>
  <c r="H672" i="37"/>
  <c r="H242" i="37"/>
  <c r="H159" i="37"/>
  <c r="H284" i="37"/>
  <c r="H703" i="37"/>
  <c r="H602" i="37"/>
  <c r="H629" i="37"/>
  <c r="H538" i="37"/>
  <c r="H743" i="37"/>
  <c r="H416" i="37"/>
  <c r="H1058" i="37"/>
  <c r="H349" i="37"/>
  <c r="H331" i="37"/>
  <c r="H420" i="37"/>
  <c r="H498" i="37"/>
  <c r="H450" i="37"/>
  <c r="H499" i="37"/>
  <c r="H578" i="37"/>
  <c r="H801" i="37"/>
  <c r="H652" i="37"/>
  <c r="H860" i="37"/>
  <c r="H418" i="37"/>
  <c r="H481" i="37"/>
  <c r="H1119" i="37"/>
  <c r="H414" i="37"/>
  <c r="H307" i="37"/>
  <c r="H112" i="37"/>
  <c r="H736" i="37"/>
  <c r="H438" i="37"/>
  <c r="H249" i="37"/>
  <c r="H1006" i="37"/>
  <c r="H524" i="37"/>
  <c r="H690" i="37"/>
  <c r="H695" i="37"/>
  <c r="H320" i="37"/>
  <c r="H271" i="37"/>
  <c r="H581" i="37"/>
  <c r="H390" i="37"/>
  <c r="H381" i="37"/>
  <c r="H455" i="37"/>
  <c r="H978" i="37"/>
  <c r="H511" i="37"/>
  <c r="H640" i="37"/>
  <c r="H558" i="37"/>
  <c r="H674" i="37"/>
  <c r="H500" i="37"/>
  <c r="H560" i="37"/>
  <c r="H366" i="37"/>
  <c r="H251" i="37"/>
  <c r="H546" i="37"/>
  <c r="H862" i="37"/>
  <c r="H330" i="37"/>
  <c r="H78" i="37"/>
  <c r="H379" i="37"/>
  <c r="H323" i="37"/>
  <c r="H982" i="37"/>
  <c r="H793" i="37"/>
  <c r="H812" i="37"/>
  <c r="H180" i="37"/>
  <c r="H632" i="37"/>
  <c r="H536" i="37"/>
  <c r="H927" i="37"/>
  <c r="H131" i="37"/>
  <c r="H955" i="37"/>
  <c r="H759" i="37"/>
  <c r="H732" i="37"/>
  <c r="H410" i="37"/>
  <c r="H586" i="37"/>
  <c r="H339" i="37"/>
  <c r="H790" i="37"/>
  <c r="H454" i="37"/>
  <c r="H193" i="37"/>
  <c r="H426" i="37"/>
  <c r="H453" i="37"/>
  <c r="H612" i="37"/>
  <c r="H496" i="37"/>
  <c r="H696" i="37"/>
  <c r="H1067" i="37"/>
  <c r="H739" i="37"/>
  <c r="H266" i="37"/>
  <c r="H756" i="37"/>
  <c r="H642" i="37"/>
  <c r="H638" i="37"/>
  <c r="H592" i="37"/>
  <c r="H597" i="37"/>
  <c r="H428" i="37"/>
  <c r="H1057" i="37"/>
  <c r="H525" i="37"/>
  <c r="H844" i="37"/>
  <c r="H1086" i="37"/>
  <c r="H574" i="37"/>
  <c r="H520" i="37"/>
  <c r="H364" i="37"/>
  <c r="H875" i="37"/>
  <c r="H367" i="37"/>
  <c r="H371" i="37"/>
  <c r="H114" i="37"/>
  <c r="H799" i="37"/>
  <c r="H522" i="37"/>
  <c r="H1125" i="37"/>
  <c r="H681" i="37"/>
  <c r="H616" i="37"/>
  <c r="H477" i="37"/>
  <c r="H184" i="37"/>
  <c r="H527" i="37"/>
  <c r="H1069" i="37"/>
  <c r="H556" i="37"/>
  <c r="H221" i="37"/>
  <c r="H609" i="37"/>
  <c r="H621" i="37"/>
  <c r="H682" i="37"/>
  <c r="H129" i="37"/>
  <c r="H458" i="37"/>
  <c r="H688" i="37"/>
  <c r="H355" i="37"/>
  <c r="H822" i="37"/>
  <c r="H1025" i="37"/>
  <c r="H876" i="37"/>
  <c r="H656" i="37"/>
  <c r="H543" i="37"/>
  <c r="H201" i="37"/>
  <c r="H575" i="37"/>
  <c r="H819" i="37"/>
  <c r="H651" i="37"/>
  <c r="H513" i="37"/>
  <c r="H730" i="37"/>
  <c r="H279" i="37"/>
  <c r="H746" i="37"/>
  <c r="H335" i="37"/>
  <c r="H605" i="37"/>
  <c r="H791" i="37"/>
  <c r="H394" i="37"/>
  <c r="H451" i="37"/>
  <c r="H421" i="37"/>
  <c r="H670" i="37"/>
  <c r="H289" i="37"/>
  <c r="H415" i="37"/>
  <c r="H452" i="37"/>
  <c r="H408" i="37"/>
  <c r="H135" i="37"/>
  <c r="H808" i="37"/>
  <c r="H436" i="37"/>
  <c r="H208" i="37"/>
  <c r="H965" i="37"/>
  <c r="H594" i="37"/>
  <c r="H1163" i="37"/>
  <c r="H724" i="37"/>
  <c r="H948" i="37"/>
  <c r="H611" i="37"/>
  <c r="H329" i="37"/>
  <c r="H474" i="37"/>
  <c r="H654" i="37"/>
  <c r="H701" i="37"/>
  <c r="H588" i="37"/>
  <c r="H750" i="37"/>
  <c r="H958" i="37"/>
  <c r="H818" i="37"/>
  <c r="H466" i="37"/>
  <c r="H675" i="37"/>
  <c r="H598" i="37"/>
  <c r="H693" i="37"/>
  <c r="H570" i="37"/>
  <c r="H778" i="37"/>
  <c r="H934" i="37"/>
  <c r="H1002" i="37"/>
  <c r="H119" i="37"/>
  <c r="H405" i="37"/>
  <c r="H593" i="37"/>
  <c r="H300" i="37"/>
  <c r="H649" i="37"/>
  <c r="H377" i="37"/>
  <c r="H861" i="37"/>
  <c r="H444" i="37"/>
  <c r="H491" i="37"/>
  <c r="H530" i="37"/>
  <c r="H668" i="37"/>
  <c r="H1106" i="37"/>
  <c r="H246" i="37"/>
  <c r="H1003" i="37"/>
  <c r="H443" i="37"/>
  <c r="H745" i="37"/>
  <c r="H446" i="37"/>
  <c r="H814" i="37"/>
  <c r="H788" i="37"/>
  <c r="H665" i="37"/>
  <c r="H731" i="37"/>
  <c r="H697" i="37"/>
  <c r="H905" i="37"/>
  <c r="H1055" i="37"/>
  <c r="H497" i="37"/>
  <c r="H303" i="37"/>
  <c r="H550" i="37"/>
  <c r="H582" i="37"/>
  <c r="H456" i="37"/>
  <c r="H798" i="37"/>
  <c r="H549" i="37"/>
  <c r="H830" i="37"/>
  <c r="H684" i="37"/>
  <c r="H603" i="37"/>
  <c r="H854" i="37"/>
  <c r="H780" i="37"/>
  <c r="H535" i="37"/>
  <c r="H1011" i="37"/>
  <c r="H734" i="37"/>
  <c r="H754" i="37"/>
  <c r="H510" i="37"/>
  <c r="H770" i="37"/>
  <c r="H773" i="37"/>
  <c r="H46" i="37"/>
  <c r="H506" i="37"/>
  <c r="H537" i="37"/>
  <c r="H992" i="37"/>
  <c r="H469" i="37"/>
  <c r="H338" i="37"/>
  <c r="H988" i="37"/>
  <c r="H507" i="37"/>
  <c r="H470" i="37"/>
  <c r="H686" i="37"/>
  <c r="H906" i="37"/>
  <c r="H961" i="37"/>
  <c r="H1105" i="37"/>
  <c r="H843" i="37"/>
  <c r="H374" i="37"/>
  <c r="H727" i="37"/>
  <c r="H826" i="37"/>
  <c r="H359" i="37"/>
  <c r="H351" i="37"/>
  <c r="H648" i="37"/>
  <c r="H1007" i="37"/>
  <c r="H802" i="37"/>
  <c r="H532" i="37"/>
  <c r="H161" i="37"/>
  <c r="H792" i="37"/>
  <c r="H991" i="37"/>
  <c r="H779" i="37"/>
  <c r="H531" i="37"/>
  <c r="H870" i="37"/>
  <c r="H552" i="37"/>
  <c r="H712" i="37"/>
  <c r="H919" i="37"/>
  <c r="H232" i="37"/>
  <c r="H573" i="37"/>
  <c r="H753" i="37"/>
  <c r="H869" i="37"/>
  <c r="H620" i="37"/>
  <c r="H760" i="37"/>
  <c r="H219" i="37"/>
  <c r="H623" i="37"/>
  <c r="H622" i="37"/>
  <c r="H797" i="37"/>
  <c r="H591" i="37"/>
  <c r="H766" i="37"/>
  <c r="H757" i="37"/>
  <c r="H949" i="37"/>
  <c r="H1164" i="37"/>
  <c r="H824" i="37"/>
  <c r="H1030" i="37"/>
  <c r="H738" i="37"/>
  <c r="H576" i="37"/>
  <c r="H1020" i="37"/>
  <c r="H981" i="37"/>
  <c r="H463" i="37"/>
  <c r="H676" i="37"/>
  <c r="H569" i="37"/>
  <c r="H816" i="37"/>
  <c r="H545" i="37"/>
  <c r="H729" i="37"/>
  <c r="H968" i="37"/>
  <c r="H782" i="37"/>
  <c r="H885" i="37"/>
  <c r="H867" i="37"/>
  <c r="H257" i="37"/>
  <c r="H461" i="37"/>
  <c r="H435" i="37"/>
  <c r="H781" i="37"/>
  <c r="H468" i="37"/>
  <c r="H679" i="37"/>
  <c r="H878" i="37"/>
  <c r="H704" i="37"/>
  <c r="H794" i="37"/>
  <c r="H775" i="37"/>
  <c r="H874" i="37"/>
  <c r="H1096" i="37"/>
  <c r="H996" i="37"/>
  <c r="H871" i="37"/>
  <c r="H273" i="37"/>
  <c r="H767" i="37"/>
  <c r="H774" i="37"/>
  <c r="H502" i="37"/>
  <c r="H115" i="37"/>
  <c r="H687" i="37"/>
  <c r="H562" i="37"/>
  <c r="H728" i="37"/>
  <c r="H613" i="37"/>
  <c r="H890" i="37"/>
  <c r="H476" i="37"/>
  <c r="H1149" i="37"/>
  <c r="H740" i="37"/>
  <c r="H372" i="37"/>
  <c r="H787" i="37"/>
  <c r="H645" i="37"/>
  <c r="H657" i="37"/>
  <c r="H519" i="37"/>
  <c r="H887" i="37"/>
  <c r="H1165" i="37"/>
  <c r="H310" i="37"/>
  <c r="H953" i="37"/>
  <c r="H966" i="37"/>
  <c r="H719" i="37"/>
  <c r="H627" i="37"/>
  <c r="H855" i="37"/>
  <c r="H720" i="37"/>
  <c r="H834" i="37"/>
  <c r="H813" i="37"/>
  <c r="H344" i="37"/>
  <c r="H1048" i="37"/>
  <c r="H755" i="37"/>
  <c r="H1097" i="37"/>
  <c r="H662" i="37"/>
  <c r="H685" i="37"/>
  <c r="H492" i="37"/>
  <c r="H533" i="37"/>
  <c r="H624" i="37"/>
  <c r="H483" i="37"/>
  <c r="H465" i="37"/>
  <c r="H577" i="37"/>
  <c r="H928" i="37"/>
  <c r="H763" i="37"/>
  <c r="H503" i="37"/>
  <c r="H956" i="37"/>
  <c r="H850" i="37"/>
  <c r="H555" i="37"/>
  <c r="H713" i="37"/>
  <c r="H691" i="37"/>
  <c r="H789" i="37"/>
  <c r="H848" i="37"/>
  <c r="H655" i="37"/>
  <c r="H864" i="37"/>
  <c r="H639" i="37"/>
  <c r="H709" i="37"/>
  <c r="H637" i="37"/>
  <c r="H584" i="37"/>
  <c r="H749" i="37"/>
  <c r="H841" i="37"/>
  <c r="H811" i="37"/>
  <c r="H472" i="37"/>
  <c r="H702" i="37"/>
  <c r="H544" i="37"/>
  <c r="H865" i="37"/>
  <c r="H941" i="37"/>
  <c r="H845" i="37"/>
  <c r="H1061" i="37"/>
  <c r="H1053" i="37"/>
  <c r="H866" i="37"/>
  <c r="H565" i="37"/>
  <c r="H726" i="37"/>
  <c r="H810" i="37"/>
  <c r="H345" i="37"/>
  <c r="H783" i="37"/>
  <c r="H1150" i="37"/>
  <c r="H851" i="37"/>
  <c r="H1102" i="37"/>
  <c r="H1070" i="37"/>
  <c r="H917" i="37"/>
  <c r="H392" i="37"/>
  <c r="H836" i="37"/>
  <c r="H1138" i="37"/>
  <c r="H764" i="37"/>
  <c r="H849" i="37"/>
  <c r="H1026" i="37"/>
  <c r="H1111" i="37"/>
  <c r="H1166" i="37"/>
  <c r="H825" i="37"/>
  <c r="H762" i="37"/>
  <c r="H725" i="37"/>
  <c r="H437" i="37"/>
  <c r="H912" i="37"/>
  <c r="H606" i="37"/>
  <c r="H634" i="37"/>
  <c r="H716" i="37"/>
  <c r="H631" i="37"/>
  <c r="H83" i="37"/>
  <c r="H817" i="37"/>
  <c r="H916" i="37"/>
  <c r="H911" i="37"/>
  <c r="H445" i="37"/>
  <c r="H821" i="37"/>
  <c r="H925" i="37"/>
  <c r="H823" i="37"/>
  <c r="H163" i="37"/>
  <c r="H139" i="37"/>
  <c r="H976" i="37"/>
  <c r="H253" i="37"/>
  <c r="H776" i="37"/>
  <c r="H899" i="37"/>
  <c r="H886" i="37"/>
  <c r="H796" i="37"/>
  <c r="H930" i="37"/>
  <c r="H1045" i="37"/>
  <c r="H954" i="37"/>
  <c r="H283" i="37"/>
  <c r="H356" i="37"/>
  <c r="H896" i="37"/>
  <c r="H601" i="37"/>
  <c r="H337" i="37"/>
  <c r="H807" i="37"/>
  <c r="H663" i="37"/>
  <c r="H921" i="37"/>
  <c r="H929" i="37"/>
  <c r="H571" i="37"/>
  <c r="H847" i="37"/>
  <c r="H723" i="37"/>
  <c r="H509" i="37"/>
  <c r="H898" i="37"/>
  <c r="H237" i="37"/>
  <c r="H328" i="37"/>
  <c r="H1103" i="37"/>
  <c r="H708" i="37"/>
  <c r="H909" i="37"/>
  <c r="H1035" i="37"/>
  <c r="H700" i="37"/>
  <c r="H987" i="37"/>
  <c r="H409" i="37"/>
  <c r="H680" i="37"/>
  <c r="H1107" i="37"/>
  <c r="H995" i="37"/>
  <c r="H467" i="37"/>
  <c r="H528" i="37"/>
  <c r="H1022" i="37"/>
  <c r="H434" i="37"/>
  <c r="H879" i="37"/>
  <c r="H666" i="37"/>
  <c r="H275" i="37"/>
  <c r="H877" i="37"/>
  <c r="H617" i="37"/>
  <c r="H831" i="37"/>
  <c r="H884" i="37"/>
  <c r="H902" i="37"/>
  <c r="H615" i="37"/>
  <c r="H487" i="37"/>
  <c r="H692" i="37"/>
  <c r="H619" i="37"/>
  <c r="H974" i="37"/>
  <c r="H660" i="37"/>
  <c r="H486" i="37"/>
  <c r="H820" i="37"/>
  <c r="H1051" i="37"/>
  <c r="H889" i="37"/>
  <c r="H485" i="37"/>
  <c r="H943" i="37"/>
  <c r="H641" i="37"/>
  <c r="H835" i="37"/>
  <c r="H671" i="37"/>
  <c r="H938" i="37"/>
  <c r="H772" i="37"/>
  <c r="H983" i="37"/>
  <c r="H975" i="37"/>
  <c r="H741" i="37"/>
  <c r="H1141" i="37"/>
  <c r="H1068" i="37"/>
  <c r="H838" i="37"/>
  <c r="H1054" i="37"/>
  <c r="H907" i="37"/>
  <c r="H752" i="37"/>
  <c r="H316" i="37"/>
  <c r="H769" i="37"/>
  <c r="H897" i="37"/>
  <c r="H380" i="37"/>
  <c r="H1010" i="37"/>
  <c r="H595" i="37"/>
  <c r="H942" i="37"/>
  <c r="H986" i="37"/>
  <c r="H959" i="37"/>
  <c r="H563" i="37"/>
  <c r="H735" i="37"/>
  <c r="H950" i="37"/>
  <c r="H711" i="37"/>
  <c r="H989" i="37"/>
  <c r="H881" i="37"/>
  <c r="H933" i="37"/>
  <c r="H1167" i="37"/>
  <c r="H1127" i="37"/>
  <c r="H1039" i="37"/>
  <c r="H910" i="37"/>
  <c r="H936" i="37"/>
  <c r="H924" i="37"/>
  <c r="H973" i="37"/>
  <c r="H803" i="37"/>
  <c r="H1063" i="37"/>
  <c r="H1012" i="37"/>
  <c r="H940" i="37"/>
  <c r="H952" i="37"/>
  <c r="H1005" i="37"/>
  <c r="H1121" i="37"/>
  <c r="H384" i="37"/>
  <c r="H705" i="37"/>
  <c r="H280" i="37"/>
  <c r="H980" i="37"/>
  <c r="H721" i="37"/>
  <c r="H1052" i="37"/>
  <c r="H1059" i="37"/>
  <c r="H893" i="37"/>
  <c r="H1015" i="37"/>
  <c r="H1089" i="37"/>
  <c r="H960" i="37"/>
  <c r="H944" i="37"/>
  <c r="H658" i="37"/>
  <c r="H926" i="37"/>
  <c r="H1041" i="37"/>
  <c r="H795" i="37"/>
  <c r="H962" i="37"/>
  <c r="H1136" i="37"/>
  <c r="H873" i="37"/>
  <c r="H990" i="37"/>
  <c r="H1065" i="37"/>
  <c r="H1129" i="37"/>
  <c r="H1144" i="37"/>
  <c r="H737" i="37"/>
  <c r="H600" i="37"/>
  <c r="H963" i="37"/>
  <c r="H1056" i="37"/>
  <c r="H923" i="37"/>
  <c r="H1168" i="37"/>
  <c r="H358" i="37"/>
  <c r="H829" i="37"/>
  <c r="H1031" i="37"/>
  <c r="H1037" i="37"/>
  <c r="H1008" i="37"/>
  <c r="H979" i="37"/>
  <c r="H644" i="37"/>
  <c r="H1034" i="37"/>
  <c r="H1117" i="37"/>
  <c r="H947" i="37"/>
  <c r="H985" i="37"/>
  <c r="H413" i="37"/>
  <c r="H733" i="37"/>
  <c r="H977" i="37"/>
  <c r="H1147" i="37"/>
  <c r="H1023" i="37"/>
  <c r="H957" i="37"/>
  <c r="H608" i="37"/>
  <c r="H1029" i="37"/>
  <c r="H908" i="37"/>
  <c r="H1169" i="37"/>
  <c r="H1032" i="37"/>
  <c r="H761" i="37"/>
  <c r="H722" i="37"/>
  <c r="H858" i="37"/>
  <c r="H880" i="37"/>
  <c r="H994" i="37"/>
  <c r="H1060" i="37"/>
  <c r="H1027" i="37"/>
  <c r="H1014" i="37"/>
  <c r="H1066" i="37"/>
  <c r="H1062" i="37"/>
  <c r="H683" i="37"/>
  <c r="H1064" i="37"/>
  <c r="H1018" i="37"/>
  <c r="H945" i="37"/>
  <c r="H209" i="37"/>
  <c r="H1155" i="37"/>
  <c r="H1071" i="37"/>
  <c r="H1073" i="37"/>
  <c r="H932" i="37"/>
  <c r="H904" i="37"/>
  <c r="H1004" i="37"/>
  <c r="H888" i="37"/>
  <c r="H918" i="37"/>
  <c r="H567" i="37"/>
  <c r="H1170" i="37"/>
  <c r="H839" i="37"/>
  <c r="H771" i="37"/>
  <c r="H1171" i="37"/>
  <c r="H1172" i="37"/>
  <c r="H1114" i="37"/>
  <c r="H1173" i="37"/>
  <c r="H1128" i="37"/>
  <c r="H74" i="37"/>
  <c r="H748" i="37"/>
  <c r="H181" i="37"/>
  <c r="H863" i="37"/>
  <c r="H464" i="37"/>
  <c r="H1118" i="37"/>
  <c r="H659" i="37"/>
  <c r="H427" i="37"/>
  <c r="H255" i="37"/>
  <c r="H1174" i="37"/>
  <c r="H400" i="37"/>
  <c r="H1087" i="37"/>
  <c r="H1134" i="37"/>
  <c r="H554" i="37"/>
  <c r="H516" i="37"/>
  <c r="H482" i="37"/>
  <c r="H856" i="37"/>
  <c r="H312" i="37"/>
  <c r="H607" i="37"/>
  <c r="H857" i="37"/>
  <c r="H457" i="37"/>
  <c r="H784" i="37"/>
  <c r="H1124" i="37"/>
  <c r="H526" i="37"/>
  <c r="H501" i="37"/>
  <c r="H804" i="37"/>
  <c r="H1033" i="37"/>
  <c r="H669" i="37"/>
  <c r="H883" i="37"/>
  <c r="H901" i="37"/>
  <c r="H1040" i="37"/>
  <c r="H967" i="37"/>
  <c r="H777" i="37"/>
  <c r="H1019" i="37"/>
  <c r="H1153" i="37"/>
  <c r="H939" i="37"/>
  <c r="H993" i="37"/>
  <c r="H1095" i="37"/>
  <c r="H699" i="37"/>
  <c r="H1175" i="37"/>
  <c r="H800" i="37"/>
  <c r="H894" i="37"/>
  <c r="H1047" i="37"/>
  <c r="H984" i="37"/>
  <c r="H969" i="37"/>
  <c r="H1016" i="37"/>
  <c r="H1115" i="37"/>
  <c r="H903" i="37"/>
  <c r="H833" i="37"/>
  <c r="H837" i="37"/>
  <c r="H742" i="37"/>
  <c r="H1112" i="37"/>
  <c r="H964" i="37"/>
  <c r="H579" i="37"/>
  <c r="H1098" i="37"/>
  <c r="H744" i="37"/>
  <c r="H999" i="37"/>
  <c r="H1072" i="37"/>
  <c r="H1104" i="37"/>
  <c r="H972" i="37"/>
  <c r="H318" i="37"/>
  <c r="H1091" i="37"/>
  <c r="H806" i="37"/>
  <c r="H751" i="37"/>
  <c r="H1176" i="37"/>
  <c r="H1135" i="37"/>
  <c r="H604" i="37"/>
  <c r="H630" i="37"/>
  <c r="H1001" i="37"/>
  <c r="H997" i="37"/>
  <c r="H1042" i="37"/>
  <c r="H1021" i="37"/>
  <c r="H868" i="37"/>
  <c r="H1049" i="37"/>
  <c r="H922" i="37"/>
  <c r="H1177" i="37"/>
  <c r="H707" i="37"/>
  <c r="H1139" i="37"/>
  <c r="H1109" i="37"/>
  <c r="H473" i="37"/>
  <c r="H673" i="37"/>
  <c r="H1050" i="37"/>
  <c r="H431" i="37"/>
  <c r="H1178" i="37"/>
  <c r="H1179" i="37"/>
  <c r="H920" i="37"/>
  <c r="H1180" i="37"/>
  <c r="H891" i="37"/>
  <c r="H1181" i="37"/>
  <c r="H914" i="37"/>
  <c r="H661" i="37"/>
  <c r="H1156" i="37"/>
  <c r="H422" i="37"/>
  <c r="H1013" i="37"/>
  <c r="H998" i="37"/>
  <c r="H1120" i="37"/>
  <c r="H1101" i="37"/>
  <c r="H1000" i="37"/>
  <c r="H1075" i="37"/>
  <c r="H1036" i="37"/>
  <c r="H1154" i="37"/>
  <c r="H1043" i="37"/>
  <c r="H937" i="37"/>
  <c r="H1078" i="37"/>
  <c r="H1182" i="37"/>
  <c r="H809" i="37"/>
  <c r="H1183" i="37"/>
  <c r="H1009" i="37"/>
  <c r="H1092" i="37"/>
  <c r="H970" i="37"/>
  <c r="H1151" i="37"/>
  <c r="H1184" i="37"/>
  <c r="H1185" i="37"/>
  <c r="H915" i="37"/>
  <c r="H1123" i="37"/>
  <c r="H1186" i="37"/>
  <c r="H1142" i="37"/>
  <c r="H1187" i="37"/>
  <c r="H1188" i="37"/>
  <c r="H1189" i="37"/>
  <c r="H1190" i="37"/>
  <c r="H1028" i="37"/>
  <c r="H1191" i="37"/>
  <c r="H1113" i="37"/>
  <c r="H1192" i="37"/>
  <c r="H1193" i="37"/>
  <c r="H1046" i="37"/>
  <c r="H1194" i="37"/>
  <c r="H1195" i="37"/>
  <c r="H1196" i="37"/>
  <c r="H1197" i="37"/>
  <c r="H1198" i="37"/>
  <c r="H1199" i="37"/>
  <c r="H1200" i="37"/>
  <c r="H1201" i="37"/>
  <c r="H440" i="37"/>
  <c r="H1202" i="37"/>
  <c r="H1203" i="37"/>
  <c r="H1204" i="37"/>
  <c r="H1205" i="37"/>
  <c r="H1206" i="37"/>
  <c r="H1207" i="37"/>
  <c r="H1146" i="37"/>
  <c r="H1152" i="37"/>
  <c r="H1122" i="37"/>
  <c r="H859" i="37"/>
  <c r="H1208" i="37"/>
  <c r="H1209" i="37"/>
  <c r="H1210" i="37"/>
  <c r="H1137" i="37"/>
  <c r="H1110" i="37"/>
  <c r="H1211" i="37"/>
  <c r="H1212" i="37"/>
  <c r="H1145" i="37"/>
  <c r="H1213" i="37"/>
  <c r="H1214" i="37"/>
  <c r="H1215" i="37"/>
  <c r="H1216" i="37"/>
  <c r="H1076" i="37"/>
  <c r="H1217" i="37"/>
  <c r="H1218" i="37"/>
  <c r="H9" i="43"/>
  <c r="H8" i="43"/>
  <c r="H10" i="43"/>
  <c r="H15" i="43"/>
  <c r="H13" i="43"/>
  <c r="H11" i="43"/>
  <c r="H20" i="43"/>
  <c r="H33" i="43"/>
  <c r="H16" i="43"/>
  <c r="H26" i="43"/>
  <c r="H12" i="43"/>
  <c r="H44" i="43"/>
  <c r="H18" i="43"/>
  <c r="H22" i="43"/>
  <c r="H17" i="43"/>
  <c r="H19" i="43"/>
  <c r="H23" i="43"/>
  <c r="H42" i="43"/>
  <c r="H105" i="43"/>
  <c r="H79" i="43"/>
  <c r="H52" i="43"/>
  <c r="H46" i="43"/>
  <c r="H21" i="43"/>
  <c r="H51" i="43"/>
  <c r="H35" i="43"/>
  <c r="H25" i="43"/>
  <c r="H86" i="43"/>
  <c r="H24" i="43"/>
  <c r="H27" i="43"/>
  <c r="H247" i="43"/>
  <c r="H41" i="43"/>
  <c r="H31" i="43"/>
  <c r="H47" i="43"/>
  <c r="H29" i="43"/>
  <c r="H14" i="43"/>
  <c r="H81" i="43"/>
  <c r="H85" i="43"/>
  <c r="H61" i="43"/>
  <c r="H71" i="43"/>
  <c r="H495" i="43"/>
  <c r="H36" i="43"/>
  <c r="H100" i="43"/>
  <c r="H133" i="43"/>
  <c r="H39" i="43"/>
  <c r="H32" i="43"/>
  <c r="H66" i="43"/>
  <c r="H45" i="43"/>
  <c r="H70" i="43"/>
  <c r="H28" i="43"/>
  <c r="H73" i="43"/>
  <c r="H63" i="43"/>
  <c r="H157" i="43"/>
  <c r="H75" i="43"/>
  <c r="H43" i="43"/>
  <c r="H131" i="43"/>
  <c r="H94" i="43"/>
  <c r="H89" i="43"/>
  <c r="H37" i="43"/>
  <c r="H38" i="43"/>
  <c r="H371" i="43"/>
  <c r="H67" i="43"/>
  <c r="H64" i="43"/>
  <c r="H82" i="43"/>
  <c r="H56" i="43"/>
  <c r="H110" i="43"/>
  <c r="H74" i="43"/>
  <c r="H148" i="43"/>
  <c r="H96" i="43"/>
  <c r="H103" i="43"/>
  <c r="H203" i="43"/>
  <c r="H69" i="43"/>
  <c r="H120" i="43"/>
  <c r="H53" i="43"/>
  <c r="H60" i="43"/>
  <c r="H109" i="43"/>
  <c r="H40" i="43"/>
  <c r="H80" i="43"/>
  <c r="H166" i="43"/>
  <c r="H68" i="43"/>
  <c r="H98" i="43"/>
  <c r="H104" i="43"/>
  <c r="H50" i="43"/>
  <c r="H205" i="43"/>
  <c r="H162" i="43"/>
  <c r="H170" i="43"/>
  <c r="H92" i="43"/>
  <c r="H458" i="43"/>
  <c r="H187" i="43"/>
  <c r="H90" i="43"/>
  <c r="H137" i="43"/>
  <c r="H95" i="43"/>
  <c r="H126" i="43"/>
  <c r="H127" i="43"/>
  <c r="H128" i="43"/>
  <c r="H107" i="43"/>
  <c r="H65" i="43"/>
  <c r="H114" i="43"/>
  <c r="H123" i="43"/>
  <c r="H55" i="43"/>
  <c r="H97" i="43"/>
  <c r="H83" i="43"/>
  <c r="H72" i="43"/>
  <c r="H125" i="43"/>
  <c r="H143" i="43"/>
  <c r="H101" i="43"/>
  <c r="H156" i="43"/>
  <c r="H54" i="43"/>
  <c r="H62" i="43"/>
  <c r="H171" i="43"/>
  <c r="H263" i="43"/>
  <c r="H30" i="43"/>
  <c r="H78" i="43"/>
  <c r="H239" i="43"/>
  <c r="H319" i="43"/>
  <c r="H93" i="43"/>
  <c r="H76" i="43"/>
  <c r="H193" i="43"/>
  <c r="H144" i="43"/>
  <c r="H99" i="43"/>
  <c r="H298" i="43"/>
  <c r="H241" i="43"/>
  <c r="H115" i="43"/>
  <c r="H111" i="43"/>
  <c r="H380" i="43"/>
  <c r="H87" i="43"/>
  <c r="H57" i="43"/>
  <c r="H191" i="43"/>
  <c r="H234" i="43"/>
  <c r="H207" i="43"/>
  <c r="H154" i="43"/>
  <c r="H138" i="43"/>
  <c r="H146" i="43"/>
  <c r="H151" i="43"/>
  <c r="H106" i="43"/>
  <c r="H179" i="43"/>
  <c r="H190" i="43"/>
  <c r="H199" i="43"/>
  <c r="H77" i="43"/>
  <c r="H273" i="43"/>
  <c r="H58" i="43"/>
  <c r="H117" i="43"/>
  <c r="H174" i="43"/>
  <c r="H184" i="43"/>
  <c r="H119" i="43"/>
  <c r="H160" i="43"/>
  <c r="H206" i="43"/>
  <c r="H301" i="43"/>
  <c r="H168" i="43"/>
  <c r="H346" i="43"/>
  <c r="H192" i="43"/>
  <c r="H213" i="43"/>
  <c r="H116" i="43"/>
  <c r="H124" i="43"/>
  <c r="H59" i="43"/>
  <c r="H220" i="43"/>
  <c r="H185" i="43"/>
  <c r="H135" i="43"/>
  <c r="H246" i="43"/>
  <c r="H285" i="43"/>
  <c r="H275" i="43"/>
  <c r="H200" i="43"/>
  <c r="H254" i="43"/>
  <c r="H167" i="43"/>
  <c r="H152" i="43"/>
  <c r="H368" i="43"/>
  <c r="H410" i="43"/>
  <c r="H88" i="43"/>
  <c r="H334" i="43"/>
  <c r="H149" i="43"/>
  <c r="H700" i="43"/>
  <c r="H272" i="43"/>
  <c r="H288" i="43"/>
  <c r="H483" i="43"/>
  <c r="H522" i="43"/>
  <c r="H112" i="43"/>
  <c r="H161" i="43"/>
  <c r="H248" i="43"/>
  <c r="H308" i="43"/>
  <c r="H214" i="43"/>
  <c r="H419" i="43"/>
  <c r="H399" i="43"/>
  <c r="H172" i="43"/>
  <c r="H238" i="43"/>
  <c r="H367" i="43"/>
  <c r="H221" i="43"/>
  <c r="H177" i="43"/>
  <c r="H165" i="43"/>
  <c r="H724" i="43"/>
  <c r="H134" i="43"/>
  <c r="H297" i="43"/>
  <c r="H261" i="43"/>
  <c r="H102" i="43"/>
  <c r="H548" i="43"/>
  <c r="H727" i="43"/>
  <c r="H49" i="43"/>
  <c r="H501" i="43"/>
  <c r="H176" i="43"/>
  <c r="H459" i="43"/>
  <c r="H142" i="43"/>
  <c r="H520" i="43"/>
  <c r="H293" i="43"/>
  <c r="H312" i="43"/>
  <c r="H502" i="43"/>
  <c r="H292" i="43"/>
  <c r="H564" i="43"/>
  <c r="H201" i="43"/>
  <c r="H296" i="43"/>
  <c r="H222" i="43"/>
  <c r="H571" i="43"/>
  <c r="H195" i="43"/>
  <c r="H249" i="43"/>
  <c r="H251" i="43"/>
  <c r="H259" i="43"/>
  <c r="H314" i="43"/>
  <c r="H136" i="43"/>
  <c r="H426" i="43"/>
  <c r="H432" i="43"/>
  <c r="H318" i="43"/>
  <c r="H422" i="43"/>
  <c r="H381" i="43"/>
  <c r="H284" i="43"/>
  <c r="H232" i="43"/>
  <c r="H121" i="43"/>
  <c r="H546" i="43"/>
  <c r="H150" i="43"/>
  <c r="H219" i="43"/>
  <c r="H437" i="43"/>
  <c r="H291" i="43"/>
  <c r="H277" i="43"/>
  <c r="H212" i="43"/>
  <c r="H498" i="43"/>
  <c r="H382" i="43"/>
  <c r="H351" i="43"/>
  <c r="H270" i="43"/>
  <c r="H300" i="43"/>
  <c r="H327" i="43"/>
  <c r="H130" i="43"/>
  <c r="H173" i="43"/>
  <c r="H188" i="43"/>
  <c r="H208" i="43"/>
  <c r="H240" i="43"/>
  <c r="H372" i="43"/>
  <c r="H262" i="43"/>
  <c r="H153" i="43"/>
  <c r="H357" i="43"/>
  <c r="H417" i="43"/>
  <c r="H361" i="43"/>
  <c r="H393" i="43"/>
  <c r="H722" i="43"/>
  <c r="H599" i="43"/>
  <c r="H295" i="43"/>
  <c r="H386" i="43"/>
  <c r="H446" i="43"/>
  <c r="H197" i="43"/>
  <c r="H788" i="43"/>
  <c r="H252" i="43"/>
  <c r="H420" i="43"/>
  <c r="H34" i="43"/>
  <c r="H332" i="43"/>
  <c r="H226" i="43"/>
  <c r="H182" i="43"/>
  <c r="H198" i="43"/>
  <c r="H299" i="43"/>
  <c r="H118" i="43"/>
  <c r="H164" i="43"/>
  <c r="H340" i="43"/>
  <c r="H132" i="43"/>
  <c r="H587" i="43"/>
  <c r="H242" i="43"/>
  <c r="H337" i="43"/>
  <c r="H228" i="43"/>
  <c r="H274" i="43"/>
  <c r="H407" i="43"/>
  <c r="H281" i="43"/>
  <c r="H757" i="43"/>
  <c r="H428" i="43"/>
  <c r="H48" i="43"/>
  <c r="H352" i="43"/>
  <c r="H194" i="43"/>
  <c r="H183" i="43"/>
  <c r="H282" i="43"/>
  <c r="H264" i="43"/>
  <c r="H403" i="43"/>
  <c r="H389" i="43"/>
  <c r="H376" i="43"/>
  <c r="H302" i="43"/>
  <c r="H338" i="43"/>
  <c r="H348" i="43"/>
  <c r="H280" i="43"/>
  <c r="H271" i="43"/>
  <c r="H447" i="43"/>
  <c r="H231" i="43"/>
  <c r="H237" i="43"/>
  <c r="H140" i="43"/>
  <c r="H255" i="43"/>
  <c r="H948" i="43"/>
  <c r="H233" i="43"/>
  <c r="H287" i="43"/>
  <c r="H258" i="43"/>
  <c r="H385" i="43"/>
  <c r="H202" i="43"/>
  <c r="H163" i="43"/>
  <c r="H354" i="43"/>
  <c r="H391" i="43"/>
  <c r="H147" i="43"/>
  <c r="H215" i="43"/>
  <c r="H667" i="43"/>
  <c r="H306" i="43"/>
  <c r="H467" i="43"/>
  <c r="H218" i="43"/>
  <c r="H122" i="43"/>
  <c r="H91" i="43"/>
  <c r="H686" i="43"/>
  <c r="H303" i="43"/>
  <c r="H558" i="43"/>
  <c r="H436" i="43"/>
  <c r="H210" i="43"/>
  <c r="H366" i="43"/>
  <c r="H740" i="43"/>
  <c r="H286" i="43"/>
  <c r="H84" i="43"/>
  <c r="H394" i="43"/>
  <c r="H169" i="43"/>
  <c r="H335" i="43"/>
  <c r="H858" i="43"/>
  <c r="H799" i="43"/>
  <c r="H181" i="43"/>
  <c r="H328" i="43"/>
  <c r="H141" i="43"/>
  <c r="H475" i="43"/>
  <c r="H714" i="43"/>
  <c r="H491" i="43"/>
  <c r="H158" i="43"/>
  <c r="H341" i="43"/>
  <c r="H324" i="43"/>
  <c r="H309" i="43"/>
  <c r="H225" i="43"/>
  <c r="H322" i="43"/>
  <c r="H353" i="43"/>
  <c r="H310" i="43"/>
  <c r="H325" i="43"/>
  <c r="H370" i="43"/>
  <c r="H113" i="43"/>
  <c r="H223" i="43"/>
  <c r="H400" i="43"/>
  <c r="H333" i="43"/>
  <c r="H773" i="43"/>
  <c r="H1115" i="43"/>
  <c r="H317" i="43"/>
  <c r="H411" i="43"/>
  <c r="H509" i="43"/>
  <c r="H204" i="43"/>
  <c r="H180" i="43"/>
  <c r="H521" i="43"/>
  <c r="H1010" i="43"/>
  <c r="H396" i="43"/>
  <c r="H423" i="43"/>
  <c r="H344" i="43"/>
  <c r="H279" i="43"/>
  <c r="H497" i="43"/>
  <c r="H534" i="43"/>
  <c r="H364" i="43"/>
  <c r="H595" i="43"/>
  <c r="H330" i="43"/>
  <c r="H211" i="43"/>
  <c r="H409" i="43"/>
  <c r="H565" i="43"/>
  <c r="H839" i="43"/>
  <c r="H516" i="43"/>
  <c r="H755" i="43"/>
  <c r="H472" i="43"/>
  <c r="H476" i="43"/>
  <c r="H415" i="43"/>
  <c r="H175" i="43"/>
  <c r="H265" i="43"/>
  <c r="H343" i="43"/>
  <c r="H307" i="43"/>
  <c r="H388" i="43"/>
  <c r="H570" i="43"/>
  <c r="H350" i="43"/>
  <c r="H450" i="43"/>
  <c r="H464" i="43"/>
  <c r="H375" i="43"/>
  <c r="H235" i="43"/>
  <c r="H480" i="43"/>
  <c r="H583" i="43"/>
  <c r="H496" i="43"/>
  <c r="H488" i="43"/>
  <c r="H670" i="43"/>
  <c r="H553" i="43"/>
  <c r="H360" i="43"/>
  <c r="H503" i="43"/>
  <c r="H395" i="43"/>
  <c r="H445" i="43"/>
  <c r="H315" i="43"/>
  <c r="H695" i="43"/>
  <c r="H373" i="43"/>
  <c r="H540" i="43"/>
  <c r="H479" i="43"/>
  <c r="H329" i="43"/>
  <c r="H304" i="43"/>
  <c r="H316" i="43"/>
  <c r="H729" i="43"/>
  <c r="H108" i="43"/>
  <c r="H363" i="43"/>
  <c r="H408" i="43"/>
  <c r="H555" i="43"/>
  <c r="H449" i="43"/>
  <c r="H243" i="43"/>
  <c r="H578" i="43"/>
  <c r="H196" i="43"/>
  <c r="H615" i="43"/>
  <c r="H698" i="43"/>
  <c r="H269" i="43"/>
  <c r="H677" i="43"/>
  <c r="H513" i="43"/>
  <c r="H145" i="43"/>
  <c r="H413" i="43"/>
  <c r="H425" i="43"/>
  <c r="H986" i="43"/>
  <c r="H442" i="43"/>
  <c r="H365" i="43"/>
  <c r="H533" i="43"/>
  <c r="H526" i="43"/>
  <c r="H250" i="43"/>
  <c r="H455" i="43"/>
  <c r="H268" i="43"/>
  <c r="H362" i="43"/>
  <c r="H609" i="43"/>
  <c r="H781" i="43"/>
  <c r="H209" i="43"/>
  <c r="H457" i="43"/>
  <c r="H574" i="43"/>
  <c r="H1055" i="43"/>
  <c r="H418" i="43"/>
  <c r="H245" i="43"/>
  <c r="H527" i="43"/>
  <c r="H404" i="43"/>
  <c r="H545" i="43"/>
  <c r="H777" i="43"/>
  <c r="H525" i="43"/>
  <c r="H230" i="43"/>
  <c r="H552" i="43"/>
  <c r="H506" i="43"/>
  <c r="H311" i="43"/>
  <c r="H532" i="43"/>
  <c r="H762" i="43"/>
  <c r="H227" i="43"/>
  <c r="H596" i="43"/>
  <c r="H253" i="43"/>
  <c r="H336" i="43"/>
  <c r="H635" i="43"/>
  <c r="H637" i="43"/>
  <c r="H383" i="43"/>
  <c r="H913" i="43"/>
  <c r="H1069" i="43"/>
  <c r="H398" i="43"/>
  <c r="H159" i="43"/>
  <c r="H486" i="43"/>
  <c r="H345" i="43"/>
  <c r="H236" i="43"/>
  <c r="H460" i="43"/>
  <c r="H530" i="43"/>
  <c r="H379" i="43"/>
  <c r="H576" i="43"/>
  <c r="H129" i="43"/>
  <c r="H492" i="43"/>
  <c r="H266" i="43"/>
  <c r="H441" i="43"/>
  <c r="H793" i="43"/>
  <c r="H508" i="43"/>
  <c r="H859" i="43"/>
  <c r="H390" i="43"/>
  <c r="H512" i="43"/>
  <c r="H178" i="43"/>
  <c r="H589" i="43"/>
  <c r="H674" i="43"/>
  <c r="H659" i="43"/>
  <c r="H575" i="43"/>
  <c r="H478" i="43"/>
  <c r="H630" i="43"/>
  <c r="H523" i="43"/>
  <c r="H1003" i="43"/>
  <c r="H1024" i="43"/>
  <c r="H438" i="43"/>
  <c r="H614" i="43"/>
  <c r="H541" i="43"/>
  <c r="H1049" i="43"/>
  <c r="H881" i="43"/>
  <c r="H640" i="43"/>
  <c r="H683" i="43"/>
  <c r="H624" i="43"/>
  <c r="H954" i="43"/>
  <c r="H186" i="43"/>
  <c r="H1130" i="43"/>
  <c r="H355" i="43"/>
  <c r="H785" i="43"/>
  <c r="H224" i="43"/>
  <c r="H470" i="43"/>
  <c r="H444" i="43"/>
  <c r="H217" i="43"/>
  <c r="H725" i="43"/>
  <c r="H602" i="43"/>
  <c r="H582" i="43"/>
  <c r="H567" i="43"/>
  <c r="H610" i="43"/>
  <c r="H321" i="43"/>
  <c r="H692" i="43"/>
  <c r="H189" i="43"/>
  <c r="H648" i="43"/>
  <c r="H996" i="43"/>
  <c r="H691" i="43"/>
  <c r="H510" i="43"/>
  <c r="H672" i="43"/>
  <c r="H397" i="43"/>
  <c r="H452" i="43"/>
  <c r="H1183" i="43"/>
  <c r="H453" i="43"/>
  <c r="H629" i="43"/>
  <c r="H524" i="43"/>
  <c r="H387" i="43"/>
  <c r="H1100" i="43"/>
  <c r="H320" i="43"/>
  <c r="H684" i="43"/>
  <c r="H542" i="43"/>
  <c r="H649" i="43"/>
  <c r="H584" i="43"/>
  <c r="H463" i="43"/>
  <c r="H155" i="43"/>
  <c r="H257" i="43"/>
  <c r="H867" i="43"/>
  <c r="H473" i="43"/>
  <c r="H339" i="43"/>
  <c r="H424" i="43"/>
  <c r="H487" i="43"/>
  <c r="H405" i="43"/>
  <c r="H384" i="43"/>
  <c r="H597" i="43"/>
  <c r="H732" i="43"/>
  <c r="H276" i="43"/>
  <c r="H451" i="43"/>
  <c r="H771" i="43"/>
  <c r="H494" i="43"/>
  <c r="H229" i="43"/>
  <c r="H515" i="43"/>
  <c r="H647" i="43"/>
  <c r="H666" i="43"/>
  <c r="H1094" i="43"/>
  <c r="H716" i="43"/>
  <c r="H556" i="43"/>
  <c r="H374" i="43"/>
  <c r="H631" i="43"/>
  <c r="H715" i="43"/>
  <c r="H356" i="43"/>
  <c r="H889" i="43"/>
  <c r="H825" i="43"/>
  <c r="H359" i="43"/>
  <c r="H769" i="43"/>
  <c r="H735" i="43"/>
  <c r="H971" i="43"/>
  <c r="H278" i="43"/>
  <c r="H794" i="43"/>
  <c r="H454" i="43"/>
  <c r="H561" i="43"/>
  <c r="H139" i="43"/>
  <c r="H560" i="43"/>
  <c r="H358" i="43"/>
  <c r="H608" i="43"/>
  <c r="H874" i="43"/>
  <c r="H805" i="43"/>
  <c r="H401" i="43"/>
  <c r="H736" i="43"/>
  <c r="H703" i="43"/>
  <c r="H947" i="43"/>
  <c r="H939" i="43"/>
  <c r="H267" i="43"/>
  <c r="H294" i="43"/>
  <c r="H865" i="43"/>
  <c r="H500" i="43"/>
  <c r="H592" i="43"/>
  <c r="H518" i="43"/>
  <c r="H456" i="43"/>
  <c r="H283" i="43"/>
  <c r="H645" i="43"/>
  <c r="H612" i="43"/>
  <c r="H623" i="43"/>
  <c r="H759" i="43"/>
  <c r="H917" i="43"/>
  <c r="H676" i="43"/>
  <c r="H934" i="43"/>
  <c r="H1033" i="43"/>
  <c r="H443" i="43"/>
  <c r="H537" i="43"/>
  <c r="H878" i="43"/>
  <c r="H313" i="43"/>
  <c r="H937" i="43"/>
  <c r="H468" i="43"/>
  <c r="H434" i="43"/>
  <c r="H904" i="43"/>
  <c r="H747" i="43"/>
  <c r="H869" i="43"/>
  <c r="H538" i="43"/>
  <c r="H621" i="43"/>
  <c r="H774" i="43"/>
  <c r="H807" i="43"/>
  <c r="H1020" i="43"/>
  <c r="H482" i="43"/>
  <c r="H844" i="43"/>
  <c r="H331" i="43"/>
  <c r="H1089" i="43"/>
  <c r="H566" i="43"/>
  <c r="H616" i="43"/>
  <c r="H601" i="43"/>
  <c r="H886" i="43"/>
  <c r="H797" i="43"/>
  <c r="H634" i="43"/>
  <c r="H744" i="43"/>
  <c r="H665" i="43"/>
  <c r="H876" i="43"/>
  <c r="H427" i="43"/>
  <c r="H693" i="43"/>
  <c r="H590" i="43"/>
  <c r="H1013" i="43"/>
  <c r="H754" i="43"/>
  <c r="H603" i="43"/>
  <c r="H244" i="43"/>
  <c r="H643" i="43"/>
  <c r="H914" i="43"/>
  <c r="H688" i="43"/>
  <c r="H661" i="43"/>
  <c r="H477" i="43"/>
  <c r="H789" i="43"/>
  <c r="H378" i="43"/>
  <c r="H499" i="43"/>
  <c r="H866" i="43"/>
  <c r="H638" i="43"/>
  <c r="H712" i="43"/>
  <c r="H810" i="43"/>
  <c r="H873" i="43"/>
  <c r="H833" i="43"/>
  <c r="H854" i="43"/>
  <c r="H536" i="43"/>
  <c r="H763" i="43"/>
  <c r="H760" i="43"/>
  <c r="H557" i="43"/>
  <c r="H678" i="43"/>
  <c r="H529" i="43"/>
  <c r="H568" i="43"/>
  <c r="H377" i="43"/>
  <c r="H708" i="43"/>
  <c r="H421" i="43"/>
  <c r="H843" i="43"/>
  <c r="H626" i="43"/>
  <c r="H617" i="43"/>
  <c r="H551" i="43"/>
  <c r="H657" i="43"/>
  <c r="H507" i="43"/>
  <c r="H646" i="43"/>
  <c r="H216" i="43"/>
  <c r="H369" i="43"/>
  <c r="H1048" i="43"/>
  <c r="H639" i="43"/>
  <c r="H775" i="43"/>
  <c r="H573" i="43"/>
  <c r="H989" i="43"/>
  <c r="H718" i="43"/>
  <c r="H588" i="43"/>
  <c r="H864" i="43"/>
  <c r="H704" i="43"/>
  <c r="H632" i="43"/>
  <c r="H554" i="43"/>
  <c r="H1099" i="43"/>
  <c r="H628" i="43"/>
  <c r="H687" i="43"/>
  <c r="H922" i="43"/>
  <c r="H882" i="43"/>
  <c r="H607" i="43"/>
  <c r="H952" i="43"/>
  <c r="H826" i="43"/>
  <c r="H938" i="43"/>
  <c r="H414" i="43"/>
  <c r="H950" i="43"/>
  <c r="H965" i="43"/>
  <c r="H429" i="43"/>
  <c r="H928" i="43"/>
  <c r="H611" i="43"/>
  <c r="H850" i="43"/>
  <c r="H933" i="43"/>
  <c r="H918" i="43"/>
  <c r="H439" i="43"/>
  <c r="H342" i="43"/>
  <c r="H618" i="43"/>
  <c r="H504" i="43"/>
  <c r="H289" i="43"/>
  <c r="H748" i="43"/>
  <c r="H710" i="43"/>
  <c r="H767" i="43"/>
  <c r="H1134" i="43"/>
  <c r="H812" i="43"/>
  <c r="H577" i="43"/>
  <c r="H779" i="43"/>
  <c r="H792" i="43"/>
  <c r="H733" i="43"/>
  <c r="H780" i="43"/>
  <c r="H1136" i="43"/>
  <c r="H820" i="43"/>
  <c r="H1000" i="43"/>
  <c r="H977" i="43"/>
  <c r="H778" i="43"/>
  <c r="H406" i="43"/>
  <c r="H756" i="43"/>
  <c r="H531" i="43"/>
  <c r="H980" i="43"/>
  <c r="H543" i="43"/>
  <c r="H815" i="43"/>
  <c r="H992" i="43"/>
  <c r="H627" i="43"/>
  <c r="H746" i="43"/>
  <c r="H987" i="43"/>
  <c r="H888" i="43"/>
  <c r="H660" i="43"/>
  <c r="H705" i="43"/>
  <c r="H973" i="43"/>
  <c r="H1149" i="43"/>
  <c r="H953" i="43"/>
  <c r="H1204" i="43"/>
  <c r="H481" i="43"/>
  <c r="H896" i="43"/>
  <c r="H644" i="43"/>
  <c r="H898" i="43"/>
  <c r="H723" i="43"/>
  <c r="H956" i="43"/>
  <c r="H323" i="43"/>
  <c r="H711" i="43"/>
  <c r="H915" i="43"/>
  <c r="H569" i="43"/>
  <c r="H823" i="43"/>
  <c r="H741" i="43"/>
  <c r="H1108" i="43"/>
  <c r="H966" i="43"/>
  <c r="H910" i="43"/>
  <c r="H709" i="43"/>
  <c r="H776" i="43"/>
  <c r="H719" i="43"/>
  <c r="H633" i="43"/>
  <c r="H431" i="43"/>
  <c r="H1043" i="43"/>
  <c r="H517" i="43"/>
  <c r="H642" i="43"/>
  <c r="H1154" i="43"/>
  <c r="H895" i="43"/>
  <c r="H1017" i="43"/>
  <c r="H949" i="43"/>
  <c r="H728" i="43"/>
  <c r="H1107" i="43"/>
  <c r="H471" i="43"/>
  <c r="H461" i="43"/>
  <c r="H827" i="43"/>
  <c r="H772" i="43"/>
  <c r="H845" i="43"/>
  <c r="H847" i="43"/>
  <c r="H1052" i="43"/>
  <c r="H813" i="43"/>
  <c r="H1040" i="43"/>
  <c r="H593" i="43"/>
  <c r="H622" i="43"/>
  <c r="H999" i="43"/>
  <c r="H906" i="43"/>
  <c r="H1002" i="43"/>
  <c r="H897" i="43"/>
  <c r="H994" i="43"/>
  <c r="H872" i="43"/>
  <c r="H942" i="43"/>
  <c r="H849" i="43"/>
  <c r="H668" i="43"/>
  <c r="H641" i="43"/>
  <c r="H685" i="43"/>
  <c r="H855" i="43"/>
  <c r="H975" i="43"/>
  <c r="H734" i="43"/>
  <c r="H739" i="43"/>
  <c r="H656" i="43"/>
  <c r="H829" i="43"/>
  <c r="H726" i="43"/>
  <c r="H828" i="43"/>
  <c r="H485" i="43"/>
  <c r="H671" i="43"/>
  <c r="H970" i="43"/>
  <c r="H689" i="43"/>
  <c r="H974" i="43"/>
  <c r="H690" i="43"/>
  <c r="H1034" i="43"/>
  <c r="H489" i="43"/>
  <c r="H585" i="43"/>
  <c r="H1066" i="43"/>
  <c r="H598" i="43"/>
  <c r="H579" i="43"/>
  <c r="H752" i="43"/>
  <c r="H838" i="43"/>
  <c r="H604" i="43"/>
  <c r="H1001" i="43"/>
  <c r="H817" i="43"/>
  <c r="H738" i="43"/>
  <c r="H887" i="43"/>
  <c r="H819" i="43"/>
  <c r="H770" i="43"/>
  <c r="H1205" i="43"/>
  <c r="H696" i="43"/>
  <c r="H852" i="43"/>
  <c r="H832" i="43"/>
  <c r="H1122" i="43"/>
  <c r="H1019" i="43"/>
  <c r="H605" i="43"/>
  <c r="H606" i="43"/>
  <c r="H802" i="43"/>
  <c r="H835" i="43"/>
  <c r="H1028" i="43"/>
  <c r="H750" i="43"/>
  <c r="H462" i="43"/>
  <c r="H893" i="43"/>
  <c r="H619" i="43"/>
  <c r="H505" i="43"/>
  <c r="H1090" i="43"/>
  <c r="H883" i="43"/>
  <c r="H818" i="43"/>
  <c r="H652" i="43"/>
  <c r="H550" i="43"/>
  <c r="H862" i="43"/>
  <c r="H682" i="43"/>
  <c r="H791" i="43"/>
  <c r="H591" i="43"/>
  <c r="H1008" i="43"/>
  <c r="H1070" i="43"/>
  <c r="H1129" i="43"/>
  <c r="H929" i="43"/>
  <c r="H749" i="43"/>
  <c r="H853" i="43"/>
  <c r="H1160" i="43"/>
  <c r="H941" i="43"/>
  <c r="H519" i="43"/>
  <c r="H936" i="43"/>
  <c r="H1105" i="43"/>
  <c r="H875" i="43"/>
  <c r="H731" i="43"/>
  <c r="H935" i="43"/>
  <c r="H392" i="43"/>
  <c r="H402" i="43"/>
  <c r="H347" i="43"/>
  <c r="H861" i="43"/>
  <c r="H958" i="43"/>
  <c r="H1091" i="43"/>
  <c r="H753" i="43"/>
  <c r="H830" i="43"/>
  <c r="H581" i="43"/>
  <c r="H654" i="43"/>
  <c r="H653" i="43"/>
  <c r="H539" i="43"/>
  <c r="H768" i="43"/>
  <c r="H663" i="43"/>
  <c r="H834" i="43"/>
  <c r="H493" i="43"/>
  <c r="H857" i="43"/>
  <c r="H594" i="43"/>
  <c r="H784" i="43"/>
  <c r="H931" i="43"/>
  <c r="H679" i="43"/>
  <c r="H1027" i="43"/>
  <c r="H586" i="43"/>
  <c r="H1037" i="43"/>
  <c r="H995" i="43"/>
  <c r="H701" i="43"/>
  <c r="H890" i="43"/>
  <c r="H636" i="43"/>
  <c r="H1015" i="43"/>
  <c r="H808" i="43"/>
  <c r="H960" i="43"/>
  <c r="H664" i="43"/>
  <c r="H440" i="43"/>
  <c r="H650" i="43"/>
  <c r="H801" i="43"/>
  <c r="H620" i="43"/>
  <c r="H651" i="43"/>
  <c r="H751" i="43"/>
  <c r="H846" i="43"/>
  <c r="H1172" i="43"/>
  <c r="H899" i="43"/>
  <c r="H856" i="43"/>
  <c r="H841" i="43"/>
  <c r="H806" i="43"/>
  <c r="H900" i="43"/>
  <c r="H563" i="43"/>
  <c r="H804" i="43"/>
  <c r="H836" i="43"/>
  <c r="H824" i="43"/>
  <c r="H1162" i="43"/>
  <c r="H851" i="43"/>
  <c r="H837" i="43"/>
  <c r="H885" i="43"/>
  <c r="H972" i="43"/>
  <c r="H469" i="43"/>
  <c r="H535" i="43"/>
  <c r="H681" i="43"/>
  <c r="H951" i="43"/>
  <c r="H1054" i="43"/>
  <c r="H905" i="43"/>
  <c r="H765" i="43"/>
  <c r="H955" i="43"/>
  <c r="H932" i="43"/>
  <c r="H916" i="43"/>
  <c r="H600" i="43"/>
  <c r="H927" i="43"/>
  <c r="H816" i="43"/>
  <c r="H1125" i="43"/>
  <c r="H544" i="43"/>
  <c r="H1060" i="43"/>
  <c r="H1180" i="43"/>
  <c r="H998" i="43"/>
  <c r="H1101" i="43"/>
  <c r="H1096" i="43"/>
  <c r="H1035" i="43"/>
  <c r="H430" i="43"/>
  <c r="H783" i="43"/>
  <c r="H1063" i="43"/>
  <c r="H1166" i="43"/>
  <c r="H967" i="43"/>
  <c r="H907" i="43"/>
  <c r="H795" i="43"/>
  <c r="H919" i="43"/>
  <c r="H930" i="43"/>
  <c r="H831" i="43"/>
  <c r="H435" i="43"/>
  <c r="H803" i="43"/>
  <c r="H1007" i="43"/>
  <c r="H964" i="43"/>
  <c r="H717" i="43"/>
  <c r="H1011" i="43"/>
  <c r="H713" i="43"/>
  <c r="H1075" i="43"/>
  <c r="H1109" i="43"/>
  <c r="H1088" i="43"/>
  <c r="H809" i="43"/>
  <c r="H1146" i="43"/>
  <c r="H699" i="43"/>
  <c r="H1016" i="43"/>
  <c r="H920" i="43"/>
  <c r="H737" i="43"/>
  <c r="H1175" i="43"/>
  <c r="H764" i="43"/>
  <c r="H490" i="43"/>
  <c r="H559" i="43"/>
  <c r="H959" i="43"/>
  <c r="H1050" i="43"/>
  <c r="H1163" i="43"/>
  <c r="H511" i="43"/>
  <c r="H1022" i="43"/>
  <c r="H811" i="43"/>
  <c r="H1038" i="43"/>
  <c r="H800" i="43"/>
  <c r="H1042" i="43"/>
  <c r="H902" i="43"/>
  <c r="H721" i="43"/>
  <c r="H782" i="43"/>
  <c r="H662" i="43"/>
  <c r="H943" i="43"/>
  <c r="H1039" i="43"/>
  <c r="H868" i="43"/>
  <c r="H720" i="43"/>
  <c r="H655" i="43"/>
  <c r="H1029" i="43"/>
  <c r="H993" i="43"/>
  <c r="H1084" i="43"/>
  <c r="H963" i="43"/>
  <c r="H940" i="43"/>
  <c r="H1068" i="43"/>
  <c r="H923" i="43"/>
  <c r="H1009" i="43"/>
  <c r="H961" i="43"/>
  <c r="H1191" i="43"/>
  <c r="H1103" i="43"/>
  <c r="H976" i="43"/>
  <c r="H1087" i="43"/>
  <c r="H1014" i="43"/>
  <c r="H1023" i="43"/>
  <c r="H921" i="43"/>
  <c r="H580" i="43"/>
  <c r="H871" i="43"/>
  <c r="H860" i="43"/>
  <c r="H1061" i="43"/>
  <c r="H1018" i="43"/>
  <c r="H1059" i="43"/>
  <c r="H1032" i="43"/>
  <c r="H547" i="43"/>
  <c r="H1185" i="43"/>
  <c r="H1021" i="43"/>
  <c r="H870" i="43"/>
  <c r="H1031" i="43"/>
  <c r="H1124" i="43"/>
  <c r="H1077" i="43"/>
  <c r="H1137" i="43"/>
  <c r="H1046" i="43"/>
  <c r="H1179" i="43"/>
  <c r="H1076" i="43"/>
  <c r="H1171" i="43"/>
  <c r="H1132" i="43"/>
  <c r="H1121" i="43"/>
  <c r="H702" i="43"/>
  <c r="H1114" i="43"/>
  <c r="H625" i="43"/>
  <c r="H981" i="43"/>
  <c r="H969" i="43"/>
  <c r="H1123" i="43"/>
  <c r="H1106" i="43"/>
  <c r="H984" i="43"/>
  <c r="H908" i="43"/>
  <c r="H1006" i="43"/>
  <c r="H946" i="43"/>
  <c r="H1064" i="43"/>
  <c r="H988" i="43"/>
  <c r="H1030" i="43"/>
  <c r="H1182" i="43"/>
  <c r="H1082" i="43"/>
  <c r="H1073" i="43"/>
  <c r="H968" i="43"/>
  <c r="H1047" i="43"/>
  <c r="H1044" i="43"/>
  <c r="H1062" i="43"/>
  <c r="H1065" i="43"/>
  <c r="H1045" i="43"/>
  <c r="H1085" i="43"/>
  <c r="H891" i="43"/>
  <c r="H260" i="43"/>
  <c r="H1176" i="43"/>
  <c r="H742" i="43"/>
  <c r="H1025" i="43"/>
  <c r="H822" i="43"/>
  <c r="H1086" i="43"/>
  <c r="H1119" i="43"/>
  <c r="H1051" i="43"/>
  <c r="H1187" i="43"/>
  <c r="H1012" i="43"/>
  <c r="H983" i="43"/>
  <c r="H745" i="43"/>
  <c r="H991" i="43"/>
  <c r="H1102" i="43"/>
  <c r="H1078" i="43"/>
  <c r="H892" i="43"/>
  <c r="H706" i="43"/>
  <c r="H1036" i="43"/>
  <c r="H1005" i="43"/>
  <c r="H528" i="43"/>
  <c r="H1174" i="43"/>
  <c r="H909" i="43"/>
  <c r="H1067" i="43"/>
  <c r="H1165" i="43"/>
  <c r="H697" i="43"/>
  <c r="H1053" i="43"/>
  <c r="H1116" i="43"/>
  <c r="H1128" i="43"/>
  <c r="H412" i="43"/>
  <c r="H1072" i="43"/>
  <c r="H945" i="43"/>
  <c r="H1092" i="43"/>
  <c r="H1169" i="43"/>
  <c r="H1056" i="43"/>
  <c r="H1151" i="43"/>
  <c r="H979" i="43"/>
  <c r="H1112" i="43"/>
  <c r="H997" i="43"/>
  <c r="H926" i="43"/>
  <c r="H1026" i="43"/>
  <c r="H1206" i="43"/>
  <c r="H957" i="43"/>
  <c r="H1145" i="43"/>
  <c r="H1141" i="43"/>
  <c r="H1041" i="43"/>
  <c r="H1200" i="43"/>
  <c r="H1193" i="43"/>
  <c r="H1156" i="43"/>
  <c r="H1138" i="43"/>
  <c r="H1071" i="43"/>
  <c r="H1097" i="43"/>
  <c r="H474" i="43"/>
  <c r="H863" i="43"/>
  <c r="H484" i="43"/>
  <c r="H1157" i="43"/>
  <c r="H1140" i="43"/>
  <c r="H985" i="43"/>
  <c r="H1080" i="43"/>
  <c r="H1074" i="43"/>
  <c r="H848" i="43"/>
  <c r="H1207" i="43"/>
  <c r="H1079" i="43"/>
  <c r="H814" i="43"/>
  <c r="H1104" i="43"/>
  <c r="H944" i="43"/>
  <c r="H1173" i="43"/>
  <c r="H1181" i="43"/>
  <c r="H1118" i="43"/>
  <c r="H1126" i="43"/>
  <c r="H978" i="43"/>
  <c r="H840" i="43"/>
  <c r="H680" i="43"/>
  <c r="H901" i="43"/>
  <c r="H1120" i="43"/>
  <c r="H1178" i="43"/>
  <c r="H1150" i="43"/>
  <c r="H1147" i="43"/>
  <c r="H761" i="43"/>
  <c r="H1190" i="43"/>
  <c r="H925" i="43"/>
  <c r="H1117" i="43"/>
  <c r="H1135" i="43"/>
  <c r="H1189" i="43"/>
  <c r="H1208" i="43"/>
  <c r="H1164" i="43"/>
  <c r="H1143" i="43"/>
  <c r="H1155" i="43"/>
  <c r="H911" i="43"/>
  <c r="H790" i="43"/>
  <c r="H1177" i="43"/>
  <c r="H572" i="43"/>
  <c r="H880" i="43"/>
  <c r="H694" i="43"/>
  <c r="H1131" i="43"/>
  <c r="H1142" i="43"/>
  <c r="H1110" i="43"/>
  <c r="H465" i="43"/>
  <c r="H669" i="43"/>
  <c r="H1209" i="43"/>
  <c r="H1201" i="43"/>
  <c r="H884" i="43"/>
  <c r="H1186" i="43"/>
  <c r="H796" i="43"/>
  <c r="H707" i="43"/>
  <c r="H1210" i="43"/>
  <c r="H1081" i="43"/>
  <c r="H924" i="43"/>
  <c r="H1153" i="43"/>
  <c r="H1211" i="43"/>
  <c r="H1184" i="43"/>
  <c r="H1212" i="43"/>
  <c r="H1203" i="43"/>
  <c r="H1139" i="43"/>
  <c r="H1127" i="43"/>
  <c r="H1213" i="43"/>
  <c r="H1214" i="43"/>
  <c r="H1057" i="43"/>
  <c r="H1158" i="43"/>
  <c r="H786" i="43"/>
  <c r="H1159" i="43"/>
  <c r="H1215" i="43"/>
  <c r="H1144" i="43"/>
  <c r="H1216" i="43"/>
  <c r="H1202" i="43"/>
  <c r="H1217" i="43"/>
  <c r="H1192" i="43"/>
  <c r="H1218" i="43"/>
  <c r="H1152" i="43"/>
  <c r="E14" i="39" l="1"/>
  <c r="E42" i="39" l="1"/>
  <c r="L9" i="38"/>
  <c r="L8" i="38"/>
  <c r="L11" i="38"/>
  <c r="L14" i="38"/>
  <c r="L10" i="38"/>
  <c r="L16" i="38"/>
  <c r="L12" i="38"/>
  <c r="L23" i="38"/>
  <c r="L21" i="38"/>
  <c r="L49" i="38"/>
  <c r="L20" i="38"/>
  <c r="L34" i="38"/>
  <c r="L47" i="38"/>
  <c r="L13" i="38"/>
  <c r="L35" i="38"/>
  <c r="L62" i="38"/>
  <c r="L31" i="38"/>
  <c r="L33" i="38"/>
  <c r="L19" i="38"/>
  <c r="L18" i="38"/>
  <c r="L40" i="38"/>
  <c r="L37" i="38"/>
  <c r="L22" i="38"/>
  <c r="L60" i="38"/>
  <c r="L44" i="38"/>
  <c r="L67" i="38"/>
  <c r="L15" i="38"/>
  <c r="L17" i="38"/>
  <c r="L57" i="38"/>
  <c r="L64" i="38"/>
  <c r="L45" i="38"/>
  <c r="L83" i="38"/>
  <c r="L29" i="38"/>
  <c r="L66" i="38"/>
  <c r="L59" i="38"/>
  <c r="L28" i="38"/>
  <c r="L79" i="38"/>
  <c r="L25" i="38"/>
  <c r="L91" i="38"/>
  <c r="L73" i="38"/>
  <c r="L30" i="38"/>
  <c r="L38" i="38"/>
  <c r="L52" i="38"/>
  <c r="L36" i="38"/>
  <c r="L89" i="38"/>
  <c r="L27" i="38"/>
  <c r="L48" i="38"/>
  <c r="L75" i="38"/>
  <c r="L54" i="38"/>
  <c r="L71" i="38"/>
  <c r="L68" i="38"/>
  <c r="L42" i="38"/>
  <c r="L46" i="38"/>
  <c r="L41" i="38"/>
  <c r="L50" i="38"/>
  <c r="L51" i="38"/>
  <c r="L111" i="38"/>
  <c r="L55" i="38"/>
  <c r="L129" i="38"/>
  <c r="L61" i="38"/>
  <c r="L56" i="38"/>
  <c r="L138" i="38"/>
  <c r="L179" i="38"/>
  <c r="L132" i="38"/>
  <c r="L110" i="38"/>
  <c r="L123" i="38"/>
  <c r="L135" i="38"/>
  <c r="L53" i="38"/>
  <c r="L74" i="38"/>
  <c r="L155" i="38"/>
  <c r="L86" i="38"/>
  <c r="L174" i="38"/>
  <c r="L144" i="38"/>
  <c r="L80" i="38"/>
  <c r="L81" i="38"/>
  <c r="L159" i="38"/>
  <c r="L32" i="38"/>
  <c r="L145" i="38"/>
  <c r="L87" i="38"/>
  <c r="L117" i="38"/>
  <c r="L77" i="38"/>
  <c r="L183" i="38"/>
  <c r="L106" i="38"/>
  <c r="L72" i="38"/>
  <c r="L116" i="38"/>
  <c r="L92" i="38"/>
  <c r="L105" i="38"/>
  <c r="L90" i="38"/>
  <c r="L102" i="38"/>
  <c r="L69" i="38"/>
  <c r="L122" i="38"/>
  <c r="L185" i="38"/>
  <c r="L107" i="38"/>
  <c r="L96" i="38"/>
  <c r="L82" i="38"/>
  <c r="L65" i="38"/>
  <c r="L124" i="38"/>
  <c r="L127" i="38"/>
  <c r="L109" i="38"/>
  <c r="L147" i="38"/>
  <c r="L126" i="38"/>
  <c r="L112" i="38"/>
  <c r="L172" i="38"/>
  <c r="L63" i="38"/>
  <c r="L101" i="38"/>
  <c r="L133" i="38"/>
  <c r="L94" i="38"/>
  <c r="L113" i="38"/>
  <c r="L140" i="38"/>
  <c r="L165" i="38"/>
  <c r="L198" i="38"/>
  <c r="L85" i="38"/>
  <c r="L154" i="38"/>
  <c r="L118" i="38"/>
  <c r="L114" i="38"/>
  <c r="L143" i="38"/>
  <c r="L108" i="38"/>
  <c r="L152" i="38"/>
  <c r="L119" i="38"/>
  <c r="L212" i="38"/>
  <c r="L104" i="38"/>
  <c r="L134" i="38"/>
  <c r="L98" i="38"/>
  <c r="L157" i="38"/>
  <c r="L100" i="38"/>
  <c r="L207" i="38"/>
  <c r="L120" i="38"/>
  <c r="L115" i="38"/>
  <c r="L156" i="38"/>
  <c r="L178" i="38"/>
  <c r="L26" i="38"/>
  <c r="L39" i="38"/>
  <c r="L205" i="38"/>
  <c r="L181" i="38"/>
  <c r="L175" i="38"/>
  <c r="L70" i="38"/>
  <c r="L166" i="38"/>
  <c r="L24" i="38"/>
  <c r="L151" i="38"/>
  <c r="L153" i="38"/>
  <c r="L121" i="38"/>
  <c r="L161" i="38"/>
  <c r="L191" i="38"/>
  <c r="L130" i="38"/>
  <c r="L103" i="38"/>
  <c r="L199" i="38"/>
  <c r="L142" i="38"/>
  <c r="L148" i="38"/>
  <c r="L169" i="38"/>
  <c r="L76" i="38"/>
  <c r="L225" i="38"/>
  <c r="L226" i="38"/>
  <c r="L218" i="38"/>
  <c r="L215" i="38"/>
  <c r="L139" i="38"/>
  <c r="L187" i="38"/>
  <c r="L170" i="38"/>
  <c r="L227" i="38"/>
  <c r="L84" i="38"/>
  <c r="L221" i="38"/>
  <c r="L137" i="38"/>
  <c r="L190" i="38"/>
  <c r="L203" i="38"/>
  <c r="L163" i="38"/>
  <c r="L158" i="38"/>
  <c r="L204" i="38"/>
  <c r="L173" i="38"/>
  <c r="L99" i="38"/>
  <c r="L131" i="38"/>
  <c r="L149" i="38"/>
  <c r="L93" i="38"/>
  <c r="L128" i="38"/>
  <c r="L193" i="38"/>
  <c r="L195" i="38"/>
  <c r="L160" i="38"/>
  <c r="L224" i="38"/>
  <c r="L150" i="38"/>
  <c r="L88" i="38"/>
  <c r="L189" i="38"/>
  <c r="L196" i="38"/>
  <c r="L162" i="38"/>
  <c r="L146" i="38"/>
  <c r="L176" i="38"/>
  <c r="L228" i="38"/>
  <c r="L141" i="38"/>
  <c r="L177" i="38"/>
  <c r="L58" i="38"/>
  <c r="L229" i="38"/>
  <c r="L95" i="38"/>
  <c r="L197" i="38"/>
  <c r="L188" i="38"/>
  <c r="L208" i="38"/>
  <c r="L223" i="38"/>
  <c r="L164" i="38"/>
  <c r="L78" i="38"/>
  <c r="L168" i="38"/>
  <c r="L43" i="38"/>
  <c r="L230" i="38"/>
  <c r="L217" i="38"/>
  <c r="L213" i="38"/>
  <c r="L216" i="38"/>
  <c r="L231" i="38"/>
  <c r="L182" i="38"/>
  <c r="L222" i="38"/>
  <c r="L219" i="38"/>
  <c r="L97" i="38"/>
  <c r="L125" i="38"/>
  <c r="L136" i="38"/>
  <c r="L201" i="38"/>
  <c r="L214" i="38"/>
  <c r="L180" i="38"/>
  <c r="L232" i="38"/>
  <c r="L233" i="38"/>
  <c r="L234" i="38"/>
  <c r="L235" i="38"/>
  <c r="L236" i="38"/>
  <c r="L167" i="38"/>
  <c r="L237" i="38"/>
  <c r="L238" i="38"/>
  <c r="L202" i="38"/>
  <c r="L220" i="38"/>
  <c r="L192" i="38"/>
  <c r="L186" i="38"/>
  <c r="L211" i="38"/>
  <c r="L239" i="38"/>
  <c r="L240" i="38"/>
  <c r="L241" i="38"/>
  <c r="L242" i="38"/>
  <c r="L243" i="38"/>
  <c r="L244" i="38"/>
  <c r="L245" i="38"/>
  <c r="L246" i="38"/>
  <c r="L247" i="38"/>
  <c r="L206" i="38"/>
  <c r="L248" i="38"/>
  <c r="L249" i="38"/>
  <c r="L210" i="38"/>
  <c r="L250" i="38"/>
  <c r="L251" i="38"/>
  <c r="L252" i="38"/>
  <c r="L184" i="38"/>
  <c r="L209" i="38"/>
  <c r="L194" i="38"/>
  <c r="L200" i="38"/>
  <c r="L171" i="38"/>
  <c r="M9" i="38"/>
  <c r="M8" i="38"/>
  <c r="M11" i="38"/>
  <c r="M14" i="38"/>
  <c r="M10" i="38"/>
  <c r="M16" i="38"/>
  <c r="M12" i="38"/>
  <c r="M23" i="38"/>
  <c r="M21" i="38"/>
  <c r="M49" i="38"/>
  <c r="M20" i="38"/>
  <c r="M34" i="38"/>
  <c r="M47" i="38"/>
  <c r="M13" i="38"/>
  <c r="M35" i="38"/>
  <c r="M62" i="38"/>
  <c r="M31" i="38"/>
  <c r="M33" i="38"/>
  <c r="M19" i="38"/>
  <c r="M18" i="38"/>
  <c r="M40" i="38"/>
  <c r="M37" i="38"/>
  <c r="M22" i="38"/>
  <c r="M60" i="38"/>
  <c r="M44" i="38"/>
  <c r="M67" i="38"/>
  <c r="M15" i="38"/>
  <c r="M17" i="38"/>
  <c r="M57" i="38"/>
  <c r="M64" i="38"/>
  <c r="M45" i="38"/>
  <c r="M83" i="38"/>
  <c r="M29" i="38"/>
  <c r="M66" i="38"/>
  <c r="M59" i="38"/>
  <c r="M28" i="38"/>
  <c r="M79" i="38"/>
  <c r="M25" i="38"/>
  <c r="M91" i="38"/>
  <c r="M73" i="38"/>
  <c r="M30" i="38"/>
  <c r="M38" i="38"/>
  <c r="M52" i="38"/>
  <c r="M36" i="38"/>
  <c r="M89" i="38"/>
  <c r="M27" i="38"/>
  <c r="M48" i="38"/>
  <c r="M75" i="38"/>
  <c r="M54" i="38"/>
  <c r="M71" i="38"/>
  <c r="M68" i="38"/>
  <c r="M42" i="38"/>
  <c r="M46" i="38"/>
  <c r="M41" i="38"/>
  <c r="M50" i="38"/>
  <c r="M51" i="38"/>
  <c r="M111" i="38"/>
  <c r="M55" i="38"/>
  <c r="M129" i="38"/>
  <c r="M61" i="38"/>
  <c r="M56" i="38"/>
  <c r="M138" i="38"/>
  <c r="M179" i="38"/>
  <c r="M132" i="38"/>
  <c r="M110" i="38"/>
  <c r="M123" i="38"/>
  <c r="M135" i="38"/>
  <c r="M53" i="38"/>
  <c r="M74" i="38"/>
  <c r="M155" i="38"/>
  <c r="M86" i="38"/>
  <c r="M174" i="38"/>
  <c r="M144" i="38"/>
  <c r="M80" i="38"/>
  <c r="M81" i="38"/>
  <c r="M159" i="38"/>
  <c r="M32" i="38"/>
  <c r="M145" i="38"/>
  <c r="M87" i="38"/>
  <c r="M117" i="38"/>
  <c r="M77" i="38"/>
  <c r="M183" i="38"/>
  <c r="M106" i="38"/>
  <c r="M72" i="38"/>
  <c r="M116" i="38"/>
  <c r="M92" i="38"/>
  <c r="M105" i="38"/>
  <c r="M90" i="38"/>
  <c r="M102" i="38"/>
  <c r="M69" i="38"/>
  <c r="M122" i="38"/>
  <c r="M185" i="38"/>
  <c r="M107" i="38"/>
  <c r="M96" i="38"/>
  <c r="M82" i="38"/>
  <c r="M65" i="38"/>
  <c r="M124" i="38"/>
  <c r="M127" i="38"/>
  <c r="M109" i="38"/>
  <c r="M147" i="38"/>
  <c r="M126" i="38"/>
  <c r="M112" i="38"/>
  <c r="M172" i="38"/>
  <c r="M63" i="38"/>
  <c r="M101" i="38"/>
  <c r="M133" i="38"/>
  <c r="M94" i="38"/>
  <c r="M113" i="38"/>
  <c r="M140" i="38"/>
  <c r="M165" i="38"/>
  <c r="M198" i="38"/>
  <c r="M85" i="38"/>
  <c r="M154" i="38"/>
  <c r="M118" i="38"/>
  <c r="M114" i="38"/>
  <c r="M143" i="38"/>
  <c r="M108" i="38"/>
  <c r="M152" i="38"/>
  <c r="M119" i="38"/>
  <c r="M212" i="38"/>
  <c r="M104" i="38"/>
  <c r="M134" i="38"/>
  <c r="M98" i="38"/>
  <c r="M157" i="38"/>
  <c r="M100" i="38"/>
  <c r="M207" i="38"/>
  <c r="M120" i="38"/>
  <c r="M115" i="38"/>
  <c r="M156" i="38"/>
  <c r="M178" i="38"/>
  <c r="M26" i="38"/>
  <c r="M39" i="38"/>
  <c r="M205" i="38"/>
  <c r="M181" i="38"/>
  <c r="M175" i="38"/>
  <c r="M70" i="38"/>
  <c r="M166" i="38"/>
  <c r="M24" i="38"/>
  <c r="M151" i="38"/>
  <c r="M153" i="38"/>
  <c r="M121" i="38"/>
  <c r="M161" i="38"/>
  <c r="M191" i="38"/>
  <c r="M130" i="38"/>
  <c r="M103" i="38"/>
  <c r="M199" i="38"/>
  <c r="M142" i="38"/>
  <c r="M148" i="38"/>
  <c r="M169" i="38"/>
  <c r="M76" i="38"/>
  <c r="M225" i="38"/>
  <c r="M226" i="38"/>
  <c r="M218" i="38"/>
  <c r="M215" i="38"/>
  <c r="M139" i="38"/>
  <c r="M187" i="38"/>
  <c r="M170" i="38"/>
  <c r="M227" i="38"/>
  <c r="M84" i="38"/>
  <c r="M221" i="38"/>
  <c r="M137" i="38"/>
  <c r="M190" i="38"/>
  <c r="M203" i="38"/>
  <c r="M163" i="38"/>
  <c r="M158" i="38"/>
  <c r="M204" i="38"/>
  <c r="M173" i="38"/>
  <c r="M99" i="38"/>
  <c r="M131" i="38"/>
  <c r="M149" i="38"/>
  <c r="M93" i="38"/>
  <c r="M128" i="38"/>
  <c r="M193" i="38"/>
  <c r="M195" i="38"/>
  <c r="M160" i="38"/>
  <c r="M224" i="38"/>
  <c r="M150" i="38"/>
  <c r="M88" i="38"/>
  <c r="M189" i="38"/>
  <c r="M196" i="38"/>
  <c r="M162" i="38"/>
  <c r="M146" i="38"/>
  <c r="M176" i="38"/>
  <c r="M228" i="38"/>
  <c r="M141" i="38"/>
  <c r="M177" i="38"/>
  <c r="M58" i="38"/>
  <c r="M229" i="38"/>
  <c r="M95" i="38"/>
  <c r="M197" i="38"/>
  <c r="M188" i="38"/>
  <c r="M208" i="38"/>
  <c r="M223" i="38"/>
  <c r="M164" i="38"/>
  <c r="M78" i="38"/>
  <c r="M168" i="38"/>
  <c r="M43" i="38"/>
  <c r="M230" i="38"/>
  <c r="M217" i="38"/>
  <c r="M213" i="38"/>
  <c r="M216" i="38"/>
  <c r="M231" i="38"/>
  <c r="M182" i="38"/>
  <c r="M222" i="38"/>
  <c r="M219" i="38"/>
  <c r="M97" i="38"/>
  <c r="M125" i="38"/>
  <c r="M136" i="38"/>
  <c r="M201" i="38"/>
  <c r="M214" i="38"/>
  <c r="M180" i="38"/>
  <c r="M232" i="38"/>
  <c r="M233" i="38"/>
  <c r="M234" i="38"/>
  <c r="M235" i="38"/>
  <c r="M236" i="38"/>
  <c r="M167" i="38"/>
  <c r="M237" i="38"/>
  <c r="M238" i="38"/>
  <c r="M202" i="38"/>
  <c r="M220" i="38"/>
  <c r="M192" i="38"/>
  <c r="M186" i="38"/>
  <c r="M211" i="38"/>
  <c r="M239" i="38"/>
  <c r="M240" i="38"/>
  <c r="M241" i="38"/>
  <c r="M242" i="38"/>
  <c r="M243" i="38"/>
  <c r="M244" i="38"/>
  <c r="M245" i="38"/>
  <c r="M246" i="38"/>
  <c r="M247" i="38"/>
  <c r="M206" i="38"/>
  <c r="M248" i="38"/>
  <c r="M249" i="38"/>
  <c r="M210" i="38"/>
  <c r="M250" i="38"/>
  <c r="M251" i="38"/>
  <c r="M252" i="38"/>
  <c r="M184" i="38"/>
  <c r="M209" i="38"/>
  <c r="M194" i="38"/>
  <c r="M200" i="38"/>
  <c r="M171" i="38"/>
  <c r="B1219" i="37" l="1"/>
  <c r="B1219" i="43"/>
  <c r="I990" i="43" l="1"/>
  <c r="I962" i="43"/>
  <c r="I1095" i="43"/>
  <c r="I758" i="43"/>
  <c r="I1113" i="43"/>
  <c r="I549" i="43"/>
  <c r="I912" i="43"/>
  <c r="I562" i="43"/>
  <c r="I894" i="43"/>
  <c r="I290" i="43"/>
  <c r="I798" i="43"/>
  <c r="I658" i="43"/>
  <c r="I982" i="43"/>
  <c r="I514" i="43"/>
  <c r="I1058" i="43"/>
  <c r="I416" i="43"/>
  <c r="I730" i="43"/>
  <c r="I466" i="43"/>
  <c r="I766" i="43"/>
  <c r="I433" i="43"/>
  <c r="I675" i="43"/>
  <c r="I877" i="43"/>
  <c r="I787" i="43"/>
  <c r="I305" i="43"/>
  <c r="I448" i="43"/>
  <c r="I326" i="43"/>
  <c r="I19" i="43"/>
  <c r="I31" i="43"/>
  <c r="I70" i="43"/>
  <c r="I56" i="43"/>
  <c r="I98" i="43"/>
  <c r="I65" i="43"/>
  <c r="I78" i="43"/>
  <c r="I234" i="43"/>
  <c r="I119" i="43"/>
  <c r="I275" i="43"/>
  <c r="I161" i="43"/>
  <c r="I102" i="43"/>
  <c r="I222" i="43"/>
  <c r="I546" i="43"/>
  <c r="I208" i="43"/>
  <c r="I252" i="43"/>
  <c r="I274" i="43"/>
  <c r="I338" i="43"/>
  <c r="I354" i="43"/>
  <c r="I740" i="43"/>
  <c r="I324" i="43"/>
  <c r="I509" i="43"/>
  <c r="I409" i="43"/>
  <c r="I464" i="43"/>
  <c r="I540" i="43"/>
  <c r="I269" i="43"/>
  <c r="I781" i="43"/>
  <c r="I311" i="43"/>
  <c r="I236" i="43"/>
  <c r="I674" i="43"/>
  <c r="I692" i="43"/>
  <c r="I684" i="43"/>
  <c r="I276" i="43"/>
  <c r="I825" i="43"/>
  <c r="I736" i="43"/>
  <c r="I917" i="43"/>
  <c r="I774" i="43"/>
  <c r="I876" i="43"/>
  <c r="I866" i="43"/>
  <c r="I421" i="43"/>
  <c r="I588" i="43"/>
  <c r="I965" i="43"/>
  <c r="I812" i="43"/>
  <c r="I815" i="43"/>
  <c r="I723" i="43"/>
  <c r="I431" i="43"/>
  <c r="I1052" i="43"/>
  <c r="I855" i="43"/>
  <c r="I585" i="43"/>
  <c r="I832" i="43"/>
  <c r="I652" i="43"/>
  <c r="I1105" i="43"/>
  <c r="I768" i="43"/>
  <c r="I1015" i="43"/>
  <c r="I806" i="43"/>
  <c r="I1054" i="43"/>
  <c r="I1035" i="43"/>
  <c r="I1011" i="43"/>
  <c r="I1050" i="43"/>
  <c r="I655" i="43"/>
  <c r="I1023" i="43"/>
  <c r="I1137" i="43"/>
  <c r="I908" i="43"/>
  <c r="I891" i="43"/>
  <c r="I892" i="43"/>
  <c r="I1092" i="43"/>
  <c r="I1156" i="43"/>
  <c r="I1104" i="43"/>
  <c r="I925" i="43"/>
  <c r="I1110" i="43"/>
  <c r="I1203" i="43"/>
  <c r="I1152" i="43"/>
  <c r="I483" i="43"/>
  <c r="I595" i="43"/>
  <c r="I715" i="43"/>
  <c r="I772" i="43"/>
  <c r="I1007" i="43"/>
  <c r="I694" i="43"/>
  <c r="I66" i="43"/>
  <c r="I202" i="43"/>
  <c r="I597" i="43"/>
  <c r="I633" i="43"/>
  <c r="I9" i="43"/>
  <c r="I23" i="43"/>
  <c r="I47" i="43"/>
  <c r="I28" i="43"/>
  <c r="I110" i="43"/>
  <c r="I104" i="43"/>
  <c r="I114" i="43"/>
  <c r="I239" i="43"/>
  <c r="I207" i="43"/>
  <c r="I160" i="43"/>
  <c r="I200" i="43"/>
  <c r="I248" i="43"/>
  <c r="I548" i="43"/>
  <c r="I571" i="43"/>
  <c r="I150" i="43"/>
  <c r="I240" i="43"/>
  <c r="I420" i="43"/>
  <c r="I407" i="43"/>
  <c r="I348" i="43"/>
  <c r="I391" i="43"/>
  <c r="I286" i="43"/>
  <c r="I309" i="43"/>
  <c r="I204" i="43"/>
  <c r="I565" i="43"/>
  <c r="I375" i="43"/>
  <c r="I479" i="43"/>
  <c r="I677" i="43"/>
  <c r="I209" i="43"/>
  <c r="I532" i="43"/>
  <c r="I460" i="43"/>
  <c r="I659" i="43"/>
  <c r="I954" i="43"/>
  <c r="I189" i="43"/>
  <c r="I542" i="43"/>
  <c r="I451" i="43"/>
  <c r="I359" i="43"/>
  <c r="I703" i="43"/>
  <c r="I676" i="43"/>
  <c r="I807" i="43"/>
  <c r="I427" i="43"/>
  <c r="I638" i="43"/>
  <c r="I843" i="43"/>
  <c r="I864" i="43"/>
  <c r="I429" i="43"/>
  <c r="I577" i="43"/>
  <c r="I992" i="43"/>
  <c r="I956" i="43"/>
  <c r="I1043" i="43"/>
  <c r="I813" i="43"/>
  <c r="I975" i="43"/>
  <c r="I1066" i="43"/>
  <c r="I1122" i="43"/>
  <c r="I550" i="43"/>
  <c r="I875" i="43"/>
  <c r="I663" i="43"/>
  <c r="I808" i="43"/>
  <c r="I900" i="43"/>
  <c r="I905" i="43"/>
  <c r="I430" i="43"/>
  <c r="I713" i="43"/>
  <c r="I1163" i="43"/>
  <c r="I1029" i="43"/>
  <c r="I921" i="43"/>
  <c r="I1046" i="43"/>
  <c r="I1006" i="43"/>
  <c r="I260" i="43"/>
  <c r="I706" i="43"/>
  <c r="I1169" i="43"/>
  <c r="I1138" i="43"/>
  <c r="I944" i="43"/>
  <c r="I1117" i="43"/>
  <c r="I465" i="43"/>
  <c r="I1139" i="43"/>
  <c r="I135" i="43"/>
  <c r="I568" i="43"/>
  <c r="I412" i="43"/>
  <c r="I128" i="43"/>
  <c r="I623" i="43"/>
  <c r="I8" i="43"/>
  <c r="I42" i="43"/>
  <c r="I29" i="43"/>
  <c r="I73" i="43"/>
  <c r="I74" i="43"/>
  <c r="I50" i="43"/>
  <c r="I123" i="43"/>
  <c r="I319" i="43"/>
  <c r="I154" i="43"/>
  <c r="I206" i="43"/>
  <c r="I254" i="43"/>
  <c r="I308" i="43"/>
  <c r="I727" i="43"/>
  <c r="I195" i="43"/>
  <c r="I219" i="43"/>
  <c r="I372" i="43"/>
  <c r="I34" i="43"/>
  <c r="I281" i="43"/>
  <c r="I280" i="43"/>
  <c r="I147" i="43"/>
  <c r="I84" i="43"/>
  <c r="I225" i="43"/>
  <c r="I180" i="43"/>
  <c r="I839" i="43"/>
  <c r="I235" i="43"/>
  <c r="I329" i="43"/>
  <c r="I513" i="43"/>
  <c r="I457" i="43"/>
  <c r="I762" i="43"/>
  <c r="I530" i="43"/>
  <c r="I575" i="43"/>
  <c r="I186" i="43"/>
  <c r="I648" i="43"/>
  <c r="I649" i="43"/>
  <c r="I771" i="43"/>
  <c r="I769" i="43"/>
  <c r="I947" i="43"/>
  <c r="I934" i="43"/>
  <c r="I1020" i="43"/>
  <c r="I693" i="43"/>
  <c r="I712" i="43"/>
  <c r="I626" i="43"/>
  <c r="I704" i="43"/>
  <c r="I928" i="43"/>
  <c r="I779" i="43"/>
  <c r="I627" i="43"/>
  <c r="I323" i="43"/>
  <c r="I517" i="43"/>
  <c r="I1040" i="43"/>
  <c r="I734" i="43"/>
  <c r="I598" i="43"/>
  <c r="I1019" i="43"/>
  <c r="I862" i="43"/>
  <c r="I731" i="43"/>
  <c r="I834" i="43"/>
  <c r="I960" i="43"/>
  <c r="I563" i="43"/>
  <c r="I765" i="43"/>
  <c r="I783" i="43"/>
  <c r="I1075" i="43"/>
  <c r="I511" i="43"/>
  <c r="I993" i="43"/>
  <c r="I580" i="43"/>
  <c r="I1179" i="43"/>
  <c r="I946" i="43"/>
  <c r="I1176" i="43"/>
  <c r="I1036" i="43"/>
  <c r="I1056" i="43"/>
  <c r="I1071" i="43"/>
  <c r="I1173" i="43"/>
  <c r="I1135" i="43"/>
  <c r="I669" i="43"/>
  <c r="I1127" i="43"/>
  <c r="I18" i="43"/>
  <c r="I284" i="43"/>
  <c r="I196" i="43"/>
  <c r="I612" i="43"/>
  <c r="I668" i="43"/>
  <c r="I1039" i="43"/>
  <c r="I1217" i="43"/>
  <c r="I22" i="43"/>
  <c r="I201" i="43"/>
  <c r="I350" i="43"/>
  <c r="I356" i="43"/>
  <c r="I980" i="43"/>
  <c r="I10" i="43"/>
  <c r="I105" i="43"/>
  <c r="I14" i="43"/>
  <c r="I63" i="43"/>
  <c r="I148" i="43"/>
  <c r="I205" i="43"/>
  <c r="I55" i="43"/>
  <c r="I93" i="43"/>
  <c r="I138" i="43"/>
  <c r="I301" i="43"/>
  <c r="I167" i="43"/>
  <c r="I214" i="43"/>
  <c r="I49" i="43"/>
  <c r="I249" i="43"/>
  <c r="I437" i="43"/>
  <c r="I262" i="43"/>
  <c r="I332" i="43"/>
  <c r="I757" i="43"/>
  <c r="I271" i="43"/>
  <c r="I215" i="43"/>
  <c r="I394" i="43"/>
  <c r="I322" i="43"/>
  <c r="I521" i="43"/>
  <c r="I516" i="43"/>
  <c r="I480" i="43"/>
  <c r="I304" i="43"/>
  <c r="I145" i="43"/>
  <c r="I574" i="43"/>
  <c r="I227" i="43"/>
  <c r="I379" i="43"/>
  <c r="I478" i="43"/>
  <c r="I1130" i="43"/>
  <c r="I996" i="43"/>
  <c r="I584" i="43"/>
  <c r="I494" i="43"/>
  <c r="I735" i="43"/>
  <c r="I939" i="43"/>
  <c r="I1033" i="43"/>
  <c r="I482" i="43"/>
  <c r="I590" i="43"/>
  <c r="I810" i="43"/>
  <c r="I617" i="43"/>
  <c r="I632" i="43"/>
  <c r="I611" i="43"/>
  <c r="I792" i="43"/>
  <c r="I746" i="43"/>
  <c r="I711" i="43"/>
  <c r="I642" i="43"/>
  <c r="I593" i="43"/>
  <c r="I739" i="43"/>
  <c r="I579" i="43"/>
  <c r="I605" i="43"/>
  <c r="I682" i="43"/>
  <c r="I935" i="43"/>
  <c r="I493" i="43"/>
  <c r="I664" i="43"/>
  <c r="I804" i="43"/>
  <c r="I955" i="43"/>
  <c r="I1063" i="43"/>
  <c r="I1109" i="43"/>
  <c r="I1022" i="43"/>
  <c r="I1084" i="43"/>
  <c r="I871" i="43"/>
  <c r="I1076" i="43"/>
  <c r="I1064" i="43"/>
  <c r="I742" i="43"/>
  <c r="I1005" i="43"/>
  <c r="I1151" i="43"/>
  <c r="I1097" i="43"/>
  <c r="I1181" i="43"/>
  <c r="I1189" i="43"/>
  <c r="I1209" i="43"/>
  <c r="I1213" i="43"/>
  <c r="I27" i="43"/>
  <c r="I130" i="43"/>
  <c r="I315" i="43"/>
  <c r="I384" i="43"/>
  <c r="I896" i="43"/>
  <c r="I535" i="43"/>
  <c r="I1147" i="43"/>
  <c r="I522" i="43"/>
  <c r="I317" i="43"/>
  <c r="I1100" i="43"/>
  <c r="I767" i="43"/>
  <c r="I890" i="43"/>
  <c r="I15" i="43"/>
  <c r="I79" i="43"/>
  <c r="I81" i="43"/>
  <c r="I157" i="43"/>
  <c r="I96" i="43"/>
  <c r="I162" i="43"/>
  <c r="I97" i="43"/>
  <c r="I76" i="43"/>
  <c r="I146" i="43"/>
  <c r="I168" i="43"/>
  <c r="I152" i="43"/>
  <c r="I419" i="43"/>
  <c r="I501" i="43"/>
  <c r="I251" i="43"/>
  <c r="I291" i="43"/>
  <c r="I153" i="43"/>
  <c r="I226" i="43"/>
  <c r="I428" i="43"/>
  <c r="I447" i="43"/>
  <c r="I667" i="43"/>
  <c r="I169" i="43"/>
  <c r="I353" i="43"/>
  <c r="I1010" i="43"/>
  <c r="I755" i="43"/>
  <c r="I583" i="43"/>
  <c r="I316" i="43"/>
  <c r="I413" i="43"/>
  <c r="I1055" i="43"/>
  <c r="I596" i="43"/>
  <c r="I576" i="43"/>
  <c r="I630" i="43"/>
  <c r="I355" i="43"/>
  <c r="I691" i="43"/>
  <c r="I463" i="43"/>
  <c r="I229" i="43"/>
  <c r="I971" i="43"/>
  <c r="I267" i="43"/>
  <c r="I443" i="43"/>
  <c r="I844" i="43"/>
  <c r="I1013" i="43"/>
  <c r="I873" i="43"/>
  <c r="I551" i="43"/>
  <c r="I554" i="43"/>
  <c r="I850" i="43"/>
  <c r="I733" i="43"/>
  <c r="I987" i="43"/>
  <c r="I915" i="43"/>
  <c r="I1154" i="43"/>
  <c r="I622" i="43"/>
  <c r="I656" i="43"/>
  <c r="I752" i="43"/>
  <c r="I606" i="43"/>
  <c r="I791" i="43"/>
  <c r="I392" i="43"/>
  <c r="I857" i="43"/>
  <c r="I440" i="43"/>
  <c r="I836" i="43"/>
  <c r="I932" i="43"/>
  <c r="I1166" i="43"/>
  <c r="I1088" i="43"/>
  <c r="I811" i="43"/>
  <c r="I963" i="43"/>
  <c r="I860" i="43"/>
  <c r="I1171" i="43"/>
  <c r="I988" i="43"/>
  <c r="I1025" i="43"/>
  <c r="I528" i="43"/>
  <c r="I979" i="43"/>
  <c r="I474" i="43"/>
  <c r="I1118" i="43"/>
  <c r="I1208" i="43"/>
  <c r="I1201" i="43"/>
  <c r="I1214" i="43"/>
  <c r="I127" i="43"/>
  <c r="I389" i="43"/>
  <c r="I512" i="43"/>
  <c r="I573" i="43"/>
  <c r="I1205" i="43"/>
  <c r="I1031" i="43"/>
  <c r="I246" i="43"/>
  <c r="I376" i="43"/>
  <c r="I362" i="43"/>
  <c r="I538" i="43"/>
  <c r="I845" i="43"/>
  <c r="I13" i="43"/>
  <c r="I52" i="43"/>
  <c r="I85" i="43"/>
  <c r="I75" i="43"/>
  <c r="I103" i="43"/>
  <c r="I170" i="43"/>
  <c r="I83" i="43"/>
  <c r="I193" i="43"/>
  <c r="I151" i="43"/>
  <c r="I346" i="43"/>
  <c r="I368" i="43"/>
  <c r="I399" i="43"/>
  <c r="I176" i="43"/>
  <c r="I259" i="43"/>
  <c r="I277" i="43"/>
  <c r="I357" i="43"/>
  <c r="I182" i="43"/>
  <c r="I48" i="43"/>
  <c r="I231" i="43"/>
  <c r="I306" i="43"/>
  <c r="I335" i="43"/>
  <c r="I310" i="43"/>
  <c r="I396" i="43"/>
  <c r="I472" i="43"/>
  <c r="I496" i="43"/>
  <c r="I729" i="43"/>
  <c r="I425" i="43"/>
  <c r="I418" i="43"/>
  <c r="I253" i="43"/>
  <c r="I129" i="43"/>
  <c r="I523" i="43"/>
  <c r="I785" i="43"/>
  <c r="I510" i="43"/>
  <c r="I155" i="43"/>
  <c r="I515" i="43"/>
  <c r="I278" i="43"/>
  <c r="I294" i="43"/>
  <c r="I537" i="43"/>
  <c r="I331" i="43"/>
  <c r="I754" i="43"/>
  <c r="I833" i="43"/>
  <c r="I657" i="43"/>
  <c r="I1099" i="43"/>
  <c r="I933" i="43"/>
  <c r="I780" i="43"/>
  <c r="I888" i="43"/>
  <c r="I569" i="43"/>
  <c r="I895" i="43"/>
  <c r="I999" i="43"/>
  <c r="I829" i="43"/>
  <c r="I838" i="43"/>
  <c r="I802" i="43"/>
  <c r="I591" i="43"/>
  <c r="I402" i="43"/>
  <c r="I594" i="43"/>
  <c r="I650" i="43"/>
  <c r="I824" i="43"/>
  <c r="I916" i="43"/>
  <c r="I967" i="43"/>
  <c r="I809" i="43"/>
  <c r="I1038" i="43"/>
  <c r="I940" i="43"/>
  <c r="I1061" i="43"/>
  <c r="I1132" i="43"/>
  <c r="I1030" i="43"/>
  <c r="I822" i="43"/>
  <c r="I1174" i="43"/>
  <c r="I1112" i="43"/>
  <c r="I863" i="43"/>
  <c r="I1126" i="43"/>
  <c r="I1164" i="43"/>
  <c r="I884" i="43"/>
  <c r="I1057" i="43"/>
  <c r="I171" i="43"/>
  <c r="I446" i="43"/>
  <c r="I570" i="43"/>
  <c r="I387" i="43"/>
  <c r="I531" i="43"/>
  <c r="I899" i="43"/>
  <c r="I1207" i="43"/>
  <c r="I166" i="43"/>
  <c r="I197" i="43"/>
  <c r="I552" i="43"/>
  <c r="I744" i="43"/>
  <c r="I1034" i="43"/>
  <c r="I11" i="43"/>
  <c r="I46" i="43"/>
  <c r="I61" i="43"/>
  <c r="I43" i="43"/>
  <c r="I203" i="43"/>
  <c r="I92" i="43"/>
  <c r="I72" i="43"/>
  <c r="I144" i="43"/>
  <c r="I106" i="43"/>
  <c r="I192" i="43"/>
  <c r="I410" i="43"/>
  <c r="I172" i="43"/>
  <c r="I459" i="43"/>
  <c r="I314" i="43"/>
  <c r="I212" i="43"/>
  <c r="I417" i="43"/>
  <c r="I198" i="43"/>
  <c r="I352" i="43"/>
  <c r="I237" i="43"/>
  <c r="I467" i="43"/>
  <c r="I858" i="43"/>
  <c r="I325" i="43"/>
  <c r="I423" i="43"/>
  <c r="I476" i="43"/>
  <c r="I488" i="43"/>
  <c r="I108" i="43"/>
  <c r="I986" i="43"/>
  <c r="I245" i="43"/>
  <c r="I336" i="43"/>
  <c r="I492" i="43"/>
  <c r="I1003" i="43"/>
  <c r="I224" i="43"/>
  <c r="I672" i="43"/>
  <c r="I257" i="43"/>
  <c r="I647" i="43"/>
  <c r="I794" i="43"/>
  <c r="I865" i="43"/>
  <c r="I878" i="43"/>
  <c r="I1089" i="43"/>
  <c r="I603" i="43"/>
  <c r="I854" i="43"/>
  <c r="I507" i="43"/>
  <c r="I628" i="43"/>
  <c r="I918" i="43"/>
  <c r="I1136" i="43"/>
  <c r="I660" i="43"/>
  <c r="I823" i="43"/>
  <c r="I1017" i="43"/>
  <c r="I906" i="43"/>
  <c r="I726" i="43"/>
  <c r="I604" i="43"/>
  <c r="I835" i="43"/>
  <c r="I1008" i="43"/>
  <c r="I347" i="43"/>
  <c r="I784" i="43"/>
  <c r="I801" i="43"/>
  <c r="I1162" i="43"/>
  <c r="I600" i="43"/>
  <c r="I907" i="43"/>
  <c r="I1146" i="43"/>
  <c r="I800" i="43"/>
  <c r="I1068" i="43"/>
  <c r="I1018" i="43"/>
  <c r="I1121" i="43"/>
  <c r="I1182" i="43"/>
  <c r="I1086" i="43"/>
  <c r="I909" i="43"/>
  <c r="I997" i="43"/>
  <c r="I484" i="43"/>
  <c r="I978" i="43"/>
  <c r="I1143" i="43"/>
  <c r="I1186" i="43"/>
  <c r="I1158" i="43"/>
  <c r="I117" i="43"/>
  <c r="I436" i="43"/>
  <c r="I268" i="43"/>
  <c r="I874" i="43"/>
  <c r="I719" i="43"/>
  <c r="I701" i="43"/>
  <c r="I991" i="43"/>
  <c r="I174" i="43"/>
  <c r="I337" i="43"/>
  <c r="I615" i="43"/>
  <c r="I805" i="43"/>
  <c r="I644" i="43"/>
  <c r="I20" i="43"/>
  <c r="I21" i="43"/>
  <c r="I71" i="43"/>
  <c r="I131" i="43"/>
  <c r="I69" i="43"/>
  <c r="I458" i="43"/>
  <c r="I125" i="43"/>
  <c r="I99" i="43"/>
  <c r="I179" i="43"/>
  <c r="I213" i="43"/>
  <c r="I88" i="43"/>
  <c r="I238" i="43"/>
  <c r="I142" i="43"/>
  <c r="I136" i="43"/>
  <c r="I498" i="43"/>
  <c r="I361" i="43"/>
  <c r="I299" i="43"/>
  <c r="I194" i="43"/>
  <c r="I140" i="43"/>
  <c r="I218" i="43"/>
  <c r="I799" i="43"/>
  <c r="I370" i="43"/>
  <c r="I344" i="43"/>
  <c r="I415" i="43"/>
  <c r="I670" i="43"/>
  <c r="I363" i="43"/>
  <c r="I442" i="43"/>
  <c r="I527" i="43"/>
  <c r="I635" i="43"/>
  <c r="I266" i="43"/>
  <c r="I1024" i="43"/>
  <c r="I470" i="43"/>
  <c r="I397" i="43"/>
  <c r="I867" i="43"/>
  <c r="I666" i="43"/>
  <c r="I454" i="43"/>
  <c r="I500" i="43"/>
  <c r="I313" i="43"/>
  <c r="I566" i="43"/>
  <c r="I244" i="43"/>
  <c r="I536" i="43"/>
  <c r="I646" i="43"/>
  <c r="I687" i="43"/>
  <c r="I439" i="43"/>
  <c r="I820" i="43"/>
  <c r="I705" i="43"/>
  <c r="I741" i="43"/>
  <c r="I949" i="43"/>
  <c r="I1002" i="43"/>
  <c r="I828" i="43"/>
  <c r="I1001" i="43"/>
  <c r="I1028" i="43"/>
  <c r="I1070" i="43"/>
  <c r="I861" i="43"/>
  <c r="I931" i="43"/>
  <c r="I620" i="43"/>
  <c r="I851" i="43"/>
  <c r="I927" i="43"/>
  <c r="I795" i="43"/>
  <c r="I699" i="43"/>
  <c r="I1042" i="43"/>
  <c r="I923" i="43"/>
  <c r="I1059" i="43"/>
  <c r="I702" i="43"/>
  <c r="I1082" i="43"/>
  <c r="I1119" i="43"/>
  <c r="I1067" i="43"/>
  <c r="I926" i="43"/>
  <c r="I1157" i="43"/>
  <c r="I840" i="43"/>
  <c r="I1155" i="43"/>
  <c r="I796" i="43"/>
  <c r="I786" i="43"/>
  <c r="I80" i="43"/>
  <c r="I998" i="43"/>
  <c r="I232" i="43"/>
  <c r="I33" i="43"/>
  <c r="I51" i="43"/>
  <c r="I495" i="43"/>
  <c r="I94" i="43"/>
  <c r="I120" i="43"/>
  <c r="I187" i="43"/>
  <c r="I143" i="43"/>
  <c r="I298" i="43"/>
  <c r="I190" i="43"/>
  <c r="I116" i="43"/>
  <c r="I334" i="43"/>
  <c r="I367" i="43"/>
  <c r="I520" i="43"/>
  <c r="I426" i="43"/>
  <c r="I382" i="43"/>
  <c r="I393" i="43"/>
  <c r="I118" i="43"/>
  <c r="I183" i="43"/>
  <c r="I255" i="43"/>
  <c r="I122" i="43"/>
  <c r="I181" i="43"/>
  <c r="I113" i="43"/>
  <c r="I279" i="43"/>
  <c r="I175" i="43"/>
  <c r="I553" i="43"/>
  <c r="I408" i="43"/>
  <c r="I365" i="43"/>
  <c r="I404" i="43"/>
  <c r="I637" i="43"/>
  <c r="I441" i="43"/>
  <c r="I438" i="43"/>
  <c r="I444" i="43"/>
  <c r="I452" i="43"/>
  <c r="I473" i="43"/>
  <c r="I1094" i="43"/>
  <c r="I561" i="43"/>
  <c r="I592" i="43"/>
  <c r="I937" i="43"/>
  <c r="I616" i="43"/>
  <c r="I643" i="43"/>
  <c r="I763" i="43"/>
  <c r="I216" i="43"/>
  <c r="I922" i="43"/>
  <c r="I342" i="43"/>
  <c r="I1000" i="43"/>
  <c r="I973" i="43"/>
  <c r="I1108" i="43"/>
  <c r="I728" i="43"/>
  <c r="I897" i="43"/>
  <c r="I485" i="43"/>
  <c r="I817" i="43"/>
  <c r="I750" i="43"/>
  <c r="I1129" i="43"/>
  <c r="I958" i="43"/>
  <c r="I679" i="43"/>
  <c r="I651" i="43"/>
  <c r="I837" i="43"/>
  <c r="I816" i="43"/>
  <c r="I919" i="43"/>
  <c r="I1016" i="43"/>
  <c r="I902" i="43"/>
  <c r="I1009" i="43"/>
  <c r="I1032" i="43"/>
  <c r="I1114" i="43"/>
  <c r="I1073" i="43"/>
  <c r="I1051" i="43"/>
  <c r="I1165" i="43"/>
  <c r="I1026" i="43"/>
  <c r="I1140" i="43"/>
  <c r="I680" i="43"/>
  <c r="I911" i="43"/>
  <c r="I707" i="43"/>
  <c r="I1159" i="43"/>
  <c r="I87" i="43"/>
  <c r="I491" i="43"/>
  <c r="I567" i="43"/>
  <c r="I710" i="43"/>
  <c r="I941" i="43"/>
  <c r="I1106" i="43"/>
  <c r="I57" i="43"/>
  <c r="I158" i="43"/>
  <c r="I610" i="43"/>
  <c r="I414" i="43"/>
  <c r="I16" i="43"/>
  <c r="I35" i="43"/>
  <c r="I36" i="43"/>
  <c r="I89" i="43"/>
  <c r="I53" i="43"/>
  <c r="I90" i="43"/>
  <c r="I101" i="43"/>
  <c r="I241" i="43"/>
  <c r="I199" i="43"/>
  <c r="I124" i="43"/>
  <c r="I149" i="43"/>
  <c r="I221" i="43"/>
  <c r="I293" i="43"/>
  <c r="I432" i="43"/>
  <c r="I351" i="43"/>
  <c r="I722" i="43"/>
  <c r="I164" i="43"/>
  <c r="I948" i="43"/>
  <c r="I91" i="43"/>
  <c r="I328" i="43"/>
  <c r="I223" i="43"/>
  <c r="I497" i="43"/>
  <c r="I265" i="43"/>
  <c r="I360" i="43"/>
  <c r="I555" i="43"/>
  <c r="I533" i="43"/>
  <c r="I545" i="43"/>
  <c r="I383" i="43"/>
  <c r="I793" i="43"/>
  <c r="I614" i="43"/>
  <c r="I217" i="43"/>
  <c r="I1183" i="43"/>
  <c r="I339" i="43"/>
  <c r="I716" i="43"/>
  <c r="I139" i="43"/>
  <c r="I518" i="43"/>
  <c r="I468" i="43"/>
  <c r="I601" i="43"/>
  <c r="I914" i="43"/>
  <c r="I760" i="43"/>
  <c r="I369" i="43"/>
  <c r="I882" i="43"/>
  <c r="I618" i="43"/>
  <c r="I977" i="43"/>
  <c r="I1149" i="43"/>
  <c r="I966" i="43"/>
  <c r="I1107" i="43"/>
  <c r="I994" i="43"/>
  <c r="I671" i="43"/>
  <c r="I738" i="43"/>
  <c r="I462" i="43"/>
  <c r="I929" i="43"/>
  <c r="I1091" i="43"/>
  <c r="I1027" i="43"/>
  <c r="I751" i="43"/>
  <c r="I885" i="43"/>
  <c r="I1125" i="43"/>
  <c r="I930" i="43"/>
  <c r="I920" i="43"/>
  <c r="I721" i="43"/>
  <c r="I961" i="43"/>
  <c r="I547" i="43"/>
  <c r="I625" i="43"/>
  <c r="I968" i="43"/>
  <c r="I1187" i="43"/>
  <c r="I697" i="43"/>
  <c r="I1206" i="43"/>
  <c r="I985" i="43"/>
  <c r="I901" i="43"/>
  <c r="I790" i="43"/>
  <c r="I1210" i="43"/>
  <c r="I1215" i="43"/>
  <c r="I564" i="43"/>
  <c r="I869" i="43"/>
  <c r="I976" i="43"/>
  <c r="I695" i="43"/>
  <c r="I26" i="43"/>
  <c r="I25" i="43"/>
  <c r="I100" i="43"/>
  <c r="I37" i="43"/>
  <c r="I60" i="43"/>
  <c r="I137" i="43"/>
  <c r="I156" i="43"/>
  <c r="I115" i="43"/>
  <c r="I77" i="43"/>
  <c r="I59" i="43"/>
  <c r="I700" i="43"/>
  <c r="I177" i="43"/>
  <c r="I312" i="43"/>
  <c r="I318" i="43"/>
  <c r="I270" i="43"/>
  <c r="I599" i="43"/>
  <c r="I340" i="43"/>
  <c r="I282" i="43"/>
  <c r="I233" i="43"/>
  <c r="I686" i="43"/>
  <c r="I141" i="43"/>
  <c r="I400" i="43"/>
  <c r="I343" i="43"/>
  <c r="I503" i="43"/>
  <c r="I449" i="43"/>
  <c r="I526" i="43"/>
  <c r="I777" i="43"/>
  <c r="I913" i="43"/>
  <c r="I508" i="43"/>
  <c r="I541" i="43"/>
  <c r="I725" i="43"/>
  <c r="I453" i="43"/>
  <c r="I424" i="43"/>
  <c r="I556" i="43"/>
  <c r="I560" i="43"/>
  <c r="I456" i="43"/>
  <c r="I434" i="43"/>
  <c r="I688" i="43"/>
  <c r="I557" i="43"/>
  <c r="I1048" i="43"/>
  <c r="I607" i="43"/>
  <c r="I504" i="43"/>
  <c r="I778" i="43"/>
  <c r="I953" i="43"/>
  <c r="I910" i="43"/>
  <c r="I471" i="43"/>
  <c r="I872" i="43"/>
  <c r="I970" i="43"/>
  <c r="I887" i="43"/>
  <c r="I893" i="43"/>
  <c r="I749" i="43"/>
  <c r="I753" i="43"/>
  <c r="I586" i="43"/>
  <c r="I846" i="43"/>
  <c r="I972" i="43"/>
  <c r="I544" i="43"/>
  <c r="I831" i="43"/>
  <c r="I737" i="43"/>
  <c r="I782" i="43"/>
  <c r="I1191" i="43"/>
  <c r="I1185" i="43"/>
  <c r="I981" i="43"/>
  <c r="I1047" i="43"/>
  <c r="I1012" i="43"/>
  <c r="I1053" i="43"/>
  <c r="I957" i="43"/>
  <c r="I1080" i="43"/>
  <c r="I1120" i="43"/>
  <c r="I1177" i="43"/>
  <c r="I1081" i="43"/>
  <c r="I1144" i="43"/>
  <c r="I67" i="43"/>
  <c r="I242" i="43"/>
  <c r="I789" i="43"/>
  <c r="I690" i="43"/>
  <c r="I490" i="43"/>
  <c r="I1211" i="43"/>
  <c r="I247" i="43"/>
  <c r="I297" i="43"/>
  <c r="I330" i="43"/>
  <c r="I683" i="43"/>
  <c r="I989" i="43"/>
  <c r="I12" i="43"/>
  <c r="I86" i="43"/>
  <c r="I133" i="43"/>
  <c r="I38" i="43"/>
  <c r="I109" i="43"/>
  <c r="I95" i="43"/>
  <c r="I54" i="43"/>
  <c r="I111" i="43"/>
  <c r="I273" i="43"/>
  <c r="I220" i="43"/>
  <c r="I272" i="43"/>
  <c r="I165" i="43"/>
  <c r="I502" i="43"/>
  <c r="I422" i="43"/>
  <c r="I300" i="43"/>
  <c r="I295" i="43"/>
  <c r="I132" i="43"/>
  <c r="I264" i="43"/>
  <c r="I287" i="43"/>
  <c r="I303" i="43"/>
  <c r="I475" i="43"/>
  <c r="I333" i="43"/>
  <c r="I534" i="43"/>
  <c r="I307" i="43"/>
  <c r="I395" i="43"/>
  <c r="I243" i="43"/>
  <c r="I250" i="43"/>
  <c r="I525" i="43"/>
  <c r="I1069" i="43"/>
  <c r="I859" i="43"/>
  <c r="I1049" i="43"/>
  <c r="I602" i="43"/>
  <c r="I629" i="43"/>
  <c r="I487" i="43"/>
  <c r="I374" i="43"/>
  <c r="I358" i="43"/>
  <c r="I283" i="43"/>
  <c r="I904" i="43"/>
  <c r="I886" i="43"/>
  <c r="I661" i="43"/>
  <c r="I678" i="43"/>
  <c r="I639" i="43"/>
  <c r="I952" i="43"/>
  <c r="I289" i="43"/>
  <c r="I406" i="43"/>
  <c r="I1204" i="43"/>
  <c r="I709" i="43"/>
  <c r="I461" i="43"/>
  <c r="I942" i="43"/>
  <c r="I689" i="43"/>
  <c r="I819" i="43"/>
  <c r="I619" i="43"/>
  <c r="I853" i="43"/>
  <c r="I830" i="43"/>
  <c r="I1037" i="43"/>
  <c r="I1172" i="43"/>
  <c r="I1060" i="43"/>
  <c r="I435" i="43"/>
  <c r="I1175" i="43"/>
  <c r="I662" i="43"/>
  <c r="I1021" i="43"/>
  <c r="I969" i="43"/>
  <c r="I1044" i="43"/>
  <c r="I983" i="43"/>
  <c r="I1116" i="43"/>
  <c r="I1145" i="43"/>
  <c r="I1074" i="43"/>
  <c r="I1178" i="43"/>
  <c r="I572" i="43"/>
  <c r="I924" i="43"/>
  <c r="I1216" i="43"/>
  <c r="I32" i="43"/>
  <c r="I385" i="43"/>
  <c r="I159" i="43"/>
  <c r="I634" i="43"/>
  <c r="I1090" i="43"/>
  <c r="I1065" i="43"/>
  <c r="I64" i="43"/>
  <c r="I173" i="43"/>
  <c r="I486" i="43"/>
  <c r="I378" i="43"/>
  <c r="I696" i="43"/>
  <c r="I44" i="43"/>
  <c r="I24" i="43"/>
  <c r="I39" i="43"/>
  <c r="I371" i="43"/>
  <c r="I40" i="43"/>
  <c r="I126" i="43"/>
  <c r="I62" i="43"/>
  <c r="I380" i="43"/>
  <c r="I58" i="43"/>
  <c r="I185" i="43"/>
  <c r="I288" i="43"/>
  <c r="I724" i="43"/>
  <c r="I292" i="43"/>
  <c r="I381" i="43"/>
  <c r="I327" i="43"/>
  <c r="I386" i="43"/>
  <c r="I587" i="43"/>
  <c r="I403" i="43"/>
  <c r="I258" i="43"/>
  <c r="I558" i="43"/>
  <c r="I714" i="43"/>
  <c r="I773" i="43"/>
  <c r="I364" i="43"/>
  <c r="I388" i="43"/>
  <c r="I445" i="43"/>
  <c r="I578" i="43"/>
  <c r="I455" i="43"/>
  <c r="I230" i="43"/>
  <c r="I398" i="43"/>
  <c r="I390" i="43"/>
  <c r="I881" i="43"/>
  <c r="I582" i="43"/>
  <c r="I524" i="43"/>
  <c r="I405" i="43"/>
  <c r="I631" i="43"/>
  <c r="I608" i="43"/>
  <c r="I645" i="43"/>
  <c r="I747" i="43"/>
  <c r="I797" i="43"/>
  <c r="I477" i="43"/>
  <c r="I529" i="43"/>
  <c r="I775" i="43"/>
  <c r="I826" i="43"/>
  <c r="I748" i="43"/>
  <c r="I756" i="43"/>
  <c r="I481" i="43"/>
  <c r="I776" i="43"/>
  <c r="I827" i="43"/>
  <c r="I849" i="43"/>
  <c r="I974" i="43"/>
  <c r="I770" i="43"/>
  <c r="I505" i="43"/>
  <c r="I1160" i="43"/>
  <c r="I581" i="43"/>
  <c r="I995" i="43"/>
  <c r="I469" i="43"/>
  <c r="I1180" i="43"/>
  <c r="I803" i="43"/>
  <c r="I764" i="43"/>
  <c r="I943" i="43"/>
  <c r="I1103" i="43"/>
  <c r="I870" i="43"/>
  <c r="I1123" i="43"/>
  <c r="I1062" i="43"/>
  <c r="I745" i="43"/>
  <c r="I1128" i="43"/>
  <c r="I1141" i="43"/>
  <c r="I848" i="43"/>
  <c r="I1150" i="43"/>
  <c r="I880" i="43"/>
  <c r="I1153" i="43"/>
  <c r="I1202" i="43"/>
  <c r="I134" i="43"/>
  <c r="I1115" i="43"/>
  <c r="I640" i="43"/>
  <c r="I938" i="43"/>
  <c r="I654" i="43"/>
  <c r="I1041" i="43"/>
  <c r="I263" i="43"/>
  <c r="I210" i="43"/>
  <c r="I178" i="43"/>
  <c r="I377" i="43"/>
  <c r="I883" i="43"/>
  <c r="I788" i="43"/>
  <c r="I321" i="43"/>
  <c r="I847" i="43"/>
  <c r="I1096" i="43"/>
  <c r="I1078" i="43"/>
  <c r="I41" i="43"/>
  <c r="I685" i="43"/>
  <c r="I945" i="43"/>
  <c r="I589" i="43"/>
  <c r="I17" i="43"/>
  <c r="I228" i="43"/>
  <c r="I320" i="43"/>
  <c r="I641" i="43"/>
  <c r="I964" i="43"/>
  <c r="I1072" i="43"/>
  <c r="I732" i="43"/>
  <c r="I717" i="43"/>
  <c r="I302" i="43"/>
  <c r="I1192" i="43"/>
  <c r="I45" i="43"/>
  <c r="I163" i="43"/>
  <c r="I889" i="43"/>
  <c r="I489" i="43"/>
  <c r="I559" i="43"/>
  <c r="I1200" i="43"/>
  <c r="I261" i="43"/>
  <c r="I296" i="43"/>
  <c r="I951" i="43"/>
  <c r="I624" i="43"/>
  <c r="I82" i="43"/>
  <c r="I366" i="43"/>
  <c r="I401" i="43"/>
  <c r="I852" i="43"/>
  <c r="I959" i="43"/>
  <c r="I1193" i="43"/>
  <c r="I841" i="43"/>
  <c r="I68" i="43"/>
  <c r="I341" i="43"/>
  <c r="I759" i="43"/>
  <c r="I818" i="43"/>
  <c r="I868" i="43"/>
  <c r="I1079" i="43"/>
  <c r="I506" i="43"/>
  <c r="I543" i="43"/>
  <c r="I898" i="43"/>
  <c r="I1101" i="43"/>
  <c r="I107" i="43"/>
  <c r="I411" i="43"/>
  <c r="I621" i="43"/>
  <c r="I519" i="43"/>
  <c r="I720" i="43"/>
  <c r="I814" i="43"/>
  <c r="I1212" i="43"/>
  <c r="I30" i="43"/>
  <c r="I211" i="43"/>
  <c r="I665" i="43"/>
  <c r="I936" i="43"/>
  <c r="I1087" i="43"/>
  <c r="I761" i="43"/>
  <c r="I191" i="43"/>
  <c r="I450" i="43"/>
  <c r="I499" i="43"/>
  <c r="I653" i="43"/>
  <c r="I1014" i="43"/>
  <c r="I1190" i="43"/>
  <c r="I681" i="43"/>
  <c r="I121" i="43"/>
  <c r="I1102" i="43"/>
  <c r="I184" i="43"/>
  <c r="I373" i="43"/>
  <c r="I708" i="43"/>
  <c r="I539" i="43"/>
  <c r="I1124" i="43"/>
  <c r="I1131" i="43"/>
  <c r="I285" i="43"/>
  <c r="I698" i="43"/>
  <c r="I718" i="43"/>
  <c r="I636" i="43"/>
  <c r="I1077" i="43"/>
  <c r="I1142" i="43"/>
  <c r="I1134" i="43"/>
  <c r="I1045" i="43"/>
  <c r="I1218" i="43"/>
  <c r="I112" i="43"/>
  <c r="I609" i="43"/>
  <c r="I950" i="43"/>
  <c r="I856" i="43"/>
  <c r="I1184" i="43"/>
  <c r="I984" i="43"/>
  <c r="I345" i="43"/>
  <c r="I1085" i="43"/>
  <c r="I188" i="43"/>
  <c r="E170" i="38"/>
  <c r="E78" i="38"/>
  <c r="E168" i="38"/>
  <c r="E43" i="38"/>
  <c r="E148" i="38"/>
  <c r="E230" i="38"/>
  <c r="E217" i="38"/>
  <c r="E178" i="38"/>
  <c r="K1227" i="37" l="1"/>
  <c r="K1230" i="37"/>
  <c r="K1231" i="37"/>
  <c r="K1225" i="37"/>
  <c r="K1229" i="37"/>
  <c r="K1236" i="37"/>
  <c r="K1237" i="37"/>
  <c r="K1234" i="37"/>
  <c r="K1224" i="37"/>
  <c r="E205" i="38" l="1"/>
  <c r="E97" i="38"/>
  <c r="E165" i="38"/>
  <c r="E137" i="38"/>
  <c r="E125" i="38"/>
  <c r="E225" i="38"/>
  <c r="E190" i="38"/>
  <c r="E136" i="38"/>
  <c r="E201" i="38"/>
  <c r="E214" i="38"/>
  <c r="E228" i="38"/>
  <c r="E180" i="38"/>
  <c r="E232" i="38"/>
  <c r="E226" i="38"/>
  <c r="E233" i="38"/>
  <c r="E234" i="38"/>
  <c r="E203" i="38"/>
  <c r="E235" i="38"/>
  <c r="E236" i="38"/>
  <c r="E167" i="38"/>
  <c r="E237" i="38"/>
  <c r="E238" i="38"/>
  <c r="E202" i="38"/>
  <c r="E181" i="38"/>
  <c r="E220" i="38"/>
  <c r="E192" i="38"/>
  <c r="E186" i="38"/>
  <c r="E211" i="38"/>
  <c r="E239" i="38"/>
  <c r="E240" i="38"/>
  <c r="E241" i="38"/>
  <c r="E242" i="38"/>
  <c r="E243" i="38"/>
  <c r="E139" i="38"/>
  <c r="E244" i="38"/>
  <c r="E245" i="38"/>
  <c r="E246" i="38"/>
  <c r="E247" i="38"/>
  <c r="E206" i="38"/>
  <c r="E248" i="38"/>
  <c r="E249" i="38"/>
  <c r="E210" i="38"/>
  <c r="E250" i="38"/>
  <c r="E251" i="38"/>
  <c r="E252" i="38"/>
  <c r="E184" i="38"/>
  <c r="E209" i="38"/>
  <c r="E194" i="38"/>
  <c r="E200" i="38"/>
  <c r="E152" i="38"/>
  <c r="E171" i="38"/>
  <c r="B253" i="38" l="1"/>
  <c r="L1225" i="37" l="1"/>
  <c r="L1237" i="37"/>
  <c r="L1234" i="37"/>
  <c r="M22" i="39" l="1"/>
  <c r="M53" i="39"/>
  <c r="M107" i="39"/>
  <c r="M21" i="39"/>
  <c r="M90" i="39"/>
  <c r="M14" i="39"/>
  <c r="M30" i="39"/>
  <c r="M57" i="39"/>
  <c r="M43" i="39"/>
  <c r="M27" i="39"/>
  <c r="M42" i="39"/>
  <c r="M40" i="39"/>
  <c r="M81" i="39"/>
  <c r="M106" i="39"/>
  <c r="M116" i="39"/>
  <c r="M60" i="39"/>
  <c r="M13" i="39"/>
  <c r="M16" i="39"/>
  <c r="M59" i="39"/>
  <c r="M72" i="39"/>
  <c r="M63" i="39"/>
  <c r="M49" i="39"/>
  <c r="M110" i="39"/>
  <c r="M55" i="39"/>
  <c r="M104" i="39"/>
  <c r="M50" i="39"/>
  <c r="M95" i="39"/>
  <c r="M19" i="39"/>
  <c r="M70" i="39"/>
  <c r="M117" i="39"/>
  <c r="M37" i="39"/>
  <c r="M36" i="39"/>
  <c r="M35" i="39"/>
  <c r="M80" i="39"/>
  <c r="M78" i="39"/>
  <c r="M61" i="39"/>
  <c r="M45" i="39"/>
  <c r="M64" i="39"/>
  <c r="M103" i="39"/>
  <c r="M10" i="39"/>
  <c r="M121" i="39"/>
  <c r="M47" i="39"/>
  <c r="M51" i="39"/>
  <c r="M122" i="39"/>
  <c r="M44" i="39"/>
  <c r="M41" i="39"/>
  <c r="M111" i="39"/>
  <c r="M123" i="39"/>
  <c r="M77" i="39"/>
  <c r="M94" i="39"/>
  <c r="M54" i="39"/>
  <c r="M101" i="39"/>
  <c r="M17" i="39"/>
  <c r="M58" i="39"/>
  <c r="M26" i="39"/>
  <c r="M34" i="39"/>
  <c r="M29" i="39"/>
  <c r="M97" i="39"/>
  <c r="M124" i="39"/>
  <c r="M88" i="39"/>
  <c r="M96" i="39"/>
  <c r="M75" i="39"/>
  <c r="M68" i="39"/>
  <c r="M52" i="39"/>
  <c r="M69" i="39"/>
  <c r="M24" i="39"/>
  <c r="M125" i="39"/>
  <c r="M85" i="39"/>
  <c r="M71" i="39"/>
  <c r="M28" i="39"/>
  <c r="M115" i="39"/>
  <c r="M32" i="39"/>
  <c r="M38" i="39"/>
  <c r="M93" i="39"/>
  <c r="M102" i="39"/>
  <c r="M91" i="39"/>
  <c r="M65" i="39"/>
  <c r="M66" i="39"/>
  <c r="M126" i="39"/>
  <c r="M62" i="39"/>
  <c r="M119" i="39"/>
  <c r="M83" i="39"/>
  <c r="M92" i="39"/>
  <c r="M105" i="39"/>
  <c r="M67" i="39"/>
  <c r="M56" i="39"/>
  <c r="M112" i="39"/>
  <c r="M86" i="39"/>
  <c r="M98" i="39"/>
  <c r="M118" i="39"/>
  <c r="M114" i="39"/>
  <c r="M99" i="39"/>
  <c r="M89" i="39"/>
  <c r="M127" i="39"/>
  <c r="M25" i="39"/>
  <c r="M128" i="39"/>
  <c r="M129" i="39"/>
  <c r="M130" i="39"/>
  <c r="M100" i="39"/>
  <c r="M33" i="39"/>
  <c r="M84" i="39"/>
  <c r="M76" i="39"/>
  <c r="M120" i="39"/>
  <c r="M82" i="39"/>
  <c r="M131" i="39"/>
  <c r="M79" i="39"/>
  <c r="M132" i="39"/>
  <c r="M133" i="39"/>
  <c r="M134" i="39"/>
  <c r="M109" i="39"/>
  <c r="M48" i="39"/>
  <c r="M135" i="39"/>
  <c r="M74" i="39"/>
  <c r="M136" i="39"/>
  <c r="M137" i="39"/>
  <c r="M138" i="39"/>
  <c r="M108" i="39"/>
  <c r="M139" i="39"/>
  <c r="L113" i="39"/>
  <c r="L15" i="39"/>
  <c r="L12" i="39"/>
  <c r="L8" i="39"/>
  <c r="L11" i="39"/>
  <c r="L20" i="39"/>
  <c r="L23" i="39"/>
  <c r="L46" i="39"/>
  <c r="L73" i="39"/>
  <c r="L39" i="39"/>
  <c r="L9" i="39"/>
  <c r="L31" i="39"/>
  <c r="L18" i="39"/>
  <c r="L22" i="39"/>
  <c r="L53" i="39"/>
  <c r="L107" i="39"/>
  <c r="L21" i="39"/>
  <c r="L90" i="39"/>
  <c r="L14" i="39"/>
  <c r="L30" i="39"/>
  <c r="L57" i="39"/>
  <c r="L43" i="39"/>
  <c r="L27" i="39"/>
  <c r="L42" i="39"/>
  <c r="L40" i="39"/>
  <c r="L81" i="39"/>
  <c r="L106" i="39"/>
  <c r="L116" i="39"/>
  <c r="L60" i="39"/>
  <c r="L13" i="39"/>
  <c r="L16" i="39"/>
  <c r="L59" i="39"/>
  <c r="L72" i="39"/>
  <c r="L63" i="39"/>
  <c r="L49" i="39"/>
  <c r="L110" i="39"/>
  <c r="L55" i="39"/>
  <c r="L104" i="39"/>
  <c r="L50" i="39"/>
  <c r="L95" i="39"/>
  <c r="L19" i="39"/>
  <c r="L70" i="39"/>
  <c r="L117" i="39"/>
  <c r="L37" i="39"/>
  <c r="L36" i="39"/>
  <c r="L35" i="39"/>
  <c r="L80" i="39"/>
  <c r="L78" i="39"/>
  <c r="L61" i="39"/>
  <c r="L45" i="39"/>
  <c r="L64" i="39"/>
  <c r="L103" i="39"/>
  <c r="L10" i="39"/>
  <c r="L121" i="39"/>
  <c r="L47" i="39"/>
  <c r="L51" i="39"/>
  <c r="L122" i="39"/>
  <c r="L44" i="39"/>
  <c r="L41" i="39"/>
  <c r="L111" i="39"/>
  <c r="L123" i="39"/>
  <c r="L77" i="39"/>
  <c r="L94" i="39"/>
  <c r="L54" i="39"/>
  <c r="L101" i="39"/>
  <c r="L17" i="39"/>
  <c r="L58" i="39"/>
  <c r="L26" i="39"/>
  <c r="L34" i="39"/>
  <c r="L29" i="39"/>
  <c r="L97" i="39"/>
  <c r="L124" i="39"/>
  <c r="L88" i="39"/>
  <c r="L96" i="39"/>
  <c r="L75" i="39"/>
  <c r="L68" i="39"/>
  <c r="L52" i="39"/>
  <c r="L69" i="39"/>
  <c r="L24" i="39"/>
  <c r="L125" i="39"/>
  <c r="L85" i="39"/>
  <c r="L71" i="39"/>
  <c r="L28" i="39"/>
  <c r="L115" i="39"/>
  <c r="L32" i="39"/>
  <c r="L38" i="39"/>
  <c r="L93" i="39"/>
  <c r="L102" i="39"/>
  <c r="L91" i="39"/>
  <c r="L65" i="39"/>
  <c r="L66" i="39"/>
  <c r="L126" i="39"/>
  <c r="L62" i="39"/>
  <c r="L119" i="39"/>
  <c r="L83" i="39"/>
  <c r="L92" i="39"/>
  <c r="L105" i="39"/>
  <c r="L67" i="39"/>
  <c r="L56" i="39"/>
  <c r="L112" i="39"/>
  <c r="L86" i="39"/>
  <c r="L98" i="39"/>
  <c r="L118" i="39"/>
  <c r="L114" i="39"/>
  <c r="L99" i="39"/>
  <c r="L89" i="39"/>
  <c r="L127" i="39"/>
  <c r="L25" i="39"/>
  <c r="L128" i="39"/>
  <c r="L129" i="39"/>
  <c r="L130" i="39"/>
  <c r="L100" i="39"/>
  <c r="L33" i="39"/>
  <c r="L84" i="39"/>
  <c r="L76" i="39"/>
  <c r="L120" i="39"/>
  <c r="L82" i="39"/>
  <c r="L131" i="39"/>
  <c r="L79" i="39"/>
  <c r="L132" i="39"/>
  <c r="L133" i="39"/>
  <c r="L134" i="39"/>
  <c r="L109" i="39"/>
  <c r="L48" i="39"/>
  <c r="L135" i="39"/>
  <c r="L74" i="39"/>
  <c r="L136" i="39"/>
  <c r="L137" i="39"/>
  <c r="L138" i="39"/>
  <c r="L108" i="39"/>
  <c r="L139" i="39"/>
  <c r="G253" i="38" l="1"/>
  <c r="I1231" i="43" l="1"/>
  <c r="I1230" i="43"/>
  <c r="I1236" i="43"/>
  <c r="I1232" i="43"/>
  <c r="E216" i="38"/>
  <c r="E182" i="38"/>
  <c r="E141" i="38"/>
  <c r="E124" i="38"/>
  <c r="E88" i="38"/>
  <c r="E189" i="38"/>
  <c r="E185" i="38"/>
  <c r="E95" i="38"/>
  <c r="E149" i="38"/>
  <c r="E179" i="38"/>
  <c r="E199" i="38"/>
  <c r="E157" i="38"/>
  <c r="E229" i="38"/>
  <c r="E197" i="38"/>
  <c r="E224" i="38"/>
  <c r="E93" i="38"/>
  <c r="E218" i="38"/>
  <c r="E213" i="38"/>
  <c r="E227" i="38"/>
  <c r="E221" i="38"/>
  <c r="E80" i="38"/>
  <c r="E58" i="38"/>
  <c r="E219" i="38"/>
  <c r="E163" i="38"/>
  <c r="E76" i="38"/>
  <c r="E183" i="38"/>
  <c r="E84" i="38"/>
  <c r="E150" i="38"/>
  <c r="E191" i="38"/>
  <c r="E188" i="38"/>
  <c r="E193" i="38"/>
  <c r="E204" i="38"/>
  <c r="E177" i="38"/>
  <c r="E85" i="38"/>
  <c r="E169" i="38"/>
  <c r="E70" i="38"/>
  <c r="E222" i="38"/>
  <c r="E101" i="38"/>
  <c r="E122" i="38"/>
  <c r="E207" i="38"/>
  <c r="E145" i="38"/>
  <c r="E231" i="38"/>
  <c r="E195" i="38"/>
  <c r="E154" i="38"/>
  <c r="E99" i="38"/>
  <c r="E162" i="38"/>
  <c r="E223" i="38"/>
  <c r="E153" i="38"/>
  <c r="E133" i="38"/>
  <c r="E107" i="38"/>
  <c r="E113" i="38"/>
  <c r="E117" i="38"/>
  <c r="E173" i="38"/>
  <c r="E131" i="38"/>
  <c r="E176" i="38"/>
  <c r="E158" i="38"/>
  <c r="E100" i="38"/>
  <c r="E215" i="38"/>
  <c r="E138" i="38"/>
  <c r="E159" i="38"/>
  <c r="E103" i="38"/>
  <c r="E94" i="38"/>
  <c r="E106" i="38"/>
  <c r="E129" i="38"/>
  <c r="E118" i="38"/>
  <c r="E108" i="38"/>
  <c r="E146" i="38"/>
  <c r="E114" i="38"/>
  <c r="E26" i="38"/>
  <c r="E121" i="38"/>
  <c r="E74" i="38"/>
  <c r="E81" i="38"/>
  <c r="E175" i="38"/>
  <c r="E126" i="38"/>
  <c r="E143" i="38"/>
  <c r="E208" i="38"/>
  <c r="E24" i="38"/>
  <c r="E161" i="38"/>
  <c r="E123" i="38"/>
  <c r="E119" i="38"/>
  <c r="E102" i="38"/>
  <c r="E196" i="38"/>
  <c r="E69" i="38"/>
  <c r="E166" i="38"/>
  <c r="E90" i="38"/>
  <c r="E127" i="38"/>
  <c r="E164" i="38"/>
  <c r="E134" i="38"/>
  <c r="E142" i="38"/>
  <c r="E116" i="38"/>
  <c r="E63" i="38"/>
  <c r="E82" i="38"/>
  <c r="E87" i="38"/>
  <c r="E86" i="38"/>
  <c r="E147" i="38"/>
  <c r="E120" i="38"/>
  <c r="E130" i="38"/>
  <c r="E140" i="38"/>
  <c r="E109" i="38"/>
  <c r="E112" i="38"/>
  <c r="E132" i="38"/>
  <c r="E52" i="38"/>
  <c r="E39" i="38"/>
  <c r="E104" i="38"/>
  <c r="E96" i="38"/>
  <c r="E110" i="38"/>
  <c r="E41" i="38"/>
  <c r="E135" i="38"/>
  <c r="E68" i="38"/>
  <c r="E115" i="38"/>
  <c r="E56" i="38"/>
  <c r="E198" i="38"/>
  <c r="E65" i="38"/>
  <c r="E42" i="38"/>
  <c r="E160" i="38"/>
  <c r="E77" i="38"/>
  <c r="E111" i="38"/>
  <c r="E92" i="38"/>
  <c r="E75" i="38"/>
  <c r="E83" i="38"/>
  <c r="E105" i="38"/>
  <c r="E29" i="38"/>
  <c r="E144" i="38"/>
  <c r="E174" i="38"/>
  <c r="E67" i="38"/>
  <c r="E156" i="38"/>
  <c r="E98" i="38"/>
  <c r="E71" i="38"/>
  <c r="E61" i="38"/>
  <c r="E64" i="38"/>
  <c r="E151" i="38"/>
  <c r="E55" i="38"/>
  <c r="E54" i="38"/>
  <c r="E50" i="38"/>
  <c r="E66" i="38"/>
  <c r="E89" i="38"/>
  <c r="E79" i="38"/>
  <c r="E172" i="38"/>
  <c r="E187" i="38"/>
  <c r="E128" i="38"/>
  <c r="E53" i="38"/>
  <c r="E72" i="38"/>
  <c r="E51" i="38"/>
  <c r="E62" i="38"/>
  <c r="E155" i="38"/>
  <c r="E32" i="38"/>
  <c r="E31" i="38"/>
  <c r="E59" i="38"/>
  <c r="E73" i="38"/>
  <c r="E36" i="38"/>
  <c r="E44" i="38"/>
  <c r="E47" i="38"/>
  <c r="E57" i="38"/>
  <c r="E48" i="38"/>
  <c r="E37" i="38"/>
  <c r="E28" i="38"/>
  <c r="E13" i="38"/>
  <c r="E91" i="38"/>
  <c r="E45" i="38"/>
  <c r="E25" i="38"/>
  <c r="E20" i="38"/>
  <c r="E27" i="38"/>
  <c r="E60" i="38"/>
  <c r="E38" i="38"/>
  <c r="E18" i="38"/>
  <c r="E30" i="38"/>
  <c r="E33" i="38"/>
  <c r="E46" i="38"/>
  <c r="E35" i="38"/>
  <c r="E19" i="38"/>
  <c r="E49" i="38"/>
  <c r="E17" i="38"/>
  <c r="E23" i="38"/>
  <c r="E22" i="38"/>
  <c r="E34" i="38"/>
  <c r="E15" i="38"/>
  <c r="E40" i="38"/>
  <c r="E10" i="38"/>
  <c r="E16" i="38"/>
  <c r="E21" i="38"/>
  <c r="E14" i="38"/>
  <c r="E12" i="38"/>
  <c r="E11" i="38"/>
  <c r="E9" i="38"/>
  <c r="E8" i="38"/>
  <c r="K8" i="37" l="1"/>
  <c r="H1235" i="43" l="1"/>
  <c r="H1237" i="43"/>
  <c r="H1234" i="43"/>
  <c r="H1229" i="43"/>
  <c r="H1228" i="43"/>
  <c r="H1227" i="43"/>
  <c r="H1226" i="43"/>
  <c r="H1225" i="43"/>
  <c r="H1224" i="43"/>
  <c r="H7" i="43"/>
  <c r="I1235" i="43" l="1"/>
  <c r="I1237" i="43"/>
  <c r="I1225" i="43"/>
  <c r="I1234" i="43"/>
  <c r="I1226" i="43"/>
  <c r="I1229" i="43"/>
  <c r="I1228" i="43"/>
  <c r="I1227" i="43"/>
  <c r="I1224" i="43"/>
  <c r="I1238" i="43" s="1"/>
  <c r="I7" i="43"/>
  <c r="I1219" i="43" s="1"/>
  <c r="H1219" i="43"/>
  <c r="H1238" i="43"/>
  <c r="E139" i="39" l="1"/>
  <c r="E108" i="39"/>
  <c r="E138" i="39"/>
  <c r="E92" i="39"/>
  <c r="E137" i="39"/>
  <c r="E136" i="39"/>
  <c r="E115" i="39"/>
  <c r="E74" i="39"/>
  <c r="E135" i="39"/>
  <c r="E69" i="39"/>
  <c r="E116" i="39"/>
  <c r="E48" i="39"/>
  <c r="E117" i="39"/>
  <c r="E109" i="39"/>
  <c r="E44" i="39"/>
  <c r="E134" i="39"/>
  <c r="E133" i="39"/>
  <c r="E132" i="39"/>
  <c r="E79" i="39"/>
  <c r="E118" i="39"/>
  <c r="E126" i="39"/>
  <c r="E111" i="39"/>
  <c r="E112" i="39"/>
  <c r="E102" i="39"/>
  <c r="E78" i="39"/>
  <c r="E131" i="39"/>
  <c r="E45" i="39"/>
  <c r="E82" i="39"/>
  <c r="E59" i="39"/>
  <c r="E61" i="39"/>
  <c r="E125" i="39"/>
  <c r="E119" i="39"/>
  <c r="E81" i="39"/>
  <c r="E120" i="39"/>
  <c r="E66" i="39"/>
  <c r="E123" i="39"/>
  <c r="E76" i="39"/>
  <c r="E35" i="39"/>
  <c r="E75" i="39"/>
  <c r="E84" i="39"/>
  <c r="E98" i="39"/>
  <c r="E107" i="39"/>
  <c r="E33" i="39"/>
  <c r="E90" i="39"/>
  <c r="E67" i="39"/>
  <c r="E93" i="39"/>
  <c r="E100" i="39"/>
  <c r="E32" i="39"/>
  <c r="E130" i="39"/>
  <c r="E129" i="39"/>
  <c r="E77" i="39"/>
  <c r="E128" i="39"/>
  <c r="E106" i="39"/>
  <c r="E25" i="39"/>
  <c r="E124" i="39"/>
  <c r="E30" i="39"/>
  <c r="E80" i="39"/>
  <c r="E91" i="39"/>
  <c r="E64" i="39"/>
  <c r="E65" i="39"/>
  <c r="E127" i="39"/>
  <c r="E86" i="39"/>
  <c r="E105" i="39"/>
  <c r="E97" i="39"/>
  <c r="E103" i="39"/>
  <c r="E10" i="39"/>
  <c r="E54" i="39"/>
  <c r="E56" i="39"/>
  <c r="E37" i="39"/>
  <c r="E101" i="39"/>
  <c r="E71" i="39"/>
  <c r="E52" i="39"/>
  <c r="E13" i="39"/>
  <c r="E57" i="39"/>
  <c r="E58" i="39"/>
  <c r="E29" i="39"/>
  <c r="E122" i="39"/>
  <c r="E21" i="39"/>
  <c r="E104" i="39"/>
  <c r="E89" i="39"/>
  <c r="E38" i="39"/>
  <c r="E68" i="39"/>
  <c r="E95" i="39"/>
  <c r="E51" i="39"/>
  <c r="E63" i="39"/>
  <c r="E41" i="39"/>
  <c r="E27" i="39"/>
  <c r="E36" i="39"/>
  <c r="E88" i="39"/>
  <c r="M31" i="39"/>
  <c r="E31" i="39"/>
  <c r="E110" i="39"/>
  <c r="E62" i="39"/>
  <c r="E34" i="39"/>
  <c r="E72" i="39"/>
  <c r="E47" i="39"/>
  <c r="E99" i="39"/>
  <c r="E85" i="39"/>
  <c r="E49" i="39"/>
  <c r="E19" i="39"/>
  <c r="E50" i="39"/>
  <c r="E55" i="39"/>
  <c r="M18" i="39"/>
  <c r="E18" i="39"/>
  <c r="M9" i="39"/>
  <c r="E9" i="39"/>
  <c r="E60" i="39"/>
  <c r="E94" i="39"/>
  <c r="E114" i="39"/>
  <c r="E121" i="39"/>
  <c r="E40" i="39"/>
  <c r="E96" i="39"/>
  <c r="M113" i="39"/>
  <c r="E113" i="39"/>
  <c r="E16" i="39"/>
  <c r="E17" i="39"/>
  <c r="M46" i="39"/>
  <c r="E46" i="39"/>
  <c r="E24" i="39"/>
  <c r="E28" i="39"/>
  <c r="E83" i="39"/>
  <c r="E43" i="39"/>
  <c r="E53" i="39"/>
  <c r="E70" i="39"/>
  <c r="M23" i="39"/>
  <c r="E23" i="39"/>
  <c r="M39" i="39"/>
  <c r="E39" i="39"/>
  <c r="M15" i="39"/>
  <c r="E15" i="39"/>
  <c r="M20" i="39"/>
  <c r="E20" i="39"/>
  <c r="E26" i="39"/>
  <c r="M73" i="39"/>
  <c r="E73" i="39"/>
  <c r="E22" i="39"/>
  <c r="M8" i="39"/>
  <c r="E8" i="39"/>
  <c r="M12" i="39"/>
  <c r="E12" i="39"/>
  <c r="M7" i="39"/>
  <c r="L7" i="39"/>
  <c r="E7" i="39"/>
  <c r="M11" i="39"/>
  <c r="E11" i="39"/>
  <c r="M7" i="38"/>
  <c r="L7" i="38"/>
  <c r="E7" i="38"/>
  <c r="H1234" i="37"/>
  <c r="H1237" i="37"/>
  <c r="L1236" i="37"/>
  <c r="H1236" i="37"/>
  <c r="L1229" i="37"/>
  <c r="H1229" i="37"/>
  <c r="L1231" i="37"/>
  <c r="H1231" i="37"/>
  <c r="H1225" i="37"/>
  <c r="L1230" i="37"/>
  <c r="H1230" i="37"/>
  <c r="L1227" i="37"/>
  <c r="H1227" i="37"/>
  <c r="L1224" i="37"/>
  <c r="H1224" i="37"/>
  <c r="L8" i="37"/>
  <c r="H8" i="37"/>
  <c r="J140" i="39" l="1"/>
  <c r="L140" i="39" s="1"/>
  <c r="G140" i="39"/>
  <c r="C140" i="39"/>
  <c r="F87" i="39" s="1"/>
  <c r="B140" i="39"/>
  <c r="J253" i="38"/>
  <c r="C253" i="38"/>
  <c r="F241" i="38" l="1"/>
  <c r="F209" i="38"/>
  <c r="F242" i="38"/>
  <c r="F210" i="38"/>
  <c r="F194" i="38"/>
  <c r="F243" i="38"/>
  <c r="F200" i="38"/>
  <c r="F139" i="38"/>
  <c r="F152" i="38"/>
  <c r="F184" i="38"/>
  <c r="F236" i="38"/>
  <c r="F244" i="38"/>
  <c r="F171" i="38"/>
  <c r="F249" i="38"/>
  <c r="F167" i="38"/>
  <c r="F245" i="38"/>
  <c r="F181" i="38"/>
  <c r="F220" i="38"/>
  <c r="F237" i="38"/>
  <c r="F246" i="38"/>
  <c r="F238" i="38"/>
  <c r="F248" i="38"/>
  <c r="F192" i="38"/>
  <c r="F247" i="38"/>
  <c r="F202" i="38"/>
  <c r="F206" i="38"/>
  <c r="F186" i="38"/>
  <c r="F250" i="38"/>
  <c r="F211" i="38"/>
  <c r="F251" i="38"/>
  <c r="F240" i="38"/>
  <c r="F239" i="38"/>
  <c r="F252" i="38"/>
  <c r="F221" i="38"/>
  <c r="F178" i="38"/>
  <c r="F222" i="38"/>
  <c r="F228" i="38"/>
  <c r="F97" i="38"/>
  <c r="F190" i="38"/>
  <c r="F230" i="38"/>
  <c r="F207" i="38"/>
  <c r="F214" i="38"/>
  <c r="F114" i="38"/>
  <c r="F84" i="38"/>
  <c r="F219" i="38"/>
  <c r="F180" i="38"/>
  <c r="F216" i="38"/>
  <c r="F148" i="38"/>
  <c r="F225" i="38"/>
  <c r="F149" i="38"/>
  <c r="F142" i="38"/>
  <c r="F201" i="38"/>
  <c r="F217" i="38"/>
  <c r="F170" i="38"/>
  <c r="F227" i="38"/>
  <c r="F153" i="38"/>
  <c r="F232" i="38"/>
  <c r="F115" i="38"/>
  <c r="F185" i="38"/>
  <c r="F176" i="38"/>
  <c r="F196" i="38"/>
  <c r="F163" i="38"/>
  <c r="F85" i="38"/>
  <c r="F141" i="38"/>
  <c r="F177" i="38"/>
  <c r="F226" i="38"/>
  <c r="F235" i="38"/>
  <c r="F137" i="38"/>
  <c r="F125" i="38"/>
  <c r="F88" i="38"/>
  <c r="F182" i="38"/>
  <c r="F78" i="38"/>
  <c r="F169" i="38"/>
  <c r="F193" i="38"/>
  <c r="F233" i="38"/>
  <c r="F205" i="38"/>
  <c r="F231" i="38"/>
  <c r="F215" i="38"/>
  <c r="F213" i="38"/>
  <c r="F218" i="38"/>
  <c r="F234" i="38"/>
  <c r="F198" i="38"/>
  <c r="F150" i="38"/>
  <c r="F187" i="38"/>
  <c r="F136" i="38"/>
  <c r="F168" i="38"/>
  <c r="F203" i="38"/>
  <c r="F179" i="38"/>
  <c r="F212" i="38"/>
  <c r="F128" i="38"/>
  <c r="F165" i="38"/>
  <c r="F24" i="38"/>
  <c r="F43" i="38"/>
  <c r="F175" i="38"/>
  <c r="F162" i="38"/>
  <c r="F146" i="38"/>
  <c r="F164" i="38"/>
  <c r="F72" i="38"/>
  <c r="F95" i="38"/>
  <c r="F80" i="38"/>
  <c r="F70" i="38"/>
  <c r="F133" i="38"/>
  <c r="F118" i="38"/>
  <c r="F102" i="38"/>
  <c r="F130" i="38"/>
  <c r="F65" i="38"/>
  <c r="F61" i="38"/>
  <c r="F155" i="38"/>
  <c r="F20" i="38"/>
  <c r="F40" i="38"/>
  <c r="F64" i="38"/>
  <c r="F27" i="38"/>
  <c r="F10" i="38"/>
  <c r="F16" i="38"/>
  <c r="F208" i="38"/>
  <c r="F13" i="38"/>
  <c r="F51" i="38"/>
  <c r="F25" i="38"/>
  <c r="F58" i="38"/>
  <c r="F107" i="38"/>
  <c r="F108" i="38"/>
  <c r="F140" i="38"/>
  <c r="F42" i="38"/>
  <c r="F32" i="38"/>
  <c r="F28" i="38"/>
  <c r="F15" i="38"/>
  <c r="F101" i="38"/>
  <c r="F113" i="38"/>
  <c r="F69" i="38"/>
  <c r="F109" i="38"/>
  <c r="F160" i="38"/>
  <c r="F151" i="38"/>
  <c r="F31" i="38"/>
  <c r="F60" i="38"/>
  <c r="F67" i="38"/>
  <c r="F86" i="38"/>
  <c r="F56" i="38"/>
  <c r="F122" i="38"/>
  <c r="F117" i="38"/>
  <c r="F166" i="38"/>
  <c r="F112" i="38"/>
  <c r="F77" i="38"/>
  <c r="F55" i="38"/>
  <c r="F59" i="38"/>
  <c r="F38" i="38"/>
  <c r="F21" i="38"/>
  <c r="F18" i="38"/>
  <c r="F30" i="38"/>
  <c r="F12" i="38"/>
  <c r="F189" i="38"/>
  <c r="F22" i="38"/>
  <c r="F34" i="38"/>
  <c r="F120" i="38"/>
  <c r="F76" i="38"/>
  <c r="F173" i="38"/>
  <c r="F26" i="38"/>
  <c r="F90" i="38"/>
  <c r="F132" i="38"/>
  <c r="F111" i="38"/>
  <c r="F54" i="38"/>
  <c r="F73" i="38"/>
  <c r="F14" i="38"/>
  <c r="F46" i="38"/>
  <c r="F99" i="38"/>
  <c r="F17" i="38"/>
  <c r="F156" i="38"/>
  <c r="F45" i="38"/>
  <c r="F199" i="38"/>
  <c r="F183" i="38"/>
  <c r="F131" i="38"/>
  <c r="F121" i="38"/>
  <c r="F127" i="38"/>
  <c r="F52" i="38"/>
  <c r="F92" i="38"/>
  <c r="F50" i="38"/>
  <c r="F36" i="38"/>
  <c r="F157" i="38"/>
  <c r="F145" i="38"/>
  <c r="F74" i="38"/>
  <c r="F39" i="38"/>
  <c r="F75" i="38"/>
  <c r="F66" i="38"/>
  <c r="F44" i="38"/>
  <c r="F33" i="38"/>
  <c r="F11" i="38"/>
  <c r="F49" i="38"/>
  <c r="F159" i="38"/>
  <c r="F161" i="38"/>
  <c r="F62" i="38"/>
  <c r="F229" i="38"/>
  <c r="F158" i="38"/>
  <c r="F81" i="38"/>
  <c r="F134" i="38"/>
  <c r="F104" i="38"/>
  <c r="F83" i="38"/>
  <c r="F89" i="38"/>
  <c r="F47" i="38"/>
  <c r="F9" i="38"/>
  <c r="F174" i="38"/>
  <c r="F23" i="38"/>
  <c r="F91" i="38"/>
  <c r="F124" i="38"/>
  <c r="F197" i="38"/>
  <c r="F191" i="38"/>
  <c r="F100" i="38"/>
  <c r="F96" i="38"/>
  <c r="F105" i="38"/>
  <c r="F79" i="38"/>
  <c r="F57" i="38"/>
  <c r="F35" i="38"/>
  <c r="F8" i="38"/>
  <c r="F144" i="38"/>
  <c r="F204" i="38"/>
  <c r="F119" i="38"/>
  <c r="F224" i="38"/>
  <c r="F188" i="38"/>
  <c r="F195" i="38"/>
  <c r="F126" i="38"/>
  <c r="F116" i="38"/>
  <c r="F110" i="38"/>
  <c r="F29" i="38"/>
  <c r="F172" i="38"/>
  <c r="F48" i="38"/>
  <c r="F19" i="38"/>
  <c r="F37" i="38"/>
  <c r="F82" i="38"/>
  <c r="F94" i="38"/>
  <c r="F93" i="38"/>
  <c r="F154" i="38"/>
  <c r="F138" i="38"/>
  <c r="F143" i="38"/>
  <c r="F63" i="38"/>
  <c r="F41" i="38"/>
  <c r="F135" i="38"/>
  <c r="F53" i="38"/>
  <c r="F98" i="38"/>
  <c r="F71" i="38"/>
  <c r="F123" i="38"/>
  <c r="F103" i="38"/>
  <c r="F87" i="38"/>
  <c r="F68" i="38"/>
  <c r="F106" i="38"/>
  <c r="F223" i="38"/>
  <c r="F147" i="38"/>
  <c r="F129" i="38"/>
  <c r="L253" i="38"/>
  <c r="H1238" i="37"/>
  <c r="M140" i="39"/>
  <c r="F139" i="39"/>
  <c r="F137" i="39"/>
  <c r="F135" i="39"/>
  <c r="F117" i="39"/>
  <c r="F133" i="39"/>
  <c r="F126" i="39"/>
  <c r="F78" i="39"/>
  <c r="F59" i="39"/>
  <c r="F81" i="39"/>
  <c r="F76" i="39"/>
  <c r="F98" i="39"/>
  <c r="F67" i="39"/>
  <c r="F130" i="39"/>
  <c r="F106" i="39"/>
  <c r="F80" i="39"/>
  <c r="F127" i="39"/>
  <c r="F103" i="39"/>
  <c r="F37" i="39"/>
  <c r="F52" i="39"/>
  <c r="F29" i="39"/>
  <c r="F89" i="39"/>
  <c r="F51" i="39"/>
  <c r="F36" i="39"/>
  <c r="F14" i="39"/>
  <c r="F47" i="39"/>
  <c r="F19" i="39"/>
  <c r="F9" i="39"/>
  <c r="F121" i="39"/>
  <c r="F16" i="39"/>
  <c r="F28" i="39"/>
  <c r="F70" i="39"/>
  <c r="F20" i="39"/>
  <c r="F8" i="39"/>
  <c r="F108" i="39"/>
  <c r="F136" i="39"/>
  <c r="F69" i="39"/>
  <c r="F109" i="39"/>
  <c r="F132" i="39"/>
  <c r="F111" i="39"/>
  <c r="F131" i="39"/>
  <c r="F61" i="39"/>
  <c r="F120" i="39"/>
  <c r="F35" i="39"/>
  <c r="F107" i="39"/>
  <c r="F93" i="39"/>
  <c r="F129" i="39"/>
  <c r="F25" i="39"/>
  <c r="F91" i="39"/>
  <c r="F86" i="39"/>
  <c r="F10" i="39"/>
  <c r="F101" i="39"/>
  <c r="F13" i="39"/>
  <c r="F122" i="39"/>
  <c r="F38" i="39"/>
  <c r="F63" i="39"/>
  <c r="F88" i="39"/>
  <c r="F62" i="39"/>
  <c r="F99" i="39"/>
  <c r="F50" i="39"/>
  <c r="F60" i="39"/>
  <c r="F40" i="39"/>
  <c r="F17" i="39"/>
  <c r="F83" i="39"/>
  <c r="F23" i="39"/>
  <c r="F26" i="39"/>
  <c r="F12" i="39"/>
  <c r="F138" i="39"/>
  <c r="F115" i="39"/>
  <c r="F116" i="39"/>
  <c r="F44" i="39"/>
  <c r="F79" i="39"/>
  <c r="F112" i="39"/>
  <c r="F45" i="39"/>
  <c r="F125" i="39"/>
  <c r="F66" i="39"/>
  <c r="F75" i="39"/>
  <c r="F33" i="39"/>
  <c r="F100" i="39"/>
  <c r="F77" i="39"/>
  <c r="F124" i="39"/>
  <c r="F64" i="39"/>
  <c r="F105" i="39"/>
  <c r="F54" i="39"/>
  <c r="F71" i="39"/>
  <c r="F57" i="39"/>
  <c r="F21" i="39"/>
  <c r="F68" i="39"/>
  <c r="F41" i="39"/>
  <c r="F31" i="39"/>
  <c r="F34" i="39"/>
  <c r="F85" i="39"/>
  <c r="F55" i="39"/>
  <c r="F94" i="39"/>
  <c r="F96" i="39"/>
  <c r="F46" i="39"/>
  <c r="F43" i="39"/>
  <c r="F39" i="39"/>
  <c r="F73" i="39"/>
  <c r="F7" i="39"/>
  <c r="F92" i="39"/>
  <c r="F74" i="39"/>
  <c r="F48" i="39"/>
  <c r="F134" i="39"/>
  <c r="F118" i="39"/>
  <c r="F102" i="39"/>
  <c r="F82" i="39"/>
  <c r="F119" i="39"/>
  <c r="F123" i="39"/>
  <c r="F84" i="39"/>
  <c r="F90" i="39"/>
  <c r="F32" i="39"/>
  <c r="F128" i="39"/>
  <c r="F30" i="39"/>
  <c r="F65" i="39"/>
  <c r="F97" i="39"/>
  <c r="F56" i="39"/>
  <c r="F42" i="39"/>
  <c r="F58" i="39"/>
  <c r="F104" i="39"/>
  <c r="F95" i="39"/>
  <c r="F27" i="39"/>
  <c r="F110" i="39"/>
  <c r="F72" i="39"/>
  <c r="F49" i="39"/>
  <c r="F18" i="39"/>
  <c r="F114" i="39"/>
  <c r="F113" i="39"/>
  <c r="F24" i="39"/>
  <c r="F53" i="39"/>
  <c r="F15" i="39"/>
  <c r="F22" i="39"/>
  <c r="F11" i="39"/>
  <c r="F7" i="38"/>
  <c r="M253" i="38"/>
  <c r="E253" i="38"/>
  <c r="K1219" i="37"/>
  <c r="E140" i="39"/>
  <c r="F253" i="38" l="1"/>
  <c r="F140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222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<sst xmlns="http://schemas.openxmlformats.org/spreadsheetml/2006/main" count="33809" uniqueCount="3329">
  <si>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</si>
  <si>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</si>
  <si>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</si>
  <si>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</si>
  <si>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</si>
  <si>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</si>
  <si>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</si>
  <si>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</si>
  <si>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</si>
  <si>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</si>
  <si>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</si>
  <si>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</si>
  <si>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</si>
  <si>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</si>
  <si>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</si>
  <si>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</si>
  <si>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</si>
  <si>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</si>
  <si>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</si>
  <si>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</si>
  <si>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</si>
  <si>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</si>
  <si>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</si>
  <si>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</si>
  <si>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</si>
  <si>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</si>
  <si>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</si>
  <si>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</si>
  <si>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</si>
  <si>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</si>
  <si>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</si>
  <si>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</si>
  <si>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</si>
  <si>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</si>
  <si>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</si>
  <si>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</si>
  <si>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</si>
  <si>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</si>
  <si>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</si>
  <si>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</si>
  <si>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</si>
  <si>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</si>
  <si>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</si>
  <si>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</si>
  <si>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</si>
  <si>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</si>
  <si>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</si>
  <si>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</si>
  <si>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</si>
  <si>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</si>
  <si>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</si>
  <si>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</si>
  <si>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</si>
  <si>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</si>
  <si>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</si>
  <si>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</si>
  <si>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</si>
  <si>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</si>
  <si>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</si>
  <si>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</si>
  <si>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</si>
  <si>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</si>
  <si>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</si>
  <si>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</si>
  <si>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</si>
  <si>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</si>
  <si>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</si>
  <si>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</si>
  <si>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</si>
  <si>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</si>
  <si>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</si>
  <si>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</si>
  <si>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</si>
  <si>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</si>
  <si>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</si>
  <si>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</si>
  <si>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</si>
  <si>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</si>
  <si>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</si>
  <si>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</si>
  <si>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</si>
  <si>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</si>
  <si>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</si>
  <si>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</si>
  <si>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</si>
  <si>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</si>
  <si>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</si>
  <si>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</si>
  <si>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</si>
  <si>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</si>
  <si>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</si>
  <si>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</si>
  <si>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</si>
  <si>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</si>
  <si>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</si>
  <si>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</si>
  <si>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</si>
  <si>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</si>
  <si>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</si>
  <si>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</si>
  <si>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</si>
  <si>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</si>
  <si>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</si>
  <si>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</si>
  <si>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</si>
  <si>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</si>
  <si>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</si>
  <si>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</si>
  <si>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</si>
  <si>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</si>
  <si>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</si>
  <si>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</si>
  <si>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</si>
  <si>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</si>
  <si>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</si>
  <si>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</si>
  <si>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</si>
  <si>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</si>
  <si>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</si>
  <si>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</si>
  <si>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</si>
  <si>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</si>
  <si>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</si>
  <si>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</si>
  <si>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</si>
  <si>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</si>
  <si>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</si>
  <si>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</si>
  <si>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</si>
  <si>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</si>
  <si>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</si>
  <si>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</si>
  <si>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</si>
  <si>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</si>
  <si>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</si>
  <si>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</si>
  <si>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</si>
  <si>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</si>
  <si>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</si>
  <si>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</si>
  <si>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</si>
  <si>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</si>
  <si>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</si>
  <si>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</si>
  <si>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</si>
  <si>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</si>
  <si>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</si>
  <si>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</si>
  <si>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</si>
  <si>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</si>
  <si>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</si>
  <si>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</si>
  <si>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</si>
  <si>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</si>
  <si>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</si>
  <si>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</si>
  <si>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</si>
  <si>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</si>
  <si>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</si>
  <si>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</si>
  <si>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</si>
  <si>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</si>
  <si>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</si>
  <si>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</si>
  <si>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</si>
  <si>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</si>
  <si>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</si>
  <si>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</si>
  <si>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</si>
  <si>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</si>
  <si>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</si>
  <si>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</si>
  <si>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</si>
  <si>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</si>
  <si>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</si>
  <si>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</si>
  <si>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</si>
  <si>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</si>
  <si>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</si>
  <si>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</si>
  <si>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</si>
  <si>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</si>
  <si>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</si>
  <si>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</si>
  <si>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</si>
  <si>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</si>
  <si>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</si>
  <si>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</si>
  <si>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</si>
  <si>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</si>
  <si>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</si>
  <si>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</si>
  <si>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</si>
  <si>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</si>
  <si>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</si>
  <si>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</si>
  <si>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</si>
  <si>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</si>
  <si>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</si>
  <si>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</si>
  <si>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</si>
  <si>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</si>
  <si>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</si>
  <si>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</si>
  <si>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</si>
  <si>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</si>
  <si>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</si>
  <si>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</si>
  <si>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</si>
  <si>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</si>
  <si>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</si>
  <si>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</si>
  <si>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</si>
  <si>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</si>
  <si>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</si>
  <si>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</si>
  <si>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</si>
  <si>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</si>
  <si>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</si>
  <si>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</si>
  <si>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</si>
  <si>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</si>
  <si>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</si>
  <si>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</si>
  <si>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</si>
  <si>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</si>
  <si>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</si>
  <si>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</si>
  <si>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</si>
  <si>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</si>
  <si>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</si>
  <si>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</si>
  <si>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</si>
  <si>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</si>
  <si>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</si>
  <si>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</si>
  <si>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</si>
  <si>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</si>
  <si>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</si>
  <si>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</si>
  <si>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</si>
  <si>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</si>
  <si>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</si>
  <si>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</si>
  <si>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</si>
  <si>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</si>
  <si>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</si>
  <si>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</si>
  <si>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</si>
  <si>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</si>
  <si>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</si>
  <si>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</si>
  <si>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</si>
  <si>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</si>
  <si>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</si>
  <si>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</si>
  <si>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</si>
  <si>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</si>
  <si>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</si>
  <si>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</si>
  <si>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</si>
  <si>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</si>
  <si>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</si>
  <si>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</si>
  <si>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</si>
  <si>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</si>
  <si>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</si>
  <si>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</si>
  <si>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</si>
  <si>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</si>
  <si>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</si>
  <si>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</si>
  <si>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</si>
  <si>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</si>
  <si>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</si>
  <si>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</si>
  <si>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</si>
  <si>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</si>
  <si>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</si>
  <si>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</si>
  <si>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</si>
  <si>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</si>
  <si>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</si>
  <si>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</si>
  <si>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</si>
  <si>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</si>
  <si>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</si>
  <si>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</si>
  <si>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</si>
  <si>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</si>
  <si>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</si>
  <si>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</si>
  <si>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</si>
  <si>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</si>
  <si>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</si>
  <si>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</si>
  <si>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</si>
  <si>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</si>
  <si>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</si>
  <si>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</si>
  <si>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</si>
  <si>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</si>
  <si>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</si>
  <si>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</si>
  <si>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</si>
  <si>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</si>
  <si>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</si>
  <si>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</si>
  <si>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</si>
  <si>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</si>
  <si>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</si>
  <si>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</si>
  <si>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</si>
  <si>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</si>
  <si>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</si>
  <si>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</si>
  <si>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</si>
  <si>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</si>
  <si>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</si>
  <si>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</si>
  <si>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</si>
  <si>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</si>
  <si>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</si>
  <si>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</si>
  <si>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</si>
  <si>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</si>
  <si>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</si>
  <si>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</si>
  <si>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</si>
  <si>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</si>
  <si>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</si>
  <si>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</si>
  <si>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</si>
  <si>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</si>
  <si>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</si>
  <si>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</si>
  <si>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</si>
  <si>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</si>
  <si>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</si>
  <si>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</si>
  <si>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</si>
  <si>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</si>
  <si>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</si>
  <si>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</si>
  <si>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</si>
  <si>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</si>
  <si>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</si>
  <si>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</si>
  <si>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</si>
  <si>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</si>
  <si>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</si>
  <si>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</si>
  <si>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</si>
  <si>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</si>
  <si>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</si>
  <si>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</si>
  <si>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</si>
  <si>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</si>
  <si>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</si>
  <si>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</si>
  <si>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</si>
  <si>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</si>
  <si>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</si>
  <si>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</si>
  <si>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</si>
  <si>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</si>
  <si>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</si>
  <si>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</si>
  <si>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</si>
  <si>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</si>
  <si>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</si>
  <si>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</si>
  <si>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</si>
  <si>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</si>
  <si>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</si>
  <si>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</si>
  <si>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</si>
  <si>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</si>
  <si>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</si>
  <si>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</si>
  <si>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</si>
  <si>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</si>
  <si>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</si>
  <si>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</si>
  <si>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</si>
  <si>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</si>
  <si>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</si>
  <si>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</si>
  <si>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</si>
  <si>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</si>
  <si>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</si>
  <si>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</si>
  <si>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</si>
  <si>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</si>
  <si>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</si>
  <si>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</si>
  <si>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</si>
  <si>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</si>
  <si>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</si>
  <si>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</si>
  <si>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</si>
  <si>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</si>
  <si>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</si>
  <si>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</si>
  <si>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</si>
  <si>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</si>
  <si>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</si>
  <si>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</si>
  <si>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</si>
  <si>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</si>
  <si>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</si>
  <si>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</si>
  <si>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</si>
  <si>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</si>
  <si>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</si>
  <si>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</si>
  <si>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</si>
  <si>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</si>
  <si>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</si>
  <si>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</si>
  <si>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</si>
  <si>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</si>
  <si>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</si>
  <si>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</si>
  <si>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</si>
  <si>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</si>
  <si>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</si>
  <si>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</si>
  <si>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</si>
  <si>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</si>
  <si>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</si>
  <si>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</si>
  <si>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</si>
  <si>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</si>
  <si>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</si>
  <si>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</si>
  <si>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</si>
  <si>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</si>
  <si>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</si>
  <si>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</si>
  <si>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</si>
  <si>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</si>
  <si>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</si>
  <si>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</si>
  <si>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</si>
  <si>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</si>
  <si>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FR0010481127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</si>
  <si>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</si>
  <si>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</si>
  <si>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</si>
  <si>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</si>
  <si>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</si>
  <si>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</si>
  <si>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</si>
  <si>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</si>
  <si>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</si>
  <si>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</si>
  <si>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</si>
  <si>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</si>
  <si>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</si>
  <si>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</si>
  <si>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</si>
  <si>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</si>
  <si>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</si>
  <si>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</si>
  <si>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</si>
  <si>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</si>
  <si>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</si>
  <si>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</si>
  <si>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</si>
  <si>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</si>
  <si>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</si>
  <si>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</si>
  <si>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</si>
  <si>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</si>
  <si>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</si>
  <si>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</si>
  <si>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</si>
  <si>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</si>
  <si>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</si>
  <si>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</si>
  <si>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</si>
  <si>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</si>
  <si>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</si>
  <si>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</si>
  <si>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</si>
  <si>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</si>
  <si>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</si>
  <si>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</si>
  <si>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</si>
  <si>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</si>
  <si>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</si>
  <si>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</si>
  <si>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</si>
  <si>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</si>
  <si>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</si>
  <si>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</si>
  <si>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</si>
  <si>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</si>
  <si>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</si>
  <si>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</si>
  <si>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</si>
  <si>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</si>
  <si>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</si>
  <si>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</si>
  <si>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</si>
  <si>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</si>
  <si>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</si>
  <si>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</si>
  <si>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</si>
  <si>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</si>
  <si>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</si>
  <si>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</si>
  <si>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</si>
  <si>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</si>
  <si>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</si>
  <si>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</si>
  <si>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</si>
  <si>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</si>
  <si>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</si>
  <si>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</si>
  <si>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</si>
  <si>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</si>
  <si>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</si>
  <si>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</si>
  <si>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</si>
  <si>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</si>
  <si>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</si>
  <si>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</si>
  <si>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</si>
  <si>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</si>
  <si>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</si>
  <si>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</si>
  <si>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</si>
  <si>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</si>
  <si>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</si>
  <si>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</si>
  <si>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</si>
  <si>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</si>
  <si>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</si>
  <si>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</si>
  <si>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</si>
  <si>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</si>
  <si>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</si>
  <si>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</si>
  <si>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</si>
  <si>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</si>
  <si>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</si>
  <si>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</si>
  <si>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</si>
  <si>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</si>
  <si>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</si>
  <si>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</si>
  <si>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</si>
  <si>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</si>
  <si>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</si>
  <si>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</si>
  <si>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</si>
  <si>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</si>
  <si>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</si>
  <si>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</si>
  <si>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</si>
  <si>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</si>
  <si>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</si>
  <si>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</si>
  <si>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</si>
  <si>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</si>
  <si>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</si>
  <si>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</si>
  <si>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</si>
  <si>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</si>
  <si>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</si>
  <si>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</si>
  <si>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</si>
  <si>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</si>
  <si>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</si>
  <si>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</si>
  <si>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</si>
  <si>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</si>
  <si>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</si>
  <si>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</si>
  <si>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</si>
  <si>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</si>
  <si>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</si>
  <si>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</si>
  <si>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</si>
  <si>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</si>
  <si>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</si>
  <si>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</si>
  <si>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</si>
  <si>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</si>
  <si>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</si>
  <si>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</si>
  <si>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</si>
  <si>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</si>
  <si>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</si>
  <si>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</si>
  <si>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</si>
  <si>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</si>
  <si>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</si>
  <si>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</si>
  <si>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</si>
  <si>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</si>
  <si>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</si>
  <si>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</si>
  <si>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</si>
  <si>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</si>
  <si>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</si>
  <si>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</si>
  <si>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</si>
  <si>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</si>
  <si>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</si>
  <si>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</si>
  <si>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</si>
  <si>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</si>
  <si>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</si>
  <si>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</si>
  <si>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</si>
  <si>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</si>
  <si>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</si>
  <si>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</si>
  <si>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</si>
  <si>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</si>
  <si>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</si>
  <si>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</si>
  <si>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</si>
  <si>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</si>
  <si>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</si>
  <si>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</si>
  <si>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</si>
  <si>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</si>
  <si>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</si>
  <si>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</si>
  <si>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</si>
  <si>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</si>
  <si>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</si>
  <si>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</si>
  <si>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</si>
  <si>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</si>
  <si>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</si>
  <si>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</si>
  <si>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</si>
  <si>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</si>
  <si>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</si>
  <si>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</si>
  <si>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</si>
  <si>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</si>
  <si>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</si>
  <si>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</si>
  <si>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</si>
  <si>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</si>
  <si>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</si>
  <si>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</si>
  <si>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</si>
  <si>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</si>
  <si>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</si>
  <si>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</si>
  <si>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</si>
  <si>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</si>
  <si>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</si>
  <si>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</si>
  <si>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</si>
  <si>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</si>
  <si>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</si>
  <si>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</si>
  <si>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</si>
  <si>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</si>
  <si>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</si>
  <si>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</si>
  <si>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</si>
  <si>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</si>
  <si>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</si>
  <si>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</si>
  <si>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</si>
  <si>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</si>
  <si>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</si>
  <si>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</si>
  <si>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</si>
  <si>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</si>
  <si>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</si>
  <si>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</si>
  <si>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</si>
  <si>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</si>
  <si>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</si>
  <si>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</si>
  <si>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</si>
  <si>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</si>
  <si>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</si>
  <si>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</si>
  <si>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</si>
  <si>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</si>
  <si>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</si>
  <si>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</si>
  <si>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</si>
  <si>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</si>
  <si>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</si>
  <si>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</si>
  <si>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</si>
  <si>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</si>
  <si>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</si>
  <si>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</si>
  <si>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</si>
  <si>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</si>
  <si>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</si>
  <si>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</si>
  <si>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</si>
  <si>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</si>
  <si>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</si>
  <si>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</si>
  <si>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</si>
  <si>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</si>
  <si>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</si>
  <si>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</si>
  <si>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</si>
  <si>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</si>
  <si>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</si>
  <si>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</si>
  <si>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</si>
  <si>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</si>
  <si>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</si>
  <si>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</si>
  <si>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</si>
  <si>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</si>
  <si>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</si>
  <si>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</si>
  <si>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</si>
  <si>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</si>
  <si>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</si>
  <si>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</si>
  <si>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</si>
  <si>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</si>
  <si>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</si>
  <si>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</si>
  <si>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</si>
  <si>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</si>
  <si>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</si>
  <si>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</si>
  <si>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</si>
  <si>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</si>
  <si>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</si>
  <si>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</si>
  <si>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</si>
  <si>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</si>
  <si>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</si>
  <si>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</si>
  <si>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</si>
  <si>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</si>
  <si>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</si>
  <si>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</si>
  <si>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</si>
  <si>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</si>
  <si>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</si>
  <si>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</si>
  <si>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</si>
  <si>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</si>
  <si>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</si>
  <si>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</si>
  <si>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</si>
  <si>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</si>
  <si>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</si>
  <si>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</si>
  <si>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</si>
  <si>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</si>
  <si>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</si>
  <si>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</si>
  <si>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</si>
  <si>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</si>
  <si>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</si>
  <si>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</si>
  <si>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</si>
  <si>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</si>
  <si>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</si>
  <si>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</si>
  <si>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</si>
  <si>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</si>
  <si>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</si>
  <si>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</si>
  <si>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</si>
  <si>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</si>
  <si>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</si>
  <si>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</si>
  <si>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</si>
  <si>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</si>
  <si>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</si>
  <si>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</si>
  <si>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</si>
  <si>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</si>
  <si>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</si>
  <si>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</si>
  <si>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</si>
  <si>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</si>
  <si>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</si>
  <si>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</si>
  <si>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</si>
  <si>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</si>
  <si>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</si>
  <si>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</si>
  <si>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</si>
  <si>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</si>
  <si>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</si>
  <si>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</si>
  <si>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</si>
  <si>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</si>
  <si>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</si>
  <si>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</si>
  <si>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</si>
  <si>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</si>
  <si>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</si>
  <si>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</si>
  <si>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</si>
  <si>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</si>
  <si>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</si>
  <si>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</si>
  <si>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</si>
  <si>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</si>
  <si>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</si>
  <si>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</si>
  <si>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</si>
  <si>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</si>
  <si>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</si>
  <si>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</si>
  <si>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</si>
  <si>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</si>
  <si>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</si>
  <si>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</si>
  <si>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</si>
  <si>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</si>
  <si>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</si>
  <si>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</si>
  <si>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</si>
  <si>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</si>
  <si>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</si>
  <si>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</si>
  <si>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</si>
  <si>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</si>
  <si>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</si>
  <si>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</si>
  <si>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</si>
  <si>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</si>
  <si>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</si>
  <si>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</si>
  <si>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</si>
  <si>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</si>
  <si>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</si>
  <si>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</si>
  <si>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</si>
  <si>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</si>
  <si>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</si>
  <si>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</si>
  <si>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</si>
  <si>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</si>
  <si>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</si>
  <si>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</si>
  <si>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</si>
  <si>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</si>
  <si>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</si>
  <si>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</si>
  <si>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</si>
  <si>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</si>
  <si>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</si>
  <si>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</si>
  <si>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</si>
  <si>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</si>
  <si>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</si>
  <si>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</si>
  <si>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</si>
  <si>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</si>
  <si>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</si>
  <si>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</si>
  <si>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</si>
  <si>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</si>
  <si>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</si>
  <si>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</si>
  <si>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</si>
  <si>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</si>
  <si>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</si>
  <si>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</si>
  <si>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</si>
  <si>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</si>
  <si>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</si>
  <si>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</si>
  <si>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</si>
  <si>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</si>
  <si>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</si>
  <si>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</si>
  <si>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</si>
  <si>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</si>
  <si>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</si>
  <si>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</si>
  <si>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</si>
  <si>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</si>
  <si>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</si>
  <si>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</si>
  <si>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</si>
  <si>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</si>
  <si>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</si>
  <si>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</si>
  <si>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</si>
  <si>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</si>
  <si>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</si>
  <si>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</si>
  <si>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</si>
  <si>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</si>
  <si>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</si>
  <si>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</si>
  <si>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</si>
  <si>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</si>
  <si>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</si>
  <si>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</si>
  <si>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</si>
  <si>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</si>
  <si>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</si>
  <si>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</si>
  <si>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</si>
  <si>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</si>
  <si>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</si>
  <si>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</si>
  <si>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</si>
  <si>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</si>
  <si>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</si>
  <si>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</si>
  <si>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</si>
  <si>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</si>
  <si>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</si>
  <si>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</si>
  <si>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</si>
  <si>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</si>
  <si>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</si>
  <si>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</si>
  <si>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</si>
  <si>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</si>
  <si>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</si>
  <si>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</si>
  <si>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</si>
  <si>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</si>
  <si>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</si>
  <si>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</si>
  <si>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</si>
  <si>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</si>
  <si>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</si>
  <si>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</si>
  <si>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</si>
  <si>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</si>
  <si>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</si>
  <si>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</si>
  <si>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</si>
  <si>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</si>
  <si>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</si>
  <si>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</si>
  <si>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</si>
  <si>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</si>
  <si>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</si>
  <si>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</si>
  <si>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</si>
  <si>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</si>
  <si>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</si>
  <si>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</si>
  <si>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</si>
  <si>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</si>
  <si>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</si>
  <si>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</si>
  <si>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</si>
  <si>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</si>
  <si>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</si>
  <si>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</si>
  <si>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</si>
  <si>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</si>
  <si>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</si>
  <si>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</si>
  <si>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</si>
  <si>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</si>
  <si>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</si>
  <si>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</si>
  <si>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</si>
  <si>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</si>
  <si>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</si>
  <si>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</si>
  <si>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</si>
  <si>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</si>
  <si>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</si>
  <si>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</si>
  <si>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</si>
  <si>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</si>
  <si>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</si>
  <si>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</si>
  <si>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</si>
  <si>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</si>
  <si>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</si>
  <si>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</si>
  <si>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</si>
  <si>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</si>
  <si>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</si>
  <si>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</si>
  <si>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</si>
  <si>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</si>
  <si>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</si>
  <si>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</si>
  <si>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</si>
  <si>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</si>
  <si>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</si>
  <si>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</si>
  <si>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</si>
  <si>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</si>
  <si>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</si>
  <si>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</si>
  <si>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</si>
  <si>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</si>
  <si>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</si>
  <si>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</si>
  <si>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</si>
  <si>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</si>
  <si>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</si>
  <si>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</si>
  <si>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</si>
  <si>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</si>
  <si>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</si>
  <si>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</si>
  <si>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</si>
  <si>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</si>
  <si>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</si>
  <si>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</si>
  <si>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</si>
  <si>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</si>
  <si>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</si>
  <si>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</si>
  <si>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</si>
  <si>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</si>
  <si>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</si>
  <si>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</si>
  <si>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</si>
  <si>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</si>
  <si>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</si>
  <si>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</si>
  <si>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</si>
  <si>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</si>
  <si>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</si>
  <si>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</si>
  <si>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</si>
  <si>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</si>
  <si>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</si>
  <si>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</si>
  <si>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</si>
  <si>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</si>
  <si>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</si>
  <si>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</si>
  <si>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</si>
  <si>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</si>
  <si>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</si>
  <si>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</si>
  <si>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</si>
  <si>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</si>
  <si>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</si>
  <si>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</si>
  <si>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</si>
  <si>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</si>
  <si>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</si>
  <si>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</si>
  <si>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</si>
  <si>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</si>
  <si>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</si>
  <si>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</si>
  <si>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</si>
  <si>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</si>
  <si>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</si>
  <si>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</si>
  <si>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</si>
  <si>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</si>
  <si>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</si>
  <si>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</si>
  <si>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</si>
  <si>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</si>
  <si>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</si>
  <si>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</si>
  <si>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</si>
  <si>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</si>
  <si>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</si>
  <si>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</si>
  <si>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</si>
  <si>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</si>
  <si>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</si>
  <si>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</si>
  <si>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</si>
  <si>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</si>
  <si>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</si>
  <si>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</si>
  <si>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</si>
  <si>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</si>
  <si>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</si>
  <si>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</si>
  <si>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</si>
  <si>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</si>
  <si>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</si>
  <si>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</si>
  <si>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</si>
  <si>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</si>
  <si>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</si>
  <si>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</si>
  <si>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</si>
  <si>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</si>
  <si>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</si>
  <si>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</si>
  <si>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</si>
  <si>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</si>
  <si>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</si>
  <si>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</si>
  <si>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</si>
  <si>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</si>
  <si>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</si>
  <si>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</si>
  <si>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</si>
  <si>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</si>
  <si>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</si>
  <si>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</si>
  <si>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</si>
  <si>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</si>
  <si>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</si>
  <si>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</si>
  <si>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</si>
  <si>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</si>
  <si>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</si>
  <si>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</si>
  <si>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</si>
  <si>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</si>
  <si>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</si>
  <si>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</si>
  <si>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</si>
  <si>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</si>
  <si>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</si>
  <si>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</si>
  <si>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</si>
  <si>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</si>
  <si>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</si>
  <si>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</si>
  <si>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</si>
  <si>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</si>
  <si>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</si>
  <si>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</si>
  <si>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</si>
  <si>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</si>
  <si>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</si>
  <si>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</si>
  <si>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</si>
  <si>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</si>
  <si>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</si>
  <si>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</si>
  <si>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</si>
  <si>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</si>
  <si>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</si>
  <si>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</si>
  <si>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</si>
  <si>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</si>
  <si>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</si>
  <si>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</si>
  <si>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</si>
  <si>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</si>
  <si>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</si>
  <si>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</si>
  <si>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</si>
  <si>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</si>
  <si>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</si>
  <si>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</si>
  <si>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</si>
  <si>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</si>
  <si>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</si>
  <si>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</si>
  <si>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</si>
  <si>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</si>
  <si>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</si>
  <si>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</si>
  <si>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</si>
  <si>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</si>
  <si>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</si>
  <si>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</si>
  <si>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</si>
  <si>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</si>
  <si>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</si>
  <si>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</si>
  <si>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</si>
  <si>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</si>
  <si>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</si>
  <si>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</si>
  <si>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</si>
  <si>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</si>
  <si>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</si>
  <si>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</si>
  <si>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</si>
  <si>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</si>
  <si>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</si>
  <si>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</si>
  <si>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</si>
  <si>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</si>
  <si>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</si>
  <si>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</si>
  <si>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</si>
  <si>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</si>
  <si>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</si>
  <si>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</si>
  <si>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</si>
  <si>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</si>
  <si>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</si>
  <si>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</si>
  <si>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</si>
  <si>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</si>
  <si>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</si>
  <si>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</si>
  <si>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</si>
  <si>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</si>
  <si>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</si>
  <si>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</si>
  <si>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</si>
  <si>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</si>
  <si>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</si>
  <si>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EM Beyond BRIC UCITS ETF</t>
  </si>
  <si>
    <t>IE00BCBJFC69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</si>
  <si>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</si>
  <si>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</si>
  <si>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</si>
  <si>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</si>
  <si>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</si>
  <si>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</si>
  <si>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</si>
  <si>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</si>
  <si>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</si>
  <si>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</si>
  <si>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</si>
  <si>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Commerzbank Commodity ex-Agriculture EW Index TR UCITS ETF</t>
  </si>
  <si>
    <t>ComStage Dow Jones Industrial Average UCITS ETF</t>
  </si>
  <si>
    <t>ComStage EURO STOXX 50 Daily Leverage UCITS ETF</t>
  </si>
  <si>
    <t>ComStage F.A.Z. Index UCITS ETF</t>
  </si>
  <si>
    <t>ComStage FR DAX UCITS ETF</t>
  </si>
  <si>
    <t>ComStage FR EURO STOXX 50 UCITS ETF</t>
  </si>
  <si>
    <t>ComStage FTSE China A50 UCITS ETF</t>
  </si>
  <si>
    <t>ComStage HSCEI UCITS ETF</t>
  </si>
  <si>
    <t>ComStage HSI UCITS ETF</t>
  </si>
  <si>
    <t>ComStage MSCI EMU TRN UCITS ETF</t>
  </si>
  <si>
    <t>ComStage MSCI Europe Large Cap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</si>
  <si>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</si>
  <si>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</si>
  <si>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</si>
  <si>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</si>
  <si>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</si>
  <si>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SPI TR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</si>
  <si>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</si>
  <si>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</si>
  <si>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</si>
  <si>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</si>
  <si>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</si>
  <si>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</si>
  <si>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</si>
  <si>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</si>
  <si>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</si>
  <si>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</si>
  <si>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</si>
  <si>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</si>
  <si>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</si>
  <si>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</si>
  <si>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</si>
  <si>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</si>
  <si>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</si>
  <si>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</si>
  <si>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</si>
  <si>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</si>
  <si>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</si>
  <si>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</si>
  <si>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</si>
  <si>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</si>
  <si>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</si>
  <si>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</si>
  <si>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</si>
  <si>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</si>
  <si>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</si>
  <si>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</si>
  <si>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</si>
  <si>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</si>
  <si>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</si>
  <si>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</si>
  <si>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</si>
  <si>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</si>
  <si>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</si>
  <si>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</si>
  <si>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</si>
  <si>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</si>
  <si>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</si>
  <si>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</si>
  <si>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</si>
  <si>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</si>
  <si>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</si>
  <si>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</si>
  <si>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</si>
  <si>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</si>
  <si>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</si>
  <si>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</si>
  <si>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</si>
  <si>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</si>
  <si>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</si>
  <si>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</si>
  <si>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</si>
  <si>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</si>
  <si>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</si>
  <si>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</si>
  <si>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</si>
  <si>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</si>
  <si>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</si>
  <si>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</si>
  <si>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</si>
  <si>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</si>
  <si>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</si>
  <si>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</si>
  <si>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</si>
  <si>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</si>
  <si>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</si>
  <si>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</si>
  <si>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</si>
  <si>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</si>
  <si>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</si>
  <si>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</si>
  <si>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</si>
  <si>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</si>
  <si>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</si>
  <si>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</si>
  <si>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</si>
  <si>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</si>
  <si>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</si>
  <si>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</si>
  <si>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</si>
  <si>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</si>
  <si>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</si>
  <si>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</si>
  <si>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</si>
  <si>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</si>
  <si>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</si>
  <si>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</si>
  <si>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</si>
  <si>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</si>
  <si>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</si>
  <si>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</si>
  <si>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</si>
  <si>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</si>
  <si>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</si>
  <si>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</si>
  <si>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</si>
  <si>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</si>
  <si>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</si>
  <si>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</si>
  <si>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</si>
  <si>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</si>
  <si>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</si>
  <si>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</si>
  <si>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</si>
  <si>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</si>
  <si>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</si>
  <si>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</si>
  <si>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</si>
  <si>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</si>
  <si>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</si>
  <si>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</si>
  <si>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</si>
  <si>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</si>
  <si>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</si>
  <si>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</si>
  <si>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</si>
  <si>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</si>
  <si>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</si>
  <si>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</si>
  <si>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</si>
  <si>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</si>
  <si>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</si>
  <si>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</si>
  <si>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</si>
  <si>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</si>
  <si>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</si>
  <si>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</si>
  <si>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</si>
  <si>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</si>
  <si>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</si>
  <si>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</si>
  <si>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</si>
  <si>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</si>
  <si>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</si>
  <si>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</si>
  <si>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</si>
  <si>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</si>
  <si>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</si>
  <si>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</si>
  <si>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</si>
  <si>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</si>
  <si>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</si>
  <si>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</si>
  <si>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</si>
  <si>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</si>
  <si>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</si>
  <si>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</si>
  <si>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</si>
  <si>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</si>
  <si>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</si>
  <si>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</si>
  <si>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</si>
  <si>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</si>
  <si>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</si>
  <si>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</si>
  <si>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</si>
  <si>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</si>
  <si>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</si>
  <si>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</si>
  <si>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</si>
  <si>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</si>
  <si>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</si>
  <si>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</si>
  <si>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</si>
  <si>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</si>
  <si>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</si>
  <si>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</si>
  <si>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</si>
  <si>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</si>
  <si>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</si>
  <si>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</si>
  <si>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</si>
  <si>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</si>
  <si>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</si>
  <si>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</si>
  <si>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</si>
  <si>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</si>
  <si>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</si>
  <si>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</si>
  <si>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</si>
  <si>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</si>
  <si>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</si>
  <si>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</si>
  <si>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</si>
  <si>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</si>
  <si>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</si>
  <si>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</si>
  <si>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</si>
  <si>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</si>
  <si>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</si>
  <si>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</si>
  <si>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</si>
  <si>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</si>
  <si>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</si>
  <si>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</si>
  <si>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</si>
  <si>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</si>
  <si>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</si>
  <si>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</si>
  <si>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</si>
  <si>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</si>
  <si>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</si>
  <si>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</si>
  <si>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</si>
  <si>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</si>
  <si>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</si>
  <si>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</si>
  <si>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</si>
  <si>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</si>
  <si>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</si>
  <si>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</si>
  <si>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</si>
  <si>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</si>
  <si>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</si>
  <si>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</si>
  <si>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</si>
  <si>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</si>
  <si>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</si>
  <si>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</si>
  <si>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</si>
  <si>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</si>
  <si>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</si>
  <si>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</si>
  <si>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</si>
  <si>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</si>
  <si>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</si>
  <si>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</si>
  <si>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</si>
  <si>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</si>
  <si>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</si>
  <si>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</si>
  <si>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</si>
  <si>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</si>
  <si>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</si>
  <si>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</si>
  <si>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</si>
  <si>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</si>
  <si>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</si>
  <si>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</si>
  <si>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</si>
  <si>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</si>
  <si>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</si>
  <si>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</si>
  <si>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</si>
  <si>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</si>
  <si>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</si>
  <si>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</si>
  <si>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</si>
  <si>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</si>
  <si>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</si>
  <si>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</si>
  <si>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</si>
  <si>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</si>
  <si>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</si>
  <si>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</si>
  <si>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</si>
  <si>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</si>
  <si>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</si>
  <si>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</si>
  <si>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</si>
  <si>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</si>
  <si>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</si>
  <si>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</si>
  <si>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</si>
  <si>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</si>
  <si>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</si>
  <si>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</si>
  <si>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</si>
  <si>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</si>
  <si>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</si>
  <si>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</si>
  <si>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</si>
  <si>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</si>
  <si>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</si>
  <si>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</si>
  <si>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</si>
  <si>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</si>
  <si>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</si>
  <si>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</si>
  <si>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</si>
  <si>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</si>
  <si>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</si>
  <si>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</si>
  <si>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</si>
  <si>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</si>
  <si>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</si>
  <si>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</si>
  <si>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</si>
  <si>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</si>
  <si>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</si>
  <si>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</si>
  <si>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</si>
  <si>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</si>
  <si>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</si>
  <si>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</si>
  <si>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</si>
  <si>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</si>
  <si>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</si>
  <si>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</si>
  <si>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</si>
  <si>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</si>
  <si>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</si>
  <si>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</si>
  <si>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</si>
  <si>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</si>
  <si>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</si>
  <si>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</si>
  <si>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</si>
  <si>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</si>
  <si>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</si>
  <si>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</si>
  <si>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</si>
  <si>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</si>
  <si>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</si>
  <si>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</si>
  <si>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</si>
  <si>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</si>
  <si>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</si>
  <si>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</si>
  <si>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</si>
  <si>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</si>
  <si>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</si>
  <si>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</si>
  <si>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</si>
  <si>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</si>
  <si>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</si>
  <si>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</si>
  <si>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</si>
  <si>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</si>
  <si>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</si>
  <si>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</si>
  <si>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</si>
  <si>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</si>
  <si>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</si>
  <si>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</si>
  <si>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</si>
  <si>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</si>
  <si>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</si>
  <si>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</si>
  <si>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</si>
  <si>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</si>
  <si>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</si>
  <si>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</si>
  <si>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</si>
  <si>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</si>
  <si>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</si>
  <si>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</si>
  <si>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</si>
  <si>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</si>
  <si>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</si>
  <si>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</si>
  <si>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</si>
  <si>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</si>
  <si>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</si>
  <si>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</si>
  <si>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</si>
  <si>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</si>
  <si>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</si>
  <si>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</si>
  <si>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</si>
  <si>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</si>
  <si>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</si>
  <si>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</si>
  <si>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</si>
  <si>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</si>
  <si>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</si>
  <si>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</si>
  <si>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</si>
  <si>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</si>
  <si>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</si>
  <si>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</si>
  <si>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</si>
  <si>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</si>
  <si>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</si>
  <si>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</si>
  <si>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</si>
  <si>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</si>
  <si>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</si>
  <si>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</si>
  <si>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</si>
  <si>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</si>
  <si>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</si>
  <si>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</si>
  <si>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</si>
  <si>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</si>
  <si>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</si>
  <si>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</si>
  <si>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</si>
  <si>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</si>
  <si>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</si>
  <si>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</si>
  <si>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</si>
  <si>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</si>
  <si>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</si>
  <si>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</si>
  <si>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</si>
  <si>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</si>
  <si>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</si>
  <si>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</si>
  <si>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</si>
  <si>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</si>
  <si>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</si>
  <si>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</si>
  <si>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EUR Liquid Corporate 12.5 UCITS ETF 1C</t>
  </si>
  <si>
    <t>db x-trackers II Barclays Global Aggregate Bond UCITS ETF 5C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</si>
  <si>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</si>
  <si>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</si>
  <si>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</si>
  <si>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</si>
  <si>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</si>
  <si>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</si>
  <si>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</si>
  <si>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</si>
  <si>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</si>
  <si>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</si>
  <si>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</si>
  <si>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</si>
  <si>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</si>
  <si>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</si>
  <si>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</si>
  <si>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</si>
  <si>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</si>
  <si>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</si>
  <si>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</si>
  <si>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</si>
  <si>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</si>
  <si>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</si>
  <si>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</si>
  <si>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</si>
  <si>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</si>
  <si>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</si>
  <si>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</si>
  <si>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</si>
  <si>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</si>
  <si>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</si>
  <si>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</si>
  <si>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</si>
  <si>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</si>
  <si>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</si>
  <si>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</si>
  <si>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</si>
  <si>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</si>
  <si>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</si>
  <si>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</si>
  <si>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</si>
  <si>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</si>
  <si>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</si>
  <si>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</si>
  <si>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</si>
  <si>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</si>
  <si>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</si>
  <si>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</si>
  <si>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</si>
  <si>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</si>
  <si>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</si>
  <si>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</si>
  <si>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</si>
  <si>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</si>
  <si>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</si>
  <si>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</si>
  <si>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</si>
  <si>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</si>
  <si>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</si>
  <si>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</si>
  <si>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</si>
  <si>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</si>
  <si>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</si>
  <si>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</si>
  <si>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</si>
  <si>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</si>
  <si>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</si>
  <si>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</si>
  <si>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</si>
  <si>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</si>
  <si>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</si>
  <si>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</si>
  <si>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</si>
  <si>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</si>
  <si>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</si>
  <si>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</si>
  <si>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</si>
  <si>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</si>
  <si>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</si>
  <si>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</si>
  <si>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</si>
  <si>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</si>
  <si>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</si>
  <si>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</si>
  <si>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</si>
  <si>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</si>
  <si>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</si>
  <si>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</si>
  <si>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</si>
  <si>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</si>
  <si>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</si>
  <si>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</si>
  <si>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</si>
  <si>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</si>
  <si>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</si>
  <si>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</si>
  <si>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</si>
  <si>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</si>
  <si>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</si>
  <si>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</si>
  <si>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</si>
  <si>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</si>
  <si>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</si>
  <si>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</si>
  <si>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</si>
  <si>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</si>
  <si>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</si>
  <si>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</si>
  <si>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</si>
  <si>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</si>
  <si>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</si>
  <si>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</si>
  <si>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MSCI World Low Carbon UCITS ETF - EUR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</si>
  <si>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</si>
  <si>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</si>
  <si>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</si>
  <si>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</si>
  <si>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</si>
  <si>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</si>
  <si>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</si>
  <si>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</si>
  <si>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</si>
  <si>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</si>
  <si>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</si>
  <si>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</si>
  <si>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</si>
  <si>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</si>
  <si>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</si>
  <si>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</si>
  <si>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</si>
  <si>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</si>
  <si>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</si>
  <si>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</si>
  <si>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</si>
  <si>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</si>
  <si>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</si>
  <si>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</si>
  <si>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</si>
  <si>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</si>
  <si>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</si>
  <si>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</si>
  <si>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</si>
  <si>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</si>
  <si>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</si>
  <si>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</si>
  <si>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</si>
  <si>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</si>
  <si>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</si>
  <si>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</si>
  <si>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</si>
  <si>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</si>
  <si>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</si>
  <si>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</si>
  <si>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</si>
  <si>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</si>
  <si>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</si>
  <si>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</si>
  <si>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</si>
  <si>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</si>
  <si>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</si>
  <si>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</si>
  <si>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</si>
  <si>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</si>
  <si>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</si>
  <si>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</si>
  <si>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</si>
  <si>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</si>
  <si>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</si>
  <si>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</si>
  <si>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</si>
  <si>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</si>
  <si>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</si>
  <si>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</si>
  <si>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</si>
  <si>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</si>
  <si>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</si>
  <si>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</si>
  <si>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</si>
  <si>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</si>
  <si>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</si>
  <si>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</si>
  <si>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</si>
  <si>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</si>
  <si>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</si>
  <si>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</si>
  <si>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</si>
  <si>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</si>
  <si>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</si>
  <si>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</si>
  <si>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</si>
  <si>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</si>
  <si>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</si>
  <si>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</si>
  <si>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</si>
  <si>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</si>
  <si>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</si>
  <si>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</si>
  <si>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</si>
  <si>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</si>
  <si>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</si>
  <si>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</si>
  <si>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</si>
  <si>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</si>
  <si>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</si>
  <si>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</si>
  <si>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</si>
  <si>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</si>
  <si>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Barclays 10+ Year U.S. Corporate Bond UCITS ETF</t>
  </si>
  <si>
    <t>SPDR Barclays U.S. TIPS UCITS ETF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</si>
  <si>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</si>
  <si>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</si>
  <si>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</si>
  <si>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</si>
  <si>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</si>
  <si>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</si>
  <si>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</si>
  <si>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</si>
  <si>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</si>
  <si>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</si>
  <si>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Amundi ETF BBB Euro Corporate Investment Grade UCITS ETF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</si>
  <si>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</si>
  <si>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</si>
  <si>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</si>
  <si>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</si>
  <si>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</si>
  <si>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</si>
  <si>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</si>
  <si>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</si>
  <si>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</si>
  <si>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</si>
  <si>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</si>
  <si>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</si>
  <si>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</si>
  <si>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</si>
  <si>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</si>
  <si>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</si>
  <si>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</si>
  <si>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</si>
  <si>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</si>
  <si>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</si>
  <si>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</si>
  <si>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Market Access RICI-Metals Index ETF</t>
  </si>
  <si>
    <t>db x-trackers MSCI World Index UCITS ETF (DR) 1D</t>
  </si>
  <si>
    <t>SPDR Barclays 1 - 5 Year Gilt UCITS ETF</t>
  </si>
  <si>
    <t>Deka Deutsche Boerse EUROGOV Germany 1-3 UCITS ETF</t>
  </si>
  <si>
    <t>db x-trackers iBoxx Eurozone Sovereigns Quality Weighted UCITS ETF (DR) 1D</t>
  </si>
  <si>
    <t>db x-trackers MSCI Europe Index UCITS ETF (DR) 1D</t>
  </si>
  <si>
    <t>Market Access RICI-Agriculture Index ETF</t>
  </si>
  <si>
    <t>ComStage iBoxx EUR Germany Covered Capped 7-10 TR UCITS ETF</t>
  </si>
  <si>
    <t>Market Access Jim Rogers International Commodity Index ETF</t>
  </si>
  <si>
    <t>Market Access TOPIX EUR Hedged Index ETF</t>
  </si>
  <si>
    <t>db x-trackers Russell Midcap UCITS ETF (Prospective DR) 1C</t>
  </si>
  <si>
    <t>ComStage iBoxx EUR Germany Covered Capped 3-5 TR UCITS ETF</t>
  </si>
  <si>
    <t>db x-trackers II Harvest CSI China Sovereign Bond UCITS ETF (DR) 1D</t>
  </si>
  <si>
    <t>Deka Deutsche Boerse EUROGOV France UCITS ETF</t>
  </si>
  <si>
    <t>ComStage iBoxx EUR Germany Covered Capped 5-7 TR UCITS ETF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</si>
  <si>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</si>
  <si>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</si>
  <si>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</si>
  <si>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</si>
  <si>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</si>
  <si>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</si>
  <si>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</si>
  <si>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</si>
  <si>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</si>
  <si>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</si>
  <si>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</si>
  <si>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</si>
  <si>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</si>
  <si>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</si>
  <si>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</si>
  <si>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</si>
  <si>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</si>
  <si>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</si>
  <si>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</si>
  <si>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</si>
  <si>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</si>
  <si>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</si>
  <si>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</si>
  <si>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</si>
  <si>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</si>
  <si>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</si>
  <si>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</si>
  <si>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</si>
  <si>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</si>
  <si>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</si>
  <si>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</si>
  <si>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</si>
  <si>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</si>
  <si>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</si>
  <si>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</si>
  <si>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</si>
  <si>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</si>
  <si>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</si>
  <si>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</si>
  <si>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</si>
  <si>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</si>
  <si>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</si>
  <si>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</si>
  <si>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</si>
  <si>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</si>
  <si>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</si>
  <si>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</si>
  <si>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</si>
  <si>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</si>
  <si>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</si>
  <si>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</si>
  <si>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</si>
  <si>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</si>
  <si>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</si>
  <si>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</si>
  <si>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</si>
  <si>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</si>
  <si>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</si>
  <si>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</si>
  <si>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</si>
  <si>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</si>
  <si>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</si>
  <si>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</si>
  <si>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</si>
  <si>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</si>
  <si>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</si>
  <si>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</si>
  <si>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</si>
  <si>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</si>
  <si>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</si>
  <si>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</si>
  <si>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</si>
  <si>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</si>
  <si>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</si>
  <si>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</si>
  <si>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</si>
  <si>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</si>
  <si>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</si>
  <si>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</si>
  <si>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</si>
  <si>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</si>
  <si>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</si>
  <si>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</si>
  <si>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</si>
  <si>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</si>
  <si>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</si>
  <si>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</si>
  <si>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</si>
  <si>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</si>
  <si>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</si>
  <si>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</si>
  <si>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</si>
  <si>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</si>
  <si>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</si>
  <si>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</si>
  <si>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</si>
  <si>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</si>
  <si>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</si>
  <si>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</si>
  <si>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</si>
  <si>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</si>
  <si>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</si>
  <si>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</si>
  <si>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</si>
  <si>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</si>
  <si>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</si>
  <si>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</si>
  <si>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</si>
  <si>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</si>
  <si>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</si>
  <si>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</si>
  <si>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</si>
  <si>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</si>
  <si>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</si>
  <si>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</si>
  <si>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</si>
  <si>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</si>
  <si>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</si>
  <si>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</si>
  <si>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</si>
  <si>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</si>
  <si>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</si>
  <si>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</si>
  <si>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</si>
  <si>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</si>
  <si>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</si>
  <si>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</si>
  <si>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</si>
  <si>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</si>
  <si>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</si>
  <si>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</si>
  <si>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</si>
  <si>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</si>
  <si>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</si>
  <si>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</si>
  <si>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</si>
  <si>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</si>
  <si>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</si>
  <si>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</si>
  <si>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</si>
  <si>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</si>
  <si>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</si>
  <si>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</si>
  <si>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</si>
  <si>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</si>
  <si>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</si>
  <si>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</si>
  <si>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</si>
  <si>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</si>
  <si>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</si>
  <si>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</si>
  <si>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</si>
  <si>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</si>
  <si>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</si>
  <si>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</si>
  <si>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</si>
  <si>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</si>
  <si>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</si>
  <si>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</si>
  <si>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</si>
  <si>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</si>
  <si>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</si>
  <si>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</si>
  <si>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</si>
  <si>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</si>
  <si>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</si>
  <si>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</si>
  <si>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</si>
  <si>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</si>
  <si>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</si>
  <si>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</si>
  <si>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</si>
  <si>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</si>
  <si>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</si>
  <si>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</si>
  <si>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</si>
  <si>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</si>
  <si>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</si>
  <si>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</si>
  <si>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</si>
  <si>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</si>
  <si>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</si>
  <si>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</si>
  <si>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</si>
  <si>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</si>
  <si>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</si>
  <si>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</si>
  <si>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</si>
  <si>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</si>
  <si>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</si>
  <si>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</si>
  <si>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</si>
  <si>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</si>
  <si>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</si>
  <si>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</si>
  <si>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</si>
  <si>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/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</si>
  <si>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</si>
  <si>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</si>
  <si>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</si>
  <si>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</si>
  <si>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</si>
  <si>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</si>
  <si>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</si>
  <si>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</si>
  <si>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</si>
  <si>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</si>
  <si>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</si>
  <si>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</si>
  <si>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</si>
  <si>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</si>
  <si>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</si>
  <si>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db x-trackers DAX UCITS ETF (DR) - Income 1D</t>
  </si>
  <si>
    <t>Source MSCI Europe UCITS ETF</t>
  </si>
  <si>
    <t>db x-trackers II iBoxx Sovereigns Eurozone Yield Plus UCITS ETF 1C</t>
  </si>
  <si>
    <t>db x-trackers II iBoxx Sovereigns Eurozone AAA UCITS ETF 1C</t>
  </si>
  <si>
    <t>db x-trackers MSCI Europe Small Cap Index UCITS ETF (DR) 1C</t>
  </si>
  <si>
    <t>db x-trackers MSCI Japan Index UCITS ETF (DR) 1C</t>
  </si>
  <si>
    <t>db x-trackers MSCI USA Index UCITS ETF 1C</t>
  </si>
  <si>
    <t>db x-trackers FTSE EPRA/NAREIT Developed Europe Real Estate UCITS ETF (DR) 1C</t>
  </si>
  <si>
    <t>db x-trackers MSCI AC Asia ex Japan Index UCITS ETF 1C</t>
  </si>
  <si>
    <t>db x-trackers S&amp;P 500 UCITS ETF 1C</t>
  </si>
  <si>
    <t>Source S&amp;P 500 UCITS ETF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</si>
  <si>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</si>
  <si>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</si>
  <si>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</si>
  <si>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</si>
  <si>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</si>
  <si>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</si>
  <si>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</si>
  <si>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</si>
  <si>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</si>
  <si>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</si>
  <si>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</si>
  <si>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</si>
  <si>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</si>
  <si>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</si>
  <si>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</si>
  <si>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</si>
  <si>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</si>
  <si>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</si>
  <si>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</si>
  <si>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</si>
  <si>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</si>
  <si>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</si>
  <si>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</si>
  <si>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</si>
  <si>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</si>
  <si>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</si>
  <si>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</si>
  <si>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</si>
  <si>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</si>
  <si>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</si>
  <si>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</si>
  <si>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</si>
  <si>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</si>
  <si>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</si>
  <si>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</si>
  <si>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</si>
  <si>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FTSE MIB UCITS ETF (DR) 1D</t>
  </si>
  <si>
    <t>db x-trackers Nifty 50 UCITS ETF 1C</t>
  </si>
  <si>
    <t>db x-trackers MSCI Taiwan Index UCITS ETF (DR) 1C</t>
  </si>
  <si>
    <t>db x-trackers MSCI Russia Capped Index UCITS ETF 1C</t>
  </si>
  <si>
    <t>db x-trackers II MTS Ex-Bank of Italy Aggregate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</si>
  <si>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</si>
  <si>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</si>
  <si>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</si>
  <si>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</si>
  <si>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db x-trackers FTSE Vietnam UCITS ETF 1C</t>
  </si>
  <si>
    <t>db x-trackers MSCI Philippines IM Index UCITS ETF (DR) 1C</t>
  </si>
  <si>
    <t>db x-trackers STOXX Europe 600 Industrial Goods UCITS ETF 1C</t>
  </si>
  <si>
    <t>db x-trackers MSCI India Index UCITS ETF 1C</t>
  </si>
  <si>
    <t>db x-trackers II iTraxx Crossover Short Daily UCITS ETF 1C</t>
  </si>
  <si>
    <t>db x-trackers II iBoxx Sovereigns Eurozone AAA UCITS ETF 1D</t>
  </si>
  <si>
    <t>db x-trackers FTSE Developed Europe Ex UK Property UCITS ETF (DR) 1C</t>
  </si>
  <si>
    <t>db x-trackers II Fed Funds Effective Rate UCITS ETF 1C</t>
  </si>
  <si>
    <t>db x-trackers II iBoxx EUR Liquid Covered UCITS ETF 1C</t>
  </si>
  <si>
    <t>BNP Paribas Easy</t>
  </si>
  <si>
    <t>db x-trackers FTSE 250 UCITS ETF (DR) 1D</t>
  </si>
  <si>
    <t>db x-trackers MSCI Singapore IM Index UCITS ETF (DR) 1C</t>
  </si>
  <si>
    <t>db x-trackers S&amp;P 500 Equal Weight UCITS ETF (DR) 1C</t>
  </si>
  <si>
    <t>db x-trackers MSCI Pacific ex Japan Index UCITS ETF (DR) 1C</t>
  </si>
  <si>
    <t>db x-trackers MSCI Nordic Index UCITS ETF (DR) 1D</t>
  </si>
  <si>
    <t>db x-trackers MSCI EM LatAm Index UCITS ETF 1C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</si>
  <si>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</si>
  <si>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</si>
  <si>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</si>
  <si>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</si>
  <si>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db x-trackers EURO STOXX 50 ex Financials UCITS ETF (DR) 1D</t>
  </si>
  <si>
    <t>Source MSCI Europe Value UCITS ETF</t>
  </si>
  <si>
    <t>db x-trackers STOXX Europe 600 Telecommunications UCITS ETF 1C</t>
  </si>
  <si>
    <t>db x-trackers STOXX Europe 600 Food &amp; Beverage UCITS ETF 1C</t>
  </si>
  <si>
    <t>db x-trackers MSCI EM EMEA Index UCITS ETF 1C</t>
  </si>
  <si>
    <t>db x-trackers MSCI Pakistan IM Index UCITS ETF 1C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</si>
  <si>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</si>
  <si>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</si>
  <si>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</si>
  <si>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</si>
  <si>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</si>
  <si>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</si>
  <si>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</si>
  <si>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</si>
  <si>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</si>
  <si>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MSCI EFM Africa TOP 50 Capped Index UCITS ETF 1C</t>
  </si>
  <si>
    <t>HSBC MSCI Pacific ex Japan UCITS ETF</t>
  </si>
  <si>
    <t>HSBC MSCI Japan UCITS ETF</t>
  </si>
  <si>
    <t>SPDR Barclays 3-10 Year U.S. Corporate Bond UCITS ETF</t>
  </si>
  <si>
    <t>db x-trackers FTSE All-Share UCITS ETF (DR) 1D</t>
  </si>
  <si>
    <t>db x-trackers MSCI Europe Mid Cap Index UCITS ETF (DR) 1C</t>
  </si>
  <si>
    <t>HSBC MSCI EM Far East UCITS ETF</t>
  </si>
  <si>
    <t>Source Russell 2000 UCITS ETF</t>
  </si>
  <si>
    <t>db x-trackers II EONIA UCITS ETF 1D</t>
  </si>
  <si>
    <t>SPDR Barclays 3-7 Year Euro Corporate Bond UCITS ETF</t>
  </si>
  <si>
    <t>HSBC EURO STOXX 50 UCITS ETF</t>
  </si>
  <si>
    <t>db x-trackers STOXX Europe 600 Utilities UCITS ETF 1C</t>
  </si>
  <si>
    <t>db x-trackers II iBoxx Germany 7-10 UCITS ETF 1D</t>
  </si>
  <si>
    <t>SPDR Barclays US Corporate Bond UCITS ETF</t>
  </si>
  <si>
    <t>SPDR Barclays 10+ Year Euro Government Bond UCITS ETF</t>
  </si>
  <si>
    <t>db x-trackers MSCI Pan-Euro Index UCITS ETF (DR) 1C</t>
  </si>
  <si>
    <t>HSBC MSCI Europe UCITS ETF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</si>
  <si>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</si>
  <si>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</si>
  <si>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</si>
  <si>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</si>
  <si>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</si>
  <si>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</si>
  <si>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</si>
  <si>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</si>
  <si>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</si>
  <si>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</si>
  <si>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</si>
  <si>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</si>
  <si>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</si>
  <si>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</si>
  <si>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</si>
  <si>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</si>
  <si>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</si>
  <si>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</si>
  <si>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</si>
  <si>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</si>
  <si>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</si>
  <si>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</si>
  <si>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</si>
  <si>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</si>
  <si>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</si>
  <si>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</si>
  <si>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</si>
  <si>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</si>
  <si>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</si>
  <si>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</si>
  <si>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</si>
  <si>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</si>
  <si>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</si>
  <si>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</si>
  <si>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</si>
  <si>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</si>
  <si>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</si>
  <si>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</si>
  <si>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</si>
  <si>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</si>
  <si>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</si>
  <si>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</si>
  <si>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</si>
  <si>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</si>
  <si>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</si>
  <si>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</si>
  <si>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</si>
  <si>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</si>
  <si>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</si>
  <si>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</si>
  <si>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</si>
  <si>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</si>
  <si>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</si>
  <si>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</si>
  <si>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</si>
  <si>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</si>
  <si>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</si>
  <si>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</si>
  <si>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</si>
  <si>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</si>
  <si>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</si>
  <si>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</si>
  <si>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</si>
  <si>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</si>
  <si>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</si>
  <si>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</si>
  <si>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</si>
  <si>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</si>
  <si>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</si>
  <si>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</si>
  <si>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LU1377382012</t>
  </si>
  <si>
    <t>LAM ZyFin MSCI India UCITS ETF</t>
  </si>
  <si>
    <t>IE00BDHBGX15</t>
  </si>
  <si>
    <t>IE0005042456</t>
  </si>
  <si>
    <t>db x-trackers II iBoxx USD Liquid Asia Ex-Japan Corporate Bond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</si>
  <si>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</si>
  <si>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</si>
  <si>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</si>
  <si>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</si>
  <si>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</si>
  <si>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</si>
  <si>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</si>
  <si>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</si>
  <si>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</si>
  <si>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</si>
  <si>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</si>
  <si>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</si>
  <si>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</si>
  <si>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</si>
  <si>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</si>
  <si>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</si>
  <si>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</si>
  <si>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</si>
  <si>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</si>
  <si>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</si>
  <si>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</si>
  <si>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</si>
  <si>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</si>
  <si>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</si>
  <si>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</si>
  <si>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</si>
  <si>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</si>
  <si>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</si>
  <si>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</si>
  <si>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</si>
  <si>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</si>
  <si>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</si>
  <si>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</si>
  <si>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db x-trackers MSCI EMU Minimum Volatility UCITS ETF (DR)</t>
  </si>
  <si>
    <t>PowerShares US High Yield Fallen Angels UCITS ETF</t>
  </si>
  <si>
    <t>Lyxor US TIPS (DR) UCITS ETF</t>
  </si>
  <si>
    <t>Lyxor Commodities Thomson Reuters/CoreCommodity CRB EX-Agriculture TR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</si>
  <si>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</si>
  <si>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</si>
  <si>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</si>
  <si>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</si>
  <si>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</si>
  <si>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</si>
  <si>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</si>
  <si>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</si>
  <si>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</si>
  <si>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</si>
  <si>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</si>
  <si>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</si>
  <si>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</si>
  <si>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</si>
  <si>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</si>
  <si>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</si>
  <si>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</si>
  <si>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</si>
  <si>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</si>
  <si>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</si>
  <si>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</si>
  <si>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</si>
  <si>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</si>
  <si>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</si>
  <si>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</si>
  <si>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</si>
  <si>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</si>
  <si>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</si>
  <si>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</si>
  <si>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</si>
  <si>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</si>
  <si>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</si>
  <si>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</si>
  <si>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</si>
  <si>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</si>
  <si>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QNB ZyFin India Consumption UCITS ETF</t>
  </si>
  <si>
    <t>IE00BD3GLV34</t>
  </si>
  <si>
    <t>LU1481201702</t>
  </si>
  <si>
    <t>LU1481201538</t>
  </si>
  <si>
    <t>LU1481201371</t>
  </si>
  <si>
    <t>LU1481201025</t>
  </si>
  <si>
    <t>LU1481201298</t>
  </si>
  <si>
    <t>LU1481201611</t>
  </si>
  <si>
    <t>LU1481200217</t>
  </si>
  <si>
    <t>LU1481202775</t>
  </si>
  <si>
    <t>LU1481200308</t>
  </si>
  <si>
    <t>* OTC turnover data includes ICSD OTC transaction data and CSD OTC transaction data.</t>
  </si>
  <si>
    <t>db x-trackers II iBoxx Sovereigns Eurozone 10-15 UCITS ETF 1C</t>
  </si>
  <si>
    <t>db x-trackers II iBoxx Sovereigns Eurozone 25+ UCITS ETF 1C</t>
  </si>
  <si>
    <t>db x-trackers II iBoxx USD Treasuries UCITS ETF (DR)</t>
  </si>
  <si>
    <t>db x-trackers MSCI World Minimum Volatility UCITS ETF (DR) 1C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</si>
  <si>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</si>
  <si>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</si>
  <si>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</si>
  <si>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</si>
  <si>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</si>
  <si>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</si>
  <si>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</si>
  <si>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</si>
  <si>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</si>
  <si>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</si>
  <si>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</si>
  <si>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</si>
  <si>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</si>
  <si>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</si>
  <si>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</si>
  <si>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</si>
  <si>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</si>
  <si>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</si>
  <si>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</si>
  <si>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</si>
  <si>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</si>
  <si>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</si>
  <si>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</si>
  <si>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</si>
  <si>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</si>
  <si>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</si>
  <si>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</si>
  <si>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</si>
  <si>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</si>
  <si>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</si>
  <si>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</si>
  <si>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</si>
  <si>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</si>
  <si>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</si>
  <si>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</si>
  <si>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</si>
  <si>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</si>
  <si>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</si>
  <si>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</si>
  <si>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</si>
  <si>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</si>
  <si>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</si>
  <si>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</si>
  <si>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</si>
  <si>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</si>
  <si>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</si>
  <si>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</si>
  <si>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</si>
  <si>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</si>
  <si>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</si>
  <si>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</si>
  <si>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</si>
  <si>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</si>
  <si>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</si>
  <si>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</si>
  <si>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</si>
  <si>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</si>
  <si>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</si>
  <si>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</si>
  <si>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</si>
  <si>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</si>
  <si>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</si>
  <si>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</si>
  <si>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</si>
  <si>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</si>
  <si>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</si>
  <si>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</si>
  <si>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</si>
  <si>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</si>
  <si>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</si>
  <si>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</si>
  <si>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</si>
  <si>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</si>
  <si>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</si>
  <si>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</si>
  <si>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</si>
  <si>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</si>
  <si>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</si>
  <si>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</si>
  <si>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</si>
  <si>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</si>
  <si>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</si>
  <si>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</si>
  <si>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</si>
  <si>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</si>
  <si>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</si>
  <si>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</si>
  <si>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</si>
  <si>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</si>
  <si>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</si>
  <si>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</si>
  <si>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</si>
  <si>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</si>
  <si>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</si>
  <si>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</si>
  <si>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</si>
  <si>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</si>
  <si>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</si>
  <si>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</si>
  <si>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</si>
  <si>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</si>
  <si>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</si>
  <si>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</si>
  <si>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</si>
  <si>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</si>
  <si>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</si>
  <si>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</si>
  <si>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</si>
  <si>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Lyxor EuroMTS Inflation Linked Investment Grade (DR) UCITS ETF</t>
  </si>
  <si>
    <t>Lyxor Japan (TOPIX) (DR) EUR Daily Hedged UCITS ETF</t>
  </si>
  <si>
    <t>Lyxor MSCI EMU (DR) UCITS ETF</t>
  </si>
  <si>
    <t>WisdomTree India Quality UCITS ETF - USD</t>
  </si>
  <si>
    <t>DE000A2DJWH8</t>
  </si>
  <si>
    <t>WisdomTree India Quality UCITS ETF - USD Acc</t>
  </si>
  <si>
    <t>DE000A2DJWJ4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</si>
  <si>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</si>
  <si>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</si>
  <si>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</si>
  <si>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</si>
  <si>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</si>
  <si>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</si>
  <si>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</si>
  <si>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</si>
  <si>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</si>
  <si>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</si>
  <si>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</si>
  <si>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</si>
  <si>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</si>
  <si>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</si>
  <si>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</si>
  <si>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</si>
  <si>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</si>
  <si>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</si>
  <si>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</si>
  <si>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</si>
  <si>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</si>
  <si>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</si>
  <si>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</si>
  <si>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</si>
  <si>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</si>
  <si>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</si>
  <si>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</si>
  <si>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</si>
  <si>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</si>
  <si>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</si>
  <si>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</si>
  <si>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</si>
  <si>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</si>
  <si>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</si>
  <si>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</si>
  <si>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</si>
  <si>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</si>
  <si>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</si>
  <si>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</si>
  <si>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</si>
  <si>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LU1547514676</t>
  </si>
  <si>
    <t>LU1547514593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</si>
  <si>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</si>
  <si>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</si>
  <si>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</si>
  <si>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</si>
  <si>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</si>
  <si>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</si>
  <si>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</si>
  <si>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</si>
  <si>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</si>
  <si>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</si>
  <si>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</si>
  <si>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</si>
  <si>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</si>
  <si>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</si>
  <si>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</si>
  <si>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</si>
  <si>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</si>
  <si>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</si>
  <si>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</si>
  <si>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</si>
  <si>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</si>
  <si>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</si>
  <si>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</si>
  <si>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</si>
  <si>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</si>
  <si>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</si>
  <si>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</si>
  <si>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</si>
  <si>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</si>
  <si>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</si>
  <si>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</si>
  <si>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</si>
  <si>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</si>
  <si>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</si>
  <si>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</si>
  <si>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</si>
  <si>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</si>
  <si>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</si>
  <si>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</si>
  <si>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</si>
  <si>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</si>
  <si>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</si>
  <si>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</si>
  <si>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</si>
  <si>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</si>
  <si>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</si>
  <si>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</si>
  <si>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</si>
  <si>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</si>
  <si>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</si>
  <si>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</si>
  <si>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</si>
  <si>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</si>
  <si>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</si>
  <si>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</si>
  <si>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</si>
  <si>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</si>
  <si>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</si>
  <si>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</si>
  <si>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</si>
  <si>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</si>
  <si>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</si>
  <si>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</si>
  <si>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</si>
  <si>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</si>
  <si>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</si>
  <si>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</si>
  <si>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</si>
  <si>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</si>
  <si>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</si>
  <si>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</si>
  <si>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</si>
  <si>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</si>
  <si>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</si>
  <si>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</si>
  <si>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</si>
  <si>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</si>
  <si>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</si>
  <si>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</si>
  <si>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</si>
  <si>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</si>
  <si>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</si>
  <si>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</si>
  <si>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</si>
  <si>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</si>
  <si>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</si>
  <si>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</si>
  <si>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</si>
  <si>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</si>
  <si>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</si>
  <si>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</si>
  <si>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</si>
  <si>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</si>
  <si>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db x-trackers Spanish Equity UCITS ETF (DR) 1C</t>
  </si>
  <si>
    <t>db x-trackers Spanish Equity UCITS ETF (DR) 1D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</si>
  <si>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</si>
  <si>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</si>
  <si>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</si>
  <si>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</si>
  <si>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</si>
  <si>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</si>
  <si>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</si>
  <si>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</si>
  <si>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</si>
  <si>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</si>
  <si>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</si>
  <si>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</si>
  <si>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</si>
  <si>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</si>
  <si>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</si>
  <si>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Lyxor Daily LevDAX UCITS ETF</t>
  </si>
  <si>
    <t>iShares Core S&amp;P 500 UCITS ETF</t>
  </si>
  <si>
    <t>Lyxor DAX (DR) UCITS ETF</t>
  </si>
  <si>
    <t>iShares Core EURO STOXX 50 UCITS ETF</t>
  </si>
  <si>
    <t>iShares Automation &amp; Robotics UCITS ETF</t>
  </si>
  <si>
    <t>Source EURO STOXX 50 UCITS ETF A</t>
  </si>
  <si>
    <t>iShares Core MSCI Emerging Markets IMI UCITS ETF</t>
  </si>
  <si>
    <t>Lyxor MSCI Emerging Markets UCITS ETF</t>
  </si>
  <si>
    <t>Lyxor Daily Double Short BUND UCITS ETF</t>
  </si>
  <si>
    <t>db x-trackers II iBoxx Global Inflation-Linked UCITS ETF 1C (EUR hedged)</t>
  </si>
  <si>
    <t>Lyxor EURO STOXX 50 (DR) UCITS ETF D-EUR</t>
  </si>
  <si>
    <t>Lyxor MSCI World UCITS ETF D-EUR</t>
  </si>
  <si>
    <t>db x-trackers II iBoxx Sovereigns Eurozone 5-7 UCITS ETF 1C</t>
  </si>
  <si>
    <t>db x-trackers II iBoxx Sovereigns Eurozone 1-3 UCITS ETF 1C</t>
  </si>
  <si>
    <t>iShares STOXX Europe 50 UCITS ETF</t>
  </si>
  <si>
    <t>UBS ETF (LU) MSCI World Socially Responsible UCITS ETF (USD) A-dis</t>
  </si>
  <si>
    <t>iShares NASDAQ-100 UCITS ETF</t>
  </si>
  <si>
    <t>Lyxor MSCI Europe UCITS ETF</t>
  </si>
  <si>
    <t>Lyxor EURO STOXX 50 Daily Leverage UCITS ETF</t>
  </si>
  <si>
    <t>UBS ETF (LU) MSCI EMU UCITS ETF (EUR) A-dis</t>
  </si>
  <si>
    <t>db x-trackers II iBoxx Sovereigns Eurozone UCITS ETF 1C</t>
  </si>
  <si>
    <t>Lyxor NASDAQ-100 UCITS ETF</t>
  </si>
  <si>
    <t>Lyxor FTSE ATHEX Large Cap UCITS ETF</t>
  </si>
  <si>
    <t>iShares MSCI EM Asia UCITS ETF</t>
  </si>
  <si>
    <t>UBS ETF (LU) MSCI Emerging Markets UCITS ETF (USD) A-dis</t>
  </si>
  <si>
    <t>db x-trackers iBoxx EUR Corporates Yield Plus UCITS ETF (DR)</t>
  </si>
  <si>
    <t>Lyxor China Enterprise (HSCEI) UCITS ETF</t>
  </si>
  <si>
    <t>iShares MSCI EMU UCITS ETF</t>
  </si>
  <si>
    <t>SPDR Barclays 1-3 Year Euro Government Bond UCITS ETF</t>
  </si>
  <si>
    <t>ROBO-STOX Global Robotics and Automation GO UCITS ETF</t>
  </si>
  <si>
    <t>Amundi ETF CAC 40 UCITS ETF (C)</t>
  </si>
  <si>
    <t>Lyxor Daily ShortDAX x2 UCITS ETF</t>
  </si>
  <si>
    <t>Lyxor MSCI India UCITS ETF</t>
  </si>
  <si>
    <t>Lyxor World Water UCITS ETF</t>
  </si>
  <si>
    <t>iShares EURO STOXX 50 ex Financials UCITS ETF</t>
  </si>
  <si>
    <t>Lyxor Commodities CRB Thomson Reuters/CoreCommodity UCITS ETF C-EUR</t>
  </si>
  <si>
    <t>db x-trackers EUR Corporate Bond UCITS ETF (DR)</t>
  </si>
  <si>
    <t>iShares Euro Corporate Bond BBB-BB UCITS ETF</t>
  </si>
  <si>
    <t>db x-trackers II Germany Government Bond UCITS ETF (DR) 1C</t>
  </si>
  <si>
    <t>UBS ETF (LU) MSCI World UCITS ETF (USD) A-dis</t>
  </si>
  <si>
    <t>iShares Core FTSE 100 UCITS ETF (Dist)</t>
  </si>
  <si>
    <t>iShares MSCI EMU Small Cap UCITS ETF</t>
  </si>
  <si>
    <t>Lyxor Commodities CRB Ex-Energy Thomson Reuters/CoreCommodity UCITS ETF C-EUR</t>
  </si>
  <si>
    <t>iShares MSCI World Quality Factor UCITS ETF</t>
  </si>
  <si>
    <t>Deka EURO STOXX 50 (thesaurierend) UCITS ETF</t>
  </si>
  <si>
    <t>Lyxor MSCI World Health Care TR UCITS ETF C-EUR</t>
  </si>
  <si>
    <t>db x-trackers Equity Value Factor UCITS ETF (DR) 1C</t>
  </si>
  <si>
    <t>db x-trackers Harvest CSI300 INDEX UCITS ETF (DR) 1D</t>
  </si>
  <si>
    <t>iShares MSCI Canada UCITS ETF</t>
  </si>
  <si>
    <t>iShares MSCI World Value Factor UCITS ETF</t>
  </si>
  <si>
    <t>UBS ETF (LU) MSCI EMU Socially Responsible UCITS ETF (EUR) A-dis</t>
  </si>
  <si>
    <t>Lyxor Daily Leveraged Bund UCITS ETF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</si>
  <si>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</si>
  <si>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</si>
  <si>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</si>
  <si>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</si>
  <si>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Lyxor STOXX Europe 600 Oil &amp; Gas UCITS ETF</t>
  </si>
  <si>
    <t>Source JPX-Nikkei 400 UCITS ETF Euro Hedged</t>
  </si>
  <si>
    <t>iShares USD Treasury Bond 20+yr UCITS ETF</t>
  </si>
  <si>
    <t>Lyxor Japan (TOPIX) (DR) UCITS ETF D-EUR</t>
  </si>
  <si>
    <t>iShares Dow Jones Industrial Average UCITS ETF</t>
  </si>
  <si>
    <t>db x-trackers MSCI World Information Technology Index UCITS ETF (DR)</t>
  </si>
  <si>
    <t>UBS ETF (IE) CMCI ex-Agriculture SF UCITS ETF (USD) A-acc</t>
  </si>
  <si>
    <t>Lyxor Euro Corporate Bond UCITS ETF</t>
  </si>
  <si>
    <t>iShares MSCI France UCITS ETF</t>
  </si>
  <si>
    <t>db x-trackers II iBoxx EUR High Yield Bond UCITS ETF 1D</t>
  </si>
  <si>
    <t>db x-trackers DBLCI OY Balanced UCITS ETF 1C (EUR hedged)</t>
  </si>
  <si>
    <t>UBS ETF (LU) MSCI Pacific (ex Japan) UCITS ETF (USD) A-dis</t>
  </si>
  <si>
    <t>UBS ETF (LU) MSCI Japan UCITS ETF (JPY) A-dis</t>
  </si>
  <si>
    <t>Lyxor Brazil (Ibovespa) UCITS ETF C-EUR</t>
  </si>
  <si>
    <t>db x-trackers II iBoxx Global Inflation-Linked UCITS ETF 1D (EUR hedged)</t>
  </si>
  <si>
    <t>db x-trackers II iBoxx Euro Inflation-Linked UCITS ETF 1C</t>
  </si>
  <si>
    <t>iShares S&amp;P 500 Financials Sector UCITS ETF</t>
  </si>
  <si>
    <t>db x-trackers II iBoxx USD Treasuries 1-3 UCITS ETF (DR)</t>
  </si>
  <si>
    <t>iShares FTSE MIB UCITS ETF (Acc)</t>
  </si>
  <si>
    <t>db x-trackers II iBoxx Sovereigns Eurozone 3-5 UCITS ETF 1C</t>
  </si>
  <si>
    <t>db x-trackers MSCI World Energy Index UCITS ETF (DR)</t>
  </si>
  <si>
    <t>iShares MSCI USA Small Cap UCITS ETF</t>
  </si>
  <si>
    <t>Lyxor Hong Kong (HSI) UCITS ETF D-EUR</t>
  </si>
  <si>
    <t>UBS ETF (LU) MSCI EMU Small Cap UCITS ETF (EUR) A-dis</t>
  </si>
  <si>
    <t>UBS ETF (IE) MSCI AC Asia Ex Japan SF UCITS ETF (USD) A-acc</t>
  </si>
  <si>
    <t>db x-trackers Barclays USD Corporate Bond UCITS ETF (DR) (EUR)</t>
  </si>
  <si>
    <t>iShares Fallen Angels High Yield Corporate Bond UCITS ETF</t>
  </si>
  <si>
    <t>db x-trackers MSCI Canada Index UCITS ETF 1C</t>
  </si>
  <si>
    <t>Lyxor Eastern Europe (CECE NTR EUR) UCITS ETF</t>
  </si>
  <si>
    <t>Lyxor Russia (Dow Jones Russia GDR) UCITS ETF C-EUR</t>
  </si>
  <si>
    <t>BNP Paribas Easy S&amp;P GSCI Energy &amp; Metals Capped Component 35/20 UCITS ETF EUR Capitalisation</t>
  </si>
  <si>
    <t>iShares Nikkei 225 UCITS ETF</t>
  </si>
  <si>
    <t>Lyxor EUR 2-10Y Inflation Expectations UCITS ETF C-EUR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</si>
  <si>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</si>
  <si>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</si>
  <si>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</si>
  <si>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</si>
  <si>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Lyxor MSCI AC Asia Ex Japan UCITS ETF</t>
  </si>
  <si>
    <t>iShares MSCI World Size Factor UCITS ETF</t>
  </si>
  <si>
    <t>db x-trackers MSCI World Financials Index UCITS ETF (DR)</t>
  </si>
  <si>
    <t>Lyxor MSCI World Information Technology TR UCITS ETF C-EUR</t>
  </si>
  <si>
    <t>Lyxor S&amp;P 500 UCITS ETF D-EUR</t>
  </si>
  <si>
    <t>Lyxor Barclays Floating Rate Euro 0-7Y UCITS ETF</t>
  </si>
  <si>
    <t>Lyxor EuroMTS All-Maturity Investment Grade (DR) UCITS ETF</t>
  </si>
  <si>
    <t>Lyxor STOXX Europe 600 Basic Resources UCITS ETF</t>
  </si>
  <si>
    <t>Lyxor STOXX Europe 600 Technology UCITS ETF</t>
  </si>
  <si>
    <t>db x-trackers II iBoxx Sovereigns Eurozone 7-10 UCITS ETF 1C</t>
  </si>
  <si>
    <t>Lyxor STOXX Europe 600 Banks UCITS ETF</t>
  </si>
  <si>
    <t>db x-trackers II Germany Government Bond UCITS ETF (DR) 1D</t>
  </si>
  <si>
    <t>iShares S&amp;P 500 Information Technology Sector UCITS ETF</t>
  </si>
  <si>
    <t>iShares Core MSCI Pacific ex Japan UCITS ETF</t>
  </si>
  <si>
    <t>iShares USD Corporate Bond Interest Rate Hedged UCITS ETF</t>
  </si>
  <si>
    <t>Lyxor MSCI EMU Small Cap UCITS ETF</t>
  </si>
  <si>
    <t>UBS ETF (LU) Markit iBoxx EUR Liquid Corporates UCITS ETF (EUR) A-dis</t>
  </si>
  <si>
    <t>iShares S&amp;P 500 Health Care Sector UCITS ETF</t>
  </si>
  <si>
    <t>Lyxor MSCI AC Asia Pacific Ex Japan UCITS ETF C-EUR</t>
  </si>
  <si>
    <t>iShares EURO STOXX Telecommunications 30-15 UCITS ETF (DE)</t>
  </si>
  <si>
    <t>iShares US Equity Buyback Achievers UCITS ETF</t>
  </si>
  <si>
    <t>iShares MSCI USA UCITS ETF</t>
  </si>
  <si>
    <t>BNP Paribas Easy FTSE EPRA/NAREIT Eurozone Capped UCITS ETF QD D</t>
  </si>
  <si>
    <t>iShares Sustainable MSCI Japan SRI EUR Hedged UCITS ETF</t>
  </si>
  <si>
    <t>db x-trackers MSCI World Health Care Index UCITS ETF (DR)</t>
  </si>
  <si>
    <t>iShares MSCI EMU USD Hedged UCITS ETF</t>
  </si>
  <si>
    <t>UBS ETF (IE) MSCI USA Value UCITS ETF (USD) A-dis</t>
  </si>
  <si>
    <t>UBS ETF (LU) MSCI USA UCITS ETF (USD) A-dis</t>
  </si>
  <si>
    <t>Lyxor Germany Mid-Cap MDAX UCITS ETF</t>
  </si>
  <si>
    <t>db x-trackers Equity Quality Factor UCITS ETF (DR) 1C</t>
  </si>
  <si>
    <t>Lyxor MSCI USA UCITS ETF D-EUR</t>
  </si>
  <si>
    <t>iShares MSCI Korea UCITS ETF (Acc)</t>
  </si>
  <si>
    <t>Lyxor Turkey (DJ Turkey Titans 20) UCITS ETF</t>
  </si>
  <si>
    <t>Lyxor Euro Corporate Bond Ex Financials UCITS ETF</t>
  </si>
  <si>
    <t>Lyxor EURO STOXX 50 Daily Double Short UCITS ETF</t>
  </si>
  <si>
    <t>UBS ETF (LU) EURO STOXX 50 UCITS ETF (EUR) A-dis</t>
  </si>
  <si>
    <t>db x-trackers Barclays USD Corporate Bond UCITS ETF (DR) 1D</t>
  </si>
  <si>
    <t>db x-trackers S&amp;P/ASX 200 UCITS ETF (DR) 1C</t>
  </si>
  <si>
    <t>UBS ETF (IE) MSCI USA UCITS ETF (USD) A-dis</t>
  </si>
  <si>
    <t>Lyxor EuroMTS 3-5Y Investment Grade (DR) UCITS ETF</t>
  </si>
  <si>
    <t>db x-trackers iBoxx USD Treasuries UCITS ETF (DR) 1D</t>
  </si>
  <si>
    <t>Lyxor US 10Y Inflation Breakeven UCITS ETF</t>
  </si>
  <si>
    <t>Lyxor MSCI EM Latin America UCITS ETF C-EUR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</si>
  <si>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</si>
  <si>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</si>
  <si>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</si>
  <si>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</si>
  <si>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</si>
  <si>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</si>
  <si>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</si>
  <si>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</si>
  <si>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</si>
  <si>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</si>
  <si>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</si>
  <si>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Lyxor STOXX Europe 600 Automobiles &amp; Parts UCITS ETF</t>
  </si>
  <si>
    <t>db x-trackers MSCI World Consumer Discretionary Index UCITS ETF (DR)</t>
  </si>
  <si>
    <t>UBS ETF (IE) Factor MSCI USA Quality UCITS ETF (USD) A-dis</t>
  </si>
  <si>
    <t>db x-trackers Equity Momentum Factor UCITS ETF (DR) 1C</t>
  </si>
  <si>
    <t>Lyxor STOXX Europe 600 Personal &amp; Household Goods UCITS ETF</t>
  </si>
  <si>
    <t>UBS ETF (LU) MSCI Europe UCITS ETF (EUR) A-dis</t>
  </si>
  <si>
    <t>db x-trackers MSCI World Telecom Services Index UCITS ETF (DR)</t>
  </si>
  <si>
    <t>UBS ETF (LU) Bloomberg Barclays US Liquid Corporates UCITS ETF (hedged to EUR) A-dis</t>
  </si>
  <si>
    <t>db x-trackers II Global Sovereign UCITS ETF 5C</t>
  </si>
  <si>
    <t>Lyxor Euro Cash UCITS ETF</t>
  </si>
  <si>
    <t>Lyxor STOXX Europe 600 Food &amp; Beverage UCITS ETF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</si>
  <si>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</si>
  <si>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</si>
  <si>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</si>
  <si>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</si>
  <si>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EuroMTS 1-3Y Investment Grade (DR) UCITS ETF</t>
  </si>
  <si>
    <t>db x-trackers MSCI Europe Value Index UCITS ETF 1C</t>
  </si>
  <si>
    <t>Lyxor STOXX Europe 600 Telecommunications UCITS ETF</t>
  </si>
  <si>
    <t>Lyxor MSCI Korea UCITS ETF C-EUR</t>
  </si>
  <si>
    <t>Lyxor MSCI All Country World UCITS ETF C-EUR</t>
  </si>
  <si>
    <t>UBS ETF (LU) Factor MSCI EMU Low Volatility UCITS ETF (EUR) A-dis</t>
  </si>
  <si>
    <t>iShares Euro Government Bond 3-7 UCITS ETF (Acc)</t>
  </si>
  <si>
    <t>iShares Euro Government Bond 1-3 UCITS ETF (Acc)</t>
  </si>
  <si>
    <t>db x-trackers MSCI World Consumer Staples Index UCITS ETF (DR)</t>
  </si>
  <si>
    <t>db x-trackers MSCI World Utilities Index UCITS ETF (DR)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</si>
  <si>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</si>
  <si>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</si>
  <si>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</si>
  <si>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</si>
  <si>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Lyxor STOXX Europe 600 (DR)</t>
  </si>
  <si>
    <t>iShares MSCI China A UCITS ETF</t>
  </si>
  <si>
    <t>iShares Edge MSCI World Minimum Volatility UCITS ETF</t>
  </si>
  <si>
    <t>iShares Ageing Population UCITS ETF</t>
  </si>
  <si>
    <t>Lyxor STOXX Europe 600 Insurance UCITS ETF</t>
  </si>
  <si>
    <t>db x-trackers Harvest FTSE China A-H 50 INDEX UCITS ETF (DR)</t>
  </si>
  <si>
    <t>db x-trackers II iBoxx Global Inflation-Linked UCITS ETF 5C</t>
  </si>
  <si>
    <t>iShares US Mortgage Backed Securities UCITS ETF</t>
  </si>
  <si>
    <t>db x-trackers iBoxx USD Emerging Sovereigns Quality Weighted UCITS ETF (DR)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</si>
  <si>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</si>
  <si>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</si>
  <si>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</si>
  <si>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</si>
  <si>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</si>
  <si>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</si>
  <si>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</si>
  <si>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</si>
  <si>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</si>
  <si>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Lyxor EURO STOXX 50 Daily Short UCITS ETF</t>
  </si>
  <si>
    <t>Source Morningstar US Energy Infrastructure MPL UCITS ETF A-USD</t>
  </si>
  <si>
    <t>Lyxor STOXX Europe 600 Retail UCITS ETF</t>
  </si>
  <si>
    <t>Lyxor South Africa(FTSE JSE TOP 40) UCITS ETF</t>
  </si>
  <si>
    <t>Lyxor Dow Jones Industrial Average UCITS ETF</t>
  </si>
  <si>
    <t>UBS ETF (LU) Bloomberg Barclays US Liquid Corporates 1-5 Year UCITS ETF (hedged to EUR) A-acc</t>
  </si>
  <si>
    <t>UBS ETF (LU) Bloomberg Barclays Euro Area Liquid Corporates 1-5 Year UCITS ETF (EUR) A-dis</t>
  </si>
  <si>
    <t>Lyxor iBoxx EUR Liquid High Yield 30 Ex-Financial UCITS ETF</t>
  </si>
  <si>
    <t>Lyxor EuroMTS Covered Bond Aggregate UCITS ETF</t>
  </si>
  <si>
    <t>Lyxor MSCI Malaysia UCITS ETF</t>
  </si>
  <si>
    <t>iShares MSCI Europe Momentum Factor UCITS ETF</t>
  </si>
  <si>
    <t>Lyxor STOXX Europe 600 Financial Services UCITS ETF</t>
  </si>
  <si>
    <t>db x-trackers II iBoxx USD Treasuries Inflation-Linked UCITS ETF (DR)</t>
  </si>
  <si>
    <t>Source Morningstar US Energy Infrastructure MPL UCITS ETF B-USD</t>
  </si>
  <si>
    <t>Lyxor STOXX Europe 600 Utilities UCITS ETF</t>
  </si>
  <si>
    <t>UBS ETF (LU) MSCI Japan Socially Responsible UCITS ETF (JPY) A-dis</t>
  </si>
  <si>
    <t>Lyxor Australia (S&amp;P/ASX 200) UCITS ETF D-EUR</t>
  </si>
  <si>
    <t>Lyxor SG Global Quality Income NTR UCITS ETF D-EUR</t>
  </si>
  <si>
    <t>UBS ETF (IE) DJ Global Select Dividend UCITS ETF (USD) A-dis</t>
  </si>
  <si>
    <t>Lyxor S&amp;P 500 VIX Futures Enhanced Roll (Lux) UCITS ETF</t>
  </si>
  <si>
    <t>Lyxor New Energy UCITS ETF</t>
  </si>
  <si>
    <t>Lyxor STOXX Europe Select Dividend 30 UCITS ETF</t>
  </si>
  <si>
    <t>Lyxor MSCI World Energy TR UCITS ETF C-EUR</t>
  </si>
  <si>
    <t>iShares USD Government Bond 7-10 UCITS ETF (Acc)</t>
  </si>
  <si>
    <t>iShares JPX-Nikkei 400 EUR Hedged UCITS ETF</t>
  </si>
  <si>
    <t>Lyxor MSCI World Utilities TR UCITS ETF C-EUR</t>
  </si>
  <si>
    <t>Amundi ETF JPX-Nikkei 400 UCITS ETF Daily Hedged EUR</t>
  </si>
  <si>
    <t>db x-trackers MSCI World Industrials Index UCITS ETF (DR)</t>
  </si>
  <si>
    <t>iShares Euro Government Bond 7-10 UCITS ETF (Acc)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</si>
  <si>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</si>
  <si>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</si>
  <si>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</si>
  <si>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</si>
  <si>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Source STOXX Japan Exporters UCITS ETF (EUR Hedged)</t>
  </si>
  <si>
    <t>UBS ETF (LU) Factor MSCI EMU Quality UCITS ETF (EUR) A-dis</t>
  </si>
  <si>
    <t>iShares MSCI Japan UCITS ETF (Acc)</t>
  </si>
  <si>
    <t>Lyxor PRIVEX UCITS ETF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</si>
  <si>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</si>
  <si>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</si>
  <si>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</si>
  <si>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</si>
  <si>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Lyxor EuroMTS 10-15Y Investment Grade (DR) UCITS ETF</t>
  </si>
  <si>
    <t>iShares MSCI Target UK Real Estate UCITS ETF</t>
  </si>
  <si>
    <t>Lyxor Pan Africa UCITS ETF</t>
  </si>
  <si>
    <t>Lyxor MSCI World Consumer Staples TR UCITS ETF C-EUR</t>
  </si>
  <si>
    <t>Ossiam Global Multi-Asset Risk-Control UCITS ETF 1C (EUR)</t>
  </si>
  <si>
    <t>Lyxor STOXX Europe 600 Industrial Goods &amp; Services UCITS ETF</t>
  </si>
  <si>
    <t>UBS ETF (IE) CMCI Composite SF UCITS ETF (USD) A-acc</t>
  </si>
  <si>
    <t>iShares S&amp;P 500 Consumer Discretionary Sector UCITS ETF</t>
  </si>
  <si>
    <t>Lyxor FTSE EPRA/NAREIT Global Developed UCITS ETF D-EUR</t>
  </si>
  <si>
    <t>UBS ETF (LU) Bloomberg Barclays US Liquid Corporates 1-5 Year UCITS ETF</t>
  </si>
  <si>
    <t>db x-trackers SLI UCITS ETF 1D</t>
  </si>
  <si>
    <t>Market Access DAXglobal Russia UCITS ETF</t>
  </si>
  <si>
    <t>Lyxor MSCI Taiwan UCITS ETF C-EUR</t>
  </si>
  <si>
    <t>Market Access DAXglobal Asia UCITS ETF</t>
  </si>
  <si>
    <t>db x-trackers II Germany Government Bond 1-3 UCITS ETF (DR) 1D</t>
  </si>
  <si>
    <t>Lyxor MSCI World Consumer Discretionary TR UCITS ETF C-EUR</t>
  </si>
  <si>
    <t>Lyxor STOXX Europe 600 Healthcare UCITS ETF</t>
  </si>
  <si>
    <t>Ossiam Shiller Barclays Cape Europe Sector Value TR UCITS ETF 1C (EUR)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</si>
  <si>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</si>
  <si>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</si>
  <si>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</si>
  <si>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</si>
  <si>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iShares MSCI Target US Real Estate UCITS ETF</t>
  </si>
  <si>
    <t>WisdomTree Enhanced Commodity UCITS ETF - USD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</si>
  <si>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</si>
  <si>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</si>
  <si>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</si>
  <si>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</si>
  <si>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Lyxor Canada (S&amp;P/TSX 60) UCITS ETF D-EUR</t>
  </si>
  <si>
    <t>Lyxor STOXX Europe 600 Chemicals UCITS ETF</t>
  </si>
  <si>
    <t>Lyxor MSCI World Industrials TR UCITS ETF C-EUR</t>
  </si>
  <si>
    <t>UBS ETF (IE) Factor MSCI USA Prime Value UCITS ETF (hedged to EUR) A-acc</t>
  </si>
  <si>
    <t>iShares MSCI UK Small Cap UCITS ETF</t>
  </si>
  <si>
    <t>UBS ETF (LU) SBI Foreign AAA-BBB 5-10 UCITS ETF (CHF)</t>
  </si>
  <si>
    <t>Lyxor EuroMTS Highest Rated Macro-Weighted Govt Bond 1-3Y (DR) UCITS ETF</t>
  </si>
  <si>
    <t>Lyxor Thailand (SET50 NET TR) UCITS ETF</t>
  </si>
  <si>
    <t>Lyxor STOXX Europe 600 Construction &amp; Materials UCITS ETF</t>
  </si>
  <si>
    <t>Lyxor MSCI Indonesia UCITS ETF</t>
  </si>
  <si>
    <t>Lyxor FTSE EPRA/NAREIT United States UCITS ETF D-EUR</t>
  </si>
  <si>
    <t>Lyxor iBoxx Germany 1-3Y (DR) UCITS ETF</t>
  </si>
  <si>
    <t>Lyxor MSCI World Financials TR UCITS ETF</t>
  </si>
  <si>
    <t>iShares USD Government Bond 3-7 UCITS ETF (Acc)</t>
  </si>
  <si>
    <t>db x-trackers MSCI World Materials Index UCITS ETF (DR)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</si>
  <si>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</si>
  <si>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</si>
  <si>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</si>
  <si>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HSBC MSCI AC Far East ex Japan UCITS ETF USD</t>
  </si>
  <si>
    <t>SPDR MSCI Europe Health Care UCITS ETF</t>
  </si>
  <si>
    <t>Lyxor MSCI World Telecommunication Services TR UCITS ETF C-EUR</t>
  </si>
  <si>
    <t>iShares TA-25 Israel UCITS ETF</t>
  </si>
  <si>
    <t>Lyxor MSCI World Materials TR UCITS ETF C-EUR</t>
  </si>
  <si>
    <t>Lyxor STOXX Europe 600 Media UCITS ETF</t>
  </si>
  <si>
    <t>Lyxor FTSE EPRA/NAREIT Developed Europe UCITS ETF</t>
  </si>
  <si>
    <t>WisdomTree Europe Equity UCITS ETF EUR Acc</t>
  </si>
  <si>
    <t>Ossiam iStoxx Europe Minimum Variance High Dividend NR UCITS ETF 1D (EUR)</t>
  </si>
  <si>
    <t>iShares USD TIPS 0-5 UCITS ETF</t>
  </si>
  <si>
    <t>Lyxor STOXX Europe 600 Travel &amp; Leisure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</si>
  <si>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</si>
  <si>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</si>
  <si>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</si>
  <si>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UBS ETF (LU) FTSE 100 UCITS ETF (GBP) A-dis</t>
  </si>
  <si>
    <t>db x-trackers MSCI Emerging Markets Index UCITS ETF (DR)</t>
  </si>
  <si>
    <t>Lyxor J.P. Morgan Europe Momentum Factor UCITS ETF</t>
  </si>
  <si>
    <t>WisdomTree Japan Equity UCITS ETF JPY Acc</t>
  </si>
  <si>
    <t>Lyxor EuroMTS Highest Rated Macro-Weighted Govt Bond 5-7Y (DR) UCITS ETF</t>
  </si>
  <si>
    <t>iShares USD Government Bond 1-3 UCITS ETF (Acc)</t>
  </si>
  <si>
    <t>UBS ETF (LU) Bloomberg Barclays US 1-3 Year Treasury Bond UCITS ETF (USD) A-dis</t>
  </si>
  <si>
    <t>ICBCCS WisdomTree S&amp;P China 500 UCITS ETF Class B USD</t>
  </si>
  <si>
    <t>Lyxor J.P. Morgan Multi-Factor Europe Index UCITS -C- EUR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</si>
  <si>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</si>
  <si>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</si>
  <si>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</si>
  <si>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</si>
  <si>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</si>
  <si>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</si>
  <si>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</si>
  <si>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UBS ETF (IE) Factor MSCI USA Low Volatility UCITS ETF (hedged to EUR) A-acc</t>
  </si>
  <si>
    <t>Ossiam Japan Minimum Variance NR UCITS ETF Hedged Index 1C (EUR)</t>
  </si>
  <si>
    <t>Lyxor EuroMTS Highest Rated Macro-Weighted Govt Bond 3-5Y (DR) UCITS ETF</t>
  </si>
  <si>
    <t>UBS ETF (IE) Bloomberg Commodity CMCI SF UCITS ETF</t>
  </si>
  <si>
    <t>UBS ETF (LU) MSCI EMU hedged USD UCITS ETF (USD) A-dis</t>
  </si>
  <si>
    <t>UBS ETF (IE) CMCI Composite SF UCITS ETF (hedged to GBP) A-acc</t>
  </si>
  <si>
    <t>PIMCO Euro Short Maturity Source UCITS ETF EUR ACC</t>
  </si>
  <si>
    <t>ETFS 3x Daily Short EURO STOXX 50</t>
  </si>
  <si>
    <t>Amundi</t>
  </si>
  <si>
    <t>Deka</t>
  </si>
  <si>
    <t>HSBC</t>
  </si>
  <si>
    <t>WisdomTree</t>
  </si>
  <si>
    <t>Lyxor</t>
  </si>
  <si>
    <t>PowerShares</t>
  </si>
  <si>
    <t>SPDR</t>
  </si>
  <si>
    <t>UBS-ETF</t>
  </si>
  <si>
    <t>Source Markets</t>
  </si>
  <si>
    <t>db x-trackers iBoxx USD Emerging Sovereigns Quality Weighted UCITS ETF (DR) 2D - EUR Hedged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</si>
  <si>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</si>
  <si>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</si>
  <si>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</si>
  <si>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</si>
  <si>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</si>
  <si>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</si>
  <si>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</si>
  <si>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</si>
  <si>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</si>
  <si>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</si>
  <si>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</si>
  <si>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</si>
  <si>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</si>
  <si>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</si>
  <si>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</si>
  <si>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</si>
  <si>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iShares USD Floating Rate Bond UCITS ETF EUR Hedged (Dist)</t>
  </si>
  <si>
    <t>IE00BF11F458</t>
  </si>
  <si>
    <t>Lyxor MSCI EMU Value (DR) UCITS ETF</t>
  </si>
  <si>
    <t>LU1598690169</t>
  </si>
  <si>
    <t>Lyxor MSCI EMU Growth (DR) UCITS ETF</t>
  </si>
  <si>
    <t>LU1598688189</t>
  </si>
  <si>
    <t>db x-trackers MSCI USA Financials Index UCITS ETF (DR) 1D</t>
  </si>
  <si>
    <t>IE00BCHWNT26</t>
  </si>
  <si>
    <t>db x-trackers MSCI USA Consumer Discretionary Index UCITS ETF (DR) 1D</t>
  </si>
  <si>
    <t>IE00BGQYRR35</t>
  </si>
  <si>
    <t>db x-trackers MSCI USA Consumer Staples Index UCITS ETF (DR) 1D</t>
  </si>
  <si>
    <t>IE00BGQYRQ28</t>
  </si>
  <si>
    <t>db x-trackers MSCI USA Health Care Index UCITS ETF (DR) 1D</t>
  </si>
  <si>
    <t>IE00BCHWNW54</t>
  </si>
  <si>
    <t>db x-trackers MSCI USA Energy Index UCITS ETF (DR) 1D</t>
  </si>
  <si>
    <t>IE00BCHWNS19</t>
  </si>
  <si>
    <t>db x-trackers MSCI USA Information Technology Index UCITS ETF (DR) 1D</t>
  </si>
  <si>
    <t>IE00BGQYRS42</t>
  </si>
  <si>
    <t>Lyxor EURO STOXX 300 (DR) UCITS ETF</t>
  </si>
  <si>
    <t>LU0908501058</t>
  </si>
  <si>
    <t>Lyxor EURO STOXX 50 (DR) UCITS ETF</t>
  </si>
  <si>
    <t>LU0908501215</t>
  </si>
  <si>
    <t>Lyxor STOXX Europe 600 (DR) UCITS ETF</t>
  </si>
  <si>
    <t>LU0908500753</t>
  </si>
  <si>
    <t>BNP Paribas Easy MSCI World ex CW UCITS ETF EUR</t>
  </si>
  <si>
    <t>LU1615092217</t>
  </si>
  <si>
    <t>BNP Paribas Easy Equity Dividend US UCITS ETF</t>
  </si>
  <si>
    <t>LU1615090278</t>
  </si>
  <si>
    <t>BNP Paribas Easy Equity Dividend Europe UCITS ETF</t>
  </si>
  <si>
    <t>LU1615090864</t>
  </si>
  <si>
    <t>BNP Paribas Easy Equity Value US UCITS ETF</t>
  </si>
  <si>
    <t>LU1615091243</t>
  </si>
  <si>
    <t>Vanguard Global Momentum Factor UCITS ETF</t>
  </si>
  <si>
    <t>IE00BYYR0935</t>
  </si>
  <si>
    <t>Vanguard</t>
  </si>
  <si>
    <t>Vanguard Global Minimum Volatility UCITS ETF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</si>
  <si>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</si>
  <si>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</si>
  <si>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</si>
  <si>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</si>
  <si>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</si>
  <si>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</si>
  <si>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</si>
  <si>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PIMCO Euro Short-Term High Yield Corporate Bond Index Source UCITS ETF EUR Inc</t>
  </si>
  <si>
    <t>IE00BD8D5H32</t>
  </si>
  <si>
    <t>PIMCO Source Markets</t>
  </si>
  <si>
    <t>PIMCO Euro Short-Term High Yield Corporate Bond Index Source UCITS ETF EUR Acc</t>
  </si>
  <si>
    <t>IE00BD8D5G25</t>
  </si>
  <si>
    <t>Amundi ETF EURO STOXX 50 UCITS ETF DR - EUR</t>
  </si>
  <si>
    <t>FR0010908251</t>
  </si>
  <si>
    <t>Franklin LibertyQ Emerging Markets UCITS ETF</t>
  </si>
  <si>
    <t>IE00BF2B0K52</t>
  </si>
  <si>
    <t>PowerShares EQQQ NASDAQ-100 EUR Hedged UCITS ETF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</si>
  <si>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</si>
  <si>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</si>
  <si>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</si>
  <si>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</si>
  <si>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</si>
  <si>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</si>
  <si>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</si>
  <si>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</si>
  <si>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</si>
  <si>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</si>
  <si>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</si>
  <si>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</si>
  <si>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</si>
  <si>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</si>
  <si>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</si>
  <si>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</si>
  <si>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</si>
  <si>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</si>
  <si>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</si>
  <si>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</si>
  <si>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</si>
  <si>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</si>
  <si>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</si>
  <si>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</si>
  <si>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</si>
  <si>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</si>
  <si>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</si>
  <si>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</si>
  <si>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</si>
  <si>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</si>
  <si>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</si>
  <si>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</si>
  <si>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</si>
  <si>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</si>
  <si>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Euro STOXX 50 UCITS ETF</t>
  </si>
  <si>
    <t>IE00BF4R5F15</t>
  </si>
  <si>
    <t>Vanguard FTSE Developed Asia Pacific ex Japan UCITS ETF</t>
  </si>
  <si>
    <t>IE00B9F5YL18</t>
  </si>
  <si>
    <t>Vanguard U.K. Gilt UCITS ETF</t>
  </si>
  <si>
    <t>IE00B42WWV65</t>
  </si>
  <si>
    <t>11/2017</t>
  </si>
  <si>
    <t>Fidelity Europe Quality Income UCITS ETF</t>
  </si>
  <si>
    <t>IE00BYSX4283</t>
  </si>
  <si>
    <t>Fidelity Emerging Markets Quality Income UCITS ETF</t>
  </si>
  <si>
    <t>IE00BYSX4846</t>
  </si>
  <si>
    <t>UBS ETF - Bloomberg Barclays Euro Inflation Linked 1-10 UCITS ETF (EUR) A-dis</t>
  </si>
  <si>
    <t>LU1645380368</t>
  </si>
  <si>
    <t>UBS ETF - Bloomberg Barclays Euro Inflation Linked 10+ UCITS ETF (EUR) A-dis</t>
  </si>
  <si>
    <t>LU1645381689</t>
  </si>
  <si>
    <t>UBS ETF - J.P. Morgan USD EM Diversified Bond 1-5 UCITS ETF (USD) A-dis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</si>
  <si>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</si>
  <si>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</si>
  <si>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</si>
  <si>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</si>
  <si>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</si>
  <si>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PowerShares Euro Corporate Bond UCITS ETF</t>
  </si>
  <si>
    <t>IE00BF51K249</t>
  </si>
  <si>
    <t>Fidelity US Quality Income UCITS ETF - EUR Hedged</t>
  </si>
  <si>
    <t>IE00BYV1Y969</t>
  </si>
  <si>
    <t>iShares NASDAQ US Biotechnology UCITS ETF</t>
  </si>
  <si>
    <t>IE00BYXG2H39</t>
  </si>
  <si>
    <t>LU1650487413</t>
  </si>
  <si>
    <t>LU1650488494</t>
  </si>
  <si>
    <t>LU1650489385</t>
  </si>
  <si>
    <t>LU1650491282</t>
  </si>
  <si>
    <t>LU1650490474</t>
  </si>
  <si>
    <t>PowerShares Tradable European Price Momentum Factor UCITS ETF</t>
  </si>
  <si>
    <t>IE00BDFB5B42</t>
  </si>
  <si>
    <t>PowerShares Tradable European Low Beta Factor UCITS ETF</t>
  </si>
  <si>
    <t>IE00BDFB5922</t>
  </si>
  <si>
    <t>PowerShares Tradable European Value Factor UCITS ETF</t>
  </si>
  <si>
    <t>IE00BDFB5708</t>
  </si>
  <si>
    <t>PowerShares Tradable European Earnings Momentum Factor UCITS ETF</t>
  </si>
  <si>
    <t>IE00BDFB5C58</t>
  </si>
  <si>
    <t>PowerShares Tradable European Quality Factor UCITS ETF</t>
  </si>
  <si>
    <t>IE00BDFB5815</t>
  </si>
  <si>
    <t>Turnover Report: December 2017</t>
  </si>
  <si>
    <t>12/2017</t>
  </si>
  <si>
    <t>Designated Sponsor Report: December 2017</t>
  </si>
  <si>
    <t>New Listings: December 2017</t>
  </si>
  <si>
    <t>Boost Bund 30Y 3x Short Daily ETP</t>
  </si>
  <si>
    <t>DE000A2F4V47</t>
  </si>
  <si>
    <t>ETN</t>
  </si>
  <si>
    <t>Boost ETP</t>
  </si>
  <si>
    <t>BNP Paribas Long Bund 30Y Rolling Future Index</t>
  </si>
  <si>
    <t>Fixed Income</t>
  </si>
  <si>
    <t>ComStage Alpha Deutschland Dividende Plus UCITS ETF</t>
  </si>
  <si>
    <t>DE000ETF7516</t>
  </si>
  <si>
    <t>Active ETF</t>
  </si>
  <si>
    <t>Equities</t>
  </si>
  <si>
    <t>Fidelity Global Quality Income UCITS ETF - EUR Hedged</t>
  </si>
  <si>
    <t>IE00BYV1YH46</t>
  </si>
  <si>
    <t>ETF</t>
  </si>
  <si>
    <t>Fidelity Global Quality Income Index</t>
  </si>
  <si>
    <t>UBS (Irl) ETF plc - S&amp;P 500 UCITS ETF (hedged to EUR) A-dis</t>
  </si>
  <si>
    <t>IE00BD34DJ91</t>
  </si>
  <si>
    <t>S&amp;P 500 EUR Hedged (Net Return)</t>
  </si>
  <si>
    <t>BNP Paribas Easy MSCI KLD 400 US SRI UCITS ETF</t>
  </si>
  <si>
    <t>LU1659681669</t>
  </si>
  <si>
    <t>MSCI KLD 400 Social (NTR) Index</t>
  </si>
  <si>
    <t>BNP Paribas Easy MSCI Emerging Markets SRI UCITS ETF</t>
  </si>
  <si>
    <t>LU1659681313</t>
  </si>
  <si>
    <t>MSCI Emerging Markets SRI (NTR) Index</t>
  </si>
  <si>
    <t>LU1646360971</t>
  </si>
  <si>
    <t>MSCI EMU Net Return Index</t>
  </si>
  <si>
    <t>iShares Global Aggregate Bond UCITS ETF USD (Dist)</t>
  </si>
  <si>
    <t>IE00B3F81409</t>
  </si>
  <si>
    <t>Global Aggregate Bond Index</t>
  </si>
  <si>
    <t>iShares Global Aggregate Bond UCITS ETF EUR Hedged (Acc)</t>
  </si>
  <si>
    <t>IE00BDBRDM35</t>
  </si>
  <si>
    <t>n.a.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</si>
  <si>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</si>
  <si>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</si>
  <si>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</si>
  <si>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</si>
  <si>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</si>
  <si>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</si>
  <si>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 xml:space="preserve">SUSQUEHANNA INTERNATIONAL SECURITIES    </t>
  </si>
  <si>
    <t xml:space="preserve">DEUTSCHE BANK AG                        </t>
  </si>
  <si>
    <t>Bank of China International (BOCI) Commerzbank - Shanghai Stock Exchange 50 A Share Index UCITS ETF A (EUR) D</t>
  </si>
  <si>
    <t>BOCI Commerzbank</t>
  </si>
  <si>
    <t>Bank of China International (BOCI) Commerzbank - Shanghai Stock Exchange 50 A Share Index UCITS ETF A (RMB) D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</si>
  <si>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</si>
  <si>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</si>
  <si>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</si>
  <si>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</si>
  <si>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</si>
  <si>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</si>
  <si>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</si>
  <si>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</si>
  <si>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</si>
  <si>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</si>
  <si>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</si>
  <si>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</si>
  <si>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</si>
  <si>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</si>
  <si>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</si>
  <si>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</si>
  <si>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</si>
  <si>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</si>
  <si>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</si>
  <si>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</si>
  <si>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</si>
  <si>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</si>
  <si>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</si>
  <si>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</si>
  <si>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</si>
  <si>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</si>
  <si>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</si>
  <si>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</si>
  <si>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</si>
  <si>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</si>
  <si>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</si>
  <si>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</si>
  <si>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</si>
  <si>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</si>
  <si>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>ComStage 1 DAX UCITS ETF (I)</t>
  </si>
  <si>
    <t>ComStage 1 DivDAX UCITS ETF (I)</t>
  </si>
  <si>
    <t>ComStage 1 EURO STOXX 50 UCITS ETF (I)</t>
  </si>
  <si>
    <t>ComStage 1 MDAX UCITS ETF (I)</t>
  </si>
  <si>
    <t>ComStage 1 SDAX UCITS ETF (I)</t>
  </si>
  <si>
    <t>ComStage 1 TecDAX UCITS ETF (I)</t>
  </si>
  <si>
    <t>ComStage CBK 10Y US-Treasury Future Short UCITS ETF</t>
  </si>
  <si>
    <t>ComStage CBK 10Y US-Treasury Future UCITS ETF</t>
  </si>
  <si>
    <t>ComStage CBK Commodity ex-Agriculture Monthly EUR Hedged UCITS ETF</t>
  </si>
  <si>
    <t>ComStage CBK U.S. Treasury Bond Future Double Short UCITS ETF</t>
  </si>
  <si>
    <t>ComStage CBK U.S. Treasury Bond Future Short UCITS ETF</t>
  </si>
  <si>
    <t>ComStage Commerzbank Bund-Future Double Short UCITS ETF</t>
  </si>
  <si>
    <t>ComStage Commerzbank Bund-Future Leveraged UCITS ETF</t>
  </si>
  <si>
    <t>ComStage Commerzbank Bund-Future Short UCITS ETF</t>
  </si>
  <si>
    <t>ComStage Commerzbank Bund-Future UCITS ETF</t>
  </si>
  <si>
    <t>ComStage Commerzbank Commodity ex-Agriculture EW UCITS ETF</t>
  </si>
  <si>
    <t>ComStage Commerzbank EONIA Index UCITS ETF</t>
  </si>
  <si>
    <t>ComStage Commerzbank FED Funds Effective Rate Index UCITS ETF</t>
  </si>
  <si>
    <t>ComStage DAX UCITS ETF</t>
  </si>
  <si>
    <t>ComStage DivDAX UCITS ETF</t>
  </si>
  <si>
    <t>ComStage Dow Jones Russia GDR UCITS ETF</t>
  </si>
  <si>
    <t>ComStage Dow Jones Switzerland Titans 30 UCITS ETF</t>
  </si>
  <si>
    <t>ComStage EURO STOXX 50 Daily Short UCITS ETF</t>
  </si>
  <si>
    <t>ComStage EURO STOXX 50 UCITS ETF</t>
  </si>
  <si>
    <t>ComStage EURO STOXX Select Dividend 30 UCITS ETF</t>
  </si>
  <si>
    <t>ComStage FTSE 100 UCITS ETF</t>
  </si>
  <si>
    <t>ComStage iBOXX EUR Germany Covered Capped Overall UCITS ETF</t>
  </si>
  <si>
    <t>ComStage iBOXX EUR Liquid Sovereigns Diversified 10-15 UCITS ETF</t>
  </si>
  <si>
    <t>ComStage iBOXX EUR Liquid Sovereigns Diversified 1-3 UCITS ETF</t>
  </si>
  <si>
    <t>ComStage iBOXX EUR Liquid Sovereigns Diversified 15+ UCITS ETF</t>
  </si>
  <si>
    <t>ComStage iBOXX EUR Liquid Sovereigns Diversified 25+ UCITS ETF</t>
  </si>
  <si>
    <t>ComStage iBOXX EUR Liquid Sovereigns Diversified 3-5 UCITS ETF</t>
  </si>
  <si>
    <t>ComStage iBOXX EUR Liquid Sovereigns Diversified 3m-1 UCITS ETF</t>
  </si>
  <si>
    <t>ComStage iBOXX EUR Liquid Sovereigns Diversified 5-7 UCITS ETF</t>
  </si>
  <si>
    <t>ComStage iBOXX EUR Liquid Sovereigns Diversified 7-10 UCITS ETF</t>
  </si>
  <si>
    <t>ComStage iBOXX EUR Liquid Sovereigns Diversified Overall UCITS ETF</t>
  </si>
  <si>
    <t>ComStage iBOXX EUR Sovereigns Germany Capped 10+ UCITS ETF</t>
  </si>
  <si>
    <t>ComStage iBOXX EUR Sovereigns Germany Capped 1-5 UCITS ETF</t>
  </si>
  <si>
    <t>ComStage iBOXX EUR Sovereigns Germany Capped 3m-2 UCITS ETF</t>
  </si>
  <si>
    <t>ComStage iBOXX EUR Sovereigns Germany Capped 5-10 UCITS ETF</t>
  </si>
  <si>
    <t>ComStage iBOXX EUR Sovereigns Inflation-Linked Euro-Inflation UCITS ETF</t>
  </si>
  <si>
    <t>ComStage MDAX UCITS ETF</t>
  </si>
  <si>
    <t>ComStage MSCI EM Eastern Europe Ex Russia UCITS ETF</t>
  </si>
  <si>
    <t>ComStage MSCI Emerging Markets Leveraged 2x Daily UCITS ETF</t>
  </si>
  <si>
    <t>ComStage MSCI Emerging Markets UCITS ETF</t>
  </si>
  <si>
    <t>ComStage MSCI Europe Mid Cap UCITS ETF</t>
  </si>
  <si>
    <t>ComStage MSCI Europe Small Cap UCITS ETF</t>
  </si>
  <si>
    <t>ComStage MSCI Europe UCITS ETF</t>
  </si>
  <si>
    <t>ComStage MSCI Italy UCITS ETF</t>
  </si>
  <si>
    <t>ComStage MSCI Japan UCITS ETF</t>
  </si>
  <si>
    <t>ComStage MSCI North America UCITS ETF</t>
  </si>
  <si>
    <t>ComStage MSCI Pacific ex. Japan UCITS ETF</t>
  </si>
  <si>
    <t>ComStage MSCI Pacific UCITS ETF</t>
  </si>
  <si>
    <t>ComStage MSCI Spain UCITS ETF</t>
  </si>
  <si>
    <t>ComStage MSCI Taiwan UCITS ETF</t>
  </si>
  <si>
    <t>ComStage MSCI USA UCITS ETF</t>
  </si>
  <si>
    <t>ComStage MSCI World UCITS ETF</t>
  </si>
  <si>
    <t>ComStage S&amp;P 500 Euro Daily Hedged UCITS ETF</t>
  </si>
  <si>
    <t>ComStage S&amp;P MidCap 400 UCITS ETF</t>
  </si>
  <si>
    <t>ComStage S&amp;P SmallCap 600 UCITS ETF</t>
  </si>
  <si>
    <t>ComStage S&amp;P SMIT 40 Index UCITS ETF</t>
  </si>
  <si>
    <t>ComStage SDAX UCITS ETF</t>
  </si>
  <si>
    <t>ComStage ShortDAX UCITS ETF</t>
  </si>
  <si>
    <t>ComStage STOXX Europe 600 Automobiles &amp; Parts UCITS ETF</t>
  </si>
  <si>
    <t>ComStage STOXX Europe 600 Banks UCITS ETF</t>
  </si>
  <si>
    <t>ComStage STOXX Europe 600 Basic Resources UCITS ETF</t>
  </si>
  <si>
    <t>ComStage STOXX Europe 600 Chemicals UCITS ETF</t>
  </si>
  <si>
    <t>ComStage STOXX Europe 600 Construction &amp; Materials UCITS ETF</t>
  </si>
  <si>
    <t>ComStage STOXX Europe 600 Financial Services UCITS ETF</t>
  </si>
  <si>
    <t>ComStage STOXX Europe 600 Food &amp; Beverage UCITS ETF</t>
  </si>
  <si>
    <t>ComStage STOXX Europe 600 Health Care UCITS ETF</t>
  </si>
  <si>
    <t>ComStage STOXX Europe 600 Industrial Goods &amp; Services UCITS ETF</t>
  </si>
  <si>
    <t>ComStage STOXX Europe 600 Insurance UCITS ETF</t>
  </si>
  <si>
    <t>ComStage STOXX Europe 600 Media UCITS ETF</t>
  </si>
  <si>
    <t>ComStage STOXX Europe 600 Oil &amp; Gas UCITS ETF</t>
  </si>
  <si>
    <t>ComStage STOXX Europe 600 Personal &amp; Household Goods UCITS ETF</t>
  </si>
  <si>
    <t>ComStage STOXX Europe 600 Real Estate UCITS ETF</t>
  </si>
  <si>
    <t>ComStage STOXX Europe 600 Retail UCITS ETF</t>
  </si>
  <si>
    <t>ComStage STOXX Europe 600 Technology UCITS ETF</t>
  </si>
  <si>
    <t>ComStage STOXX Europe 600 Telecommunications UCITS ETF</t>
  </si>
  <si>
    <t>ComStage STOXX Europe 600 Travel &amp; Leisure UCITS ETF</t>
  </si>
  <si>
    <t>ComStage STOXX Europe 600 UCITS ETF</t>
  </si>
  <si>
    <t>ComStage STOXX Europe 600 Utilities UCITS ETF</t>
  </si>
  <si>
    <t xml:space="preserve">GOLDENBERG HEHMEYER LLP                 </t>
  </si>
  <si>
    <t xml:space="preserve">VIRTU FINANCIAL IRELAND LIMITED         </t>
  </si>
  <si>
    <t>db x-trackers ESG EUR Corporate Bond UCITS ETF (DR) 1D</t>
  </si>
  <si>
    <t>db x-trackers II Australia Government Bond UCITS ETF (DR) 1C</t>
  </si>
  <si>
    <t>db x-trackers II Emerging Markets USD Bond UCITS ETF 1C (DR)</t>
  </si>
  <si>
    <t>db x-trackers II EUR Corporate Bond ex Financials UCITS ETF (DR) 1C</t>
  </si>
  <si>
    <t>db x-trackers II Eurozone Government Bond 1-3 UCITS ETF (DR) 1D</t>
  </si>
  <si>
    <t>db x-trackers II EUROZONE GOVERNMENT BOND 15-30 UCITS ETF (DR)</t>
  </si>
  <si>
    <t>db x-trackers II Eurozone Government Bond 3-5 UCITS ETF (DR) 1D</t>
  </si>
  <si>
    <t>db x-trackers II Eurozone Government Bond UCITS ETF (DR) 1D</t>
  </si>
  <si>
    <t>db x-trackers II Eurozone Government Bond Yield Plus 1-3 UCITS ETF (DR) 1C</t>
  </si>
  <si>
    <t>db x-trackers II Eurozone Government Bond Yield Plus 1-3 UCITS ETF (DR) 1D</t>
  </si>
  <si>
    <t>db x-trackers II Global Government Bond UCITS ETF (DR) 1C (EUR hedged)</t>
  </si>
  <si>
    <t>db x-trackers II Global Government Bond UCITS ETF (DR) 1D (EUR hedged)</t>
  </si>
  <si>
    <t>db x-trackers II Italy Government Bond UCITS ETF (DR) 1D</t>
  </si>
  <si>
    <t>db x-trackers II Japan Government Bond UCITS ETF (DR) 1C</t>
  </si>
  <si>
    <t xml:space="preserve">UBS LTD.                                </t>
  </si>
  <si>
    <t xml:space="preserve">MORGAN STANLEY &amp; CO. INTERNATIONAL PLC  </t>
  </si>
  <si>
    <t>db x-trackers Portfolio Total Return UCITS ETF (DR)</t>
  </si>
  <si>
    <t>db x-trackers Swiss Large Cap UCITS ETF (DR) 1D</t>
  </si>
  <si>
    <t xml:space="preserve">UNICREDIT BANK AG                       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</si>
  <si>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</si>
  <si>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</si>
  <si>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</si>
  <si>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</si>
  <si>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 xml:space="preserve">J.P.MORGAN SECURITIES PLC               </t>
  </si>
  <si>
    <t>VanEck Vectors Gold Miners UCITS ETF</t>
  </si>
  <si>
    <t>VanEck Vectors Junior Gold Miners UCITS ETF</t>
  </si>
  <si>
    <t>VanEck Vectors Morningstar US Wide Moat UCITS ETF</t>
  </si>
  <si>
    <t>CCBI Commerzbank</t>
  </si>
  <si>
    <t>ETC</t>
  </si>
  <si>
    <t>BNPP ETC</t>
  </si>
  <si>
    <t>DB ETC</t>
  </si>
  <si>
    <t>Deutsche Boerse Commodities GmbH</t>
  </si>
  <si>
    <t>ETFS 3x Daily Short EURO STOXX 50®</t>
  </si>
  <si>
    <t>VanEck Vectors</t>
  </si>
  <si>
    <t>BNP Paribas Easy iSTOXX MUTB Japan Quality 150 UCITS ETF H EUR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</si>
</sst>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2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4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27" xfId="11" applyNumberFormat="1" applyFont="1" applyBorder="1"/>
    <xf numFmtId="0" fontId="5" fillId="5" borderId="34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4" xfId="9" applyNumberFormat="1" applyFont="1" applyFill="1" applyBorder="1" applyAlignment="1">
      <alignment horizontal="left" vertical="top"/>
    </xf>
    <xf numFmtId="4" fontId="5" fillId="5" borderId="3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6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3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24" xfId="9" applyNumberFormat="1" applyFont="1" applyFill="1" applyBorder="1" applyAlignment="1">
      <alignment horizontal="right" vertical="top" wrapText="1"/>
    </xf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3" fontId="5" fillId="0" borderId="0" xfId="9" applyNumberFormat="1" applyFont="1" applyAlignment="1">
      <alignment vertical="center"/>
    </xf>
    <xf numFmtId="0" fontId="5" fillId="0" borderId="37" xfId="13" applyFont="1" applyBorder="1" applyAlignment="1"/>
    <xf numFmtId="0" fontId="5" fillId="0" borderId="43" xfId="13" applyFont="1" applyBorder="1" applyAlignment="1"/>
    <xf numFmtId="0" fontId="5" fillId="0" borderId="41" xfId="13" applyFont="1" applyBorder="1" applyAlignment="1"/>
    <xf numFmtId="14" fontId="5" fillId="0" borderId="39" xfId="13" applyNumberFormat="1" applyFont="1" applyBorder="1" applyAlignment="1"/>
    <xf numFmtId="0" fontId="5" fillId="0" borderId="49" xfId="13" applyFont="1" applyBorder="1" applyAlignment="1"/>
    <xf numFmtId="0" fontId="5" fillId="0" borderId="50" xfId="13" applyFont="1" applyBorder="1" applyAlignment="1"/>
    <xf numFmtId="0" fontId="5" fillId="0" borderId="51" xfId="13" applyFont="1" applyBorder="1" applyAlignment="1"/>
    <xf numFmtId="14" fontId="5" fillId="0" borderId="52" xfId="13" applyNumberFormat="1" applyFont="1" applyBorder="1" applyAlignment="1"/>
    <xf numFmtId="0" fontId="5" fillId="0" borderId="45" xfId="13" applyFont="1" applyBorder="1" applyAlignment="1"/>
    <xf numFmtId="0" fontId="5" fillId="0" borderId="46" xfId="13" applyFont="1" applyBorder="1" applyAlignment="1"/>
    <xf numFmtId="0" fontId="5" fillId="0" borderId="47" xfId="13" applyFont="1" applyBorder="1" applyAlignment="1"/>
    <xf numFmtId="14" fontId="5" fillId="0" borderId="48" xfId="13" applyNumberFormat="1" applyFont="1" applyBorder="1" applyAlignment="1"/>
    <xf numFmtId="0" fontId="5" fillId="0" borderId="38" xfId="13" applyFont="1" applyBorder="1" applyAlignment="1"/>
    <xf numFmtId="0" fontId="5" fillId="0" borderId="44" xfId="13" applyFont="1" applyBorder="1" applyAlignment="1"/>
    <xf numFmtId="0" fontId="5" fillId="0" borderId="42" xfId="13" applyFont="1" applyBorder="1" applyAlignment="1"/>
    <xf numFmtId="14" fontId="5" fillId="0" borderId="40" xfId="13" applyNumberFormat="1" applyFont="1" applyBorder="1" applyAlignment="1"/>
    <xf numFmtId="0" fontId="5" fillId="0" borderId="53" xfId="4" applyFont="1" applyBorder="1" applyAlignment="1"/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57" xfId="4" applyFont="1" applyBorder="1" applyAlignment="1"/>
    <xf numFmtId="0" fontId="5" fillId="0" borderId="58" xfId="4" applyFont="1" applyBorder="1" applyAlignment="1"/>
    <xf numFmtId="0" fontId="5" fillId="0" borderId="59" xfId="4" applyFont="1" applyBorder="1" applyAlignment="1"/>
    <xf numFmtId="0" fontId="5" fillId="0" borderId="60" xfId="4" applyFont="1" applyBorder="1" applyAlignment="1"/>
    <xf numFmtId="0" fontId="5" fillId="0" borderId="61" xfId="4" applyFont="1" applyBorder="1" applyAlignment="1"/>
    <xf numFmtId="0" fontId="5" fillId="0" borderId="62" xfId="4" applyFont="1" applyBorder="1" applyAlignment="1"/>
    <xf numFmtId="0" fontId="5" fillId="0" borderId="63" xfId="4" applyFont="1" applyBorder="1" applyAlignment="1"/>
    <xf numFmtId="0" fontId="5" fillId="0" borderId="64" xfId="4" applyFont="1" applyBorder="1" applyAlignment="1"/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42705</c:v>
              </c:pt>
              <c:pt idx="1">
                <c:v>42736</c:v>
              </c:pt>
              <c:pt idx="2">
                <c:v>42767</c:v>
              </c:pt>
              <c:pt idx="3">
                <c:v>42795</c:v>
              </c:pt>
              <c:pt idx="4">
                <c:v>42826</c:v>
              </c:pt>
              <c:pt idx="5">
                <c:v>42856</c:v>
              </c:pt>
              <c:pt idx="6">
                <c:v>42887</c:v>
              </c:pt>
              <c:pt idx="7">
                <c:v>42917</c:v>
              </c:pt>
              <c:pt idx="8">
                <c:v>42948</c:v>
              </c:pt>
              <c:pt idx="9">
                <c:v>42979</c:v>
              </c:pt>
              <c:pt idx="10">
                <c:v>43009</c:v>
              </c:pt>
              <c:pt idx="11">
                <c:v>43040</c:v>
              </c:pt>
              <c:pt idx="12">
                <c:v>43070</c:v>
              </c:pt>
            </c:numLit>
          </c:cat>
          <c:val>
            <c:numLit>
              <c:formatCode>General</c:formatCode>
              <c:ptCount val="13"/>
              <c:pt idx="0">
                <c:v>13281.3539922</c:v>
              </c:pt>
              <c:pt idx="1">
                <c:v>11611.923643990003</c:v>
              </c:pt>
              <c:pt idx="2">
                <c:v>10034.967513360001</c:v>
              </c:pt>
              <c:pt idx="3">
                <c:v>12122.7427878</c:v>
              </c:pt>
              <c:pt idx="4">
                <c:v>11156.557535769998</c:v>
              </c:pt>
              <c:pt idx="5">
                <c:v>13293.426567060005</c:v>
              </c:pt>
              <c:pt idx="6">
                <c:v>11692.758148709998</c:v>
              </c:pt>
              <c:pt idx="7">
                <c:v>10143.57402254</c:v>
              </c:pt>
              <c:pt idx="8">
                <c:v>9764.3856703700003</c:v>
              </c:pt>
              <c:pt idx="9">
                <c:v>10110.723808079996</c:v>
              </c:pt>
              <c:pt idx="10">
                <c:v>8985.6816700599975</c:v>
              </c:pt>
              <c:pt idx="11">
                <c:v>12016.759814680001</c:v>
              </c:pt>
              <c:pt idx="12">
                <c:v>11220.766301520003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237</v>
      </c>
      <c r="B1" s="114"/>
      <c r="C1" s="154"/>
      <c r="D1" s="2"/>
      <c r="E1" s="3"/>
      <c r="F1" s="4"/>
      <c r="G1" s="4"/>
    </row>
    <row r="2" spans="1:7" ht="24.75" customHeight="1" x14ac:dyDescent="0.2">
      <c r="A2" s="6" t="s">
        <v>3129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15" t="s">
        <v>509</v>
      </c>
      <c r="B28" s="23"/>
      <c r="C28" s="25" t="s">
        <v>506</v>
      </c>
      <c r="D28" s="1"/>
      <c r="E28" s="215" t="s">
        <v>512</v>
      </c>
      <c r="F28" s="156"/>
      <c r="G28" s="157" t="s">
        <v>694</v>
      </c>
    </row>
    <row r="29" spans="1:7" ht="12.75" customHeight="1" thickBot="1" x14ac:dyDescent="0.25">
      <c r="A29" s="216"/>
      <c r="B29" s="24"/>
      <c r="C29" s="158" t="s">
        <v>505</v>
      </c>
      <c r="D29" s="1"/>
      <c r="E29" s="216"/>
      <c r="F29" s="159"/>
      <c r="G29" s="160" t="s">
        <v>695</v>
      </c>
    </row>
    <row r="30" spans="1:7" ht="17.25" customHeight="1" x14ac:dyDescent="0.2">
      <c r="A30" s="26" t="s">
        <v>1443</v>
      </c>
      <c r="B30" s="12" t="s">
        <v>448</v>
      </c>
      <c r="C30" s="129">
        <v>2.9176842105263159</v>
      </c>
      <c r="D30"/>
      <c r="E30" s="26" t="s">
        <v>1443</v>
      </c>
      <c r="F30" s="12" t="s">
        <v>448</v>
      </c>
      <c r="G30" s="129">
        <v>1213.0061316600002</v>
      </c>
    </row>
    <row r="31" spans="1:7" ht="17.25" customHeight="1" x14ac:dyDescent="0.2">
      <c r="A31" s="27" t="s">
        <v>2652</v>
      </c>
      <c r="B31" s="13" t="s">
        <v>454</v>
      </c>
      <c r="C31" s="129">
        <v>3.3953684210526318</v>
      </c>
      <c r="D31"/>
      <c r="E31" s="155" t="s">
        <v>2652</v>
      </c>
      <c r="F31" s="13" t="s">
        <v>454</v>
      </c>
      <c r="G31" s="129">
        <v>779.41274812000006</v>
      </c>
    </row>
    <row r="32" spans="1:7" ht="17.25" customHeight="1" x14ac:dyDescent="0.2">
      <c r="A32" s="27" t="s">
        <v>2656</v>
      </c>
      <c r="B32" s="13" t="s">
        <v>632</v>
      </c>
      <c r="C32" s="129">
        <v>3.5373157894736842</v>
      </c>
      <c r="D32"/>
      <c r="E32" s="27" t="s">
        <v>1279</v>
      </c>
      <c r="F32" s="13" t="s">
        <v>463</v>
      </c>
      <c r="G32" s="129">
        <v>604.32535642999994</v>
      </c>
    </row>
    <row r="33" spans="1:7" ht="17.25" customHeight="1" x14ac:dyDescent="0.2">
      <c r="A33" s="27" t="s">
        <v>2105</v>
      </c>
      <c r="B33" s="13" t="s">
        <v>288</v>
      </c>
      <c r="C33" s="129">
        <v>5.2482105263157903</v>
      </c>
      <c r="D33"/>
      <c r="E33" s="27" t="s">
        <v>2653</v>
      </c>
      <c r="F33" s="13" t="s">
        <v>455</v>
      </c>
      <c r="G33" s="129">
        <v>366.86449748000001</v>
      </c>
    </row>
    <row r="34" spans="1:7" ht="17.25" customHeight="1" x14ac:dyDescent="0.2">
      <c r="A34" s="27" t="s">
        <v>1279</v>
      </c>
      <c r="B34" s="13" t="s">
        <v>463</v>
      </c>
      <c r="C34" s="129">
        <v>5.281315789473684</v>
      </c>
      <c r="D34"/>
      <c r="E34" s="27" t="s">
        <v>1258</v>
      </c>
      <c r="F34" s="13" t="s">
        <v>452</v>
      </c>
      <c r="G34" s="129">
        <v>157.99572247</v>
      </c>
    </row>
    <row r="35" spans="1:7" ht="17.25" customHeight="1" x14ac:dyDescent="0.2">
      <c r="A35" s="27" t="s">
        <v>2113</v>
      </c>
      <c r="B35" s="13" t="s">
        <v>657</v>
      </c>
      <c r="C35" s="129">
        <v>5.9377368421052639</v>
      </c>
      <c r="D35"/>
      <c r="E35" s="27" t="s">
        <v>2396</v>
      </c>
      <c r="F35" s="13" t="s">
        <v>1447</v>
      </c>
      <c r="G35" s="129">
        <v>113.97513606</v>
      </c>
    </row>
    <row r="36" spans="1:7" ht="17.25" customHeight="1" x14ac:dyDescent="0.2">
      <c r="A36" s="27" t="s">
        <v>2685</v>
      </c>
      <c r="B36" s="13" t="s">
        <v>264</v>
      </c>
      <c r="C36" s="129">
        <v>5.9781578947368423</v>
      </c>
      <c r="D36"/>
      <c r="E36" s="27" t="s">
        <v>2106</v>
      </c>
      <c r="F36" s="13" t="s">
        <v>655</v>
      </c>
      <c r="G36" s="129">
        <v>104.93022295999999</v>
      </c>
    </row>
    <row r="37" spans="1:7" ht="17.25" customHeight="1" x14ac:dyDescent="0.2">
      <c r="A37" s="27" t="s">
        <v>2106</v>
      </c>
      <c r="B37" s="13" t="s">
        <v>655</v>
      </c>
      <c r="C37" s="129">
        <v>5.9886315789473681</v>
      </c>
      <c r="D37"/>
      <c r="E37" s="155" t="s">
        <v>1272</v>
      </c>
      <c r="F37" s="13" t="s">
        <v>331</v>
      </c>
      <c r="G37" s="129">
        <v>99.709989099999987</v>
      </c>
    </row>
    <row r="38" spans="1:7" ht="17.25" customHeight="1" x14ac:dyDescent="0.2">
      <c r="A38" s="27" t="s">
        <v>2110</v>
      </c>
      <c r="B38" s="13" t="s">
        <v>656</v>
      </c>
      <c r="C38" s="129">
        <v>6.0099473684210531</v>
      </c>
      <c r="D38"/>
      <c r="E38" s="27" t="s">
        <v>2105</v>
      </c>
      <c r="F38" s="13" t="s">
        <v>288</v>
      </c>
      <c r="G38" s="129">
        <v>94.479552380000001</v>
      </c>
    </row>
    <row r="39" spans="1:7" ht="17.25" customHeight="1" thickBot="1" x14ac:dyDescent="0.25">
      <c r="A39" s="16" t="s">
        <v>2671</v>
      </c>
      <c r="B39" s="15" t="s">
        <v>142</v>
      </c>
      <c r="C39" s="141">
        <v>6.1623157894736842</v>
      </c>
      <c r="D39"/>
      <c r="E39" s="16" t="s">
        <v>2111</v>
      </c>
      <c r="F39" s="15" t="s">
        <v>1081</v>
      </c>
      <c r="G39" s="141">
        <v>82.609923719999998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15" t="s">
        <v>510</v>
      </c>
      <c r="B42" s="23"/>
      <c r="C42" s="25" t="s">
        <v>506</v>
      </c>
      <c r="D42" s="107"/>
      <c r="E42" s="215" t="s">
        <v>511</v>
      </c>
      <c r="F42" s="156"/>
      <c r="G42" s="157" t="s">
        <v>694</v>
      </c>
    </row>
    <row r="43" spans="1:7" ht="12.75" customHeight="1" thickBot="1" x14ac:dyDescent="0.25">
      <c r="A43" s="216"/>
      <c r="B43" s="24"/>
      <c r="C43" s="158" t="s">
        <v>505</v>
      </c>
      <c r="D43" s="100"/>
      <c r="E43" s="216"/>
      <c r="F43" s="159"/>
      <c r="G43" s="160" t="s">
        <v>695</v>
      </c>
    </row>
    <row r="44" spans="1:7" ht="17.25" customHeight="1" x14ac:dyDescent="0.2">
      <c r="A44" s="27" t="s">
        <v>2811</v>
      </c>
      <c r="B44" s="12" t="s">
        <v>445</v>
      </c>
      <c r="C44" s="29">
        <v>0.78815789473684217</v>
      </c>
      <c r="D44" s="1"/>
      <c r="E44" s="26" t="s">
        <v>2393</v>
      </c>
      <c r="F44" s="12" t="s">
        <v>1531</v>
      </c>
      <c r="G44" s="129">
        <v>87.506224360000004</v>
      </c>
    </row>
    <row r="45" spans="1:7" ht="17.25" customHeight="1" x14ac:dyDescent="0.2">
      <c r="A45" s="27" t="s">
        <v>1886</v>
      </c>
      <c r="B45" s="14" t="s">
        <v>35</v>
      </c>
      <c r="C45" s="29">
        <v>2.6516315789473679</v>
      </c>
      <c r="E45" s="27" t="s">
        <v>2405</v>
      </c>
      <c r="F45" s="13" t="s">
        <v>1984</v>
      </c>
      <c r="G45" s="129">
        <v>64.315950240000006</v>
      </c>
    </row>
    <row r="46" spans="1:7" ht="17.25" customHeight="1" x14ac:dyDescent="0.2">
      <c r="A46" s="27" t="s">
        <v>2904</v>
      </c>
      <c r="B46" s="14" t="s">
        <v>136</v>
      </c>
      <c r="C46" s="29">
        <v>3.2396842105263159</v>
      </c>
      <c r="E46" s="27" t="s">
        <v>2407</v>
      </c>
      <c r="F46" s="13" t="s">
        <v>1985</v>
      </c>
      <c r="G46" s="129">
        <v>44.256963149999997</v>
      </c>
    </row>
    <row r="47" spans="1:7" ht="17.25" customHeight="1" x14ac:dyDescent="0.2">
      <c r="A47" s="27" t="s">
        <v>2418</v>
      </c>
      <c r="B47" s="14" t="s">
        <v>1958</v>
      </c>
      <c r="C47" s="29">
        <v>3.300157894736842</v>
      </c>
      <c r="E47" s="27" t="s">
        <v>1158</v>
      </c>
      <c r="F47" s="13" t="s">
        <v>1159</v>
      </c>
      <c r="G47" s="129">
        <v>40.342144429999998</v>
      </c>
    </row>
    <row r="48" spans="1:7" ht="17.25" customHeight="1" x14ac:dyDescent="0.2">
      <c r="A48" s="27" t="s">
        <v>2955</v>
      </c>
      <c r="B48" s="14" t="s">
        <v>7</v>
      </c>
      <c r="C48" s="29">
        <v>3.7889473684210531</v>
      </c>
      <c r="E48" s="27" t="s">
        <v>2414</v>
      </c>
      <c r="F48" s="13" t="s">
        <v>1983</v>
      </c>
      <c r="G48" s="129">
        <v>37.545382570000001</v>
      </c>
    </row>
    <row r="49" spans="1:7" ht="17.25" customHeight="1" x14ac:dyDescent="0.2">
      <c r="A49" s="27" t="s">
        <v>2227</v>
      </c>
      <c r="B49" s="14" t="s">
        <v>985</v>
      </c>
      <c r="C49" s="29">
        <v>3.865947368421053</v>
      </c>
      <c r="E49" s="27" t="s">
        <v>2437</v>
      </c>
      <c r="F49" s="13" t="s">
        <v>2085</v>
      </c>
      <c r="G49" s="129">
        <v>33.345179739999999</v>
      </c>
    </row>
    <row r="50" spans="1:7" ht="17.25" customHeight="1" x14ac:dyDescent="0.2">
      <c r="A50" s="27" t="s">
        <v>2795</v>
      </c>
      <c r="B50" s="14" t="s">
        <v>923</v>
      </c>
      <c r="C50" s="29">
        <v>3.9614210526315792</v>
      </c>
      <c r="E50" s="27" t="s">
        <v>2423</v>
      </c>
      <c r="F50" s="13" t="s">
        <v>1532</v>
      </c>
      <c r="G50" s="129">
        <v>31.417199549999999</v>
      </c>
    </row>
    <row r="51" spans="1:7" ht="17.25" customHeight="1" x14ac:dyDescent="0.2">
      <c r="A51" s="27" t="s">
        <v>2817</v>
      </c>
      <c r="B51" s="14" t="s">
        <v>3114</v>
      </c>
      <c r="C51" s="29">
        <v>4.1024736842105263</v>
      </c>
      <c r="E51" s="27" t="s">
        <v>2408</v>
      </c>
      <c r="F51" s="13" t="s">
        <v>1988</v>
      </c>
      <c r="G51" s="129">
        <v>28.18189014</v>
      </c>
    </row>
    <row r="52" spans="1:7" ht="17.25" customHeight="1" x14ac:dyDescent="0.2">
      <c r="A52" s="27" t="s">
        <v>2493</v>
      </c>
      <c r="B52" s="14" t="s">
        <v>1948</v>
      </c>
      <c r="C52" s="29">
        <v>4.2451052631578943</v>
      </c>
      <c r="D52" s="5"/>
      <c r="E52" s="27" t="s">
        <v>2116</v>
      </c>
      <c r="F52" s="13" t="s">
        <v>98</v>
      </c>
      <c r="G52" s="129">
        <v>27.565663079999997</v>
      </c>
    </row>
    <row r="53" spans="1:7" ht="17.25" customHeight="1" thickBot="1" x14ac:dyDescent="0.25">
      <c r="A53" s="16" t="s">
        <v>1631</v>
      </c>
      <c r="B53" s="15" t="s">
        <v>156</v>
      </c>
      <c r="C53" s="30">
        <v>4.2532631578947369</v>
      </c>
      <c r="D53" s="5"/>
      <c r="E53" s="16" t="s">
        <v>2429</v>
      </c>
      <c r="F53" s="15" t="s">
        <v>1766</v>
      </c>
      <c r="G53" s="141">
        <v>25.85225144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15" t="s">
        <v>507</v>
      </c>
      <c r="B55" s="23"/>
      <c r="C55" s="25" t="s">
        <v>506</v>
      </c>
      <c r="D55" s="101"/>
      <c r="E55" s="215" t="s">
        <v>508</v>
      </c>
      <c r="F55" s="156"/>
      <c r="G55" s="157" t="s">
        <v>694</v>
      </c>
    </row>
    <row r="56" spans="1:7" ht="12.75" customHeight="1" thickBot="1" x14ac:dyDescent="0.25">
      <c r="A56" s="216"/>
      <c r="B56" s="24"/>
      <c r="C56" s="158" t="s">
        <v>505</v>
      </c>
      <c r="D56" s="22"/>
      <c r="E56" s="216"/>
      <c r="F56" s="159"/>
      <c r="G56" s="160" t="s">
        <v>695</v>
      </c>
    </row>
    <row r="57" spans="1:7" ht="18" customHeight="1" x14ac:dyDescent="0.2">
      <c r="A57" s="26" t="s">
        <v>2741</v>
      </c>
      <c r="B57" s="12" t="s">
        <v>1934</v>
      </c>
      <c r="C57" s="29">
        <v>12.510157894736841</v>
      </c>
      <c r="D57" s="22"/>
      <c r="E57" s="26" t="s">
        <v>1225</v>
      </c>
      <c r="F57" s="12" t="s">
        <v>16</v>
      </c>
      <c r="G57" s="29">
        <v>35.085814460000002</v>
      </c>
    </row>
    <row r="58" spans="1:7" ht="17.25" customHeight="1" x14ac:dyDescent="0.2">
      <c r="A58" s="27" t="s">
        <v>1413</v>
      </c>
      <c r="B58" s="13" t="s">
        <v>647</v>
      </c>
      <c r="C58" s="29">
        <v>12.911263157894741</v>
      </c>
      <c r="E58" s="27" t="s">
        <v>1413</v>
      </c>
      <c r="F58" s="13" t="s">
        <v>647</v>
      </c>
      <c r="G58" s="29">
        <v>9.6311236199999986</v>
      </c>
    </row>
    <row r="59" spans="1:7" ht="17.25" customHeight="1" x14ac:dyDescent="0.2">
      <c r="A59" s="27" t="s">
        <v>2690</v>
      </c>
      <c r="B59" s="13" t="s">
        <v>392</v>
      </c>
      <c r="C59" s="29">
        <v>17.385631578947368</v>
      </c>
      <c r="E59" s="27" t="s">
        <v>2690</v>
      </c>
      <c r="F59" s="13" t="s">
        <v>392</v>
      </c>
      <c r="G59" s="29">
        <v>7.8849138300000003</v>
      </c>
    </row>
    <row r="60" spans="1:7" ht="17.25" customHeight="1" x14ac:dyDescent="0.2">
      <c r="A60" s="7" t="s">
        <v>3041</v>
      </c>
      <c r="B60" s="7" t="s">
        <v>3042</v>
      </c>
      <c r="C60" s="131">
        <v>19.27663157894737</v>
      </c>
      <c r="E60" s="7" t="s">
        <v>2721</v>
      </c>
      <c r="F60" s="7" t="s">
        <v>78</v>
      </c>
      <c r="G60" s="131">
        <v>5.4571019000000005</v>
      </c>
    </row>
    <row r="61" spans="1:7" ht="17.25" customHeight="1" thickBot="1" x14ac:dyDescent="0.25">
      <c r="A61" s="16" t="s">
        <v>2721</v>
      </c>
      <c r="B61" s="15" t="s">
        <v>78</v>
      </c>
      <c r="C61" s="30">
        <v>19.454842105263161</v>
      </c>
      <c r="E61" s="16" t="s">
        <v>1446</v>
      </c>
      <c r="F61" s="15" t="s">
        <v>638</v>
      </c>
      <c r="G61" s="30">
        <v>4.4871967800000006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840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70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237</v>
      </c>
      <c r="B1" s="154"/>
    </row>
    <row r="2" spans="1:17" ht="15.75" customHeight="1" x14ac:dyDescent="0.2">
      <c r="A2" s="6" t="s">
        <v>3129</v>
      </c>
      <c r="B2" s="154"/>
      <c r="F2" s="28"/>
      <c r="G2" s="28"/>
      <c r="H2" s="28"/>
    </row>
    <row r="5" spans="1:17" s="49" customFormat="1" ht="30" customHeight="1" x14ac:dyDescent="0.2">
      <c r="A5" s="39" t="s">
        <v>305</v>
      </c>
      <c r="B5" s="39" t="s">
        <v>76</v>
      </c>
      <c r="C5" s="39" t="s">
        <v>1291</v>
      </c>
      <c r="D5" s="39" t="s">
        <v>177</v>
      </c>
      <c r="E5" s="82" t="s">
        <v>1072</v>
      </c>
      <c r="F5" s="39" t="s">
        <v>494</v>
      </c>
      <c r="G5" s="39"/>
      <c r="H5" s="39"/>
      <c r="I5" s="39"/>
      <c r="J5" s="39" t="s">
        <v>234</v>
      </c>
      <c r="K5" s="39" t="s">
        <v>137</v>
      </c>
      <c r="M5" s="174"/>
      <c r="N5" s="174"/>
      <c r="O5" s="174"/>
      <c r="P5" s="174"/>
      <c r="Q5" s="174"/>
    </row>
    <row r="6" spans="1:17" ht="21.95" customHeight="1" x14ac:dyDescent="0.2">
      <c r="A6" s="59"/>
      <c r="B6" s="59"/>
      <c r="C6" s="59"/>
      <c r="D6" s="59"/>
      <c r="E6" s="83"/>
      <c r="F6" s="60" t="s">
        <v>3130</v>
      </c>
      <c r="G6" s="60" t="s">
        <v>3093</v>
      </c>
      <c r="H6" s="61" t="s">
        <v>73</v>
      </c>
      <c r="I6" s="62" t="s">
        <v>74</v>
      </c>
      <c r="J6" s="63" t="s">
        <v>235</v>
      </c>
      <c r="K6" s="63">
        <v>100000</v>
      </c>
    </row>
    <row r="7" spans="1:17" x14ac:dyDescent="0.2">
      <c r="A7" s="165" t="s">
        <v>1443</v>
      </c>
      <c r="B7" s="165" t="s">
        <v>448</v>
      </c>
      <c r="C7" s="162" t="s">
        <v>628</v>
      </c>
      <c r="D7" s="162" t="s">
        <v>179</v>
      </c>
      <c r="E7" s="162" t="s">
        <v>688</v>
      </c>
      <c r="F7" s="164">
        <v>1213.0061316600002</v>
      </c>
      <c r="G7" s="164">
        <v>2297.2971949799999</v>
      </c>
      <c r="H7" s="56">
        <f t="shared" ref="H7:H70" si="0">IF(ISERROR(F7/G7-1),"",IF((F7/G7-1)&gt;10000%,"",F7/G7-1))</f>
        <v>-0.47198554270181814</v>
      </c>
      <c r="I7" s="96">
        <f t="shared" ref="I7:I70" si="1">F7/$F$1219</f>
        <v>0.10856498700959841</v>
      </c>
      <c r="J7" s="97">
        <v>8231.1050261</v>
      </c>
      <c r="K7" s="178">
        <v>2.9176842105263159</v>
      </c>
    </row>
    <row r="8" spans="1:17" x14ac:dyDescent="0.2">
      <c r="A8" s="165" t="s">
        <v>2652</v>
      </c>
      <c r="B8" s="165" t="s">
        <v>454</v>
      </c>
      <c r="C8" s="162" t="s">
        <v>628</v>
      </c>
      <c r="D8" s="162" t="s">
        <v>179</v>
      </c>
      <c r="E8" s="162" t="s">
        <v>180</v>
      </c>
      <c r="F8" s="164">
        <v>779.41274812000006</v>
      </c>
      <c r="G8" s="164">
        <v>582.12927551999996</v>
      </c>
      <c r="H8" s="56">
        <f t="shared" si="0"/>
        <v>0.33889976143833733</v>
      </c>
      <c r="I8" s="96">
        <f t="shared" si="1"/>
        <v>6.9758043810516299E-2</v>
      </c>
      <c r="J8" s="97">
        <v>8779.1133829999999</v>
      </c>
      <c r="K8" s="178">
        <v>3.3953684210526318</v>
      </c>
    </row>
    <row r="9" spans="1:17" x14ac:dyDescent="0.2">
      <c r="A9" s="165" t="s">
        <v>1279</v>
      </c>
      <c r="B9" s="165" t="s">
        <v>463</v>
      </c>
      <c r="C9" s="162" t="s">
        <v>628</v>
      </c>
      <c r="D9" s="162" t="s">
        <v>179</v>
      </c>
      <c r="E9" s="162" t="s">
        <v>180</v>
      </c>
      <c r="F9" s="164">
        <v>604.32535642999994</v>
      </c>
      <c r="G9" s="164">
        <v>328.82251914</v>
      </c>
      <c r="H9" s="56">
        <f t="shared" si="0"/>
        <v>0.83784662318915393</v>
      </c>
      <c r="I9" s="96">
        <f t="shared" si="1"/>
        <v>5.4087586829102398E-2</v>
      </c>
      <c r="J9" s="97">
        <v>6871.7724974299999</v>
      </c>
      <c r="K9" s="178">
        <v>5.281315789473684</v>
      </c>
    </row>
    <row r="10" spans="1:17" x14ac:dyDescent="0.2">
      <c r="A10" s="165" t="s">
        <v>2653</v>
      </c>
      <c r="B10" s="165" t="s">
        <v>455</v>
      </c>
      <c r="C10" s="162" t="s">
        <v>628</v>
      </c>
      <c r="D10" s="162" t="s">
        <v>179</v>
      </c>
      <c r="E10" s="162" t="s">
        <v>180</v>
      </c>
      <c r="F10" s="164">
        <v>366.86449748000001</v>
      </c>
      <c r="G10" s="164">
        <v>343.01088533000001</v>
      </c>
      <c r="H10" s="56">
        <f t="shared" si="0"/>
        <v>6.9541851790071219E-2</v>
      </c>
      <c r="I10" s="96">
        <f t="shared" si="1"/>
        <v>3.2834656283800903E-2</v>
      </c>
      <c r="J10" s="97">
        <v>2568.3440265700001</v>
      </c>
      <c r="K10" s="178">
        <v>8.2025263157894734</v>
      </c>
    </row>
    <row r="11" spans="1:17" x14ac:dyDescent="0.2">
      <c r="A11" s="165" t="s">
        <v>1292</v>
      </c>
      <c r="B11" s="165" t="s">
        <v>292</v>
      </c>
      <c r="C11" s="162" t="s">
        <v>2975</v>
      </c>
      <c r="D11" s="162" t="s">
        <v>179</v>
      </c>
      <c r="E11" s="162" t="s">
        <v>688</v>
      </c>
      <c r="F11" s="164">
        <v>347.98114131</v>
      </c>
      <c r="G11" s="164">
        <v>266.03347366999998</v>
      </c>
      <c r="H11" s="56">
        <f t="shared" si="0"/>
        <v>0.30803517508346201</v>
      </c>
      <c r="I11" s="96">
        <f t="shared" si="1"/>
        <v>3.1144581300842532E-2</v>
      </c>
      <c r="J11" s="97">
        <v>2136.5497405299998</v>
      </c>
      <c r="K11" s="178">
        <v>4.0680000000000014</v>
      </c>
    </row>
    <row r="12" spans="1:17" x14ac:dyDescent="0.2">
      <c r="A12" s="165" t="s">
        <v>2104</v>
      </c>
      <c r="B12" s="165" t="s">
        <v>319</v>
      </c>
      <c r="C12" s="162" t="s">
        <v>500</v>
      </c>
      <c r="D12" s="162" t="s">
        <v>179</v>
      </c>
      <c r="E12" s="162" t="s">
        <v>688</v>
      </c>
      <c r="F12" s="164">
        <v>257.2879135</v>
      </c>
      <c r="G12" s="164">
        <v>141.54947888999999</v>
      </c>
      <c r="H12" s="56">
        <f t="shared" si="0"/>
        <v>0.81765355490953029</v>
      </c>
      <c r="I12" s="96">
        <f t="shared" si="1"/>
        <v>2.3027467263193945E-2</v>
      </c>
      <c r="J12" s="97">
        <v>3268.5742935379999</v>
      </c>
      <c r="K12" s="178">
        <v>4.1743684210526313</v>
      </c>
    </row>
    <row r="13" spans="1:17" x14ac:dyDescent="0.2">
      <c r="A13" s="165" t="s">
        <v>2654</v>
      </c>
      <c r="B13" s="165" t="s">
        <v>453</v>
      </c>
      <c r="C13" s="162" t="s">
        <v>628</v>
      </c>
      <c r="D13" s="162" t="s">
        <v>179</v>
      </c>
      <c r="E13" s="162" t="s">
        <v>180</v>
      </c>
      <c r="F13" s="164">
        <v>209.71267109000001</v>
      </c>
      <c r="G13" s="164">
        <v>202.57912507</v>
      </c>
      <c r="H13" s="56">
        <f t="shared" si="0"/>
        <v>3.5213628341691505E-2</v>
      </c>
      <c r="I13" s="96">
        <f t="shared" si="1"/>
        <v>1.8769446269390866E-2</v>
      </c>
      <c r="J13" s="97">
        <v>5150.2893542299998</v>
      </c>
      <c r="K13" s="178">
        <v>4.6288421052631579</v>
      </c>
    </row>
    <row r="14" spans="1:17" x14ac:dyDescent="0.2">
      <c r="A14" s="165" t="s">
        <v>1258</v>
      </c>
      <c r="B14" s="165" t="s">
        <v>452</v>
      </c>
      <c r="C14" s="162" t="s">
        <v>628</v>
      </c>
      <c r="D14" s="162" t="s">
        <v>179</v>
      </c>
      <c r="E14" s="162" t="s">
        <v>180</v>
      </c>
      <c r="F14" s="164">
        <v>157.99572247</v>
      </c>
      <c r="G14" s="164">
        <v>56.150994130000001</v>
      </c>
      <c r="H14" s="56">
        <f t="shared" si="0"/>
        <v>1.8137653645848282</v>
      </c>
      <c r="I14" s="96">
        <f t="shared" si="1"/>
        <v>1.4140739366299851E-2</v>
      </c>
      <c r="J14" s="97">
        <v>1818.88433762</v>
      </c>
      <c r="K14" s="178">
        <v>7.7135263157894753</v>
      </c>
    </row>
    <row r="15" spans="1:17" x14ac:dyDescent="0.2">
      <c r="A15" s="165" t="s">
        <v>2102</v>
      </c>
      <c r="B15" s="165" t="s">
        <v>77</v>
      </c>
      <c r="C15" s="162" t="s">
        <v>500</v>
      </c>
      <c r="D15" s="162" t="s">
        <v>179</v>
      </c>
      <c r="E15" s="162" t="s">
        <v>688</v>
      </c>
      <c r="F15" s="164">
        <v>146.93268891999998</v>
      </c>
      <c r="G15" s="164">
        <v>221.21070251</v>
      </c>
      <c r="H15" s="56">
        <f t="shared" si="0"/>
        <v>-0.33577947516640716</v>
      </c>
      <c r="I15" s="96">
        <f t="shared" si="1"/>
        <v>1.3150589306630446E-2</v>
      </c>
      <c r="J15" s="97">
        <v>3933.249392448</v>
      </c>
      <c r="K15" s="178">
        <v>3.2621578947368421</v>
      </c>
    </row>
    <row r="16" spans="1:17" x14ac:dyDescent="0.2">
      <c r="A16" s="165" t="s">
        <v>2103</v>
      </c>
      <c r="B16" s="165" t="s">
        <v>79</v>
      </c>
      <c r="C16" s="162" t="s">
        <v>500</v>
      </c>
      <c r="D16" s="162" t="s">
        <v>179</v>
      </c>
      <c r="E16" s="162" t="s">
        <v>180</v>
      </c>
      <c r="F16" s="164">
        <v>137.84623381999998</v>
      </c>
      <c r="G16" s="164">
        <v>200.34351058999999</v>
      </c>
      <c r="H16" s="56">
        <f t="shared" si="0"/>
        <v>-0.31195059219012966</v>
      </c>
      <c r="I16" s="96">
        <f t="shared" si="1"/>
        <v>1.2337344547063723E-2</v>
      </c>
      <c r="J16" s="97">
        <v>2484.1059040976002</v>
      </c>
      <c r="K16" s="178">
        <v>4.5465789473684213</v>
      </c>
    </row>
    <row r="17" spans="1:11" x14ac:dyDescent="0.2">
      <c r="A17" s="165" t="s">
        <v>2396</v>
      </c>
      <c r="B17" s="165" t="s">
        <v>1447</v>
      </c>
      <c r="C17" s="162" t="s">
        <v>628</v>
      </c>
      <c r="D17" s="162" t="s">
        <v>599</v>
      </c>
      <c r="E17" s="162" t="s">
        <v>688</v>
      </c>
      <c r="F17" s="164">
        <v>113.97513606</v>
      </c>
      <c r="G17" s="164">
        <v>77.248236579999997</v>
      </c>
      <c r="H17" s="56">
        <f t="shared" si="0"/>
        <v>0.47543997256124815</v>
      </c>
      <c r="I17" s="96">
        <f t="shared" si="1"/>
        <v>1.0200862833922922E-2</v>
      </c>
      <c r="J17" s="97">
        <v>11302.587149313391</v>
      </c>
      <c r="K17" s="178">
        <v>6.672421052631579</v>
      </c>
    </row>
    <row r="18" spans="1:11" x14ac:dyDescent="0.2">
      <c r="A18" s="165" t="s">
        <v>2106</v>
      </c>
      <c r="B18" s="165" t="s">
        <v>655</v>
      </c>
      <c r="C18" s="162" t="s">
        <v>628</v>
      </c>
      <c r="D18" s="162" t="s">
        <v>179</v>
      </c>
      <c r="E18" s="162" t="s">
        <v>688</v>
      </c>
      <c r="F18" s="164">
        <v>104.93022295999999</v>
      </c>
      <c r="G18" s="164">
        <v>119.36575684</v>
      </c>
      <c r="H18" s="56">
        <f t="shared" si="0"/>
        <v>-0.12093530223537774</v>
      </c>
      <c r="I18" s="96">
        <f t="shared" si="1"/>
        <v>9.3913361154877636E-3</v>
      </c>
      <c r="J18" s="97">
        <v>2315.6627818899997</v>
      </c>
      <c r="K18" s="178">
        <v>5.9886315789473681</v>
      </c>
    </row>
    <row r="19" spans="1:11" x14ac:dyDescent="0.2">
      <c r="A19" s="165" t="s">
        <v>1272</v>
      </c>
      <c r="B19" s="165" t="s">
        <v>331</v>
      </c>
      <c r="C19" s="162" t="s">
        <v>628</v>
      </c>
      <c r="D19" s="162" t="s">
        <v>179</v>
      </c>
      <c r="E19" s="162" t="s">
        <v>180</v>
      </c>
      <c r="F19" s="164">
        <v>99.709989099999987</v>
      </c>
      <c r="G19" s="164">
        <v>107.99269934</v>
      </c>
      <c r="H19" s="56">
        <f t="shared" si="0"/>
        <v>-7.6696946095615726E-2</v>
      </c>
      <c r="I19" s="96">
        <f t="shared" si="1"/>
        <v>8.9241211473141159E-3</v>
      </c>
      <c r="J19" s="97">
        <v>849.6940057999999</v>
      </c>
      <c r="K19" s="178">
        <v>8.1334210526315793</v>
      </c>
    </row>
    <row r="20" spans="1:11" x14ac:dyDescent="0.2">
      <c r="A20" s="165" t="s">
        <v>2105</v>
      </c>
      <c r="B20" s="165" t="s">
        <v>288</v>
      </c>
      <c r="C20" s="162" t="s">
        <v>500</v>
      </c>
      <c r="D20" s="162" t="s">
        <v>178</v>
      </c>
      <c r="E20" s="162" t="s">
        <v>688</v>
      </c>
      <c r="F20" s="164">
        <v>94.479552380000001</v>
      </c>
      <c r="G20" s="164">
        <v>108.37800692</v>
      </c>
      <c r="H20" s="56">
        <f t="shared" si="0"/>
        <v>-0.12824054376880401</v>
      </c>
      <c r="I20" s="96">
        <f t="shared" si="1"/>
        <v>8.4559930152788444E-3</v>
      </c>
      <c r="J20" s="97">
        <v>323.70374206399998</v>
      </c>
      <c r="K20" s="178">
        <v>5.2482105263157903</v>
      </c>
    </row>
    <row r="21" spans="1:11" x14ac:dyDescent="0.2">
      <c r="A21" s="165" t="s">
        <v>2393</v>
      </c>
      <c r="B21" s="165" t="s">
        <v>1531</v>
      </c>
      <c r="C21" s="162" t="s">
        <v>628</v>
      </c>
      <c r="D21" s="162" t="s">
        <v>599</v>
      </c>
      <c r="E21" s="162" t="s">
        <v>180</v>
      </c>
      <c r="F21" s="164">
        <v>87.506224360000004</v>
      </c>
      <c r="G21" s="164">
        <v>61.062109619999994</v>
      </c>
      <c r="H21" s="56">
        <f t="shared" si="0"/>
        <v>0.43306913083360987</v>
      </c>
      <c r="I21" s="96">
        <f t="shared" si="1"/>
        <v>7.8318747638163131E-3</v>
      </c>
      <c r="J21" s="97">
        <v>8634.7130759899992</v>
      </c>
      <c r="K21" s="178">
        <v>6.4616842105263164</v>
      </c>
    </row>
    <row r="22" spans="1:11" x14ac:dyDescent="0.2">
      <c r="A22" s="165" t="s">
        <v>2658</v>
      </c>
      <c r="B22" s="165" t="s">
        <v>140</v>
      </c>
      <c r="C22" s="162" t="s">
        <v>628</v>
      </c>
      <c r="D22" s="162" t="s">
        <v>179</v>
      </c>
      <c r="E22" s="162" t="s">
        <v>688</v>
      </c>
      <c r="F22" s="164">
        <v>84.498338590000003</v>
      </c>
      <c r="G22" s="164">
        <v>84.0801345</v>
      </c>
      <c r="H22" s="56">
        <f t="shared" si="0"/>
        <v>4.9738751309917895E-3</v>
      </c>
      <c r="I22" s="96">
        <f t="shared" si="1"/>
        <v>7.5626666608865122E-3</v>
      </c>
      <c r="J22" s="97">
        <v>4003.2963710999998</v>
      </c>
      <c r="K22" s="178">
        <v>4.0572631578947371</v>
      </c>
    </row>
    <row r="23" spans="1:11" x14ac:dyDescent="0.2">
      <c r="A23" s="165" t="s">
        <v>2111</v>
      </c>
      <c r="B23" s="165" t="s">
        <v>1081</v>
      </c>
      <c r="C23" s="162" t="s">
        <v>500</v>
      </c>
      <c r="D23" s="162" t="s">
        <v>179</v>
      </c>
      <c r="E23" s="162" t="s">
        <v>180</v>
      </c>
      <c r="F23" s="164">
        <v>82.609923719999998</v>
      </c>
      <c r="G23" s="164">
        <v>154.25232484</v>
      </c>
      <c r="H23" s="56">
        <f t="shared" si="0"/>
        <v>-0.46444940907251742</v>
      </c>
      <c r="I23" s="96">
        <f t="shared" si="1"/>
        <v>7.3936520693858743E-3</v>
      </c>
      <c r="J23" s="97">
        <v>1869.2794882112998</v>
      </c>
      <c r="K23" s="178">
        <v>8.2235789473684218</v>
      </c>
    </row>
    <row r="24" spans="1:11" x14ac:dyDescent="0.2">
      <c r="A24" s="165" t="s">
        <v>2661</v>
      </c>
      <c r="B24" s="165" t="s">
        <v>1401</v>
      </c>
      <c r="C24" s="162" t="s">
        <v>628</v>
      </c>
      <c r="D24" s="162" t="s">
        <v>599</v>
      </c>
      <c r="E24" s="162" t="s">
        <v>688</v>
      </c>
      <c r="F24" s="164">
        <v>79.607572829999995</v>
      </c>
      <c r="G24" s="164">
        <v>47.07870561</v>
      </c>
      <c r="H24" s="56">
        <f t="shared" si="0"/>
        <v>0.69094650752442366</v>
      </c>
      <c r="I24" s="96">
        <f t="shared" si="1"/>
        <v>7.1249393424971464E-3</v>
      </c>
      <c r="J24" s="97">
        <v>7271.695454120686</v>
      </c>
      <c r="K24" s="178">
        <v>10.591526315789469</v>
      </c>
    </row>
    <row r="25" spans="1:11" x14ac:dyDescent="0.2">
      <c r="A25" s="165" t="s">
        <v>2656</v>
      </c>
      <c r="B25" s="165" t="s">
        <v>632</v>
      </c>
      <c r="C25" s="162" t="s">
        <v>628</v>
      </c>
      <c r="D25" s="162" t="s">
        <v>179</v>
      </c>
      <c r="E25" s="162" t="s">
        <v>688</v>
      </c>
      <c r="F25" s="164">
        <v>74.864295780000006</v>
      </c>
      <c r="G25" s="164">
        <v>89.742166299999994</v>
      </c>
      <c r="H25" s="56">
        <f t="shared" si="0"/>
        <v>-0.1657846153419632</v>
      </c>
      <c r="I25" s="96">
        <f t="shared" si="1"/>
        <v>6.7004123777311391E-3</v>
      </c>
      <c r="J25" s="97">
        <v>21784.849933174704</v>
      </c>
      <c r="K25" s="178">
        <v>3.5373157894736842</v>
      </c>
    </row>
    <row r="26" spans="1:11" x14ac:dyDescent="0.2">
      <c r="A26" s="165" t="s">
        <v>1262</v>
      </c>
      <c r="B26" s="165" t="s">
        <v>321</v>
      </c>
      <c r="C26" s="162" t="s">
        <v>628</v>
      </c>
      <c r="D26" s="162" t="s">
        <v>179</v>
      </c>
      <c r="E26" s="162" t="s">
        <v>180</v>
      </c>
      <c r="F26" s="164">
        <v>72.016235530000003</v>
      </c>
      <c r="G26" s="164">
        <v>143.67558768000001</v>
      </c>
      <c r="H26" s="56">
        <f t="shared" si="0"/>
        <v>-0.49875802359411658</v>
      </c>
      <c r="I26" s="96">
        <f t="shared" si="1"/>
        <v>6.4455087824618696E-3</v>
      </c>
      <c r="J26" s="97">
        <v>928.4632259</v>
      </c>
      <c r="K26" s="178">
        <v>8.6615789473684206</v>
      </c>
    </row>
    <row r="27" spans="1:11" x14ac:dyDescent="0.2">
      <c r="A27" s="165" t="s">
        <v>2659</v>
      </c>
      <c r="B27" s="165" t="s">
        <v>2277</v>
      </c>
      <c r="C27" s="162" t="s">
        <v>628</v>
      </c>
      <c r="D27" s="162" t="s">
        <v>599</v>
      </c>
      <c r="E27" s="162" t="s">
        <v>688</v>
      </c>
      <c r="F27" s="164">
        <v>69.677891629999991</v>
      </c>
      <c r="G27" s="164">
        <v>104.04581509</v>
      </c>
      <c r="H27" s="56">
        <f t="shared" si="0"/>
        <v>-0.33031528880110783</v>
      </c>
      <c r="I27" s="96">
        <f t="shared" si="1"/>
        <v>6.2362251947688171E-3</v>
      </c>
      <c r="J27" s="97">
        <v>1256.47123057356</v>
      </c>
      <c r="K27" s="178">
        <v>15.409631578947369</v>
      </c>
    </row>
    <row r="28" spans="1:11" x14ac:dyDescent="0.2">
      <c r="A28" s="165" t="s">
        <v>2655</v>
      </c>
      <c r="B28" s="165" t="s">
        <v>129</v>
      </c>
      <c r="C28" s="162" t="s">
        <v>2978</v>
      </c>
      <c r="D28" s="162" t="s">
        <v>178</v>
      </c>
      <c r="E28" s="162" t="s">
        <v>688</v>
      </c>
      <c r="F28" s="164">
        <v>66.700679340000008</v>
      </c>
      <c r="G28" s="164">
        <v>75.331798790000008</v>
      </c>
      <c r="H28" s="56">
        <f t="shared" si="0"/>
        <v>-0.11457471597168001</v>
      </c>
      <c r="I28" s="96">
        <f t="shared" si="1"/>
        <v>5.9697623920240894E-3</v>
      </c>
      <c r="J28" s="97">
        <v>251.74275079379998</v>
      </c>
      <c r="K28" s="178">
        <v>7.7897894736842108</v>
      </c>
    </row>
    <row r="29" spans="1:11" x14ac:dyDescent="0.2">
      <c r="A29" s="165" t="s">
        <v>1299</v>
      </c>
      <c r="B29" s="165" t="s">
        <v>389</v>
      </c>
      <c r="C29" s="162" t="s">
        <v>628</v>
      </c>
      <c r="D29" s="162" t="s">
        <v>179</v>
      </c>
      <c r="E29" s="162" t="s">
        <v>688</v>
      </c>
      <c r="F29" s="164">
        <v>65.289528200000007</v>
      </c>
      <c r="G29" s="164">
        <v>90.579137639999999</v>
      </c>
      <c r="H29" s="56">
        <f t="shared" si="0"/>
        <v>-0.27919905288248215</v>
      </c>
      <c r="I29" s="96">
        <f t="shared" si="1"/>
        <v>5.8434632735084851E-3</v>
      </c>
      <c r="J29" s="97">
        <v>729.63005736000002</v>
      </c>
      <c r="K29" s="178">
        <v>9.7703684210526323</v>
      </c>
    </row>
    <row r="30" spans="1:11" x14ac:dyDescent="0.2">
      <c r="A30" s="165" t="s">
        <v>3315</v>
      </c>
      <c r="B30" s="165" t="s">
        <v>1984</v>
      </c>
      <c r="C30" s="162" t="s">
        <v>628</v>
      </c>
      <c r="D30" s="162" t="s">
        <v>599</v>
      </c>
      <c r="E30" s="162" t="s">
        <v>180</v>
      </c>
      <c r="F30" s="164">
        <v>64.315950240000006</v>
      </c>
      <c r="G30" s="164">
        <v>18.957886079999998</v>
      </c>
      <c r="H30" s="56">
        <f t="shared" si="0"/>
        <v>2.3925697184060732</v>
      </c>
      <c r="I30" s="96">
        <f t="shared" si="1"/>
        <v>5.7563272930533944E-3</v>
      </c>
      <c r="J30" s="97">
        <v>5859.9216785239696</v>
      </c>
      <c r="K30" s="178">
        <v>13.851947368421049</v>
      </c>
    </row>
    <row r="31" spans="1:11" x14ac:dyDescent="0.2">
      <c r="A31" s="165" t="s">
        <v>2115</v>
      </c>
      <c r="B31" s="165" t="s">
        <v>253</v>
      </c>
      <c r="C31" s="162" t="s">
        <v>500</v>
      </c>
      <c r="D31" s="162" t="s">
        <v>179</v>
      </c>
      <c r="E31" s="162" t="s">
        <v>688</v>
      </c>
      <c r="F31" s="164">
        <v>64.191323960000005</v>
      </c>
      <c r="G31" s="164">
        <v>65.060213009999998</v>
      </c>
      <c r="H31" s="56">
        <f t="shared" si="0"/>
        <v>-1.3355152247448654E-2</v>
      </c>
      <c r="I31" s="96">
        <f t="shared" si="1"/>
        <v>5.7451731445984817E-3</v>
      </c>
      <c r="J31" s="97">
        <v>3107.8499586360849</v>
      </c>
      <c r="K31" s="178">
        <v>7.5609999999999999</v>
      </c>
    </row>
    <row r="32" spans="1:11" x14ac:dyDescent="0.2">
      <c r="A32" s="165" t="s">
        <v>1277</v>
      </c>
      <c r="B32" s="165" t="s">
        <v>336</v>
      </c>
      <c r="C32" s="162" t="s">
        <v>628</v>
      </c>
      <c r="D32" s="162" t="s">
        <v>179</v>
      </c>
      <c r="E32" s="162" t="s">
        <v>180</v>
      </c>
      <c r="F32" s="164">
        <v>63.548083210000001</v>
      </c>
      <c r="G32" s="164">
        <v>40.81231743</v>
      </c>
      <c r="H32" s="56">
        <f t="shared" si="0"/>
        <v>0.55708097975557669</v>
      </c>
      <c r="I32" s="96">
        <f t="shared" si="1"/>
        <v>5.6876025999449053E-3</v>
      </c>
      <c r="J32" s="97">
        <v>356.99880623000001</v>
      </c>
      <c r="K32" s="178">
        <v>10.231578947368421</v>
      </c>
    </row>
    <row r="33" spans="1:11" x14ac:dyDescent="0.2">
      <c r="A33" s="165" t="s">
        <v>2114</v>
      </c>
      <c r="B33" s="165" t="s">
        <v>408</v>
      </c>
      <c r="C33" s="162" t="s">
        <v>500</v>
      </c>
      <c r="D33" s="162" t="s">
        <v>599</v>
      </c>
      <c r="E33" s="162" t="s">
        <v>688</v>
      </c>
      <c r="F33" s="164">
        <v>62.872014139999997</v>
      </c>
      <c r="G33" s="164">
        <v>37.680948439999995</v>
      </c>
      <c r="H33" s="56">
        <f t="shared" si="0"/>
        <v>0.66853587138636272</v>
      </c>
      <c r="I33" s="96">
        <f t="shared" si="1"/>
        <v>5.6270938952595485E-3</v>
      </c>
      <c r="J33" s="97">
        <v>1623.153171552</v>
      </c>
      <c r="K33" s="178">
        <v>5.8191578947368416</v>
      </c>
    </row>
    <row r="34" spans="1:11" x14ac:dyDescent="0.2">
      <c r="A34" s="165" t="s">
        <v>2131</v>
      </c>
      <c r="B34" s="165" t="s">
        <v>1118</v>
      </c>
      <c r="C34" s="162" t="s">
        <v>500</v>
      </c>
      <c r="D34" s="162" t="s">
        <v>179</v>
      </c>
      <c r="E34" s="162" t="s">
        <v>180</v>
      </c>
      <c r="F34" s="164">
        <v>58.80571303</v>
      </c>
      <c r="G34" s="164">
        <v>43.934784210000004</v>
      </c>
      <c r="H34" s="56">
        <f t="shared" si="0"/>
        <v>0.33847733834129601</v>
      </c>
      <c r="I34" s="96">
        <f t="shared" si="1"/>
        <v>5.2631568007453352E-3</v>
      </c>
      <c r="J34" s="97">
        <v>355.06500710306904</v>
      </c>
      <c r="K34" s="178">
        <v>10.49710526315789</v>
      </c>
    </row>
    <row r="35" spans="1:11" x14ac:dyDescent="0.2">
      <c r="A35" s="165" t="s">
        <v>2482</v>
      </c>
      <c r="B35" s="165" t="s">
        <v>1506</v>
      </c>
      <c r="C35" s="162" t="s">
        <v>628</v>
      </c>
      <c r="D35" s="162" t="s">
        <v>179</v>
      </c>
      <c r="E35" s="162" t="s">
        <v>180</v>
      </c>
      <c r="F35" s="164">
        <v>55.645137810000001</v>
      </c>
      <c r="G35" s="164">
        <v>37.807273689999995</v>
      </c>
      <c r="H35" s="56">
        <f t="shared" si="0"/>
        <v>0.47181037877158838</v>
      </c>
      <c r="I35" s="96">
        <f t="shared" si="1"/>
        <v>4.9802828739395509E-3</v>
      </c>
      <c r="J35" s="97">
        <v>6846.9214942580238</v>
      </c>
      <c r="K35" s="178">
        <v>3.812842105263158</v>
      </c>
    </row>
    <row r="36" spans="1:11" x14ac:dyDescent="0.2">
      <c r="A36" s="165" t="s">
        <v>2657</v>
      </c>
      <c r="B36" s="165" t="s">
        <v>394</v>
      </c>
      <c r="C36" s="162" t="s">
        <v>2978</v>
      </c>
      <c r="D36" s="162" t="s">
        <v>179</v>
      </c>
      <c r="E36" s="162" t="s">
        <v>688</v>
      </c>
      <c r="F36" s="164">
        <v>54.854512380000003</v>
      </c>
      <c r="G36" s="164">
        <v>71.902135579999992</v>
      </c>
      <c r="H36" s="56">
        <f t="shared" si="0"/>
        <v>-0.23709481036251567</v>
      </c>
      <c r="I36" s="96">
        <f t="shared" si="1"/>
        <v>4.9095212864280818E-3</v>
      </c>
      <c r="J36" s="97">
        <v>1240.2814865691998</v>
      </c>
      <c r="K36" s="178">
        <v>4.0247368421052627</v>
      </c>
    </row>
    <row r="37" spans="1:11" x14ac:dyDescent="0.2">
      <c r="A37" s="165" t="s">
        <v>2117</v>
      </c>
      <c r="B37" s="165" t="s">
        <v>1079</v>
      </c>
      <c r="C37" s="162" t="s">
        <v>500</v>
      </c>
      <c r="D37" s="162" t="s">
        <v>179</v>
      </c>
      <c r="E37" s="162" t="s">
        <v>180</v>
      </c>
      <c r="F37" s="164">
        <v>53.901686590000004</v>
      </c>
      <c r="G37" s="164">
        <v>54.761178469999997</v>
      </c>
      <c r="H37" s="56">
        <f t="shared" si="0"/>
        <v>-1.569527727513842E-2</v>
      </c>
      <c r="I37" s="96">
        <f t="shared" si="1"/>
        <v>4.8242426412392087E-3</v>
      </c>
      <c r="J37" s="97">
        <v>629.47884999999997</v>
      </c>
      <c r="K37" s="178">
        <v>3.5174736842105259</v>
      </c>
    </row>
    <row r="38" spans="1:11" x14ac:dyDescent="0.2">
      <c r="A38" s="165" t="s">
        <v>2662</v>
      </c>
      <c r="B38" s="165" t="s">
        <v>185</v>
      </c>
      <c r="C38" s="162" t="s">
        <v>2978</v>
      </c>
      <c r="D38" s="162" t="s">
        <v>178</v>
      </c>
      <c r="E38" s="162" t="s">
        <v>688</v>
      </c>
      <c r="F38" s="164">
        <v>52.089220700000006</v>
      </c>
      <c r="G38" s="164">
        <v>28.40988042</v>
      </c>
      <c r="H38" s="56">
        <f t="shared" si="0"/>
        <v>0.83348961452615655</v>
      </c>
      <c r="I38" s="96">
        <f t="shared" si="1"/>
        <v>4.6620255421929661E-3</v>
      </c>
      <c r="J38" s="97">
        <v>1541.0958402183001</v>
      </c>
      <c r="K38" s="178">
        <v>6.6225263157894743</v>
      </c>
    </row>
    <row r="39" spans="1:11" x14ac:dyDescent="0.2">
      <c r="A39" s="165" t="s">
        <v>1285</v>
      </c>
      <c r="B39" s="165" t="s">
        <v>14</v>
      </c>
      <c r="C39" s="162" t="s">
        <v>628</v>
      </c>
      <c r="D39" s="162" t="s">
        <v>179</v>
      </c>
      <c r="E39" s="162" t="s">
        <v>180</v>
      </c>
      <c r="F39" s="164">
        <v>51.366937060000005</v>
      </c>
      <c r="G39" s="164">
        <v>50.226630270000001</v>
      </c>
      <c r="H39" s="56">
        <f t="shared" si="0"/>
        <v>2.2703231012515257E-2</v>
      </c>
      <c r="I39" s="96">
        <f t="shared" si="1"/>
        <v>4.5973805977469438E-3</v>
      </c>
      <c r="J39" s="97">
        <v>1261.0118574600001</v>
      </c>
      <c r="K39" s="178">
        <v>13.0658947368421</v>
      </c>
    </row>
    <row r="40" spans="1:11" x14ac:dyDescent="0.2">
      <c r="A40" s="165" t="s">
        <v>1268</v>
      </c>
      <c r="B40" s="165" t="s">
        <v>327</v>
      </c>
      <c r="C40" s="162" t="s">
        <v>628</v>
      </c>
      <c r="D40" s="162" t="s">
        <v>179</v>
      </c>
      <c r="E40" s="162" t="s">
        <v>180</v>
      </c>
      <c r="F40" s="164">
        <v>51.305906119999996</v>
      </c>
      <c r="G40" s="164">
        <v>47.34815081</v>
      </c>
      <c r="H40" s="56">
        <f t="shared" si="0"/>
        <v>8.3588381854273308E-2</v>
      </c>
      <c r="I40" s="96">
        <f t="shared" si="1"/>
        <v>4.5919182814112324E-3</v>
      </c>
      <c r="J40" s="97">
        <v>539.73989764999999</v>
      </c>
      <c r="K40" s="178">
        <v>6.9793157894736844</v>
      </c>
    </row>
    <row r="41" spans="1:11" x14ac:dyDescent="0.2">
      <c r="A41" s="165" t="s">
        <v>1263</v>
      </c>
      <c r="B41" s="165" t="s">
        <v>322</v>
      </c>
      <c r="C41" s="162" t="s">
        <v>628</v>
      </c>
      <c r="D41" s="162" t="s">
        <v>179</v>
      </c>
      <c r="E41" s="162" t="s">
        <v>180</v>
      </c>
      <c r="F41" s="164">
        <v>50.349622150000002</v>
      </c>
      <c r="G41" s="164">
        <v>47.842161099999998</v>
      </c>
      <c r="H41" s="56">
        <f t="shared" si="0"/>
        <v>5.2411115893341353E-2</v>
      </c>
      <c r="I41" s="96">
        <f t="shared" si="1"/>
        <v>4.5063301264375551E-3</v>
      </c>
      <c r="J41" s="97">
        <v>474.80308577999995</v>
      </c>
      <c r="K41" s="178">
        <v>10.34721052631579</v>
      </c>
    </row>
    <row r="42" spans="1:11" x14ac:dyDescent="0.2">
      <c r="A42" s="165" t="s">
        <v>2107</v>
      </c>
      <c r="B42" s="165" t="s">
        <v>100</v>
      </c>
      <c r="C42" s="162" t="s">
        <v>2982</v>
      </c>
      <c r="D42" s="162" t="s">
        <v>178</v>
      </c>
      <c r="E42" s="162" t="s">
        <v>688</v>
      </c>
      <c r="F42" s="164">
        <v>49.927350500000003</v>
      </c>
      <c r="G42" s="164">
        <v>58.949861840000004</v>
      </c>
      <c r="H42" s="56">
        <f t="shared" si="0"/>
        <v>-0.15305398619064858</v>
      </c>
      <c r="I42" s="96">
        <f t="shared" si="1"/>
        <v>4.4685364871473445E-3</v>
      </c>
      <c r="J42" s="97">
        <v>630.17969561999996</v>
      </c>
      <c r="K42" s="178">
        <v>9.8198947368421052</v>
      </c>
    </row>
    <row r="43" spans="1:11" x14ac:dyDescent="0.2">
      <c r="A43" s="165" t="s">
        <v>2460</v>
      </c>
      <c r="B43" s="165" t="s">
        <v>1508</v>
      </c>
      <c r="C43" s="162" t="s">
        <v>628</v>
      </c>
      <c r="D43" s="162" t="s">
        <v>599</v>
      </c>
      <c r="E43" s="162" t="s">
        <v>180</v>
      </c>
      <c r="F43" s="164">
        <v>48.478196029999999</v>
      </c>
      <c r="G43" s="164">
        <v>28.499762879999999</v>
      </c>
      <c r="H43" s="56">
        <f t="shared" si="0"/>
        <v>0.70100348673497459</v>
      </c>
      <c r="I43" s="96">
        <f t="shared" si="1"/>
        <v>4.3388360412022374E-3</v>
      </c>
      <c r="J43" s="97">
        <v>5196.4426190289669</v>
      </c>
      <c r="K43" s="178">
        <v>9.0943157894736846</v>
      </c>
    </row>
    <row r="44" spans="1:11" x14ac:dyDescent="0.2">
      <c r="A44" s="165" t="s">
        <v>1293</v>
      </c>
      <c r="B44" s="165" t="s">
        <v>293</v>
      </c>
      <c r="C44" s="162" t="s">
        <v>2975</v>
      </c>
      <c r="D44" s="162" t="s">
        <v>179</v>
      </c>
      <c r="E44" s="162" t="s">
        <v>180</v>
      </c>
      <c r="F44" s="164">
        <v>47.599130280000004</v>
      </c>
      <c r="G44" s="164">
        <v>104.47521715000001</v>
      </c>
      <c r="H44" s="56">
        <f t="shared" si="0"/>
        <v>-0.54439788134960576</v>
      </c>
      <c r="I44" s="96">
        <f t="shared" si="1"/>
        <v>4.2601589766446757E-3</v>
      </c>
      <c r="J44" s="97">
        <v>1300.3150162300001</v>
      </c>
      <c r="K44" s="178">
        <v>6.2078421052631576</v>
      </c>
    </row>
    <row r="45" spans="1:11" x14ac:dyDescent="0.2">
      <c r="A45" s="165" t="s">
        <v>3265</v>
      </c>
      <c r="B45" s="165" t="s">
        <v>397</v>
      </c>
      <c r="C45" s="162" t="s">
        <v>1223</v>
      </c>
      <c r="D45" s="162" t="s">
        <v>178</v>
      </c>
      <c r="E45" s="162" t="s">
        <v>688</v>
      </c>
      <c r="F45" s="164">
        <v>46.727331460000002</v>
      </c>
      <c r="G45" s="164">
        <v>69.007043420000002</v>
      </c>
      <c r="H45" s="56">
        <f t="shared" si="0"/>
        <v>-0.32286141900614695</v>
      </c>
      <c r="I45" s="96">
        <f t="shared" si="1"/>
        <v>4.1821323079428777E-3</v>
      </c>
      <c r="J45" s="97">
        <v>1251.26933981</v>
      </c>
      <c r="K45" s="178">
        <v>6.9296842105263163</v>
      </c>
    </row>
    <row r="46" spans="1:11" x14ac:dyDescent="0.2">
      <c r="A46" s="165" t="s">
        <v>1880</v>
      </c>
      <c r="B46" s="165" t="s">
        <v>299</v>
      </c>
      <c r="C46" s="162" t="s">
        <v>2975</v>
      </c>
      <c r="D46" s="162" t="s">
        <v>179</v>
      </c>
      <c r="E46" s="162" t="s">
        <v>180</v>
      </c>
      <c r="F46" s="164">
        <v>46.573842110000001</v>
      </c>
      <c r="G46" s="164">
        <v>65.948023669999998</v>
      </c>
      <c r="H46" s="56">
        <f t="shared" si="0"/>
        <v>-0.29377956278033823</v>
      </c>
      <c r="I46" s="96">
        <f t="shared" si="1"/>
        <v>4.168394892398195E-3</v>
      </c>
      <c r="J46" s="97">
        <v>850.01013492999994</v>
      </c>
      <c r="K46" s="178">
        <v>5.290578947368421</v>
      </c>
    </row>
    <row r="47" spans="1:11" x14ac:dyDescent="0.2">
      <c r="A47" s="165" t="s">
        <v>2113</v>
      </c>
      <c r="B47" s="165" t="s">
        <v>657</v>
      </c>
      <c r="C47" s="162" t="s">
        <v>500</v>
      </c>
      <c r="D47" s="162" t="s">
        <v>178</v>
      </c>
      <c r="E47" s="162" t="s">
        <v>688</v>
      </c>
      <c r="F47" s="164">
        <v>46.498664479999995</v>
      </c>
      <c r="G47" s="164">
        <v>62.086749689999998</v>
      </c>
      <c r="H47" s="56">
        <f t="shared" si="0"/>
        <v>-0.251069435714247</v>
      </c>
      <c r="I47" s="96">
        <f t="shared" si="1"/>
        <v>4.1616664363654183E-3</v>
      </c>
      <c r="J47" s="97">
        <v>71.271460779999998</v>
      </c>
      <c r="K47" s="178">
        <v>5.9377368421052639</v>
      </c>
    </row>
    <row r="48" spans="1:11" x14ac:dyDescent="0.2">
      <c r="A48" s="165" t="s">
        <v>1309</v>
      </c>
      <c r="B48" s="165" t="s">
        <v>240</v>
      </c>
      <c r="C48" s="162" t="s">
        <v>2982</v>
      </c>
      <c r="D48" s="162" t="s">
        <v>178</v>
      </c>
      <c r="E48" s="162" t="s">
        <v>688</v>
      </c>
      <c r="F48" s="164">
        <v>46.245552289999999</v>
      </c>
      <c r="G48" s="164">
        <v>43.32666596</v>
      </c>
      <c r="H48" s="56">
        <f t="shared" si="0"/>
        <v>6.7369280911085294E-2</v>
      </c>
      <c r="I48" s="96">
        <f t="shared" si="1"/>
        <v>4.1390126995852787E-3</v>
      </c>
      <c r="J48" s="97">
        <v>308.79723494000001</v>
      </c>
      <c r="K48" s="178">
        <v>7.3534736842105266</v>
      </c>
    </row>
    <row r="49" spans="1:11" x14ac:dyDescent="0.2">
      <c r="A49" s="165" t="s">
        <v>2407</v>
      </c>
      <c r="B49" s="165" t="s">
        <v>1985</v>
      </c>
      <c r="C49" s="162" t="s">
        <v>628</v>
      </c>
      <c r="D49" s="162" t="s">
        <v>599</v>
      </c>
      <c r="E49" s="162" t="s">
        <v>180</v>
      </c>
      <c r="F49" s="164">
        <v>44.256963149999997</v>
      </c>
      <c r="G49" s="164">
        <v>20.87248112</v>
      </c>
      <c r="H49" s="56">
        <f t="shared" si="0"/>
        <v>1.120349894943395</v>
      </c>
      <c r="I49" s="96">
        <f t="shared" si="1"/>
        <v>3.9610324334376701E-3</v>
      </c>
      <c r="J49" s="97">
        <v>1436.2770571400001</v>
      </c>
      <c r="K49" s="178">
        <v>7.849947368421053</v>
      </c>
    </row>
    <row r="50" spans="1:11" x14ac:dyDescent="0.2">
      <c r="A50" s="165" t="s">
        <v>1652</v>
      </c>
      <c r="B50" s="165" t="s">
        <v>1067</v>
      </c>
      <c r="C50" s="162" t="s">
        <v>500</v>
      </c>
      <c r="D50" s="162" t="s">
        <v>179</v>
      </c>
      <c r="E50" s="162" t="s">
        <v>688</v>
      </c>
      <c r="F50" s="164">
        <v>42.886268890000004</v>
      </c>
      <c r="G50" s="164">
        <v>86.709594490000001</v>
      </c>
      <c r="H50" s="56">
        <f t="shared" si="0"/>
        <v>-0.50540341997625227</v>
      </c>
      <c r="I50" s="96">
        <f t="shared" si="1"/>
        <v>3.8383542369743225E-3</v>
      </c>
      <c r="J50" s="97">
        <v>1150.0134062432001</v>
      </c>
      <c r="K50" s="178">
        <v>10.573157894736839</v>
      </c>
    </row>
    <row r="51" spans="1:11" x14ac:dyDescent="0.2">
      <c r="A51" s="165" t="s">
        <v>2109</v>
      </c>
      <c r="B51" s="165" t="s">
        <v>281</v>
      </c>
      <c r="C51" s="162" t="s">
        <v>500</v>
      </c>
      <c r="D51" s="162" t="s">
        <v>178</v>
      </c>
      <c r="E51" s="162" t="s">
        <v>688</v>
      </c>
      <c r="F51" s="164">
        <v>42.11593457</v>
      </c>
      <c r="G51" s="164">
        <v>52.40928358</v>
      </c>
      <c r="H51" s="56">
        <f t="shared" si="0"/>
        <v>-0.19640316193766982</v>
      </c>
      <c r="I51" s="96">
        <f t="shared" si="1"/>
        <v>3.7694087195024543E-3</v>
      </c>
      <c r="J51" s="97">
        <v>2763.4922573464501</v>
      </c>
      <c r="K51" s="178">
        <v>7.4527368421052644</v>
      </c>
    </row>
    <row r="52" spans="1:11" x14ac:dyDescent="0.2">
      <c r="A52" s="165" t="s">
        <v>1276</v>
      </c>
      <c r="B52" s="165" t="s">
        <v>335</v>
      </c>
      <c r="C52" s="162" t="s">
        <v>628</v>
      </c>
      <c r="D52" s="162" t="s">
        <v>179</v>
      </c>
      <c r="E52" s="162" t="s">
        <v>180</v>
      </c>
      <c r="F52" s="164">
        <v>40.506167220000002</v>
      </c>
      <c r="G52" s="164">
        <v>25.443152999999999</v>
      </c>
      <c r="H52" s="56">
        <f t="shared" si="0"/>
        <v>0.59202624061569753</v>
      </c>
      <c r="I52" s="96">
        <f t="shared" si="1"/>
        <v>3.6253332965678147E-3</v>
      </c>
      <c r="J52" s="97">
        <v>113.63589003</v>
      </c>
      <c r="K52" s="178">
        <v>10.159315789473681</v>
      </c>
    </row>
    <row r="53" spans="1:11" x14ac:dyDescent="0.2">
      <c r="A53" s="165" t="s">
        <v>2110</v>
      </c>
      <c r="B53" s="165" t="s">
        <v>656</v>
      </c>
      <c r="C53" s="162" t="s">
        <v>500</v>
      </c>
      <c r="D53" s="162" t="s">
        <v>178</v>
      </c>
      <c r="E53" s="162" t="s">
        <v>688</v>
      </c>
      <c r="F53" s="164">
        <v>40.445884710000001</v>
      </c>
      <c r="G53" s="164">
        <v>40.729013780000002</v>
      </c>
      <c r="H53" s="56">
        <f t="shared" si="0"/>
        <v>-6.951532672245353E-3</v>
      </c>
      <c r="I53" s="96">
        <f t="shared" si="1"/>
        <v>3.6199379652959935E-3</v>
      </c>
      <c r="J53" s="97">
        <v>93.040387206100007</v>
      </c>
      <c r="K53" s="178">
        <v>6.0099473684210531</v>
      </c>
    </row>
    <row r="54" spans="1:11" x14ac:dyDescent="0.2">
      <c r="A54" s="165" t="s">
        <v>1158</v>
      </c>
      <c r="B54" s="165" t="s">
        <v>1159</v>
      </c>
      <c r="C54" s="162" t="s">
        <v>2980</v>
      </c>
      <c r="D54" s="162" t="s">
        <v>599</v>
      </c>
      <c r="E54" s="162" t="s">
        <v>180</v>
      </c>
      <c r="F54" s="164">
        <v>40.342144429999998</v>
      </c>
      <c r="G54" s="164">
        <v>20.502522239999998</v>
      </c>
      <c r="H54" s="56">
        <f t="shared" si="0"/>
        <v>0.96766739027324689</v>
      </c>
      <c r="I54" s="96">
        <f t="shared" si="1"/>
        <v>3.6106531299958129E-3</v>
      </c>
      <c r="J54" s="97">
        <v>855.03401764</v>
      </c>
      <c r="K54" s="178">
        <v>10.08236842105263</v>
      </c>
    </row>
    <row r="55" spans="1:11" x14ac:dyDescent="0.2">
      <c r="A55" s="165" t="s">
        <v>1641</v>
      </c>
      <c r="B55" s="165" t="s">
        <v>383</v>
      </c>
      <c r="C55" s="162" t="s">
        <v>2974</v>
      </c>
      <c r="D55" s="162" t="s">
        <v>178</v>
      </c>
      <c r="E55" s="162" t="s">
        <v>688</v>
      </c>
      <c r="F55" s="164">
        <v>37.760681820000002</v>
      </c>
      <c r="G55" s="164">
        <v>34.046148880000004</v>
      </c>
      <c r="H55" s="56">
        <f t="shared" si="0"/>
        <v>0.10910288130068224</v>
      </c>
      <c r="I55" s="96">
        <f t="shared" si="1"/>
        <v>3.3796102297122977E-3</v>
      </c>
      <c r="J55" s="97">
        <v>3110.655438712</v>
      </c>
      <c r="K55" s="178">
        <v>8.9689999999999994</v>
      </c>
    </row>
    <row r="56" spans="1:11" x14ac:dyDescent="0.2">
      <c r="A56" s="165" t="s">
        <v>2465</v>
      </c>
      <c r="B56" s="165" t="s">
        <v>2073</v>
      </c>
      <c r="C56" s="162" t="s">
        <v>628</v>
      </c>
      <c r="D56" s="162" t="s">
        <v>599</v>
      </c>
      <c r="E56" s="162" t="s">
        <v>688</v>
      </c>
      <c r="F56" s="164">
        <v>37.565317049999997</v>
      </c>
      <c r="G56" s="164">
        <v>54.155779270000004</v>
      </c>
      <c r="H56" s="56">
        <f t="shared" si="0"/>
        <v>-0.30634703153815412</v>
      </c>
      <c r="I56" s="96">
        <f t="shared" si="1"/>
        <v>3.3621249316881582E-3</v>
      </c>
      <c r="J56" s="97">
        <v>2532.4656</v>
      </c>
      <c r="K56" s="178">
        <v>8.5854736842105268</v>
      </c>
    </row>
    <row r="57" spans="1:11" x14ac:dyDescent="0.2">
      <c r="A57" s="165" t="s">
        <v>2414</v>
      </c>
      <c r="B57" s="165" t="s">
        <v>1983</v>
      </c>
      <c r="C57" s="162" t="s">
        <v>628</v>
      </c>
      <c r="D57" s="162" t="s">
        <v>599</v>
      </c>
      <c r="E57" s="162" t="s">
        <v>180</v>
      </c>
      <c r="F57" s="164">
        <v>37.545382570000001</v>
      </c>
      <c r="G57" s="164">
        <v>19.43427689</v>
      </c>
      <c r="H57" s="56">
        <f t="shared" si="0"/>
        <v>0.93191559338743168</v>
      </c>
      <c r="I57" s="96">
        <f t="shared" si="1"/>
        <v>3.3603407803094007E-3</v>
      </c>
      <c r="J57" s="97">
        <v>1170.8006205199999</v>
      </c>
      <c r="K57" s="178">
        <v>9.8344736842105256</v>
      </c>
    </row>
    <row r="58" spans="1:11" x14ac:dyDescent="0.2">
      <c r="A58" s="165" t="s">
        <v>2673</v>
      </c>
      <c r="B58" s="165" t="s">
        <v>130</v>
      </c>
      <c r="C58" s="162" t="s">
        <v>2978</v>
      </c>
      <c r="D58" s="162" t="s">
        <v>178</v>
      </c>
      <c r="E58" s="162" t="s">
        <v>688</v>
      </c>
      <c r="F58" s="164">
        <v>37.522355850000004</v>
      </c>
      <c r="G58" s="164">
        <v>38.55408568</v>
      </c>
      <c r="H58" s="56">
        <f t="shared" si="0"/>
        <v>-2.6760583523193437E-2</v>
      </c>
      <c r="I58" s="96">
        <f t="shared" si="1"/>
        <v>3.3582798710588826E-3</v>
      </c>
      <c r="J58" s="97">
        <v>282.17376012210002</v>
      </c>
      <c r="K58" s="178">
        <v>12.69242105263158</v>
      </c>
    </row>
    <row r="59" spans="1:11" x14ac:dyDescent="0.2">
      <c r="A59" s="165" t="s">
        <v>1308</v>
      </c>
      <c r="B59" s="165" t="s">
        <v>238</v>
      </c>
      <c r="C59" s="162" t="s">
        <v>2975</v>
      </c>
      <c r="D59" s="162" t="s">
        <v>179</v>
      </c>
      <c r="E59" s="162" t="s">
        <v>180</v>
      </c>
      <c r="F59" s="164">
        <v>37.291722299999996</v>
      </c>
      <c r="G59" s="164">
        <v>18.395552579999997</v>
      </c>
      <c r="H59" s="56">
        <f t="shared" si="0"/>
        <v>1.0272140310992497</v>
      </c>
      <c r="I59" s="96">
        <f t="shared" si="1"/>
        <v>3.3376379899453363E-3</v>
      </c>
      <c r="J59" s="97">
        <v>409.27270373000005</v>
      </c>
      <c r="K59" s="178">
        <v>14.088421052631579</v>
      </c>
    </row>
    <row r="60" spans="1:11" x14ac:dyDescent="0.2">
      <c r="A60" s="165" t="s">
        <v>1301</v>
      </c>
      <c r="B60" s="165" t="s">
        <v>385</v>
      </c>
      <c r="C60" s="162" t="s">
        <v>628</v>
      </c>
      <c r="D60" s="162" t="s">
        <v>179</v>
      </c>
      <c r="E60" s="162" t="s">
        <v>180</v>
      </c>
      <c r="F60" s="164">
        <v>36.944381509999999</v>
      </c>
      <c r="G60" s="164">
        <v>40.670678689999995</v>
      </c>
      <c r="H60" s="56">
        <f t="shared" si="0"/>
        <v>-9.1621219513020047E-2</v>
      </c>
      <c r="I60" s="96">
        <f t="shared" si="1"/>
        <v>3.3065507205820325E-3</v>
      </c>
      <c r="J60" s="97">
        <v>907.36853279923832</v>
      </c>
      <c r="K60" s="178">
        <v>7.9493684210526334</v>
      </c>
    </row>
    <row r="61" spans="1:11" x14ac:dyDescent="0.2">
      <c r="A61" s="165" t="s">
        <v>1110</v>
      </c>
      <c r="B61" s="165" t="s">
        <v>926</v>
      </c>
      <c r="C61" s="162" t="s">
        <v>2980</v>
      </c>
      <c r="D61" s="162" t="s">
        <v>179</v>
      </c>
      <c r="E61" s="162" t="s">
        <v>180</v>
      </c>
      <c r="F61" s="164">
        <v>36.182436389999999</v>
      </c>
      <c r="G61" s="164">
        <v>59.473501849999998</v>
      </c>
      <c r="H61" s="56">
        <f t="shared" si="0"/>
        <v>-0.39162088552887186</v>
      </c>
      <c r="I61" s="96">
        <f t="shared" si="1"/>
        <v>3.2383560429989741E-3</v>
      </c>
      <c r="J61" s="97">
        <v>1265.29662033</v>
      </c>
      <c r="K61" s="178">
        <v>10.285052631578949</v>
      </c>
    </row>
    <row r="62" spans="1:11" x14ac:dyDescent="0.2">
      <c r="A62" s="165" t="s">
        <v>2128</v>
      </c>
      <c r="B62" s="165" t="s">
        <v>1396</v>
      </c>
      <c r="C62" s="162" t="s">
        <v>500</v>
      </c>
      <c r="D62" s="162" t="s">
        <v>179</v>
      </c>
      <c r="E62" s="162" t="s">
        <v>688</v>
      </c>
      <c r="F62" s="164">
        <v>35.836285090000004</v>
      </c>
      <c r="G62" s="164">
        <v>11.20968186</v>
      </c>
      <c r="H62" s="56">
        <f t="shared" si="0"/>
        <v>2.1969047415945133</v>
      </c>
      <c r="I62" s="96">
        <f t="shared" si="1"/>
        <v>3.2073752339107074E-3</v>
      </c>
      <c r="J62" s="97">
        <v>3514.0849551151337</v>
      </c>
      <c r="K62" s="178">
        <v>6.7187894736842102</v>
      </c>
    </row>
    <row r="63" spans="1:11" x14ac:dyDescent="0.2">
      <c r="A63" s="165" t="s">
        <v>1260</v>
      </c>
      <c r="B63" s="165" t="s">
        <v>462</v>
      </c>
      <c r="C63" s="162" t="s">
        <v>628</v>
      </c>
      <c r="D63" s="162" t="s">
        <v>179</v>
      </c>
      <c r="E63" s="162" t="s">
        <v>180</v>
      </c>
      <c r="F63" s="164">
        <v>35.234239799999997</v>
      </c>
      <c r="G63" s="164">
        <v>32.0624994</v>
      </c>
      <c r="H63" s="56">
        <f t="shared" si="0"/>
        <v>9.8923679044185642E-2</v>
      </c>
      <c r="I63" s="96">
        <f t="shared" si="1"/>
        <v>3.1534917147906564E-3</v>
      </c>
      <c r="J63" s="97">
        <v>239.35150111999999</v>
      </c>
      <c r="K63" s="178">
        <v>12.048789473684209</v>
      </c>
    </row>
    <row r="64" spans="1:11" x14ac:dyDescent="0.2">
      <c r="A64" s="165" t="s">
        <v>2478</v>
      </c>
      <c r="B64" s="165" t="s">
        <v>2075</v>
      </c>
      <c r="C64" s="162" t="s">
        <v>628</v>
      </c>
      <c r="D64" s="162" t="s">
        <v>599</v>
      </c>
      <c r="E64" s="162" t="s">
        <v>688</v>
      </c>
      <c r="F64" s="164">
        <v>35.118574439999996</v>
      </c>
      <c r="G64" s="164">
        <v>17.575866940000001</v>
      </c>
      <c r="H64" s="56">
        <f t="shared" si="0"/>
        <v>0.99811335394645373</v>
      </c>
      <c r="I64" s="96">
        <f t="shared" si="1"/>
        <v>3.1431395756067629E-3</v>
      </c>
      <c r="J64" s="97">
        <v>1213.6490237</v>
      </c>
      <c r="K64" s="178">
        <v>9.9332105263157899</v>
      </c>
    </row>
    <row r="65" spans="1:11" x14ac:dyDescent="0.2">
      <c r="A65" s="165" t="s">
        <v>3224</v>
      </c>
      <c r="B65" s="165" t="s">
        <v>16</v>
      </c>
      <c r="C65" s="162" t="s">
        <v>1223</v>
      </c>
      <c r="D65" s="162" t="s">
        <v>178</v>
      </c>
      <c r="E65" s="162" t="s">
        <v>688</v>
      </c>
      <c r="F65" s="164">
        <v>35.085814460000002</v>
      </c>
      <c r="G65" s="164">
        <v>17.681739780000001</v>
      </c>
      <c r="H65" s="56">
        <f t="shared" si="0"/>
        <v>0.98429650569147786</v>
      </c>
      <c r="I65" s="96">
        <f t="shared" si="1"/>
        <v>3.140207532057843E-3</v>
      </c>
      <c r="J65" s="97">
        <v>373.66377747000001</v>
      </c>
      <c r="K65" s="178">
        <v>22.099947368421049</v>
      </c>
    </row>
    <row r="66" spans="1:11" x14ac:dyDescent="0.2">
      <c r="A66" s="165" t="s">
        <v>2108</v>
      </c>
      <c r="B66" s="165" t="s">
        <v>126</v>
      </c>
      <c r="C66" s="162" t="s">
        <v>500</v>
      </c>
      <c r="D66" s="162" t="s">
        <v>178</v>
      </c>
      <c r="E66" s="162" t="s">
        <v>688</v>
      </c>
      <c r="F66" s="164">
        <v>33.91832625</v>
      </c>
      <c r="G66" s="164">
        <v>46.153403320000002</v>
      </c>
      <c r="H66" s="56">
        <f t="shared" si="0"/>
        <v>-0.26509588004094342</v>
      </c>
      <c r="I66" s="96">
        <f t="shared" si="1"/>
        <v>3.0357164342436431E-3</v>
      </c>
      <c r="J66" s="97">
        <v>1853.526256229889</v>
      </c>
      <c r="K66" s="178">
        <v>8.0703157894736854</v>
      </c>
    </row>
    <row r="67" spans="1:11" x14ac:dyDescent="0.2">
      <c r="A67" s="165" t="s">
        <v>2665</v>
      </c>
      <c r="B67" s="165" t="s">
        <v>423</v>
      </c>
      <c r="C67" s="162" t="s">
        <v>2978</v>
      </c>
      <c r="D67" s="162" t="s">
        <v>179</v>
      </c>
      <c r="E67" s="162" t="s">
        <v>180</v>
      </c>
      <c r="F67" s="164">
        <v>33.564043240000004</v>
      </c>
      <c r="G67" s="164">
        <v>18.800715870000001</v>
      </c>
      <c r="H67" s="56">
        <f t="shared" si="0"/>
        <v>0.78525346971269361</v>
      </c>
      <c r="I67" s="96">
        <f t="shared" si="1"/>
        <v>3.0040078308207281E-3</v>
      </c>
      <c r="J67" s="97">
        <v>7333.3985170969008</v>
      </c>
      <c r="K67" s="178">
        <v>5.1481578947368423</v>
      </c>
    </row>
    <row r="68" spans="1:11" x14ac:dyDescent="0.2">
      <c r="A68" s="165" t="s">
        <v>2437</v>
      </c>
      <c r="B68" s="165" t="s">
        <v>2085</v>
      </c>
      <c r="C68" s="162" t="s">
        <v>628</v>
      </c>
      <c r="D68" s="162" t="s">
        <v>599</v>
      </c>
      <c r="E68" s="162" t="s">
        <v>180</v>
      </c>
      <c r="F68" s="164">
        <v>33.345179739999999</v>
      </c>
      <c r="G68" s="164">
        <v>19.51582621</v>
      </c>
      <c r="H68" s="56">
        <f t="shared" si="0"/>
        <v>0.7086224985398657</v>
      </c>
      <c r="I68" s="96">
        <f t="shared" si="1"/>
        <v>2.9844193782859836E-3</v>
      </c>
      <c r="J68" s="97">
        <v>1496.5887719500001</v>
      </c>
      <c r="K68" s="178">
        <v>11.43321052631579</v>
      </c>
    </row>
    <row r="69" spans="1:11" x14ac:dyDescent="0.2">
      <c r="A69" s="165" t="s">
        <v>1397</v>
      </c>
      <c r="B69" s="165" t="s">
        <v>1391</v>
      </c>
      <c r="C69" s="162" t="s">
        <v>2975</v>
      </c>
      <c r="D69" s="162" t="s">
        <v>179</v>
      </c>
      <c r="E69" s="162" t="s">
        <v>688</v>
      </c>
      <c r="F69" s="164">
        <v>33.265902930000003</v>
      </c>
      <c r="G69" s="164">
        <v>22.34322611</v>
      </c>
      <c r="H69" s="56">
        <f t="shared" si="0"/>
        <v>0.48885853664218248</v>
      </c>
      <c r="I69" s="96">
        <f t="shared" si="1"/>
        <v>2.9773240424726078E-3</v>
      </c>
      <c r="J69" s="97">
        <v>381.51577172000003</v>
      </c>
      <c r="K69" s="178">
        <v>7.9380526315789481</v>
      </c>
    </row>
    <row r="70" spans="1:11" x14ac:dyDescent="0.2">
      <c r="A70" s="165" t="s">
        <v>2480</v>
      </c>
      <c r="B70" s="165" t="s">
        <v>1507</v>
      </c>
      <c r="C70" s="162" t="s">
        <v>628</v>
      </c>
      <c r="D70" s="162" t="s">
        <v>599</v>
      </c>
      <c r="E70" s="162" t="s">
        <v>180</v>
      </c>
      <c r="F70" s="164">
        <v>33.147014550000002</v>
      </c>
      <c r="G70" s="164">
        <v>37.257890250000003</v>
      </c>
      <c r="H70" s="56">
        <f t="shared" si="0"/>
        <v>-0.11033570801824988</v>
      </c>
      <c r="I70" s="96">
        <f t="shared" si="1"/>
        <v>2.9666834405057988E-3</v>
      </c>
      <c r="J70" s="97">
        <v>4629.3915522884872</v>
      </c>
      <c r="K70" s="178">
        <v>6.4393684210526319</v>
      </c>
    </row>
    <row r="71" spans="1:11" x14ac:dyDescent="0.2">
      <c r="A71" s="165" t="s">
        <v>2423</v>
      </c>
      <c r="B71" s="165" t="s">
        <v>1532</v>
      </c>
      <c r="C71" s="162" t="s">
        <v>628</v>
      </c>
      <c r="D71" s="162" t="s">
        <v>599</v>
      </c>
      <c r="E71" s="162" t="s">
        <v>180</v>
      </c>
      <c r="F71" s="164">
        <v>31.417199549999999</v>
      </c>
      <c r="G71" s="164">
        <v>53.765658080000001</v>
      </c>
      <c r="H71" s="56">
        <f t="shared" ref="H71:H134" si="2">IF(ISERROR(F71/G71-1),"",IF((F71/G71-1)&gt;10000%,"",F71/G71-1))</f>
        <v>-0.41566418654723558</v>
      </c>
      <c r="I71" s="96">
        <f t="shared" ref="I71:I134" si="3">F71/$F$1219</f>
        <v>2.811863660042688E-3</v>
      </c>
      <c r="J71" s="97">
        <v>5049.4627623999995</v>
      </c>
      <c r="K71" s="178">
        <v>8.6974736842105269</v>
      </c>
    </row>
    <row r="72" spans="1:11" x14ac:dyDescent="0.2">
      <c r="A72" s="165" t="s">
        <v>1257</v>
      </c>
      <c r="B72" s="165" t="s">
        <v>456</v>
      </c>
      <c r="C72" s="162" t="s">
        <v>628</v>
      </c>
      <c r="D72" s="162" t="s">
        <v>179</v>
      </c>
      <c r="E72" s="162" t="s">
        <v>180</v>
      </c>
      <c r="F72" s="164">
        <v>30.554735559999997</v>
      </c>
      <c r="G72" s="164">
        <v>21.829258420000002</v>
      </c>
      <c r="H72" s="56">
        <f t="shared" si="2"/>
        <v>0.39971477601848804</v>
      </c>
      <c r="I72" s="96">
        <f t="shared" si="3"/>
        <v>2.7346724658461187E-3</v>
      </c>
      <c r="J72" s="97">
        <v>685.44227774000001</v>
      </c>
      <c r="K72" s="178">
        <v>12.59247368421053</v>
      </c>
    </row>
    <row r="73" spans="1:11" x14ac:dyDescent="0.2">
      <c r="A73" s="165" t="s">
        <v>3227</v>
      </c>
      <c r="B73" s="165" t="s">
        <v>339</v>
      </c>
      <c r="C73" s="162" t="s">
        <v>1223</v>
      </c>
      <c r="D73" s="162" t="s">
        <v>179</v>
      </c>
      <c r="E73" s="162" t="s">
        <v>180</v>
      </c>
      <c r="F73" s="164">
        <v>29.6273865</v>
      </c>
      <c r="G73" s="164">
        <v>48.454608090000001</v>
      </c>
      <c r="H73" s="56">
        <f t="shared" si="2"/>
        <v>-0.38855378945651897</v>
      </c>
      <c r="I73" s="96">
        <f t="shared" si="3"/>
        <v>2.6516740076977779E-3</v>
      </c>
      <c r="J73" s="97">
        <v>794.31962892999991</v>
      </c>
      <c r="K73" s="178">
        <v>6.4533684210526321</v>
      </c>
    </row>
    <row r="74" spans="1:11" x14ac:dyDescent="0.2">
      <c r="A74" s="165" t="s">
        <v>2679</v>
      </c>
      <c r="B74" s="165" t="s">
        <v>117</v>
      </c>
      <c r="C74" s="162" t="s">
        <v>2981</v>
      </c>
      <c r="D74" s="162" t="s">
        <v>179</v>
      </c>
      <c r="E74" s="162" t="s">
        <v>180</v>
      </c>
      <c r="F74" s="164">
        <v>28.306552539999998</v>
      </c>
      <c r="G74" s="164">
        <v>42.607494729999999</v>
      </c>
      <c r="H74" s="56">
        <f t="shared" si="2"/>
        <v>-0.33564381761058315</v>
      </c>
      <c r="I74" s="96">
        <f t="shared" si="3"/>
        <v>2.5334583466499658E-3</v>
      </c>
      <c r="J74" s="97">
        <v>990.38203341999997</v>
      </c>
      <c r="K74" s="178">
        <v>16.86768421052632</v>
      </c>
    </row>
    <row r="75" spans="1:11" x14ac:dyDescent="0.2">
      <c r="A75" s="165" t="s">
        <v>2408</v>
      </c>
      <c r="B75" s="165" t="s">
        <v>1988</v>
      </c>
      <c r="C75" s="162" t="s">
        <v>628</v>
      </c>
      <c r="D75" s="162" t="s">
        <v>599</v>
      </c>
      <c r="E75" s="162" t="s">
        <v>180</v>
      </c>
      <c r="F75" s="164">
        <v>28.18189014</v>
      </c>
      <c r="G75" s="164">
        <v>22.521927480000002</v>
      </c>
      <c r="H75" s="56">
        <f t="shared" si="2"/>
        <v>0.25130898165914872</v>
      </c>
      <c r="I75" s="96">
        <f t="shared" si="3"/>
        <v>2.5223009654271157E-3</v>
      </c>
      <c r="J75" s="97">
        <v>3496.9040943</v>
      </c>
      <c r="K75" s="178">
        <v>5.8622105263157893</v>
      </c>
    </row>
    <row r="76" spans="1:11" x14ac:dyDescent="0.2">
      <c r="A76" s="165" t="s">
        <v>2116</v>
      </c>
      <c r="B76" s="165" t="s">
        <v>98</v>
      </c>
      <c r="C76" s="162" t="s">
        <v>500</v>
      </c>
      <c r="D76" s="162" t="s">
        <v>178</v>
      </c>
      <c r="E76" s="162" t="s">
        <v>688</v>
      </c>
      <c r="F76" s="164">
        <v>27.565663079999997</v>
      </c>
      <c r="G76" s="164">
        <v>43.656374649999997</v>
      </c>
      <c r="H76" s="56">
        <f t="shared" si="2"/>
        <v>-0.36857644957928271</v>
      </c>
      <c r="I76" s="96">
        <f t="shared" si="3"/>
        <v>2.4671481669228659E-3</v>
      </c>
      <c r="J76" s="97">
        <v>316.890308812</v>
      </c>
      <c r="K76" s="178">
        <v>1.3196315789473689</v>
      </c>
    </row>
    <row r="77" spans="1:11" x14ac:dyDescent="0.2">
      <c r="A77" s="165" t="s">
        <v>2146</v>
      </c>
      <c r="B77" s="165" t="s">
        <v>687</v>
      </c>
      <c r="C77" s="162" t="s">
        <v>500</v>
      </c>
      <c r="D77" s="162" t="s">
        <v>179</v>
      </c>
      <c r="E77" s="162" t="s">
        <v>688</v>
      </c>
      <c r="F77" s="164">
        <v>27.011069859999999</v>
      </c>
      <c r="G77" s="164">
        <v>21.589562839999999</v>
      </c>
      <c r="H77" s="56">
        <f t="shared" si="2"/>
        <v>0.25111703558699761</v>
      </c>
      <c r="I77" s="96">
        <f t="shared" si="3"/>
        <v>2.4175116447706538E-3</v>
      </c>
      <c r="J77" s="97">
        <v>479.58449495066901</v>
      </c>
      <c r="K77" s="178">
        <v>18.690526315789469</v>
      </c>
    </row>
    <row r="78" spans="1:11" x14ac:dyDescent="0.2">
      <c r="A78" s="165" t="s">
        <v>1108</v>
      </c>
      <c r="B78" s="165" t="s">
        <v>986</v>
      </c>
      <c r="C78" s="162" t="s">
        <v>2980</v>
      </c>
      <c r="D78" s="162" t="s">
        <v>179</v>
      </c>
      <c r="E78" s="162" t="s">
        <v>180</v>
      </c>
      <c r="F78" s="164">
        <v>26.808748170000001</v>
      </c>
      <c r="G78" s="164">
        <v>26.634607010000003</v>
      </c>
      <c r="H78" s="56">
        <f t="shared" si="2"/>
        <v>6.5381539113611442E-3</v>
      </c>
      <c r="I78" s="96">
        <f t="shared" si="3"/>
        <v>2.3994036970255333E-3</v>
      </c>
      <c r="J78" s="97">
        <v>2139.263152765152</v>
      </c>
      <c r="K78" s="178">
        <v>5.1578421052631578</v>
      </c>
    </row>
    <row r="79" spans="1:11" x14ac:dyDescent="0.2">
      <c r="A79" s="165" t="s">
        <v>1280</v>
      </c>
      <c r="B79" s="165" t="s">
        <v>338</v>
      </c>
      <c r="C79" s="162" t="s">
        <v>628</v>
      </c>
      <c r="D79" s="162" t="s">
        <v>179</v>
      </c>
      <c r="E79" s="162" t="s">
        <v>180</v>
      </c>
      <c r="F79" s="164">
        <v>26.598916920000001</v>
      </c>
      <c r="G79" s="164">
        <v>21.215483129999999</v>
      </c>
      <c r="H79" s="56">
        <f t="shared" si="2"/>
        <v>0.25375023312042777</v>
      </c>
      <c r="I79" s="96">
        <f t="shared" si="3"/>
        <v>2.3806236378519801E-3</v>
      </c>
      <c r="J79" s="97">
        <v>359.86204339</v>
      </c>
      <c r="K79" s="178">
        <v>9.8071578947368412</v>
      </c>
    </row>
    <row r="80" spans="1:11" x14ac:dyDescent="0.2">
      <c r="A80" s="165" t="s">
        <v>2445</v>
      </c>
      <c r="B80" s="165" t="s">
        <v>2077</v>
      </c>
      <c r="C80" s="162" t="s">
        <v>628</v>
      </c>
      <c r="D80" s="162" t="s">
        <v>179</v>
      </c>
      <c r="E80" s="162" t="s">
        <v>688</v>
      </c>
      <c r="F80" s="164">
        <v>26.564339789999998</v>
      </c>
      <c r="G80" s="164">
        <v>11.29509908</v>
      </c>
      <c r="H80" s="56">
        <f t="shared" si="2"/>
        <v>1.3518465488308049</v>
      </c>
      <c r="I80" s="96">
        <f t="shared" si="3"/>
        <v>2.3775289579725449E-3</v>
      </c>
      <c r="J80" s="97">
        <v>403.71476857413438</v>
      </c>
      <c r="K80" s="178">
        <v>22.854736842105261</v>
      </c>
    </row>
    <row r="81" spans="1:11" x14ac:dyDescent="0.2">
      <c r="A81" s="165" t="s">
        <v>2669</v>
      </c>
      <c r="B81" s="165" t="s">
        <v>461</v>
      </c>
      <c r="C81" s="162" t="s">
        <v>628</v>
      </c>
      <c r="D81" s="162" t="s">
        <v>179</v>
      </c>
      <c r="E81" s="162" t="s">
        <v>180</v>
      </c>
      <c r="F81" s="164">
        <v>26.413759750000001</v>
      </c>
      <c r="G81" s="164">
        <v>22.987655190000002</v>
      </c>
      <c r="H81" s="56">
        <f t="shared" si="2"/>
        <v>0.14904106276530582</v>
      </c>
      <c r="I81" s="96">
        <f t="shared" si="3"/>
        <v>2.3640519279231314E-3</v>
      </c>
      <c r="J81" s="97">
        <v>861.60928045000003</v>
      </c>
      <c r="K81" s="178">
        <v>7.957789473684211</v>
      </c>
    </row>
    <row r="82" spans="1:11" x14ac:dyDescent="0.2">
      <c r="A82" s="165" t="s">
        <v>2429</v>
      </c>
      <c r="B82" s="165" t="s">
        <v>1766</v>
      </c>
      <c r="C82" s="162" t="s">
        <v>628</v>
      </c>
      <c r="D82" s="162" t="s">
        <v>599</v>
      </c>
      <c r="E82" s="162" t="s">
        <v>180</v>
      </c>
      <c r="F82" s="164">
        <v>25.85225144</v>
      </c>
      <c r="G82" s="164">
        <v>21.64591381</v>
      </c>
      <c r="H82" s="56">
        <f t="shared" si="2"/>
        <v>0.1943247888225792</v>
      </c>
      <c r="I82" s="96">
        <f t="shared" si="3"/>
        <v>2.3137964998672916E-3</v>
      </c>
      <c r="J82" s="97">
        <v>2576.0769422499998</v>
      </c>
      <c r="K82" s="178">
        <v>5.6877894736842114</v>
      </c>
    </row>
    <row r="83" spans="1:11" x14ac:dyDescent="0.2">
      <c r="A83" s="165" t="s">
        <v>1087</v>
      </c>
      <c r="B83" s="165" t="s">
        <v>603</v>
      </c>
      <c r="C83" s="162" t="s">
        <v>2980</v>
      </c>
      <c r="D83" s="162" t="s">
        <v>599</v>
      </c>
      <c r="E83" s="162" t="s">
        <v>180</v>
      </c>
      <c r="F83" s="164">
        <v>25.668122910000001</v>
      </c>
      <c r="G83" s="164">
        <v>20.067435209999999</v>
      </c>
      <c r="H83" s="56">
        <f t="shared" si="2"/>
        <v>0.27909334906979377</v>
      </c>
      <c r="I83" s="96">
        <f t="shared" si="3"/>
        <v>2.2973168540140676E-3</v>
      </c>
      <c r="J83" s="97">
        <v>2764.7712003752845</v>
      </c>
      <c r="K83" s="178">
        <v>15.36273684210526</v>
      </c>
    </row>
    <row r="84" spans="1:11" x14ac:dyDescent="0.2">
      <c r="A84" s="165" t="s">
        <v>1089</v>
      </c>
      <c r="B84" s="165" t="s">
        <v>615</v>
      </c>
      <c r="C84" s="162" t="s">
        <v>2980</v>
      </c>
      <c r="D84" s="162" t="s">
        <v>599</v>
      </c>
      <c r="E84" s="162" t="s">
        <v>180</v>
      </c>
      <c r="F84" s="164">
        <v>25.614946309999997</v>
      </c>
      <c r="G84" s="164">
        <v>10.06147432</v>
      </c>
      <c r="H84" s="56">
        <f t="shared" si="2"/>
        <v>1.5458442267335624</v>
      </c>
      <c r="I84" s="96">
        <f t="shared" si="3"/>
        <v>2.2925575071834669E-3</v>
      </c>
      <c r="J84" s="97">
        <v>221.97570946000002</v>
      </c>
      <c r="K84" s="178">
        <v>12.95315789473684</v>
      </c>
    </row>
    <row r="85" spans="1:11" x14ac:dyDescent="0.2">
      <c r="A85" s="165" t="s">
        <v>1270</v>
      </c>
      <c r="B85" s="165" t="s">
        <v>329</v>
      </c>
      <c r="C85" s="162" t="s">
        <v>628</v>
      </c>
      <c r="D85" s="162" t="s">
        <v>179</v>
      </c>
      <c r="E85" s="162" t="s">
        <v>180</v>
      </c>
      <c r="F85" s="164">
        <v>25.597833190000003</v>
      </c>
      <c r="G85" s="164">
        <v>40.700853159999994</v>
      </c>
      <c r="H85" s="56">
        <f t="shared" si="2"/>
        <v>-0.37107379323544365</v>
      </c>
      <c r="I85" s="96">
        <f t="shared" si="3"/>
        <v>2.2910258697069518E-3</v>
      </c>
      <c r="J85" s="97">
        <v>233.74393115999999</v>
      </c>
      <c r="K85" s="178">
        <v>11.992210526315789</v>
      </c>
    </row>
    <row r="86" spans="1:11" x14ac:dyDescent="0.2">
      <c r="A86" s="165" t="s">
        <v>1837</v>
      </c>
      <c r="B86" s="165" t="s">
        <v>421</v>
      </c>
      <c r="C86" s="162" t="s">
        <v>627</v>
      </c>
      <c r="D86" s="162" t="s">
        <v>178</v>
      </c>
      <c r="E86" s="162" t="s">
        <v>688</v>
      </c>
      <c r="F86" s="164">
        <v>25.3445678</v>
      </c>
      <c r="G86" s="164">
        <v>37.802408740000004</v>
      </c>
      <c r="H86" s="56">
        <f t="shared" si="2"/>
        <v>-0.32955151153682816</v>
      </c>
      <c r="I86" s="96">
        <f t="shared" si="3"/>
        <v>2.2683584214083161E-3</v>
      </c>
      <c r="J86" s="97">
        <v>36.06871246</v>
      </c>
      <c r="K86" s="178">
        <v>8.4872105263157902</v>
      </c>
    </row>
    <row r="87" spans="1:11" x14ac:dyDescent="0.2">
      <c r="A87" s="165" t="s">
        <v>3270</v>
      </c>
      <c r="B87" s="165" t="s">
        <v>602</v>
      </c>
      <c r="C87" s="162" t="s">
        <v>1223</v>
      </c>
      <c r="D87" s="162" t="s">
        <v>179</v>
      </c>
      <c r="E87" s="162" t="s">
        <v>180</v>
      </c>
      <c r="F87" s="164">
        <v>25.24431234</v>
      </c>
      <c r="G87" s="164">
        <v>9.5204781500000006</v>
      </c>
      <c r="H87" s="56">
        <f t="shared" si="2"/>
        <v>1.6515803032434877</v>
      </c>
      <c r="I87" s="96">
        <f t="shared" si="3"/>
        <v>2.2593854801935456E-3</v>
      </c>
      <c r="J87" s="97">
        <v>125.12635864000001</v>
      </c>
      <c r="K87" s="178">
        <v>30.00063157894737</v>
      </c>
    </row>
    <row r="88" spans="1:11" x14ac:dyDescent="0.2">
      <c r="A88" s="165" t="s">
        <v>2145</v>
      </c>
      <c r="B88" s="165" t="s">
        <v>122</v>
      </c>
      <c r="C88" s="162" t="s">
        <v>500</v>
      </c>
      <c r="D88" s="162" t="s">
        <v>179</v>
      </c>
      <c r="E88" s="162" t="s">
        <v>688</v>
      </c>
      <c r="F88" s="164">
        <v>24.552852510000001</v>
      </c>
      <c r="G88" s="164">
        <v>34.579391030000004</v>
      </c>
      <c r="H88" s="56">
        <f t="shared" si="2"/>
        <v>-0.2899570588533873</v>
      </c>
      <c r="I88" s="96">
        <f t="shared" si="3"/>
        <v>2.1974992905838707E-3</v>
      </c>
      <c r="J88" s="97">
        <v>142.35118243451399</v>
      </c>
      <c r="K88" s="178">
        <v>34.026842105263157</v>
      </c>
    </row>
    <row r="89" spans="1:11" x14ac:dyDescent="0.2">
      <c r="A89" s="165" t="s">
        <v>2464</v>
      </c>
      <c r="B89" s="165" t="s">
        <v>1535</v>
      </c>
      <c r="C89" s="162" t="s">
        <v>628</v>
      </c>
      <c r="D89" s="162" t="s">
        <v>599</v>
      </c>
      <c r="E89" s="162" t="s">
        <v>180</v>
      </c>
      <c r="F89" s="164">
        <v>24.174537489999999</v>
      </c>
      <c r="G89" s="164">
        <v>32.65997437</v>
      </c>
      <c r="H89" s="56">
        <f t="shared" si="2"/>
        <v>-0.25981149843749862</v>
      </c>
      <c r="I89" s="96">
        <f t="shared" si="3"/>
        <v>2.1636398036778736E-3</v>
      </c>
      <c r="J89" s="97">
        <v>4946.8820975299996</v>
      </c>
      <c r="K89" s="178">
        <v>7.7890526315789472</v>
      </c>
    </row>
    <row r="90" spans="1:11" x14ac:dyDescent="0.2">
      <c r="A90" s="165" t="s">
        <v>1297</v>
      </c>
      <c r="B90" s="165" t="s">
        <v>449</v>
      </c>
      <c r="C90" s="162" t="s">
        <v>628</v>
      </c>
      <c r="D90" s="162" t="s">
        <v>179</v>
      </c>
      <c r="E90" s="162" t="s">
        <v>180</v>
      </c>
      <c r="F90" s="164">
        <v>24.004520579999998</v>
      </c>
      <c r="G90" s="164">
        <v>21.47457884</v>
      </c>
      <c r="H90" s="56">
        <f t="shared" si="2"/>
        <v>0.11781100615987672</v>
      </c>
      <c r="I90" s="96">
        <f t="shared" si="3"/>
        <v>2.1484231587295889E-3</v>
      </c>
      <c r="J90" s="97">
        <v>649.26562641999999</v>
      </c>
      <c r="K90" s="178">
        <v>10.308263157894739</v>
      </c>
    </row>
    <row r="91" spans="1:11" x14ac:dyDescent="0.2">
      <c r="A91" s="165" t="s">
        <v>2682</v>
      </c>
      <c r="B91" s="165" t="s">
        <v>151</v>
      </c>
      <c r="C91" s="162" t="s">
        <v>628</v>
      </c>
      <c r="D91" s="162" t="s">
        <v>179</v>
      </c>
      <c r="E91" s="162" t="s">
        <v>688</v>
      </c>
      <c r="F91" s="164">
        <v>23.545354460000002</v>
      </c>
      <c r="G91" s="164">
        <v>25.4840889</v>
      </c>
      <c r="H91" s="56">
        <f t="shared" si="2"/>
        <v>-7.6076270476359786E-2</v>
      </c>
      <c r="I91" s="96">
        <f t="shared" si="3"/>
        <v>2.107327435837547E-3</v>
      </c>
      <c r="J91" s="97">
        <v>1761.90613323</v>
      </c>
      <c r="K91" s="178">
        <v>7.5422631578947366</v>
      </c>
    </row>
    <row r="92" spans="1:11" x14ac:dyDescent="0.2">
      <c r="A92" s="165" t="s">
        <v>2664</v>
      </c>
      <c r="B92" s="165" t="s">
        <v>112</v>
      </c>
      <c r="C92" s="162" t="s">
        <v>500</v>
      </c>
      <c r="D92" s="162" t="s">
        <v>599</v>
      </c>
      <c r="E92" s="162" t="s">
        <v>688</v>
      </c>
      <c r="F92" s="164">
        <v>23.339225379999998</v>
      </c>
      <c r="G92" s="164">
        <v>14.183731180000001</v>
      </c>
      <c r="H92" s="56">
        <f t="shared" si="2"/>
        <v>0.64549264814817198</v>
      </c>
      <c r="I92" s="96">
        <f t="shared" si="3"/>
        <v>2.0888787237425175E-3</v>
      </c>
      <c r="J92" s="97">
        <v>545.3448949299999</v>
      </c>
      <c r="K92" s="178">
        <v>29.692684210526309</v>
      </c>
    </row>
    <row r="93" spans="1:11" x14ac:dyDescent="0.2">
      <c r="A93" s="165" t="s">
        <v>1259</v>
      </c>
      <c r="B93" s="165" t="s">
        <v>653</v>
      </c>
      <c r="C93" s="162" t="s">
        <v>628</v>
      </c>
      <c r="D93" s="162" t="s">
        <v>599</v>
      </c>
      <c r="E93" s="162" t="s">
        <v>180</v>
      </c>
      <c r="F93" s="164">
        <v>23.2443834</v>
      </c>
      <c r="G93" s="164">
        <v>8.9017569999999999</v>
      </c>
      <c r="H93" s="56">
        <f t="shared" si="2"/>
        <v>1.6112129773931145</v>
      </c>
      <c r="I93" s="96">
        <f t="shared" si="3"/>
        <v>2.0803902931749211E-3</v>
      </c>
      <c r="J93" s="97">
        <v>803.70091000000002</v>
      </c>
      <c r="K93" s="178">
        <v>8.5081578947368417</v>
      </c>
    </row>
    <row r="94" spans="1:11" x14ac:dyDescent="0.2">
      <c r="A94" s="165" t="s">
        <v>2119</v>
      </c>
      <c r="B94" s="165" t="s">
        <v>215</v>
      </c>
      <c r="C94" s="162" t="s">
        <v>500</v>
      </c>
      <c r="D94" s="162" t="s">
        <v>178</v>
      </c>
      <c r="E94" s="162" t="s">
        <v>688</v>
      </c>
      <c r="F94" s="164">
        <v>22.699808109999999</v>
      </c>
      <c r="G94" s="164">
        <v>17.790455770000001</v>
      </c>
      <c r="H94" s="56">
        <f t="shared" si="2"/>
        <v>0.2759542759032978</v>
      </c>
      <c r="I94" s="96">
        <f t="shared" si="3"/>
        <v>2.0316503835062947E-3</v>
      </c>
      <c r="J94" s="97">
        <v>778.1564037293</v>
      </c>
      <c r="K94" s="178">
        <v>10.59942105263158</v>
      </c>
    </row>
    <row r="95" spans="1:11" x14ac:dyDescent="0.2">
      <c r="A95" s="165" t="s">
        <v>2426</v>
      </c>
      <c r="B95" s="165" t="s">
        <v>1955</v>
      </c>
      <c r="C95" s="162" t="s">
        <v>628</v>
      </c>
      <c r="D95" s="162" t="s">
        <v>599</v>
      </c>
      <c r="E95" s="162" t="s">
        <v>180</v>
      </c>
      <c r="F95" s="164">
        <v>22.534470800000001</v>
      </c>
      <c r="G95" s="164">
        <v>16.71640034</v>
      </c>
      <c r="H95" s="56">
        <f t="shared" si="2"/>
        <v>0.34804565227348472</v>
      </c>
      <c r="I95" s="96">
        <f t="shared" si="3"/>
        <v>2.0168525663775494E-3</v>
      </c>
      <c r="J95" s="97">
        <v>797.34193671000003</v>
      </c>
      <c r="K95" s="178">
        <v>9.1280526315789476</v>
      </c>
    </row>
    <row r="96" spans="1:11" x14ac:dyDescent="0.2">
      <c r="A96" s="165" t="s">
        <v>2413</v>
      </c>
      <c r="B96" s="165" t="s">
        <v>1947</v>
      </c>
      <c r="C96" s="162" t="s">
        <v>628</v>
      </c>
      <c r="D96" s="162" t="s">
        <v>599</v>
      </c>
      <c r="E96" s="162" t="s">
        <v>180</v>
      </c>
      <c r="F96" s="164">
        <v>22.277467899999998</v>
      </c>
      <c r="G96" s="164">
        <v>27.936572920000003</v>
      </c>
      <c r="H96" s="56">
        <f t="shared" si="2"/>
        <v>-0.2025697653110704</v>
      </c>
      <c r="I96" s="96">
        <f t="shared" si="3"/>
        <v>1.9938506080430548E-3</v>
      </c>
      <c r="J96" s="97">
        <v>4461.9249251000001</v>
      </c>
      <c r="K96" s="178">
        <v>6.3746315789473691</v>
      </c>
    </row>
    <row r="97" spans="1:11" x14ac:dyDescent="0.2">
      <c r="A97" s="165" t="s">
        <v>1382</v>
      </c>
      <c r="B97" s="165" t="s">
        <v>666</v>
      </c>
      <c r="C97" s="162" t="s">
        <v>2974</v>
      </c>
      <c r="D97" s="162" t="s">
        <v>178</v>
      </c>
      <c r="E97" s="162" t="s">
        <v>688</v>
      </c>
      <c r="F97" s="164">
        <v>21.949810760000002</v>
      </c>
      <c r="G97" s="164">
        <v>6.8568046200000001</v>
      </c>
      <c r="H97" s="56">
        <f t="shared" si="2"/>
        <v>2.2011719709756004</v>
      </c>
      <c r="I97" s="96">
        <f t="shared" si="3"/>
        <v>1.9645250405794993E-3</v>
      </c>
      <c r="J97" s="97">
        <v>383.17831499999994</v>
      </c>
      <c r="K97" s="178">
        <v>6.0626315789473679</v>
      </c>
    </row>
    <row r="98" spans="1:11" x14ac:dyDescent="0.2">
      <c r="A98" s="165" t="s">
        <v>2130</v>
      </c>
      <c r="B98" s="165" t="s">
        <v>123</v>
      </c>
      <c r="C98" s="162" t="s">
        <v>500</v>
      </c>
      <c r="D98" s="162" t="s">
        <v>178</v>
      </c>
      <c r="E98" s="162" t="s">
        <v>688</v>
      </c>
      <c r="F98" s="164">
        <v>21.923306109999999</v>
      </c>
      <c r="G98" s="164">
        <v>25.73147088</v>
      </c>
      <c r="H98" s="56">
        <f t="shared" si="2"/>
        <v>-0.14799638884848709</v>
      </c>
      <c r="I98" s="96">
        <f t="shared" si="3"/>
        <v>1.9621528539038998E-3</v>
      </c>
      <c r="J98" s="97">
        <v>776.06878411801904</v>
      </c>
      <c r="K98" s="178">
        <v>14.67436842105263</v>
      </c>
    </row>
    <row r="99" spans="1:11" x14ac:dyDescent="0.2">
      <c r="A99" s="165" t="s">
        <v>1129</v>
      </c>
      <c r="B99" s="165" t="s">
        <v>2076</v>
      </c>
      <c r="C99" s="162" t="s">
        <v>628</v>
      </c>
      <c r="D99" s="162" t="s">
        <v>179</v>
      </c>
      <c r="E99" s="162" t="s">
        <v>688</v>
      </c>
      <c r="F99" s="164">
        <v>21.815702569999999</v>
      </c>
      <c r="G99" s="164">
        <v>12.477448900000001</v>
      </c>
      <c r="H99" s="56">
        <f t="shared" si="2"/>
        <v>0.74841049198766885</v>
      </c>
      <c r="I99" s="96">
        <f t="shared" si="3"/>
        <v>1.952522253845597E-3</v>
      </c>
      <c r="J99" s="97">
        <v>2667.8410466999999</v>
      </c>
      <c r="K99" s="178">
        <v>8.4904736842105279</v>
      </c>
    </row>
    <row r="100" spans="1:11" x14ac:dyDescent="0.2">
      <c r="A100" s="165" t="s">
        <v>2447</v>
      </c>
      <c r="B100" s="165" t="s">
        <v>2081</v>
      </c>
      <c r="C100" s="162" t="s">
        <v>628</v>
      </c>
      <c r="D100" s="162" t="s">
        <v>599</v>
      </c>
      <c r="E100" s="162" t="s">
        <v>180</v>
      </c>
      <c r="F100" s="164">
        <v>21.748820070000001</v>
      </c>
      <c r="G100" s="164">
        <v>31.252104460000002</v>
      </c>
      <c r="H100" s="56">
        <f t="shared" si="2"/>
        <v>-0.30408462259440439</v>
      </c>
      <c r="I100" s="96">
        <f t="shared" si="3"/>
        <v>1.94653621836387E-3</v>
      </c>
      <c r="J100" s="97">
        <v>2534.0163569299998</v>
      </c>
      <c r="K100" s="178">
        <v>13.477842105263161</v>
      </c>
    </row>
    <row r="101" spans="1:11" x14ac:dyDescent="0.2">
      <c r="A101" s="165" t="s">
        <v>2409</v>
      </c>
      <c r="B101" s="165" t="s">
        <v>1981</v>
      </c>
      <c r="C101" s="162" t="s">
        <v>628</v>
      </c>
      <c r="D101" s="162" t="s">
        <v>599</v>
      </c>
      <c r="E101" s="162" t="s">
        <v>180</v>
      </c>
      <c r="F101" s="164">
        <v>21.319723639999999</v>
      </c>
      <c r="G101" s="164">
        <v>20.026634170000001</v>
      </c>
      <c r="H101" s="56">
        <f t="shared" si="2"/>
        <v>6.4568487096900773E-2</v>
      </c>
      <c r="I101" s="96">
        <f t="shared" si="3"/>
        <v>1.9081317559848845E-3</v>
      </c>
      <c r="J101" s="97">
        <v>1751.7847778900002</v>
      </c>
      <c r="K101" s="178">
        <v>6.8940526315789468</v>
      </c>
    </row>
    <row r="102" spans="1:11" x14ac:dyDescent="0.2">
      <c r="A102" s="165" t="s">
        <v>1374</v>
      </c>
      <c r="B102" s="165" t="s">
        <v>53</v>
      </c>
      <c r="C102" s="162" t="s">
        <v>2974</v>
      </c>
      <c r="D102" s="162" t="s">
        <v>178</v>
      </c>
      <c r="E102" s="162" t="s">
        <v>688</v>
      </c>
      <c r="F102" s="164">
        <v>21.31903105</v>
      </c>
      <c r="G102" s="164">
        <v>10.778063830000001</v>
      </c>
      <c r="H102" s="56">
        <f t="shared" si="2"/>
        <v>0.97800192931312391</v>
      </c>
      <c r="I102" s="96">
        <f t="shared" si="3"/>
        <v>1.9080697686441855E-3</v>
      </c>
      <c r="J102" s="97">
        <v>1730.04440228</v>
      </c>
      <c r="K102" s="178">
        <v>6.9825789473684203</v>
      </c>
    </row>
    <row r="103" spans="1:11" x14ac:dyDescent="0.2">
      <c r="A103" s="165" t="s">
        <v>3222</v>
      </c>
      <c r="B103" s="165" t="s">
        <v>217</v>
      </c>
      <c r="C103" s="162" t="s">
        <v>1223</v>
      </c>
      <c r="D103" s="162" t="s">
        <v>178</v>
      </c>
      <c r="E103" s="162" t="s">
        <v>688</v>
      </c>
      <c r="F103" s="164">
        <v>21.089556699999999</v>
      </c>
      <c r="G103" s="164">
        <v>13.123047230000001</v>
      </c>
      <c r="H103" s="56">
        <f t="shared" si="2"/>
        <v>0.60706247035277938</v>
      </c>
      <c r="I103" s="96">
        <f t="shared" si="3"/>
        <v>1.8875316368272485E-3</v>
      </c>
      <c r="J103" s="97">
        <v>716.58949917999996</v>
      </c>
      <c r="K103" s="178">
        <v>8.3035789473684218</v>
      </c>
    </row>
    <row r="104" spans="1:11" x14ac:dyDescent="0.2">
      <c r="A104" s="165" t="s">
        <v>2448</v>
      </c>
      <c r="B104" s="165" t="s">
        <v>1982</v>
      </c>
      <c r="C104" s="162" t="s">
        <v>628</v>
      </c>
      <c r="D104" s="162" t="s">
        <v>599</v>
      </c>
      <c r="E104" s="162" t="s">
        <v>180</v>
      </c>
      <c r="F104" s="164">
        <v>20.77212681</v>
      </c>
      <c r="G104" s="164">
        <v>32.143199440000004</v>
      </c>
      <c r="H104" s="56">
        <f t="shared" si="2"/>
        <v>-0.35376293673645587</v>
      </c>
      <c r="I104" s="96">
        <f t="shared" si="3"/>
        <v>1.859121416149182E-3</v>
      </c>
      <c r="J104" s="97">
        <v>6309.5205308154727</v>
      </c>
      <c r="K104" s="178">
        <v>11.78526315789474</v>
      </c>
    </row>
    <row r="105" spans="1:11" x14ac:dyDescent="0.2">
      <c r="A105" s="165" t="s">
        <v>1261</v>
      </c>
      <c r="B105" s="165" t="s">
        <v>320</v>
      </c>
      <c r="C105" s="162" t="s">
        <v>628</v>
      </c>
      <c r="D105" s="162" t="s">
        <v>179</v>
      </c>
      <c r="E105" s="162" t="s">
        <v>180</v>
      </c>
      <c r="F105" s="164">
        <v>20.637544289999997</v>
      </c>
      <c r="G105" s="164">
        <v>60.944787959999999</v>
      </c>
      <c r="H105" s="56">
        <f t="shared" si="2"/>
        <v>-0.66137310538277572</v>
      </c>
      <c r="I105" s="96">
        <f t="shared" si="3"/>
        <v>1.8470761765133987E-3</v>
      </c>
      <c r="J105" s="97">
        <v>187.30075658000001</v>
      </c>
      <c r="K105" s="178">
        <v>8.5752105263157894</v>
      </c>
    </row>
    <row r="106" spans="1:11" x14ac:dyDescent="0.2">
      <c r="A106" s="165" t="s">
        <v>2451</v>
      </c>
      <c r="B106" s="165" t="s">
        <v>1951</v>
      </c>
      <c r="C106" s="162" t="s">
        <v>628</v>
      </c>
      <c r="D106" s="162" t="s">
        <v>599</v>
      </c>
      <c r="E106" s="162" t="s">
        <v>180</v>
      </c>
      <c r="F106" s="164">
        <v>20.164038219999998</v>
      </c>
      <c r="G106" s="164">
        <v>15.390384490000001</v>
      </c>
      <c r="H106" s="56">
        <f t="shared" si="2"/>
        <v>0.31017118078510064</v>
      </c>
      <c r="I106" s="96">
        <f t="shared" si="3"/>
        <v>1.8046970170048095E-3</v>
      </c>
      <c r="J106" s="97">
        <v>2233.079232626656</v>
      </c>
      <c r="K106" s="178">
        <v>13.563210526315791</v>
      </c>
    </row>
    <row r="107" spans="1:11" x14ac:dyDescent="0.2">
      <c r="A107" s="165" t="s">
        <v>1762</v>
      </c>
      <c r="B107" s="165" t="s">
        <v>1759</v>
      </c>
      <c r="C107" s="162" t="s">
        <v>2975</v>
      </c>
      <c r="D107" s="162" t="s">
        <v>179</v>
      </c>
      <c r="E107" s="162" t="s">
        <v>180</v>
      </c>
      <c r="F107" s="164">
        <v>19.982992620000001</v>
      </c>
      <c r="G107" s="164">
        <v>30.898804469999998</v>
      </c>
      <c r="H107" s="56">
        <f t="shared" si="2"/>
        <v>-0.35327618777607672</v>
      </c>
      <c r="I107" s="96">
        <f t="shared" si="3"/>
        <v>1.7884932957711449E-3</v>
      </c>
      <c r="J107" s="97">
        <v>246.73379665000002</v>
      </c>
      <c r="K107" s="178">
        <v>16.098421052631579</v>
      </c>
    </row>
    <row r="108" spans="1:11" x14ac:dyDescent="0.2">
      <c r="A108" s="165" t="s">
        <v>2672</v>
      </c>
      <c r="B108" s="165" t="s">
        <v>186</v>
      </c>
      <c r="C108" s="162" t="s">
        <v>2978</v>
      </c>
      <c r="D108" s="162" t="s">
        <v>178</v>
      </c>
      <c r="E108" s="162" t="s">
        <v>180</v>
      </c>
      <c r="F108" s="164">
        <v>19.415767289999998</v>
      </c>
      <c r="G108" s="164">
        <v>11.14988116</v>
      </c>
      <c r="H108" s="56">
        <f t="shared" si="2"/>
        <v>0.74134298037666246</v>
      </c>
      <c r="I108" s="96">
        <f t="shared" si="3"/>
        <v>1.7377261900033511E-3</v>
      </c>
      <c r="J108" s="97">
        <v>1769.5815752565998</v>
      </c>
      <c r="K108" s="178">
        <v>7.6935789473684206</v>
      </c>
    </row>
    <row r="109" spans="1:11" x14ac:dyDescent="0.2">
      <c r="A109" s="165" t="s">
        <v>1237</v>
      </c>
      <c r="B109" s="165" t="s">
        <v>630</v>
      </c>
      <c r="C109" s="162" t="s">
        <v>1223</v>
      </c>
      <c r="D109" s="162" t="s">
        <v>179</v>
      </c>
      <c r="E109" s="162" t="s">
        <v>180</v>
      </c>
      <c r="F109" s="164">
        <v>19.05604846</v>
      </c>
      <c r="G109" s="164">
        <v>19.137095840000001</v>
      </c>
      <c r="H109" s="56">
        <f t="shared" si="2"/>
        <v>-4.2350929669587867E-3</v>
      </c>
      <c r="I109" s="96">
        <f t="shared" si="3"/>
        <v>1.7055310764859826E-3</v>
      </c>
      <c r="J109" s="97">
        <v>240.05415294999997</v>
      </c>
      <c r="K109" s="178">
        <v>31.80926315789474</v>
      </c>
    </row>
    <row r="110" spans="1:11" x14ac:dyDescent="0.2">
      <c r="A110" s="165" t="s">
        <v>2112</v>
      </c>
      <c r="B110" s="165" t="s">
        <v>80</v>
      </c>
      <c r="C110" s="162" t="s">
        <v>500</v>
      </c>
      <c r="D110" s="162" t="s">
        <v>178</v>
      </c>
      <c r="E110" s="162" t="s">
        <v>688</v>
      </c>
      <c r="F110" s="164">
        <v>18.687592730000002</v>
      </c>
      <c r="G110" s="164">
        <v>19.40935155</v>
      </c>
      <c r="H110" s="56">
        <f t="shared" si="2"/>
        <v>-3.7186137730603308E-2</v>
      </c>
      <c r="I110" s="96">
        <f t="shared" si="3"/>
        <v>1.6725540036608684E-3</v>
      </c>
      <c r="J110" s="97">
        <v>240.36684324079999</v>
      </c>
      <c r="K110" s="178">
        <v>8.0477368421052624</v>
      </c>
    </row>
    <row r="111" spans="1:11" x14ac:dyDescent="0.2">
      <c r="A111" s="165" t="s">
        <v>1264</v>
      </c>
      <c r="B111" s="165" t="s">
        <v>323</v>
      </c>
      <c r="C111" s="162" t="s">
        <v>628</v>
      </c>
      <c r="D111" s="162" t="s">
        <v>179</v>
      </c>
      <c r="E111" s="162" t="s">
        <v>180</v>
      </c>
      <c r="F111" s="164">
        <v>18.57713966</v>
      </c>
      <c r="G111" s="164">
        <v>5.1064106100000002</v>
      </c>
      <c r="H111" s="56">
        <f t="shared" si="2"/>
        <v>2.63800349772499</v>
      </c>
      <c r="I111" s="96">
        <f t="shared" si="3"/>
        <v>1.6626683684635342E-3</v>
      </c>
      <c r="J111" s="97">
        <v>91.077979020000001</v>
      </c>
      <c r="K111" s="178">
        <v>11.172842105263159</v>
      </c>
    </row>
    <row r="112" spans="1:11" x14ac:dyDescent="0.2">
      <c r="A112" s="165" t="s">
        <v>1150</v>
      </c>
      <c r="B112" s="165" t="s">
        <v>24</v>
      </c>
      <c r="C112" s="162" t="s">
        <v>2975</v>
      </c>
      <c r="D112" s="162" t="s">
        <v>179</v>
      </c>
      <c r="E112" s="162" t="s">
        <v>180</v>
      </c>
      <c r="F112" s="164">
        <v>18.551916440000003</v>
      </c>
      <c r="G112" s="164">
        <v>14.022628289999998</v>
      </c>
      <c r="H112" s="56">
        <f t="shared" si="2"/>
        <v>0.32299851756250231</v>
      </c>
      <c r="I112" s="96">
        <f t="shared" si="3"/>
        <v>1.6604108707640852E-3</v>
      </c>
      <c r="J112" s="97">
        <v>279.12686882999998</v>
      </c>
      <c r="K112" s="178">
        <v>19.416631578947371</v>
      </c>
    </row>
    <row r="113" spans="1:11" x14ac:dyDescent="0.2">
      <c r="A113" s="165" t="s">
        <v>2152</v>
      </c>
      <c r="B113" s="165" t="s">
        <v>660</v>
      </c>
      <c r="C113" s="162" t="s">
        <v>500</v>
      </c>
      <c r="D113" s="162" t="s">
        <v>178</v>
      </c>
      <c r="E113" s="162" t="s">
        <v>688</v>
      </c>
      <c r="F113" s="164">
        <v>18.398632460000002</v>
      </c>
      <c r="G113" s="164">
        <v>5.7650261799999996</v>
      </c>
      <c r="H113" s="56">
        <f t="shared" si="2"/>
        <v>2.1914221870888371</v>
      </c>
      <c r="I113" s="96">
        <f t="shared" si="3"/>
        <v>1.6466918359932501E-3</v>
      </c>
      <c r="J113" s="97">
        <v>101.370781071274</v>
      </c>
      <c r="K113" s="178">
        <v>11.038894736842099</v>
      </c>
    </row>
    <row r="114" spans="1:11" x14ac:dyDescent="0.2">
      <c r="A114" s="165" t="s">
        <v>2394</v>
      </c>
      <c r="B114" s="165" t="s">
        <v>1986</v>
      </c>
      <c r="C114" s="162" t="s">
        <v>628</v>
      </c>
      <c r="D114" s="162" t="s">
        <v>599</v>
      </c>
      <c r="E114" s="162" t="s">
        <v>180</v>
      </c>
      <c r="F114" s="164">
        <v>18.3022204</v>
      </c>
      <c r="G114" s="164">
        <v>15.30530242</v>
      </c>
      <c r="H114" s="56">
        <f t="shared" si="2"/>
        <v>0.1958091318786237</v>
      </c>
      <c r="I114" s="96">
        <f t="shared" si="3"/>
        <v>1.6380628820512409E-3</v>
      </c>
      <c r="J114" s="97">
        <v>1219.37788073</v>
      </c>
      <c r="K114" s="178">
        <v>6.0204210526315789</v>
      </c>
    </row>
    <row r="115" spans="1:11" x14ac:dyDescent="0.2">
      <c r="A115" s="165" t="s">
        <v>2122</v>
      </c>
      <c r="B115" s="165" t="s">
        <v>254</v>
      </c>
      <c r="C115" s="162" t="s">
        <v>500</v>
      </c>
      <c r="D115" s="162" t="s">
        <v>179</v>
      </c>
      <c r="E115" s="162" t="s">
        <v>688</v>
      </c>
      <c r="F115" s="164">
        <v>18.052807260000002</v>
      </c>
      <c r="G115" s="164">
        <v>19.453937750000001</v>
      </c>
      <c r="H115" s="56">
        <f t="shared" si="2"/>
        <v>-7.2022975913963783E-2</v>
      </c>
      <c r="I115" s="96">
        <f t="shared" si="3"/>
        <v>1.6157402131072123E-3</v>
      </c>
      <c r="J115" s="97">
        <v>1646.3533763269199</v>
      </c>
      <c r="K115" s="178">
        <v>9.2816842105263149</v>
      </c>
    </row>
    <row r="116" spans="1:11" x14ac:dyDescent="0.2">
      <c r="A116" s="165" t="s">
        <v>2483</v>
      </c>
      <c r="B116" s="165" t="s">
        <v>2011</v>
      </c>
      <c r="C116" s="162" t="s">
        <v>628</v>
      </c>
      <c r="D116" s="162" t="s">
        <v>599</v>
      </c>
      <c r="E116" s="162" t="s">
        <v>180</v>
      </c>
      <c r="F116" s="164">
        <v>18.044416550000001</v>
      </c>
      <c r="G116" s="164">
        <v>11.3099524</v>
      </c>
      <c r="H116" s="56">
        <f t="shared" si="2"/>
        <v>0.59544584378622156</v>
      </c>
      <c r="I116" s="96">
        <f t="shared" si="3"/>
        <v>1.6149892380722347E-3</v>
      </c>
      <c r="J116" s="97">
        <v>849.78477919703994</v>
      </c>
      <c r="K116" s="178">
        <v>14.01963157894737</v>
      </c>
    </row>
    <row r="117" spans="1:11" x14ac:dyDescent="0.2">
      <c r="A117" s="165" t="s">
        <v>2687</v>
      </c>
      <c r="B117" s="165" t="s">
        <v>188</v>
      </c>
      <c r="C117" s="162" t="s">
        <v>2978</v>
      </c>
      <c r="D117" s="162" t="s">
        <v>178</v>
      </c>
      <c r="E117" s="162" t="s">
        <v>688</v>
      </c>
      <c r="F117" s="164">
        <v>17.982894089999998</v>
      </c>
      <c r="G117" s="164">
        <v>10.236370750000001</v>
      </c>
      <c r="H117" s="56">
        <f t="shared" si="2"/>
        <v>0.75676463164447205</v>
      </c>
      <c r="I117" s="96">
        <f t="shared" si="3"/>
        <v>1.6094829303163471E-3</v>
      </c>
      <c r="J117" s="97">
        <v>1188.2592764210001</v>
      </c>
      <c r="K117" s="178">
        <v>19.31447368421053</v>
      </c>
    </row>
    <row r="118" spans="1:11" x14ac:dyDescent="0.2">
      <c r="A118" s="165" t="s">
        <v>2676</v>
      </c>
      <c r="B118" s="165" t="s">
        <v>208</v>
      </c>
      <c r="C118" s="162" t="s">
        <v>2978</v>
      </c>
      <c r="D118" s="162" t="s">
        <v>178</v>
      </c>
      <c r="E118" s="162" t="s">
        <v>180</v>
      </c>
      <c r="F118" s="164">
        <v>17.948531260000003</v>
      </c>
      <c r="G118" s="164">
        <v>12.897353279999999</v>
      </c>
      <c r="H118" s="56">
        <f t="shared" si="2"/>
        <v>0.39164453902591734</v>
      </c>
      <c r="I118" s="96">
        <f t="shared" si="3"/>
        <v>1.6064074304526677E-3</v>
      </c>
      <c r="J118" s="97">
        <v>528.01955852959998</v>
      </c>
      <c r="K118" s="178">
        <v>7.2131578947368409</v>
      </c>
    </row>
    <row r="119" spans="1:11" x14ac:dyDescent="0.2">
      <c r="A119" s="165" t="s">
        <v>2670</v>
      </c>
      <c r="B119" s="165" t="s">
        <v>690</v>
      </c>
      <c r="C119" s="162" t="s">
        <v>2981</v>
      </c>
      <c r="D119" s="162" t="s">
        <v>179</v>
      </c>
      <c r="E119" s="162" t="s">
        <v>180</v>
      </c>
      <c r="F119" s="164">
        <v>17.874426629999999</v>
      </c>
      <c r="G119" s="164">
        <v>15.17988549</v>
      </c>
      <c r="H119" s="56">
        <f t="shared" si="2"/>
        <v>0.17750734297535198</v>
      </c>
      <c r="I119" s="96">
        <f t="shared" si="3"/>
        <v>1.5997750087498263E-3</v>
      </c>
      <c r="J119" s="97">
        <v>465.44260641000005</v>
      </c>
      <c r="K119" s="178">
        <v>16.442052631578949</v>
      </c>
    </row>
    <row r="120" spans="1:11" x14ac:dyDescent="0.2">
      <c r="A120" s="165" t="s">
        <v>2127</v>
      </c>
      <c r="B120" s="165" t="s">
        <v>773</v>
      </c>
      <c r="C120" s="162" t="s">
        <v>2982</v>
      </c>
      <c r="D120" s="162" t="s">
        <v>178</v>
      </c>
      <c r="E120" s="162" t="s">
        <v>688</v>
      </c>
      <c r="F120" s="164">
        <v>17.506344579999997</v>
      </c>
      <c r="G120" s="164">
        <v>12.78625813</v>
      </c>
      <c r="H120" s="56">
        <f t="shared" si="2"/>
        <v>0.36915307058641367</v>
      </c>
      <c r="I120" s="96">
        <f t="shared" si="3"/>
        <v>1.5668313805737427E-3</v>
      </c>
      <c r="J120" s="97">
        <v>2377.8055004792409</v>
      </c>
      <c r="K120" s="178">
        <v>6.5103684210526316</v>
      </c>
    </row>
    <row r="121" spans="1:11" x14ac:dyDescent="0.2">
      <c r="A121" s="165" t="s">
        <v>1282</v>
      </c>
      <c r="B121" s="165" t="s">
        <v>644</v>
      </c>
      <c r="C121" s="162" t="s">
        <v>628</v>
      </c>
      <c r="D121" s="162" t="s">
        <v>179</v>
      </c>
      <c r="E121" s="162" t="s">
        <v>180</v>
      </c>
      <c r="F121" s="164">
        <v>16.827813199999998</v>
      </c>
      <c r="G121" s="164">
        <v>10.102464449999999</v>
      </c>
      <c r="H121" s="56">
        <f t="shared" si="2"/>
        <v>0.66571367642872525</v>
      </c>
      <c r="I121" s="96">
        <f t="shared" si="3"/>
        <v>1.5061022972388592E-3</v>
      </c>
      <c r="J121" s="97">
        <v>336.37844637000001</v>
      </c>
      <c r="K121" s="178">
        <v>11.067894736842099</v>
      </c>
    </row>
    <row r="122" spans="1:11" x14ac:dyDescent="0.2">
      <c r="A122" s="165" t="s">
        <v>2668</v>
      </c>
      <c r="B122" s="165" t="s">
        <v>105</v>
      </c>
      <c r="C122" s="162" t="s">
        <v>500</v>
      </c>
      <c r="D122" s="162" t="s">
        <v>599</v>
      </c>
      <c r="E122" s="162" t="s">
        <v>688</v>
      </c>
      <c r="F122" s="164">
        <v>16.795022809999999</v>
      </c>
      <c r="G122" s="164">
        <v>8.842389970000001</v>
      </c>
      <c r="H122" s="56">
        <f t="shared" si="2"/>
        <v>0.89937594552844602</v>
      </c>
      <c r="I122" s="96">
        <f t="shared" si="3"/>
        <v>1.5031675319714176E-3</v>
      </c>
      <c r="J122" s="97">
        <v>324.41563262620002</v>
      </c>
      <c r="K122" s="178">
        <v>6.6285789473684211</v>
      </c>
    </row>
    <row r="123" spans="1:11" x14ac:dyDescent="0.2">
      <c r="A123" s="165" t="s">
        <v>2395</v>
      </c>
      <c r="B123" s="165" t="s">
        <v>1991</v>
      </c>
      <c r="C123" s="162" t="s">
        <v>628</v>
      </c>
      <c r="D123" s="162" t="s">
        <v>599</v>
      </c>
      <c r="E123" s="162" t="s">
        <v>688</v>
      </c>
      <c r="F123" s="164">
        <v>16.739535650000001</v>
      </c>
      <c r="G123" s="164">
        <v>30.21625641</v>
      </c>
      <c r="H123" s="56">
        <f t="shared" si="2"/>
        <v>-0.44600894886303355</v>
      </c>
      <c r="I123" s="96">
        <f t="shared" si="3"/>
        <v>1.4982013882336644E-3</v>
      </c>
      <c r="J123" s="97">
        <v>3154.9404683907646</v>
      </c>
      <c r="K123" s="178">
        <v>8.4931578947368429</v>
      </c>
    </row>
    <row r="124" spans="1:11" x14ac:dyDescent="0.2">
      <c r="A124" s="165" t="s">
        <v>3232</v>
      </c>
      <c r="B124" s="165" t="s">
        <v>340</v>
      </c>
      <c r="C124" s="162" t="s">
        <v>1223</v>
      </c>
      <c r="D124" s="162" t="s">
        <v>179</v>
      </c>
      <c r="E124" s="162" t="s">
        <v>180</v>
      </c>
      <c r="F124" s="164">
        <v>16.696433129999999</v>
      </c>
      <c r="G124" s="164">
        <v>17.657412739999998</v>
      </c>
      <c r="H124" s="56">
        <f t="shared" si="2"/>
        <v>-5.4423579725417892E-2</v>
      </c>
      <c r="I124" s="96">
        <f t="shared" si="3"/>
        <v>1.4943436793550808E-3</v>
      </c>
      <c r="J124" s="97">
        <v>441.45303087999997</v>
      </c>
      <c r="K124" s="178">
        <v>6.9815789473684218</v>
      </c>
    </row>
    <row r="125" spans="1:11" x14ac:dyDescent="0.2">
      <c r="A125" s="165" t="s">
        <v>1139</v>
      </c>
      <c r="B125" s="165" t="s">
        <v>28</v>
      </c>
      <c r="C125" s="162" t="s">
        <v>2975</v>
      </c>
      <c r="D125" s="162" t="s">
        <v>179</v>
      </c>
      <c r="E125" s="162" t="s">
        <v>180</v>
      </c>
      <c r="F125" s="164">
        <v>16.685655140000001</v>
      </c>
      <c r="G125" s="164">
        <v>6.2251792899999998</v>
      </c>
      <c r="H125" s="56">
        <f t="shared" si="2"/>
        <v>1.6803493301475663</v>
      </c>
      <c r="I125" s="96">
        <f t="shared" si="3"/>
        <v>1.4933790409136099E-3</v>
      </c>
      <c r="J125" s="97">
        <v>314.17842620752828</v>
      </c>
      <c r="K125" s="178">
        <v>10.986631578947369</v>
      </c>
    </row>
    <row r="126" spans="1:11" x14ac:dyDescent="0.2">
      <c r="A126" s="165" t="s">
        <v>2489</v>
      </c>
      <c r="B126" s="165" t="s">
        <v>1530</v>
      </c>
      <c r="C126" s="162" t="s">
        <v>628</v>
      </c>
      <c r="D126" s="162" t="s">
        <v>599</v>
      </c>
      <c r="E126" s="162" t="s">
        <v>180</v>
      </c>
      <c r="F126" s="164">
        <v>16.67021875</v>
      </c>
      <c r="G126" s="164">
        <v>15.080479380000002</v>
      </c>
      <c r="H126" s="56">
        <f t="shared" si="2"/>
        <v>0.10541703151083781</v>
      </c>
      <c r="I126" s="96">
        <f t="shared" si="3"/>
        <v>1.4919974720689975E-3</v>
      </c>
      <c r="J126" s="97">
        <v>3326.3395076516272</v>
      </c>
      <c r="K126" s="178">
        <v>10.861736842105261</v>
      </c>
    </row>
    <row r="127" spans="1:11" x14ac:dyDescent="0.2">
      <c r="A127" s="165" t="s">
        <v>2666</v>
      </c>
      <c r="B127" s="165" t="s">
        <v>210</v>
      </c>
      <c r="C127" s="162" t="s">
        <v>2978</v>
      </c>
      <c r="D127" s="162" t="s">
        <v>178</v>
      </c>
      <c r="E127" s="162" t="s">
        <v>180</v>
      </c>
      <c r="F127" s="164">
        <v>16.644072140000002</v>
      </c>
      <c r="G127" s="164">
        <v>24.04077144</v>
      </c>
      <c r="H127" s="56">
        <f t="shared" si="2"/>
        <v>-0.30767312598351448</v>
      </c>
      <c r="I127" s="96">
        <f t="shared" si="3"/>
        <v>1.4896573302503324E-3</v>
      </c>
      <c r="J127" s="97">
        <v>1522.2336360693</v>
      </c>
      <c r="K127" s="178">
        <v>8.6616315789473681</v>
      </c>
    </row>
    <row r="128" spans="1:11" x14ac:dyDescent="0.2">
      <c r="A128" s="165" t="s">
        <v>2132</v>
      </c>
      <c r="B128" s="165" t="s">
        <v>1445</v>
      </c>
      <c r="C128" s="162" t="s">
        <v>500</v>
      </c>
      <c r="D128" s="162" t="s">
        <v>599</v>
      </c>
      <c r="E128" s="162" t="s">
        <v>688</v>
      </c>
      <c r="F128" s="164">
        <v>16.39327939</v>
      </c>
      <c r="G128" s="164">
        <v>17.684819149999999</v>
      </c>
      <c r="H128" s="56">
        <f t="shared" si="2"/>
        <v>-7.3030984882873407E-2</v>
      </c>
      <c r="I128" s="96">
        <f t="shared" si="3"/>
        <v>1.4672111851442139E-3</v>
      </c>
      <c r="J128" s="97">
        <v>2260.8748736514422</v>
      </c>
      <c r="K128" s="178">
        <v>9.8057894736842108</v>
      </c>
    </row>
    <row r="129" spans="1:12" x14ac:dyDescent="0.2">
      <c r="A129" s="165" t="s">
        <v>3209</v>
      </c>
      <c r="B129" s="165" t="s">
        <v>1831</v>
      </c>
      <c r="C129" s="162" t="s">
        <v>1223</v>
      </c>
      <c r="D129" s="162" t="s">
        <v>179</v>
      </c>
      <c r="E129" s="162" t="s">
        <v>180</v>
      </c>
      <c r="F129" s="164">
        <v>16.26101203</v>
      </c>
      <c r="G129" s="164">
        <v>11.26604193</v>
      </c>
      <c r="H129" s="56">
        <f t="shared" si="2"/>
        <v>0.44336512601635603</v>
      </c>
      <c r="I129" s="96">
        <f t="shared" si="3"/>
        <v>1.4553731541191418E-3</v>
      </c>
      <c r="J129" s="97">
        <v>67.655185629999991</v>
      </c>
      <c r="K129" s="178">
        <v>5.7697368421052628</v>
      </c>
    </row>
    <row r="130" spans="1:12" x14ac:dyDescent="0.2">
      <c r="A130" s="165" t="s">
        <v>2748</v>
      </c>
      <c r="B130" s="165" t="s">
        <v>654</v>
      </c>
      <c r="C130" s="162" t="s">
        <v>2978</v>
      </c>
      <c r="D130" s="162" t="s">
        <v>178</v>
      </c>
      <c r="E130" s="162" t="s">
        <v>688</v>
      </c>
      <c r="F130" s="164">
        <v>16.170613750000001</v>
      </c>
      <c r="G130" s="164">
        <v>15.76060195</v>
      </c>
      <c r="H130" s="56">
        <f t="shared" si="2"/>
        <v>2.6014983520347146E-2</v>
      </c>
      <c r="I130" s="96">
        <f t="shared" si="3"/>
        <v>1.447282438138622E-3</v>
      </c>
      <c r="J130" s="97">
        <v>343.95396217939998</v>
      </c>
      <c r="K130" s="178">
        <v>26.151526315789479</v>
      </c>
    </row>
    <row r="131" spans="1:12" x14ac:dyDescent="0.2">
      <c r="A131" s="165" t="s">
        <v>2400</v>
      </c>
      <c r="B131" s="165" t="s">
        <v>2078</v>
      </c>
      <c r="C131" s="162" t="s">
        <v>628</v>
      </c>
      <c r="D131" s="162" t="s">
        <v>599</v>
      </c>
      <c r="E131" s="162" t="s">
        <v>688</v>
      </c>
      <c r="F131" s="164">
        <v>16.160683150000001</v>
      </c>
      <c r="G131" s="164">
        <v>24.984008620000001</v>
      </c>
      <c r="H131" s="56">
        <f t="shared" si="2"/>
        <v>-0.35315891873879768</v>
      </c>
      <c r="I131" s="96">
        <f t="shared" si="3"/>
        <v>1.4463936417575831E-3</v>
      </c>
      <c r="J131" s="97">
        <v>1019.12160882</v>
      </c>
      <c r="K131" s="178">
        <v>8.7290526315789467</v>
      </c>
    </row>
    <row r="132" spans="1:12" x14ac:dyDescent="0.2">
      <c r="A132" s="165" t="s">
        <v>1314</v>
      </c>
      <c r="B132" s="165" t="s">
        <v>64</v>
      </c>
      <c r="C132" s="162" t="s">
        <v>2979</v>
      </c>
      <c r="D132" s="162" t="s">
        <v>179</v>
      </c>
      <c r="E132" s="162" t="s">
        <v>180</v>
      </c>
      <c r="F132" s="164">
        <v>16.007026490000001</v>
      </c>
      <c r="G132" s="164">
        <v>8.0787347</v>
      </c>
      <c r="H132" s="56">
        <f t="shared" si="2"/>
        <v>0.98137791181581946</v>
      </c>
      <c r="I132" s="96">
        <f t="shared" si="3"/>
        <v>1.4326412518384907E-3</v>
      </c>
      <c r="J132" s="97">
        <v>1637.4623300000001</v>
      </c>
      <c r="K132" s="178">
        <v>8.0043684210526322</v>
      </c>
    </row>
    <row r="133" spans="1:12" x14ac:dyDescent="0.2">
      <c r="A133" s="165" t="s">
        <v>2660</v>
      </c>
      <c r="B133" s="165" t="s">
        <v>241</v>
      </c>
      <c r="C133" s="162" t="s">
        <v>2982</v>
      </c>
      <c r="D133" s="162" t="s">
        <v>178</v>
      </c>
      <c r="E133" s="162" t="s">
        <v>688</v>
      </c>
      <c r="F133" s="164">
        <v>15.739470789999999</v>
      </c>
      <c r="G133" s="164">
        <v>33.68503158</v>
      </c>
      <c r="H133" s="56">
        <f t="shared" si="2"/>
        <v>-0.53274585025637666</v>
      </c>
      <c r="I133" s="96">
        <f t="shared" si="3"/>
        <v>1.4086948097417032E-3</v>
      </c>
      <c r="J133" s="97">
        <v>326.49105274999999</v>
      </c>
      <c r="K133" s="178">
        <v>5.5174736842105263</v>
      </c>
    </row>
    <row r="134" spans="1:12" x14ac:dyDescent="0.2">
      <c r="A134" s="165" t="s">
        <v>2425</v>
      </c>
      <c r="B134" s="165" t="s">
        <v>1952</v>
      </c>
      <c r="C134" s="162" t="s">
        <v>628</v>
      </c>
      <c r="D134" s="162" t="s">
        <v>599</v>
      </c>
      <c r="E134" s="162" t="s">
        <v>180</v>
      </c>
      <c r="F134" s="164">
        <v>15.53332383</v>
      </c>
      <c r="G134" s="164">
        <v>20.784871450000001</v>
      </c>
      <c r="H134" s="56">
        <f t="shared" si="2"/>
        <v>-0.25266202067369536</v>
      </c>
      <c r="I134" s="96">
        <f t="shared" si="3"/>
        <v>1.3902444973728446E-3</v>
      </c>
      <c r="J134" s="97">
        <v>641.24663011999996</v>
      </c>
      <c r="K134" s="178">
        <v>9.7303684210526313</v>
      </c>
    </row>
    <row r="135" spans="1:12" x14ac:dyDescent="0.2">
      <c r="A135" s="165" t="s">
        <v>2469</v>
      </c>
      <c r="B135" s="165" t="s">
        <v>1950</v>
      </c>
      <c r="C135" s="162" t="s">
        <v>628</v>
      </c>
      <c r="D135" s="162" t="s">
        <v>599</v>
      </c>
      <c r="E135" s="162" t="s">
        <v>180</v>
      </c>
      <c r="F135" s="164">
        <v>15.39405846</v>
      </c>
      <c r="G135" s="164">
        <v>17.245613239999997</v>
      </c>
      <c r="H135" s="56">
        <f t="shared" ref="H135:H198" si="4">IF(ISERROR(F135/G135-1),"",IF((F135/G135-1)&gt;10000%,"",F135/G135-1))</f>
        <v>-0.10736381213197133</v>
      </c>
      <c r="I135" s="96">
        <f t="shared" ref="I135:I198" si="5">F135/$F$1219</f>
        <v>1.377780139040009E-3</v>
      </c>
      <c r="J135" s="97">
        <v>1677.6324783215534</v>
      </c>
      <c r="K135" s="178">
        <v>8.5328421052631569</v>
      </c>
    </row>
    <row r="136" spans="1:12" x14ac:dyDescent="0.2">
      <c r="A136" s="165" t="s">
        <v>2683</v>
      </c>
      <c r="B136" s="165" t="s">
        <v>771</v>
      </c>
      <c r="C136" s="162" t="s">
        <v>2980</v>
      </c>
      <c r="D136" s="162" t="s">
        <v>599</v>
      </c>
      <c r="E136" s="162" t="s">
        <v>180</v>
      </c>
      <c r="F136" s="164">
        <v>15.311181400000001</v>
      </c>
      <c r="G136" s="164">
        <v>10.94860615</v>
      </c>
      <c r="H136" s="56">
        <f t="shared" si="4"/>
        <v>0.39845941942116547</v>
      </c>
      <c r="I136" s="96">
        <f t="shared" si="5"/>
        <v>1.3703625780669409E-3</v>
      </c>
      <c r="J136" s="97">
        <v>552.88998847000005</v>
      </c>
      <c r="K136" s="178">
        <v>7.2250526315789481</v>
      </c>
    </row>
    <row r="137" spans="1:12" x14ac:dyDescent="0.2">
      <c r="A137" s="165" t="s">
        <v>1240</v>
      </c>
      <c r="B137" s="165" t="s">
        <v>631</v>
      </c>
      <c r="C137" s="162" t="s">
        <v>1223</v>
      </c>
      <c r="D137" s="162" t="s">
        <v>178</v>
      </c>
      <c r="E137" s="162" t="s">
        <v>688</v>
      </c>
      <c r="F137" s="164">
        <v>15.17063117</v>
      </c>
      <c r="G137" s="164">
        <v>11.26269203</v>
      </c>
      <c r="H137" s="56">
        <f t="shared" si="4"/>
        <v>0.34698091092170258</v>
      </c>
      <c r="I137" s="96">
        <f t="shared" si="5"/>
        <v>1.3577832237703022E-3</v>
      </c>
      <c r="J137" s="97">
        <v>136.28258138999999</v>
      </c>
      <c r="K137" s="178">
        <v>7.9204210526315793</v>
      </c>
    </row>
    <row r="138" spans="1:12" x14ac:dyDescent="0.2">
      <c r="A138" s="165" t="s">
        <v>1284</v>
      </c>
      <c r="B138" s="165" t="s">
        <v>645</v>
      </c>
      <c r="C138" s="162" t="s">
        <v>628</v>
      </c>
      <c r="D138" s="162" t="s">
        <v>179</v>
      </c>
      <c r="E138" s="162" t="s">
        <v>180</v>
      </c>
      <c r="F138" s="164">
        <v>15.132794619999999</v>
      </c>
      <c r="G138" s="164">
        <v>26.429203789999999</v>
      </c>
      <c r="H138" s="56">
        <f t="shared" si="4"/>
        <v>-0.42742147132991637</v>
      </c>
      <c r="I138" s="96">
        <f t="shared" si="5"/>
        <v>1.354396823279798E-3</v>
      </c>
      <c r="J138" s="97">
        <v>544.68920754999999</v>
      </c>
      <c r="K138" s="178">
        <v>9.99</v>
      </c>
    </row>
    <row r="139" spans="1:12" x14ac:dyDescent="0.2">
      <c r="A139" s="165" t="s">
        <v>2227</v>
      </c>
      <c r="B139" s="165" t="s">
        <v>985</v>
      </c>
      <c r="C139" s="162" t="s">
        <v>500</v>
      </c>
      <c r="D139" s="162" t="s">
        <v>178</v>
      </c>
      <c r="E139" s="162" t="s">
        <v>180</v>
      </c>
      <c r="F139" s="164">
        <v>15.10423664</v>
      </c>
      <c r="G139" s="164">
        <v>7.3389499999999996E-2</v>
      </c>
      <c r="H139" s="56" t="str">
        <f t="shared" si="4"/>
        <v/>
      </c>
      <c r="I139" s="96">
        <f t="shared" si="5"/>
        <v>1.3518408619810061E-3</v>
      </c>
      <c r="J139" s="97">
        <v>8.5246761360000001</v>
      </c>
      <c r="K139" s="178">
        <v>3.865947368421053</v>
      </c>
    </row>
    <row r="140" spans="1:12" x14ac:dyDescent="0.2">
      <c r="A140" s="165" t="s">
        <v>1522</v>
      </c>
      <c r="B140" s="165" t="s">
        <v>778</v>
      </c>
      <c r="C140" s="162" t="s">
        <v>2974</v>
      </c>
      <c r="D140" s="162" t="s">
        <v>178</v>
      </c>
      <c r="E140" s="162" t="s">
        <v>688</v>
      </c>
      <c r="F140" s="164">
        <v>15.08185922</v>
      </c>
      <c r="G140" s="164">
        <v>25.810784200000001</v>
      </c>
      <c r="H140" s="56">
        <f t="shared" si="4"/>
        <v>-0.41567605605721969</v>
      </c>
      <c r="I140" s="96">
        <f t="shared" si="5"/>
        <v>1.3498380655827028E-3</v>
      </c>
      <c r="J140" s="97">
        <v>1280.6653784800001</v>
      </c>
      <c r="K140" s="178">
        <v>17.12563157894737</v>
      </c>
    </row>
    <row r="141" spans="1:12" x14ac:dyDescent="0.2">
      <c r="A141" s="165" t="s">
        <v>1214</v>
      </c>
      <c r="B141" s="165" t="s">
        <v>1215</v>
      </c>
      <c r="C141" s="162" t="s">
        <v>2980</v>
      </c>
      <c r="D141" s="162" t="s">
        <v>599</v>
      </c>
      <c r="E141" s="162" t="s">
        <v>688</v>
      </c>
      <c r="F141" s="164">
        <v>15.016422410000001</v>
      </c>
      <c r="G141" s="164">
        <v>16.07169399</v>
      </c>
      <c r="H141" s="56">
        <f t="shared" si="4"/>
        <v>-6.5660258380765724E-2</v>
      </c>
      <c r="I141" s="96">
        <f t="shared" si="5"/>
        <v>1.343981420474176E-3</v>
      </c>
      <c r="J141" s="97">
        <v>237.80612199399039</v>
      </c>
      <c r="K141" s="178">
        <v>37.660947368421063</v>
      </c>
    </row>
    <row r="142" spans="1:12" x14ac:dyDescent="0.2">
      <c r="A142" s="165" t="s">
        <v>2686</v>
      </c>
      <c r="B142" s="165" t="s">
        <v>580</v>
      </c>
      <c r="C142" s="162" t="s">
        <v>2978</v>
      </c>
      <c r="D142" s="162" t="s">
        <v>178</v>
      </c>
      <c r="E142" s="162" t="s">
        <v>688</v>
      </c>
      <c r="F142" s="164">
        <v>14.834785869999999</v>
      </c>
      <c r="G142" s="164">
        <v>9.3580298499999994</v>
      </c>
      <c r="H142" s="56">
        <f t="shared" si="4"/>
        <v>0.58524669271064567</v>
      </c>
      <c r="I142" s="96">
        <f t="shared" si="5"/>
        <v>1.3277248096534356E-3</v>
      </c>
      <c r="J142" s="97">
        <v>53.690443329600001</v>
      </c>
      <c r="K142" s="178">
        <v>10.703684210526321</v>
      </c>
    </row>
    <row r="143" spans="1:12" x14ac:dyDescent="0.2">
      <c r="A143" s="165" t="s">
        <v>2422</v>
      </c>
      <c r="B143" s="165" t="s">
        <v>1992</v>
      </c>
      <c r="C143" s="162" t="s">
        <v>628</v>
      </c>
      <c r="D143" s="162" t="s">
        <v>599</v>
      </c>
      <c r="E143" s="162" t="s">
        <v>180</v>
      </c>
      <c r="F143" s="164">
        <v>14.42650145</v>
      </c>
      <c r="G143" s="164">
        <v>8.2776610099999992</v>
      </c>
      <c r="H143" s="56">
        <f t="shared" si="4"/>
        <v>0.74282341745714975</v>
      </c>
      <c r="I143" s="96">
        <f t="shared" si="5"/>
        <v>1.291183038266953E-3</v>
      </c>
      <c r="J143" s="97">
        <v>385.00132907</v>
      </c>
      <c r="K143" s="178">
        <v>6.1866315789473676</v>
      </c>
    </row>
    <row r="144" spans="1:12" x14ac:dyDescent="0.2">
      <c r="A144" s="165" t="s">
        <v>2667</v>
      </c>
      <c r="B144" s="165" t="s">
        <v>109</v>
      </c>
      <c r="C144" s="162" t="s">
        <v>500</v>
      </c>
      <c r="D144" s="162" t="s">
        <v>599</v>
      </c>
      <c r="E144" s="162" t="s">
        <v>688</v>
      </c>
      <c r="F144" s="164">
        <v>14.4010338</v>
      </c>
      <c r="G144" s="164">
        <v>25.996839989999998</v>
      </c>
      <c r="H144" s="56">
        <f t="shared" si="4"/>
        <v>-0.44604675777750169</v>
      </c>
      <c r="I144" s="96">
        <f t="shared" si="5"/>
        <v>1.288903663893444E-3</v>
      </c>
      <c r="J144" s="97">
        <v>351.5566650234</v>
      </c>
      <c r="K144" s="178">
        <v>8.4457894736842096</v>
      </c>
      <c r="L144" s="172"/>
    </row>
    <row r="145" spans="1:11" x14ac:dyDescent="0.2">
      <c r="A145" s="165" t="s">
        <v>1304</v>
      </c>
      <c r="B145" s="165" t="s">
        <v>200</v>
      </c>
      <c r="C145" s="162" t="s">
        <v>2982</v>
      </c>
      <c r="D145" s="162" t="s">
        <v>178</v>
      </c>
      <c r="E145" s="162" t="s">
        <v>688</v>
      </c>
      <c r="F145" s="164">
        <v>14.398851669999999</v>
      </c>
      <c r="G145" s="164">
        <v>0.10729517999999999</v>
      </c>
      <c r="H145" s="56" t="str">
        <f t="shared" si="4"/>
        <v/>
      </c>
      <c r="I145" s="96">
        <f t="shared" si="5"/>
        <v>1.288708361570628E-3</v>
      </c>
      <c r="J145" s="97">
        <v>15.550023919999999</v>
      </c>
      <c r="K145" s="178">
        <v>14.786789473684211</v>
      </c>
    </row>
    <row r="146" spans="1:11" x14ac:dyDescent="0.2">
      <c r="A146" s="165" t="s">
        <v>2675</v>
      </c>
      <c r="B146" s="165" t="s">
        <v>111</v>
      </c>
      <c r="C146" s="162" t="s">
        <v>500</v>
      </c>
      <c r="D146" s="162" t="s">
        <v>599</v>
      </c>
      <c r="E146" s="162" t="s">
        <v>688</v>
      </c>
      <c r="F146" s="164">
        <v>14.36436226</v>
      </c>
      <c r="G146" s="164">
        <v>15.262352029999999</v>
      </c>
      <c r="H146" s="56">
        <f t="shared" si="4"/>
        <v>-5.8836918990919029E-2</v>
      </c>
      <c r="I146" s="96">
        <f t="shared" si="5"/>
        <v>1.2856215326990422E-3</v>
      </c>
      <c r="J146" s="97">
        <v>1735.7634360584</v>
      </c>
      <c r="K146" s="178">
        <v>6.5203684210526314</v>
      </c>
    </row>
    <row r="147" spans="1:11" x14ac:dyDescent="0.2">
      <c r="A147" s="165" t="s">
        <v>2747</v>
      </c>
      <c r="B147" s="165" t="s">
        <v>1863</v>
      </c>
      <c r="C147" s="162" t="s">
        <v>628</v>
      </c>
      <c r="D147" s="162" t="s">
        <v>599</v>
      </c>
      <c r="E147" s="162" t="s">
        <v>180</v>
      </c>
      <c r="F147" s="164">
        <v>14.25679571</v>
      </c>
      <c r="G147" s="164">
        <v>3.26499001</v>
      </c>
      <c r="H147" s="56">
        <f t="shared" si="4"/>
        <v>3.3665664110255582</v>
      </c>
      <c r="I147" s="96">
        <f t="shared" si="5"/>
        <v>1.2759942432743498E-3</v>
      </c>
      <c r="J147" s="97">
        <v>469.97691149000002</v>
      </c>
      <c r="K147" s="178">
        <v>12.28063157894737</v>
      </c>
    </row>
    <row r="148" spans="1:11" x14ac:dyDescent="0.2">
      <c r="A148" s="165" t="s">
        <v>1267</v>
      </c>
      <c r="B148" s="165" t="s">
        <v>326</v>
      </c>
      <c r="C148" s="162" t="s">
        <v>628</v>
      </c>
      <c r="D148" s="162" t="s">
        <v>179</v>
      </c>
      <c r="E148" s="162" t="s">
        <v>180</v>
      </c>
      <c r="F148" s="164">
        <v>14.21176004</v>
      </c>
      <c r="G148" s="164">
        <v>26.26316297</v>
      </c>
      <c r="H148" s="56">
        <f t="shared" si="4"/>
        <v>-0.45887096477168909</v>
      </c>
      <c r="I148" s="96">
        <f t="shared" si="5"/>
        <v>1.2719635159755293E-3</v>
      </c>
      <c r="J148" s="97">
        <v>213.58393576</v>
      </c>
      <c r="K148" s="178">
        <v>11.6421052631579</v>
      </c>
    </row>
    <row r="149" spans="1:11" x14ac:dyDescent="0.2">
      <c r="A149" s="165" t="s">
        <v>2418</v>
      </c>
      <c r="B149" s="165" t="s">
        <v>1958</v>
      </c>
      <c r="C149" s="162" t="s">
        <v>628</v>
      </c>
      <c r="D149" s="162" t="s">
        <v>179</v>
      </c>
      <c r="E149" s="162" t="s">
        <v>180</v>
      </c>
      <c r="F149" s="164">
        <v>14.066414400000001</v>
      </c>
      <c r="G149" s="164">
        <v>6.7114149400000001</v>
      </c>
      <c r="H149" s="56">
        <f t="shared" si="4"/>
        <v>1.0958940142657907</v>
      </c>
      <c r="I149" s="96">
        <f t="shared" si="5"/>
        <v>1.2589549687747766E-3</v>
      </c>
      <c r="J149" s="97">
        <v>1140.74815577</v>
      </c>
      <c r="K149" s="178">
        <v>3.300157894736842</v>
      </c>
    </row>
    <row r="150" spans="1:11" x14ac:dyDescent="0.2">
      <c r="A150" s="165" t="s">
        <v>2026</v>
      </c>
      <c r="B150" s="165" t="s">
        <v>2031</v>
      </c>
      <c r="C150" s="162" t="s">
        <v>2974</v>
      </c>
      <c r="D150" s="162" t="s">
        <v>178</v>
      </c>
      <c r="E150" s="162" t="s">
        <v>688</v>
      </c>
      <c r="F150" s="164">
        <v>14.04919887</v>
      </c>
      <c r="G150" s="164">
        <v>9.3612540299999996</v>
      </c>
      <c r="H150" s="56">
        <f t="shared" si="4"/>
        <v>0.50078171417809503</v>
      </c>
      <c r="I150" s="96">
        <f t="shared" si="5"/>
        <v>1.2574141655240496E-3</v>
      </c>
      <c r="J150" s="97">
        <v>3047.1280200000001</v>
      </c>
      <c r="K150" s="178">
        <v>8.3975263157894737</v>
      </c>
    </row>
    <row r="151" spans="1:11" x14ac:dyDescent="0.2">
      <c r="A151" s="165" t="s">
        <v>1283</v>
      </c>
      <c r="B151" s="165" t="s">
        <v>642</v>
      </c>
      <c r="C151" s="162" t="s">
        <v>628</v>
      </c>
      <c r="D151" s="162" t="s">
        <v>179</v>
      </c>
      <c r="E151" s="162" t="s">
        <v>180</v>
      </c>
      <c r="F151" s="164">
        <v>13.825923640000001</v>
      </c>
      <c r="G151" s="164">
        <v>20.688445789999999</v>
      </c>
      <c r="H151" s="56">
        <f t="shared" si="4"/>
        <v>-0.33170796006904868</v>
      </c>
      <c r="I151" s="96">
        <f t="shared" si="5"/>
        <v>1.2374308597419572E-3</v>
      </c>
      <c r="J151" s="97">
        <v>436.65393585000004</v>
      </c>
      <c r="K151" s="178">
        <v>16.938631578947369</v>
      </c>
    </row>
    <row r="152" spans="1:11" x14ac:dyDescent="0.2">
      <c r="A152" s="165" t="s">
        <v>2133</v>
      </c>
      <c r="B152" s="165" t="s">
        <v>219</v>
      </c>
      <c r="C152" s="162" t="s">
        <v>2976</v>
      </c>
      <c r="D152" s="162" t="s">
        <v>179</v>
      </c>
      <c r="E152" s="162" t="s">
        <v>180</v>
      </c>
      <c r="F152" s="164">
        <v>13.709488279999999</v>
      </c>
      <c r="G152" s="164">
        <v>16.438798609999999</v>
      </c>
      <c r="H152" s="56">
        <f t="shared" si="4"/>
        <v>-0.16602857634253854</v>
      </c>
      <c r="I152" s="96">
        <f t="shared" si="5"/>
        <v>1.2270098049624902E-3</v>
      </c>
      <c r="J152" s="97">
        <v>2534.0663209999998</v>
      </c>
      <c r="K152" s="178">
        <v>5.6391052631578944</v>
      </c>
    </row>
    <row r="153" spans="1:11" x14ac:dyDescent="0.2">
      <c r="A153" s="165" t="s">
        <v>2151</v>
      </c>
      <c r="B153" s="165" t="s">
        <v>282</v>
      </c>
      <c r="C153" s="162" t="s">
        <v>500</v>
      </c>
      <c r="D153" s="162" t="s">
        <v>178</v>
      </c>
      <c r="E153" s="162" t="s">
        <v>688</v>
      </c>
      <c r="F153" s="164">
        <v>13.70848908</v>
      </c>
      <c r="G153" s="164">
        <v>11.595175189999999</v>
      </c>
      <c r="H153" s="56">
        <f t="shared" si="4"/>
        <v>0.18225803882830349</v>
      </c>
      <c r="I153" s="96">
        <f t="shared" si="5"/>
        <v>1.2269203757896373E-3</v>
      </c>
      <c r="J153" s="97">
        <v>246.88768044340898</v>
      </c>
      <c r="K153" s="178">
        <v>10.84836842105263</v>
      </c>
    </row>
    <row r="154" spans="1:11" x14ac:dyDescent="0.2">
      <c r="A154" s="165" t="s">
        <v>2121</v>
      </c>
      <c r="B154" s="165" t="s">
        <v>252</v>
      </c>
      <c r="C154" s="162" t="s">
        <v>500</v>
      </c>
      <c r="D154" s="162" t="s">
        <v>599</v>
      </c>
      <c r="E154" s="162" t="s">
        <v>688</v>
      </c>
      <c r="F154" s="164">
        <v>13.44802617</v>
      </c>
      <c r="G154" s="164">
        <v>26.064437980000001</v>
      </c>
      <c r="H154" s="56">
        <f t="shared" si="4"/>
        <v>-0.4840469539255341</v>
      </c>
      <c r="I154" s="96">
        <f t="shared" si="5"/>
        <v>1.2036087438839231E-3</v>
      </c>
      <c r="J154" s="97">
        <v>615.40091015970097</v>
      </c>
      <c r="K154" s="178">
        <v>14.32410526315789</v>
      </c>
    </row>
    <row r="155" spans="1:11" x14ac:dyDescent="0.2">
      <c r="A155" s="165" t="s">
        <v>3225</v>
      </c>
      <c r="B155" s="165" t="s">
        <v>376</v>
      </c>
      <c r="C155" s="162" t="s">
        <v>1223</v>
      </c>
      <c r="D155" s="162" t="s">
        <v>178</v>
      </c>
      <c r="E155" s="162" t="s">
        <v>688</v>
      </c>
      <c r="F155" s="164">
        <v>13.23081867</v>
      </c>
      <c r="G155" s="164">
        <v>6.2253742800000005</v>
      </c>
      <c r="H155" s="56">
        <f t="shared" si="4"/>
        <v>1.1253049334730116</v>
      </c>
      <c r="I155" s="96">
        <f t="shared" si="5"/>
        <v>1.1841685046300485E-3</v>
      </c>
      <c r="J155" s="97">
        <v>35.24442707</v>
      </c>
      <c r="K155" s="178">
        <v>5.2899473684210534</v>
      </c>
    </row>
    <row r="156" spans="1:11" x14ac:dyDescent="0.2">
      <c r="A156" s="165" t="s">
        <v>2153</v>
      </c>
      <c r="B156" s="165" t="s">
        <v>120</v>
      </c>
      <c r="C156" s="162" t="s">
        <v>500</v>
      </c>
      <c r="D156" s="162" t="s">
        <v>178</v>
      </c>
      <c r="E156" s="162" t="s">
        <v>180</v>
      </c>
      <c r="F156" s="164">
        <v>13.03415934</v>
      </c>
      <c r="G156" s="164">
        <v>9.6257806199999987</v>
      </c>
      <c r="H156" s="56">
        <f t="shared" si="4"/>
        <v>0.35408855183321242</v>
      </c>
      <c r="I156" s="96">
        <f t="shared" si="5"/>
        <v>1.1665673424846037E-3</v>
      </c>
      <c r="J156" s="97">
        <v>84.577927811601995</v>
      </c>
      <c r="K156" s="178">
        <v>6.8039473684210527</v>
      </c>
    </row>
    <row r="157" spans="1:11" x14ac:dyDescent="0.2">
      <c r="A157" s="165" t="s">
        <v>2401</v>
      </c>
      <c r="B157" s="165" t="s">
        <v>2074</v>
      </c>
      <c r="C157" s="162" t="s">
        <v>628</v>
      </c>
      <c r="D157" s="162" t="s">
        <v>599</v>
      </c>
      <c r="E157" s="162" t="s">
        <v>688</v>
      </c>
      <c r="F157" s="164">
        <v>12.995667789999999</v>
      </c>
      <c r="G157" s="164">
        <v>11.27014402</v>
      </c>
      <c r="H157" s="56">
        <f t="shared" si="4"/>
        <v>0.1531057426540321</v>
      </c>
      <c r="I157" s="96">
        <f t="shared" si="5"/>
        <v>1.1631223189874755E-3</v>
      </c>
      <c r="J157" s="97">
        <v>1555.3510968899009</v>
      </c>
      <c r="K157" s="178">
        <v>9.702578947368421</v>
      </c>
    </row>
    <row r="158" spans="1:11" x14ac:dyDescent="0.2">
      <c r="A158" s="165" t="s">
        <v>1653</v>
      </c>
      <c r="B158" s="165" t="s">
        <v>1168</v>
      </c>
      <c r="C158" s="162" t="s">
        <v>500</v>
      </c>
      <c r="D158" s="162" t="s">
        <v>178</v>
      </c>
      <c r="E158" s="162" t="s">
        <v>688</v>
      </c>
      <c r="F158" s="164">
        <v>12.90557622</v>
      </c>
      <c r="G158" s="164">
        <v>7.0015651700000001</v>
      </c>
      <c r="H158" s="56">
        <f t="shared" si="4"/>
        <v>0.84324160479106136</v>
      </c>
      <c r="I158" s="96">
        <f t="shared" si="5"/>
        <v>1.1550590537891872E-3</v>
      </c>
      <c r="J158" s="97">
        <v>218.14653611520001</v>
      </c>
      <c r="K158" s="178">
        <v>15.31294736842105</v>
      </c>
    </row>
    <row r="159" spans="1:11" x14ac:dyDescent="0.2">
      <c r="A159" s="165" t="s">
        <v>2811</v>
      </c>
      <c r="B159" s="165" t="s">
        <v>445</v>
      </c>
      <c r="C159" s="162" t="s">
        <v>2978</v>
      </c>
      <c r="D159" s="162" t="s">
        <v>178</v>
      </c>
      <c r="E159" s="162" t="s">
        <v>688</v>
      </c>
      <c r="F159" s="164">
        <v>12.76888168</v>
      </c>
      <c r="G159" s="164">
        <v>3.6341113199999997</v>
      </c>
      <c r="H159" s="56">
        <f t="shared" si="4"/>
        <v>2.5136187517778077</v>
      </c>
      <c r="I159" s="96">
        <f t="shared" si="5"/>
        <v>1.1428247867298162E-3</v>
      </c>
      <c r="J159" s="97">
        <v>537.42550320000009</v>
      </c>
      <c r="K159" s="178">
        <v>0.78815789473684217</v>
      </c>
    </row>
    <row r="160" spans="1:11" x14ac:dyDescent="0.2">
      <c r="A160" s="165" t="s">
        <v>2139</v>
      </c>
      <c r="B160" s="165" t="s">
        <v>1290</v>
      </c>
      <c r="C160" s="162" t="s">
        <v>500</v>
      </c>
      <c r="D160" s="162" t="s">
        <v>599</v>
      </c>
      <c r="E160" s="162" t="s">
        <v>688</v>
      </c>
      <c r="F160" s="164">
        <v>12.76810261</v>
      </c>
      <c r="G160" s="164">
        <v>7.2029805499999995</v>
      </c>
      <c r="H160" s="56">
        <f t="shared" si="4"/>
        <v>0.77261378416466786</v>
      </c>
      <c r="I160" s="96">
        <f t="shared" si="5"/>
        <v>1.1427550593622274E-3</v>
      </c>
      <c r="J160" s="97">
        <v>189.94550000000001</v>
      </c>
      <c r="K160" s="178">
        <v>14.05789473684211</v>
      </c>
    </row>
    <row r="161" spans="1:11" x14ac:dyDescent="0.2">
      <c r="A161" s="165" t="s">
        <v>1091</v>
      </c>
      <c r="B161" s="165" t="s">
        <v>919</v>
      </c>
      <c r="C161" s="162" t="s">
        <v>2980</v>
      </c>
      <c r="D161" s="162" t="s">
        <v>179</v>
      </c>
      <c r="E161" s="162" t="s">
        <v>180</v>
      </c>
      <c r="F161" s="164">
        <v>12.57702349</v>
      </c>
      <c r="G161" s="164">
        <v>18.053753260000001</v>
      </c>
      <c r="H161" s="56">
        <f t="shared" si="4"/>
        <v>-0.30335685278995561</v>
      </c>
      <c r="I161" s="96">
        <f t="shared" si="5"/>
        <v>1.1256533303279179E-3</v>
      </c>
      <c r="J161" s="97">
        <v>489.74272099000001</v>
      </c>
      <c r="K161" s="178">
        <v>14.98005263157895</v>
      </c>
    </row>
    <row r="162" spans="1:11" x14ac:dyDescent="0.2">
      <c r="A162" s="165" t="s">
        <v>2714</v>
      </c>
      <c r="B162" s="165" t="s">
        <v>128</v>
      </c>
      <c r="C162" s="162" t="s">
        <v>2978</v>
      </c>
      <c r="D162" s="162" t="s">
        <v>599</v>
      </c>
      <c r="E162" s="162" t="s">
        <v>180</v>
      </c>
      <c r="F162" s="164">
        <v>12.292679359999999</v>
      </c>
      <c r="G162" s="164">
        <v>19.483903890000001</v>
      </c>
      <c r="H162" s="56">
        <f t="shared" si="4"/>
        <v>-0.36908540355153641</v>
      </c>
      <c r="I162" s="96">
        <f t="shared" si="5"/>
        <v>1.1002043107607535E-3</v>
      </c>
      <c r="J162" s="97">
        <v>896.08111381620017</v>
      </c>
      <c r="K162" s="178">
        <v>8.2884210526315787</v>
      </c>
    </row>
    <row r="163" spans="1:11" x14ac:dyDescent="0.2">
      <c r="A163" s="165" t="s">
        <v>2397</v>
      </c>
      <c r="B163" s="165" t="s">
        <v>1994</v>
      </c>
      <c r="C163" s="162" t="s">
        <v>628</v>
      </c>
      <c r="D163" s="162" t="s">
        <v>179</v>
      </c>
      <c r="E163" s="162" t="s">
        <v>180</v>
      </c>
      <c r="F163" s="164">
        <v>12.21995308</v>
      </c>
      <c r="G163" s="164">
        <v>10.72755124</v>
      </c>
      <c r="H163" s="56">
        <f t="shared" si="4"/>
        <v>0.13911859348061228</v>
      </c>
      <c r="I163" s="96">
        <f t="shared" si="5"/>
        <v>1.0936952524490274E-3</v>
      </c>
      <c r="J163" s="97">
        <v>2964.8263423774479</v>
      </c>
      <c r="K163" s="178">
        <v>15.021894736842111</v>
      </c>
    </row>
    <row r="164" spans="1:11" x14ac:dyDescent="0.2">
      <c r="A164" s="165" t="s">
        <v>2705</v>
      </c>
      <c r="B164" s="165" t="s">
        <v>692</v>
      </c>
      <c r="C164" s="162" t="s">
        <v>2981</v>
      </c>
      <c r="D164" s="162" t="s">
        <v>179</v>
      </c>
      <c r="E164" s="162" t="s">
        <v>180</v>
      </c>
      <c r="F164" s="164">
        <v>12.0795931</v>
      </c>
      <c r="G164" s="164">
        <v>12.24900347</v>
      </c>
      <c r="H164" s="56">
        <f t="shared" si="4"/>
        <v>-1.383054306539433E-2</v>
      </c>
      <c r="I164" s="96">
        <f t="shared" si="5"/>
        <v>1.0811329256745418E-3</v>
      </c>
      <c r="J164" s="97">
        <v>411.80070219999999</v>
      </c>
      <c r="K164" s="178">
        <v>14.02557894736842</v>
      </c>
    </row>
    <row r="165" spans="1:11" x14ac:dyDescent="0.2">
      <c r="A165" s="165" t="s">
        <v>2494</v>
      </c>
      <c r="B165" s="165" t="s">
        <v>1987</v>
      </c>
      <c r="C165" s="162" t="s">
        <v>628</v>
      </c>
      <c r="D165" s="162" t="s">
        <v>599</v>
      </c>
      <c r="E165" s="162" t="s">
        <v>180</v>
      </c>
      <c r="F165" s="164">
        <v>12.05893354</v>
      </c>
      <c r="G165" s="164">
        <v>7.5410957999999999</v>
      </c>
      <c r="H165" s="56">
        <f t="shared" si="4"/>
        <v>0.59909565662857656</v>
      </c>
      <c r="I165" s="96">
        <f t="shared" si="5"/>
        <v>1.0792838790749549E-3</v>
      </c>
      <c r="J165" s="97">
        <v>1769.267711977157</v>
      </c>
      <c r="K165" s="178">
        <v>5.2247368421052629</v>
      </c>
    </row>
    <row r="166" spans="1:11" x14ac:dyDescent="0.2">
      <c r="A166" s="165" t="s">
        <v>2752</v>
      </c>
      <c r="B166" s="165" t="s">
        <v>639</v>
      </c>
      <c r="C166" s="162" t="s">
        <v>2978</v>
      </c>
      <c r="D166" s="162" t="s">
        <v>178</v>
      </c>
      <c r="E166" s="162" t="s">
        <v>180</v>
      </c>
      <c r="F166" s="164">
        <v>12.05644764</v>
      </c>
      <c r="G166" s="164">
        <v>5.4930188099999997</v>
      </c>
      <c r="H166" s="56">
        <f t="shared" si="4"/>
        <v>1.1948673501811657</v>
      </c>
      <c r="I166" s="96">
        <f t="shared" si="5"/>
        <v>1.0790613891021813E-3</v>
      </c>
      <c r="J166" s="97">
        <v>2307.5322830988002</v>
      </c>
      <c r="K166" s="178">
        <v>6.2575789473684216</v>
      </c>
    </row>
    <row r="167" spans="1:11" x14ac:dyDescent="0.2">
      <c r="A167" s="165" t="s">
        <v>2710</v>
      </c>
      <c r="B167" s="165" t="s">
        <v>1770</v>
      </c>
      <c r="C167" s="162" t="s">
        <v>628</v>
      </c>
      <c r="D167" s="162" t="s">
        <v>599</v>
      </c>
      <c r="E167" s="162" t="s">
        <v>688</v>
      </c>
      <c r="F167" s="164">
        <v>11.993428980000001</v>
      </c>
      <c r="G167" s="164">
        <v>9.363935660000001</v>
      </c>
      <c r="H167" s="56">
        <f t="shared" si="4"/>
        <v>0.28081069920550905</v>
      </c>
      <c r="I167" s="96">
        <f t="shared" si="5"/>
        <v>1.0734211702890255E-3</v>
      </c>
      <c r="J167" s="97">
        <v>879.37940795947043</v>
      </c>
      <c r="K167" s="178">
        <v>14.92473684210526</v>
      </c>
    </row>
    <row r="168" spans="1:11" x14ac:dyDescent="0.2">
      <c r="A168" s="165" t="s">
        <v>2455</v>
      </c>
      <c r="B168" s="165" t="s">
        <v>1961</v>
      </c>
      <c r="C168" s="162" t="s">
        <v>628</v>
      </c>
      <c r="D168" s="162" t="s">
        <v>599</v>
      </c>
      <c r="E168" s="162" t="s">
        <v>180</v>
      </c>
      <c r="F168" s="164">
        <v>11.99163128</v>
      </c>
      <c r="G168" s="164">
        <v>5.9830023099999998</v>
      </c>
      <c r="H168" s="56">
        <f t="shared" si="4"/>
        <v>1.0042832442095446</v>
      </c>
      <c r="I168" s="96">
        <f t="shared" si="5"/>
        <v>1.0732602747485552E-3</v>
      </c>
      <c r="J168" s="97">
        <v>238.24808692838562</v>
      </c>
      <c r="K168" s="178">
        <v>21.07821052631579</v>
      </c>
    </row>
    <row r="169" spans="1:11" x14ac:dyDescent="0.2">
      <c r="A169" s="165" t="s">
        <v>1628</v>
      </c>
      <c r="B169" s="165" t="s">
        <v>48</v>
      </c>
      <c r="C169" s="162" t="s">
        <v>2974</v>
      </c>
      <c r="D169" s="162" t="s">
        <v>179</v>
      </c>
      <c r="E169" s="162" t="s">
        <v>688</v>
      </c>
      <c r="F169" s="164">
        <v>11.83402308</v>
      </c>
      <c r="G169" s="164">
        <v>18.493609859999999</v>
      </c>
      <c r="H169" s="56">
        <f t="shared" si="4"/>
        <v>-0.36010204770265442</v>
      </c>
      <c r="I169" s="96">
        <f t="shared" si="5"/>
        <v>1.059154218943058E-3</v>
      </c>
      <c r="J169" s="97">
        <v>2219.4201404599999</v>
      </c>
      <c r="K169" s="178">
        <v>5.4896842105263159</v>
      </c>
    </row>
    <row r="170" spans="1:11" x14ac:dyDescent="0.2">
      <c r="A170" s="165" t="s">
        <v>1115</v>
      </c>
      <c r="B170" s="165" t="s">
        <v>1116</v>
      </c>
      <c r="C170" s="162" t="s">
        <v>2980</v>
      </c>
      <c r="D170" s="162" t="s">
        <v>179</v>
      </c>
      <c r="E170" s="162" t="s">
        <v>688</v>
      </c>
      <c r="F170" s="164">
        <v>11.80860792</v>
      </c>
      <c r="G170" s="164">
        <v>5.5275565999999996</v>
      </c>
      <c r="H170" s="56">
        <f t="shared" si="4"/>
        <v>1.136316056899354</v>
      </c>
      <c r="I170" s="96">
        <f t="shared" si="5"/>
        <v>1.0568795424651487E-3</v>
      </c>
      <c r="J170" s="97">
        <v>390.03871787000003</v>
      </c>
      <c r="K170" s="178">
        <v>14.35815789473684</v>
      </c>
    </row>
    <row r="171" spans="1:11" x14ac:dyDescent="0.2">
      <c r="A171" s="165" t="s">
        <v>1112</v>
      </c>
      <c r="B171" s="165" t="s">
        <v>750</v>
      </c>
      <c r="C171" s="162" t="s">
        <v>2980</v>
      </c>
      <c r="D171" s="162" t="s">
        <v>179</v>
      </c>
      <c r="E171" s="162" t="s">
        <v>180</v>
      </c>
      <c r="F171" s="164">
        <v>11.671006119999999</v>
      </c>
      <c r="G171" s="164">
        <v>15.52341725</v>
      </c>
      <c r="H171" s="56">
        <f t="shared" si="4"/>
        <v>-0.24816772415236088</v>
      </c>
      <c r="I171" s="96">
        <f t="shared" si="5"/>
        <v>1.0445640749340375E-3</v>
      </c>
      <c r="J171" s="97">
        <v>2046.9332086703264</v>
      </c>
      <c r="K171" s="178">
        <v>12.683052631578949</v>
      </c>
    </row>
    <row r="172" spans="1:11" x14ac:dyDescent="0.2">
      <c r="A172" s="165" t="s">
        <v>1838</v>
      </c>
      <c r="B172" s="165" t="s">
        <v>422</v>
      </c>
      <c r="C172" s="162" t="s">
        <v>627</v>
      </c>
      <c r="D172" s="162" t="s">
        <v>178</v>
      </c>
      <c r="E172" s="162" t="s">
        <v>688</v>
      </c>
      <c r="F172" s="164">
        <v>11.48806459</v>
      </c>
      <c r="G172" s="164">
        <v>13.564054710000001</v>
      </c>
      <c r="H172" s="56">
        <f t="shared" si="4"/>
        <v>-0.15305085126717244</v>
      </c>
      <c r="I172" s="96">
        <f t="shared" si="5"/>
        <v>1.0281906664989242E-3</v>
      </c>
      <c r="J172" s="97">
        <v>66.916421244000006</v>
      </c>
      <c r="K172" s="178">
        <v>8.5658947368421057</v>
      </c>
    </row>
    <row r="173" spans="1:11" x14ac:dyDescent="0.2">
      <c r="A173" s="165" t="s">
        <v>3253</v>
      </c>
      <c r="B173" s="165" t="s">
        <v>748</v>
      </c>
      <c r="C173" s="162" t="s">
        <v>1223</v>
      </c>
      <c r="D173" s="162" t="s">
        <v>178</v>
      </c>
      <c r="E173" s="162" t="s">
        <v>688</v>
      </c>
      <c r="F173" s="164">
        <v>11.265135539999999</v>
      </c>
      <c r="G173" s="164">
        <v>13.311451849999999</v>
      </c>
      <c r="H173" s="56">
        <f t="shared" si="4"/>
        <v>-0.15372600472577302</v>
      </c>
      <c r="I173" s="96">
        <f t="shared" si="5"/>
        <v>1.0082383440945921E-3</v>
      </c>
      <c r="J173" s="97">
        <v>238.17066005000001</v>
      </c>
      <c r="K173" s="178">
        <v>14.612894736842099</v>
      </c>
    </row>
    <row r="174" spans="1:11" x14ac:dyDescent="0.2">
      <c r="A174" s="165" t="s">
        <v>2424</v>
      </c>
      <c r="B174" s="165" t="s">
        <v>1533</v>
      </c>
      <c r="C174" s="162" t="s">
        <v>628</v>
      </c>
      <c r="D174" s="162" t="s">
        <v>599</v>
      </c>
      <c r="E174" s="162" t="s">
        <v>688</v>
      </c>
      <c r="F174" s="164">
        <v>11.076807310000001</v>
      </c>
      <c r="G174" s="164">
        <v>22.4889279</v>
      </c>
      <c r="H174" s="56">
        <f t="shared" si="4"/>
        <v>-0.50745507481483809</v>
      </c>
      <c r="I174" s="96">
        <f t="shared" si="5"/>
        <v>9.9138282184301841E-4</v>
      </c>
      <c r="J174" s="97">
        <v>1227.7796129100002</v>
      </c>
      <c r="K174" s="178">
        <v>7.7058421052631578</v>
      </c>
    </row>
    <row r="175" spans="1:11" x14ac:dyDescent="0.2">
      <c r="A175" s="165" t="s">
        <v>2430</v>
      </c>
      <c r="B175" s="165" t="s">
        <v>1953</v>
      </c>
      <c r="C175" s="162" t="s">
        <v>628</v>
      </c>
      <c r="D175" s="162" t="s">
        <v>179</v>
      </c>
      <c r="E175" s="162" t="s">
        <v>180</v>
      </c>
      <c r="F175" s="164">
        <v>10.943708150000001</v>
      </c>
      <c r="G175" s="164">
        <v>9.19030798</v>
      </c>
      <c r="H175" s="56">
        <f t="shared" si="4"/>
        <v>0.19078796638978379</v>
      </c>
      <c r="I175" s="96">
        <f t="shared" si="5"/>
        <v>9.794703440745723E-4</v>
      </c>
      <c r="J175" s="97">
        <v>1427.1374484800001</v>
      </c>
      <c r="K175" s="178">
        <v>10.11642105263158</v>
      </c>
    </row>
    <row r="176" spans="1:11" x14ac:dyDescent="0.2">
      <c r="A176" s="165" t="s">
        <v>2782</v>
      </c>
      <c r="B176" s="165" t="s">
        <v>498</v>
      </c>
      <c r="C176" s="162" t="s">
        <v>2978</v>
      </c>
      <c r="D176" s="162" t="s">
        <v>178</v>
      </c>
      <c r="E176" s="162" t="s">
        <v>688</v>
      </c>
      <c r="F176" s="164">
        <v>10.886492779999999</v>
      </c>
      <c r="G176" s="164">
        <v>10.3092916</v>
      </c>
      <c r="H176" s="56">
        <f t="shared" si="4"/>
        <v>5.5988442503653646E-2</v>
      </c>
      <c r="I176" s="96">
        <f t="shared" si="5"/>
        <v>9.743495242050973E-4</v>
      </c>
      <c r="J176" s="97">
        <v>75.964290320799989</v>
      </c>
      <c r="K176" s="178">
        <v>9.8354210526315793</v>
      </c>
    </row>
    <row r="177" spans="1:11" x14ac:dyDescent="0.2">
      <c r="A177" s="165" t="s">
        <v>1274</v>
      </c>
      <c r="B177" s="165" t="s">
        <v>333</v>
      </c>
      <c r="C177" s="162" t="s">
        <v>628</v>
      </c>
      <c r="D177" s="162" t="s">
        <v>179</v>
      </c>
      <c r="E177" s="162" t="s">
        <v>180</v>
      </c>
      <c r="F177" s="164">
        <v>10.79604825</v>
      </c>
      <c r="G177" s="164">
        <v>7.3814582300000007</v>
      </c>
      <c r="H177" s="56">
        <f t="shared" si="4"/>
        <v>0.46259017034361771</v>
      </c>
      <c r="I177" s="96">
        <f t="shared" si="5"/>
        <v>9.6625466881380452E-4</v>
      </c>
      <c r="J177" s="97">
        <v>80.559287959999992</v>
      </c>
      <c r="K177" s="178">
        <v>20.276157894736841</v>
      </c>
    </row>
    <row r="178" spans="1:11" x14ac:dyDescent="0.2">
      <c r="A178" s="165" t="s">
        <v>3195</v>
      </c>
      <c r="B178" s="165" t="s">
        <v>2347</v>
      </c>
      <c r="C178" s="162" t="s">
        <v>2182</v>
      </c>
      <c r="D178" s="162" t="s">
        <v>178</v>
      </c>
      <c r="E178" s="162" t="s">
        <v>688</v>
      </c>
      <c r="F178" s="164">
        <v>10.77137246</v>
      </c>
      <c r="G178" s="164">
        <v>2.4530748300000003</v>
      </c>
      <c r="H178" s="56">
        <f t="shared" si="4"/>
        <v>3.3909677472007651</v>
      </c>
      <c r="I178" s="96">
        <f t="shared" si="5"/>
        <v>9.6404616652277699E-4</v>
      </c>
      <c r="J178" s="97">
        <v>40.6363424795424</v>
      </c>
      <c r="K178" s="178">
        <v>25.36752631578948</v>
      </c>
    </row>
    <row r="179" spans="1:11" x14ac:dyDescent="0.2">
      <c r="A179" s="165" t="s">
        <v>3302</v>
      </c>
      <c r="B179" s="165" t="s">
        <v>1167</v>
      </c>
      <c r="C179" s="162" t="s">
        <v>500</v>
      </c>
      <c r="D179" s="162" t="s">
        <v>599</v>
      </c>
      <c r="E179" s="162" t="s">
        <v>688</v>
      </c>
      <c r="F179" s="164">
        <v>10.707739009999999</v>
      </c>
      <c r="G179" s="164">
        <v>9.6994992899999986</v>
      </c>
      <c r="H179" s="56">
        <f t="shared" si="4"/>
        <v>0.10394760490775812</v>
      </c>
      <c r="I179" s="96">
        <f t="shared" si="5"/>
        <v>9.583509235290982E-4</v>
      </c>
      <c r="J179" s="97">
        <v>406.51417371420001</v>
      </c>
      <c r="K179" s="178">
        <v>4.5483157894736834</v>
      </c>
    </row>
    <row r="180" spans="1:11" x14ac:dyDescent="0.2">
      <c r="A180" s="165" t="s">
        <v>2484</v>
      </c>
      <c r="B180" s="165" t="s">
        <v>2084</v>
      </c>
      <c r="C180" s="162" t="s">
        <v>628</v>
      </c>
      <c r="D180" s="162" t="s">
        <v>599</v>
      </c>
      <c r="E180" s="162" t="s">
        <v>180</v>
      </c>
      <c r="F180" s="164">
        <v>10.670918589999999</v>
      </c>
      <c r="G180" s="164">
        <v>3.0813424300000003</v>
      </c>
      <c r="H180" s="56">
        <f t="shared" si="4"/>
        <v>2.463074563251316</v>
      </c>
      <c r="I180" s="96">
        <f t="shared" si="5"/>
        <v>9.550554674595419E-4</v>
      </c>
      <c r="J180" s="97">
        <v>475.40771121</v>
      </c>
      <c r="K180" s="178">
        <v>11.02094736842105</v>
      </c>
    </row>
    <row r="181" spans="1:11" x14ac:dyDescent="0.2">
      <c r="A181" s="165" t="s">
        <v>2491</v>
      </c>
      <c r="B181" s="165" t="s">
        <v>1764</v>
      </c>
      <c r="C181" s="162" t="s">
        <v>628</v>
      </c>
      <c r="D181" s="162" t="s">
        <v>599</v>
      </c>
      <c r="E181" s="162" t="s">
        <v>180</v>
      </c>
      <c r="F181" s="164">
        <v>10.66155109</v>
      </c>
      <c r="G181" s="164">
        <v>6.67532119</v>
      </c>
      <c r="H181" s="56">
        <f t="shared" si="4"/>
        <v>0.59715926568021804</v>
      </c>
      <c r="I181" s="96">
        <f t="shared" si="5"/>
        <v>9.5421706896404491E-4</v>
      </c>
      <c r="J181" s="97">
        <v>767.08102223325125</v>
      </c>
      <c r="K181" s="178">
        <v>15.29305263157895</v>
      </c>
    </row>
    <row r="182" spans="1:11" x14ac:dyDescent="0.2">
      <c r="A182" s="165" t="s">
        <v>1249</v>
      </c>
      <c r="B182" s="165" t="s">
        <v>447</v>
      </c>
      <c r="C182" s="162" t="s">
        <v>628</v>
      </c>
      <c r="D182" s="162" t="s">
        <v>179</v>
      </c>
      <c r="E182" s="162" t="s">
        <v>180</v>
      </c>
      <c r="F182" s="164">
        <v>10.466051740000001</v>
      </c>
      <c r="G182" s="164">
        <v>6.8796566100000005</v>
      </c>
      <c r="H182" s="56">
        <f t="shared" si="4"/>
        <v>0.52130438091734943</v>
      </c>
      <c r="I182" s="96">
        <f t="shared" si="5"/>
        <v>9.3671972592581211E-4</v>
      </c>
      <c r="J182" s="97">
        <v>110.1413307</v>
      </c>
      <c r="K182" s="178">
        <v>26.798263157894731</v>
      </c>
    </row>
    <row r="183" spans="1:11" x14ac:dyDescent="0.2">
      <c r="A183" s="165" t="s">
        <v>2138</v>
      </c>
      <c r="B183" s="165" t="s">
        <v>1062</v>
      </c>
      <c r="C183" s="162" t="s">
        <v>500</v>
      </c>
      <c r="D183" s="162" t="s">
        <v>178</v>
      </c>
      <c r="E183" s="162" t="s">
        <v>688</v>
      </c>
      <c r="F183" s="164">
        <v>10.44628017</v>
      </c>
      <c r="G183" s="164">
        <v>8.1112427500000006</v>
      </c>
      <c r="H183" s="56">
        <f t="shared" si="4"/>
        <v>0.28787665367307613</v>
      </c>
      <c r="I183" s="96">
        <f t="shared" si="5"/>
        <v>9.3495015511806025E-4</v>
      </c>
      <c r="J183" s="97">
        <v>284.405542979654</v>
      </c>
      <c r="K183" s="178">
        <v>32.822684210526319</v>
      </c>
    </row>
    <row r="184" spans="1:11" x14ac:dyDescent="0.2">
      <c r="A184" s="165" t="s">
        <v>2696</v>
      </c>
      <c r="B184" s="165" t="s">
        <v>6</v>
      </c>
      <c r="C184" s="162" t="s">
        <v>628</v>
      </c>
      <c r="D184" s="162" t="s">
        <v>599</v>
      </c>
      <c r="E184" s="162" t="s">
        <v>688</v>
      </c>
      <c r="F184" s="164">
        <v>10.427315210000001</v>
      </c>
      <c r="G184" s="164">
        <v>13.143308810000001</v>
      </c>
      <c r="H184" s="56">
        <f t="shared" si="4"/>
        <v>-0.20664458541319164</v>
      </c>
      <c r="I184" s="96">
        <f t="shared" si="5"/>
        <v>9.3325277652919877E-4</v>
      </c>
      <c r="J184" s="97">
        <v>1098.50762771</v>
      </c>
      <c r="K184" s="178">
        <v>13.647842105263161</v>
      </c>
    </row>
    <row r="185" spans="1:11" x14ac:dyDescent="0.2">
      <c r="A185" s="165" t="s">
        <v>2463</v>
      </c>
      <c r="B185" s="165" t="s">
        <v>1448</v>
      </c>
      <c r="C185" s="162" t="s">
        <v>628</v>
      </c>
      <c r="D185" s="162" t="s">
        <v>599</v>
      </c>
      <c r="E185" s="162" t="s">
        <v>688</v>
      </c>
      <c r="F185" s="164">
        <v>10.293046859999999</v>
      </c>
      <c r="G185" s="164">
        <v>10.68637957</v>
      </c>
      <c r="H185" s="56">
        <f t="shared" si="4"/>
        <v>-3.6806919258624227E-2</v>
      </c>
      <c r="I185" s="96">
        <f t="shared" si="5"/>
        <v>9.2123565535141708E-4</v>
      </c>
      <c r="J185" s="97">
        <v>698.44648820000009</v>
      </c>
      <c r="K185" s="178">
        <v>7.3140526315789467</v>
      </c>
    </row>
    <row r="186" spans="1:11" x14ac:dyDescent="0.2">
      <c r="A186" s="165" t="s">
        <v>2720</v>
      </c>
      <c r="B186" s="165" t="s">
        <v>1584</v>
      </c>
      <c r="C186" s="162" t="s">
        <v>500</v>
      </c>
      <c r="D186" s="162" t="s">
        <v>599</v>
      </c>
      <c r="E186" s="162" t="s">
        <v>688</v>
      </c>
      <c r="F186" s="164">
        <v>10.288065470000001</v>
      </c>
      <c r="G186" s="164">
        <v>7.0629788800000002</v>
      </c>
      <c r="H186" s="56">
        <f t="shared" si="4"/>
        <v>0.45661846719269827</v>
      </c>
      <c r="I186" s="96">
        <f t="shared" si="5"/>
        <v>9.2078981709345256E-4</v>
      </c>
      <c r="J186" s="97">
        <v>217.56072282839997</v>
      </c>
      <c r="K186" s="178">
        <v>19.723526315789471</v>
      </c>
    </row>
    <row r="187" spans="1:11" x14ac:dyDescent="0.2">
      <c r="A187" s="165" t="s">
        <v>1885</v>
      </c>
      <c r="B187" s="165" t="s">
        <v>1657</v>
      </c>
      <c r="C187" s="162" t="s">
        <v>500</v>
      </c>
      <c r="D187" s="162" t="s">
        <v>179</v>
      </c>
      <c r="E187" s="162" t="s">
        <v>688</v>
      </c>
      <c r="F187" s="164">
        <v>10.176035050000001</v>
      </c>
      <c r="G187" s="164">
        <v>11.74106188</v>
      </c>
      <c r="H187" s="56">
        <f t="shared" si="4"/>
        <v>-0.13329516921002715</v>
      </c>
      <c r="I187" s="96">
        <f t="shared" si="5"/>
        <v>9.1076300785108272E-4</v>
      </c>
      <c r="J187" s="97">
        <v>548.90338594700006</v>
      </c>
      <c r="K187" s="178">
        <v>10.8301052631579</v>
      </c>
    </row>
    <row r="188" spans="1:11" x14ac:dyDescent="0.2">
      <c r="A188" s="165" t="s">
        <v>2124</v>
      </c>
      <c r="B188" s="165" t="s">
        <v>633</v>
      </c>
      <c r="C188" s="162" t="s">
        <v>500</v>
      </c>
      <c r="D188" s="162" t="s">
        <v>599</v>
      </c>
      <c r="E188" s="162" t="s">
        <v>688</v>
      </c>
      <c r="F188" s="164">
        <v>9.9839058400000003</v>
      </c>
      <c r="G188" s="164">
        <v>15.97852039</v>
      </c>
      <c r="H188" s="56">
        <f t="shared" si="4"/>
        <v>-0.37516706201105265</v>
      </c>
      <c r="I188" s="96">
        <f t="shared" si="5"/>
        <v>8.9356729494955789E-4</v>
      </c>
      <c r="J188" s="97">
        <v>394.33235794300003</v>
      </c>
      <c r="K188" s="178">
        <v>15.73463157894737</v>
      </c>
    </row>
    <row r="189" spans="1:11" x14ac:dyDescent="0.2">
      <c r="A189" s="165" t="s">
        <v>2699</v>
      </c>
      <c r="B189" s="165" t="s">
        <v>1670</v>
      </c>
      <c r="C189" s="162" t="s">
        <v>2975</v>
      </c>
      <c r="D189" s="162" t="s">
        <v>179</v>
      </c>
      <c r="E189" s="162" t="s">
        <v>688</v>
      </c>
      <c r="F189" s="164">
        <v>9.9006954100000009</v>
      </c>
      <c r="G189" s="164">
        <v>5.9311026600000005</v>
      </c>
      <c r="H189" s="56">
        <f t="shared" si="4"/>
        <v>0.66928410745127787</v>
      </c>
      <c r="I189" s="96">
        <f t="shared" si="5"/>
        <v>8.8611989710363746E-4</v>
      </c>
      <c r="J189" s="97">
        <v>15.100931920000001</v>
      </c>
      <c r="K189" s="178">
        <v>9.6440526315789477</v>
      </c>
    </row>
    <row r="190" spans="1:11" x14ac:dyDescent="0.2">
      <c r="A190" s="165" t="s">
        <v>2118</v>
      </c>
      <c r="B190" s="165" t="s">
        <v>242</v>
      </c>
      <c r="C190" s="162" t="s">
        <v>2982</v>
      </c>
      <c r="D190" s="162" t="s">
        <v>178</v>
      </c>
      <c r="E190" s="162" t="s">
        <v>688</v>
      </c>
      <c r="F190" s="164">
        <v>9.7814307700000001</v>
      </c>
      <c r="G190" s="164">
        <v>17.2399612</v>
      </c>
      <c r="H190" s="56">
        <f t="shared" si="4"/>
        <v>-0.43263034895925401</v>
      </c>
      <c r="I190" s="96">
        <f t="shared" si="5"/>
        <v>8.7544561957580232E-4</v>
      </c>
      <c r="J190" s="97">
        <v>484.50009075999998</v>
      </c>
      <c r="K190" s="178">
        <v>7.5108947368421051</v>
      </c>
    </row>
    <row r="191" spans="1:11" x14ac:dyDescent="0.2">
      <c r="A191" s="165" t="s">
        <v>2466</v>
      </c>
      <c r="B191" s="165" t="s">
        <v>1449</v>
      </c>
      <c r="C191" s="162" t="s">
        <v>628</v>
      </c>
      <c r="D191" s="162" t="s">
        <v>599</v>
      </c>
      <c r="E191" s="162" t="s">
        <v>180</v>
      </c>
      <c r="F191" s="164">
        <v>9.6909626199999988</v>
      </c>
      <c r="G191" s="164">
        <v>7.4510125199999999</v>
      </c>
      <c r="H191" s="56">
        <f t="shared" si="4"/>
        <v>0.3006235855848487</v>
      </c>
      <c r="I191" s="96">
        <f t="shared" si="5"/>
        <v>8.6734865017623999E-4</v>
      </c>
      <c r="J191" s="97">
        <v>672.59139891453754</v>
      </c>
      <c r="K191" s="178">
        <v>14.829421052631581</v>
      </c>
    </row>
    <row r="192" spans="1:11" x14ac:dyDescent="0.2">
      <c r="A192" s="165" t="s">
        <v>2678</v>
      </c>
      <c r="B192" s="165" t="s">
        <v>262</v>
      </c>
      <c r="C192" s="162" t="s">
        <v>628</v>
      </c>
      <c r="D192" s="162" t="s">
        <v>599</v>
      </c>
      <c r="E192" s="162" t="s">
        <v>688</v>
      </c>
      <c r="F192" s="164">
        <v>9.6756177500000007</v>
      </c>
      <c r="G192" s="164">
        <v>20.091380730000001</v>
      </c>
      <c r="H192" s="56">
        <f t="shared" si="4"/>
        <v>-0.51841947151234935</v>
      </c>
      <c r="I192" s="96">
        <f t="shared" si="5"/>
        <v>8.6597527244241601E-4</v>
      </c>
      <c r="J192" s="97">
        <v>432.18498808948482</v>
      </c>
      <c r="K192" s="178">
        <v>14.22894736842105</v>
      </c>
    </row>
    <row r="193" spans="1:11" x14ac:dyDescent="0.2">
      <c r="A193" s="165" t="s">
        <v>1413</v>
      </c>
      <c r="B193" s="165" t="s">
        <v>647</v>
      </c>
      <c r="C193" s="162" t="s">
        <v>628</v>
      </c>
      <c r="D193" s="162" t="s">
        <v>178</v>
      </c>
      <c r="E193" s="162" t="s">
        <v>688</v>
      </c>
      <c r="F193" s="164">
        <v>9.6311236199999986</v>
      </c>
      <c r="G193" s="164">
        <v>17.926728140000002</v>
      </c>
      <c r="H193" s="56">
        <f t="shared" si="4"/>
        <v>-0.46275061769302883</v>
      </c>
      <c r="I193" s="96">
        <f t="shared" si="5"/>
        <v>8.6199301339246132E-4</v>
      </c>
      <c r="J193" s="97">
        <v>765.64870412000005</v>
      </c>
      <c r="K193" s="178">
        <v>12.911263157894741</v>
      </c>
    </row>
    <row r="194" spans="1:11" x14ac:dyDescent="0.2">
      <c r="A194" s="165" t="s">
        <v>3250</v>
      </c>
      <c r="B194" s="165" t="s">
        <v>1355</v>
      </c>
      <c r="C194" s="162" t="s">
        <v>1223</v>
      </c>
      <c r="D194" s="162" t="s">
        <v>179</v>
      </c>
      <c r="E194" s="162" t="s">
        <v>180</v>
      </c>
      <c r="F194" s="164">
        <v>9.5580766999999991</v>
      </c>
      <c r="G194" s="164">
        <v>12.385252130000001</v>
      </c>
      <c r="H194" s="56">
        <f t="shared" si="4"/>
        <v>-0.228269509601013</v>
      </c>
      <c r="I194" s="96">
        <f t="shared" si="5"/>
        <v>8.5545525755272912E-4</v>
      </c>
      <c r="J194" s="97">
        <v>148.53463059999999</v>
      </c>
      <c r="K194" s="178">
        <v>14.068473684210529</v>
      </c>
    </row>
    <row r="195" spans="1:11" x14ac:dyDescent="0.2">
      <c r="A195" s="165" t="s">
        <v>1198</v>
      </c>
      <c r="B195" s="165" t="s">
        <v>1199</v>
      </c>
      <c r="C195" s="162" t="s">
        <v>2976</v>
      </c>
      <c r="D195" s="162" t="s">
        <v>599</v>
      </c>
      <c r="E195" s="162" t="s">
        <v>180</v>
      </c>
      <c r="F195" s="164">
        <v>9.5200446799999998</v>
      </c>
      <c r="G195" s="164">
        <v>9.4729800500000003</v>
      </c>
      <c r="H195" s="56">
        <f t="shared" si="4"/>
        <v>4.9683024509272755E-3</v>
      </c>
      <c r="I195" s="96">
        <f t="shared" si="5"/>
        <v>8.5205136234603452E-4</v>
      </c>
      <c r="J195" s="97">
        <v>332.18000019999999</v>
      </c>
      <c r="K195" s="178">
        <v>12.01742105263158</v>
      </c>
    </row>
    <row r="196" spans="1:11" x14ac:dyDescent="0.2">
      <c r="A196" s="165" t="s">
        <v>3252</v>
      </c>
      <c r="B196" s="165" t="s">
        <v>920</v>
      </c>
      <c r="C196" s="162" t="s">
        <v>1223</v>
      </c>
      <c r="D196" s="162" t="s">
        <v>178</v>
      </c>
      <c r="E196" s="162" t="s">
        <v>688</v>
      </c>
      <c r="F196" s="164">
        <v>9.5152104399999988</v>
      </c>
      <c r="G196" s="164">
        <v>9.7651744100000002</v>
      </c>
      <c r="H196" s="56">
        <f t="shared" si="4"/>
        <v>-2.5597491606911493E-2</v>
      </c>
      <c r="I196" s="96">
        <f t="shared" si="5"/>
        <v>8.5161869412688613E-4</v>
      </c>
      <c r="J196" s="97">
        <v>27.308643149999998</v>
      </c>
      <c r="K196" s="178">
        <v>51.509789473684222</v>
      </c>
    </row>
    <row r="197" spans="1:11" x14ac:dyDescent="0.2">
      <c r="A197" s="165" t="s">
        <v>1253</v>
      </c>
      <c r="B197" s="165" t="s">
        <v>459</v>
      </c>
      <c r="C197" s="162" t="s">
        <v>628</v>
      </c>
      <c r="D197" s="162" t="s">
        <v>179</v>
      </c>
      <c r="E197" s="162" t="s">
        <v>180</v>
      </c>
      <c r="F197" s="164">
        <v>9.4275958800000002</v>
      </c>
      <c r="G197" s="164">
        <v>9.4897367100000007</v>
      </c>
      <c r="H197" s="56">
        <f t="shared" si="4"/>
        <v>-6.5482143392364689E-3</v>
      </c>
      <c r="I197" s="96">
        <f t="shared" si="5"/>
        <v>8.4377712323949531E-4</v>
      </c>
      <c r="J197" s="97">
        <v>211.86834165000002</v>
      </c>
      <c r="K197" s="178">
        <v>17.405157894736838</v>
      </c>
    </row>
    <row r="198" spans="1:11" x14ac:dyDescent="0.2">
      <c r="A198" s="165" t="s">
        <v>3310</v>
      </c>
      <c r="B198" s="165" t="s">
        <v>395</v>
      </c>
      <c r="C198" s="162" t="s">
        <v>500</v>
      </c>
      <c r="D198" s="162" t="s">
        <v>178</v>
      </c>
      <c r="E198" s="162" t="s">
        <v>688</v>
      </c>
      <c r="F198" s="164">
        <v>9.4033113800000017</v>
      </c>
      <c r="G198" s="164">
        <v>9.8590850099999994</v>
      </c>
      <c r="H198" s="56">
        <f t="shared" si="4"/>
        <v>-4.6228796033070951E-2</v>
      </c>
      <c r="I198" s="96">
        <f t="shared" si="5"/>
        <v>8.4160364170611968E-4</v>
      </c>
      <c r="J198" s="97">
        <v>343.26697812800001</v>
      </c>
      <c r="K198" s="178">
        <v>69.05521052631579</v>
      </c>
    </row>
    <row r="199" spans="1:11" x14ac:dyDescent="0.2">
      <c r="A199" s="165" t="s">
        <v>2471</v>
      </c>
      <c r="B199" s="165" t="s">
        <v>1949</v>
      </c>
      <c r="C199" s="162" t="s">
        <v>628</v>
      </c>
      <c r="D199" s="162" t="s">
        <v>599</v>
      </c>
      <c r="E199" s="162" t="s">
        <v>180</v>
      </c>
      <c r="F199" s="164">
        <v>9.1216469999999994</v>
      </c>
      <c r="G199" s="164">
        <v>11.256698699999999</v>
      </c>
      <c r="H199" s="56">
        <f t="shared" ref="H199:H262" si="6">IF(ISERROR(F199/G199-1),"",IF((F199/G199-1)&gt;10000%,"",F199/G199-1))</f>
        <v>-0.18966943656402568</v>
      </c>
      <c r="I199" s="96">
        <f t="shared" ref="I199:I262" si="7">F199/$F$1219</f>
        <v>8.1639446183666626E-4</v>
      </c>
      <c r="J199" s="97">
        <v>1822.494985926528</v>
      </c>
      <c r="K199" s="178">
        <v>8.3301578947368426</v>
      </c>
    </row>
    <row r="200" spans="1:11" x14ac:dyDescent="0.2">
      <c r="A200" s="165" t="s">
        <v>1296</v>
      </c>
      <c r="B200" s="165" t="s">
        <v>386</v>
      </c>
      <c r="C200" s="162" t="s">
        <v>628</v>
      </c>
      <c r="D200" s="162" t="s">
        <v>179</v>
      </c>
      <c r="E200" s="162" t="s">
        <v>180</v>
      </c>
      <c r="F200" s="164">
        <v>9.1114031199999985</v>
      </c>
      <c r="G200" s="164">
        <v>14.40660143</v>
      </c>
      <c r="H200" s="56">
        <f t="shared" si="6"/>
        <v>-0.36755360629144596</v>
      </c>
      <c r="I200" s="96">
        <f t="shared" si="7"/>
        <v>8.1547762665331398E-4</v>
      </c>
      <c r="J200" s="97">
        <v>234.96991535289999</v>
      </c>
      <c r="K200" s="178">
        <v>10.27857894736842</v>
      </c>
    </row>
    <row r="201" spans="1:11" x14ac:dyDescent="0.2">
      <c r="A201" s="165" t="s">
        <v>2123</v>
      </c>
      <c r="B201" s="165" t="s">
        <v>280</v>
      </c>
      <c r="C201" s="162" t="s">
        <v>500</v>
      </c>
      <c r="D201" s="162" t="s">
        <v>178</v>
      </c>
      <c r="E201" s="162" t="s">
        <v>688</v>
      </c>
      <c r="F201" s="164">
        <v>8.9662083699999986</v>
      </c>
      <c r="G201" s="164">
        <v>7.7212567600000002</v>
      </c>
      <c r="H201" s="56">
        <f t="shared" si="6"/>
        <v>0.16123691371713922</v>
      </c>
      <c r="I201" s="96">
        <f t="shared" si="7"/>
        <v>8.0248258422427029E-4</v>
      </c>
      <c r="J201" s="97">
        <v>2290.4522384140992</v>
      </c>
      <c r="K201" s="178">
        <v>8.5661578947368415</v>
      </c>
    </row>
    <row r="202" spans="1:11" x14ac:dyDescent="0.2">
      <c r="A202" s="165" t="s">
        <v>2671</v>
      </c>
      <c r="B202" s="165" t="s">
        <v>142</v>
      </c>
      <c r="C202" s="162" t="s">
        <v>628</v>
      </c>
      <c r="D202" s="162" t="s">
        <v>179</v>
      </c>
      <c r="E202" s="162" t="s">
        <v>688</v>
      </c>
      <c r="F202" s="164">
        <v>8.9314673100000004</v>
      </c>
      <c r="G202" s="164">
        <v>5.7210008999999999</v>
      </c>
      <c r="H202" s="56">
        <f t="shared" si="6"/>
        <v>0.56117215608198912</v>
      </c>
      <c r="I202" s="96">
        <f t="shared" si="7"/>
        <v>7.9937323248304045E-4</v>
      </c>
      <c r="J202" s="97">
        <v>1270.7635887852673</v>
      </c>
      <c r="K202" s="178">
        <v>6.1623157894736842</v>
      </c>
    </row>
    <row r="203" spans="1:11" x14ac:dyDescent="0.2">
      <c r="A203" s="165" t="s">
        <v>2674</v>
      </c>
      <c r="B203" s="165" t="s">
        <v>69</v>
      </c>
      <c r="C203" s="162" t="s">
        <v>2981</v>
      </c>
      <c r="D203" s="162" t="s">
        <v>179</v>
      </c>
      <c r="E203" s="162" t="s">
        <v>180</v>
      </c>
      <c r="F203" s="164">
        <v>8.9078216899999987</v>
      </c>
      <c r="G203" s="164">
        <v>22.009817460000001</v>
      </c>
      <c r="H203" s="56">
        <f t="shared" si="6"/>
        <v>-0.59527961982470723</v>
      </c>
      <c r="I203" s="96">
        <f t="shared" si="7"/>
        <v>7.972569312038202E-4</v>
      </c>
      <c r="J203" s="97">
        <v>2346.1907186900003</v>
      </c>
      <c r="K203" s="178">
        <v>8.1925263157894737</v>
      </c>
    </row>
    <row r="204" spans="1:11" x14ac:dyDescent="0.2">
      <c r="A204" s="165" t="s">
        <v>2951</v>
      </c>
      <c r="B204" s="165" t="s">
        <v>2636</v>
      </c>
      <c r="C204" s="162" t="s">
        <v>500</v>
      </c>
      <c r="D204" s="162" t="s">
        <v>599</v>
      </c>
      <c r="E204" s="162" t="s">
        <v>688</v>
      </c>
      <c r="F204" s="164">
        <v>8.90305575</v>
      </c>
      <c r="G204" s="164">
        <v>6.4165379800000002</v>
      </c>
      <c r="H204" s="56">
        <f t="shared" si="6"/>
        <v>0.38751703453643382</v>
      </c>
      <c r="I204" s="96">
        <f t="shared" si="7"/>
        <v>7.9683037588750016E-4</v>
      </c>
      <c r="J204" s="97">
        <v>654.72708705216598</v>
      </c>
      <c r="K204" s="178">
        <v>25.570631578947371</v>
      </c>
    </row>
    <row r="205" spans="1:11" x14ac:dyDescent="0.2">
      <c r="A205" s="165" t="s">
        <v>1269</v>
      </c>
      <c r="B205" s="165" t="s">
        <v>328</v>
      </c>
      <c r="C205" s="162" t="s">
        <v>628</v>
      </c>
      <c r="D205" s="162" t="s">
        <v>179</v>
      </c>
      <c r="E205" s="162" t="s">
        <v>180</v>
      </c>
      <c r="F205" s="164">
        <v>8.8859837100000014</v>
      </c>
      <c r="G205" s="164">
        <v>8.0519749100000002</v>
      </c>
      <c r="H205" s="56">
        <f t="shared" si="6"/>
        <v>0.10357816676306575</v>
      </c>
      <c r="I205" s="96">
        <f t="shared" si="7"/>
        <v>7.9530241510275882E-4</v>
      </c>
      <c r="J205" s="97">
        <v>127.51661355</v>
      </c>
      <c r="K205" s="178">
        <v>12.130105263157899</v>
      </c>
    </row>
    <row r="206" spans="1:11" x14ac:dyDescent="0.2">
      <c r="A206" s="165" t="s">
        <v>2731</v>
      </c>
      <c r="B206" s="165" t="s">
        <v>1922</v>
      </c>
      <c r="C206" s="162" t="s">
        <v>500</v>
      </c>
      <c r="D206" s="162" t="s">
        <v>179</v>
      </c>
      <c r="E206" s="162" t="s">
        <v>688</v>
      </c>
      <c r="F206" s="164">
        <v>8.8619412499999992</v>
      </c>
      <c r="G206" s="164">
        <v>8.6743728100000013</v>
      </c>
      <c r="H206" s="56">
        <f t="shared" si="6"/>
        <v>2.1623285522587299E-2</v>
      </c>
      <c r="I206" s="96">
        <f t="shared" si="7"/>
        <v>7.9315059633659399E-4</v>
      </c>
      <c r="J206" s="97">
        <v>298.31461950544599</v>
      </c>
      <c r="K206" s="178">
        <v>24.984578947368419</v>
      </c>
    </row>
    <row r="207" spans="1:11" x14ac:dyDescent="0.2">
      <c r="A207" s="165" t="s">
        <v>2684</v>
      </c>
      <c r="B207" s="165" t="s">
        <v>1583</v>
      </c>
      <c r="C207" s="162" t="s">
        <v>627</v>
      </c>
      <c r="D207" s="162" t="s">
        <v>179</v>
      </c>
      <c r="E207" s="162" t="s">
        <v>688</v>
      </c>
      <c r="F207" s="164">
        <v>8.7902737899999988</v>
      </c>
      <c r="G207" s="164">
        <v>22.063800019999999</v>
      </c>
      <c r="H207" s="56">
        <f t="shared" si="6"/>
        <v>-0.60159746815906834</v>
      </c>
      <c r="I207" s="96">
        <f t="shared" si="7"/>
        <v>7.8673630323383508E-4</v>
      </c>
      <c r="J207" s="97">
        <v>894.18836999999996</v>
      </c>
      <c r="K207" s="178">
        <v>26.9081052631579</v>
      </c>
    </row>
    <row r="208" spans="1:11" x14ac:dyDescent="0.2">
      <c r="A208" s="165" t="s">
        <v>1255</v>
      </c>
      <c r="B208" s="165" t="s">
        <v>646</v>
      </c>
      <c r="C208" s="162" t="s">
        <v>628</v>
      </c>
      <c r="D208" s="162" t="s">
        <v>179</v>
      </c>
      <c r="E208" s="162" t="s">
        <v>180</v>
      </c>
      <c r="F208" s="164">
        <v>8.7871766600000001</v>
      </c>
      <c r="G208" s="164">
        <v>5.3071782599999997</v>
      </c>
      <c r="H208" s="56">
        <f t="shared" si="6"/>
        <v>0.65571537821305448</v>
      </c>
      <c r="I208" s="96">
        <f t="shared" si="7"/>
        <v>7.8645910770329256E-4</v>
      </c>
      <c r="J208" s="97">
        <v>300.94424821991362</v>
      </c>
      <c r="K208" s="178">
        <v>14.847789473684211</v>
      </c>
    </row>
    <row r="209" spans="1:11" x14ac:dyDescent="0.2">
      <c r="A209" s="165" t="s">
        <v>1088</v>
      </c>
      <c r="B209" s="165" t="s">
        <v>614</v>
      </c>
      <c r="C209" s="162" t="s">
        <v>2980</v>
      </c>
      <c r="D209" s="162" t="s">
        <v>599</v>
      </c>
      <c r="E209" s="162" t="s">
        <v>180</v>
      </c>
      <c r="F209" s="164">
        <v>8.7677686799999996</v>
      </c>
      <c r="G209" s="164">
        <v>2.7205077599999998</v>
      </c>
      <c r="H209" s="56">
        <f t="shared" si="6"/>
        <v>2.2228427387393301</v>
      </c>
      <c r="I209" s="96">
        <f t="shared" si="7"/>
        <v>7.8472207848176738E-4</v>
      </c>
      <c r="J209" s="97">
        <v>230.75137088</v>
      </c>
      <c r="K209" s="178">
        <v>12.33536842105263</v>
      </c>
    </row>
    <row r="210" spans="1:11" x14ac:dyDescent="0.2">
      <c r="A210" s="165" t="s">
        <v>1789</v>
      </c>
      <c r="B210" s="165" t="s">
        <v>1781</v>
      </c>
      <c r="C210" s="162" t="s">
        <v>627</v>
      </c>
      <c r="D210" s="162" t="s">
        <v>179</v>
      </c>
      <c r="E210" s="162" t="s">
        <v>688</v>
      </c>
      <c r="F210" s="164">
        <v>8.7418485299999986</v>
      </c>
      <c r="G210" s="164">
        <v>4.6358491600000002</v>
      </c>
      <c r="H210" s="56">
        <f t="shared" si="6"/>
        <v>0.88570599005425743</v>
      </c>
      <c r="I210" s="96">
        <f t="shared" si="7"/>
        <v>7.824022050082624E-4</v>
      </c>
      <c r="J210" s="97">
        <v>303.95642037499999</v>
      </c>
      <c r="K210" s="178">
        <v>41.375842105263153</v>
      </c>
    </row>
    <row r="211" spans="1:11" x14ac:dyDescent="0.2">
      <c r="A211" s="165" t="s">
        <v>1254</v>
      </c>
      <c r="B211" s="165" t="s">
        <v>460</v>
      </c>
      <c r="C211" s="162" t="s">
        <v>628</v>
      </c>
      <c r="D211" s="162" t="s">
        <v>179</v>
      </c>
      <c r="E211" s="162" t="s">
        <v>180</v>
      </c>
      <c r="F211" s="164">
        <v>8.7354954499999984</v>
      </c>
      <c r="G211" s="164">
        <v>7.1753386399999997</v>
      </c>
      <c r="H211" s="56">
        <f t="shared" si="6"/>
        <v>0.21743319559897434</v>
      </c>
      <c r="I211" s="96">
        <f t="shared" si="7"/>
        <v>7.8183359943433421E-4</v>
      </c>
      <c r="J211" s="97">
        <v>290.50770090611684</v>
      </c>
      <c r="K211" s="178">
        <v>12.758894736842111</v>
      </c>
    </row>
    <row r="212" spans="1:11" x14ac:dyDescent="0.2">
      <c r="A212" s="165" t="s">
        <v>3290</v>
      </c>
      <c r="B212" s="165" t="s">
        <v>342</v>
      </c>
      <c r="C212" s="162" t="s">
        <v>1223</v>
      </c>
      <c r="D212" s="162" t="s">
        <v>178</v>
      </c>
      <c r="E212" s="162" t="s">
        <v>688</v>
      </c>
      <c r="F212" s="164">
        <v>8.6920126700000004</v>
      </c>
      <c r="G212" s="164">
        <v>9.5551805299999995</v>
      </c>
      <c r="H212" s="56">
        <f t="shared" si="6"/>
        <v>-9.0335065600272713E-2</v>
      </c>
      <c r="I212" s="96">
        <f t="shared" si="7"/>
        <v>7.7794185699163053E-4</v>
      </c>
      <c r="J212" s="97">
        <v>248.240444</v>
      </c>
      <c r="K212" s="178">
        <v>7.6128421052631579</v>
      </c>
    </row>
    <row r="213" spans="1:11" x14ac:dyDescent="0.2">
      <c r="A213" s="165" t="s">
        <v>2220</v>
      </c>
      <c r="B213" s="165" t="s">
        <v>1028</v>
      </c>
      <c r="C213" s="162" t="s">
        <v>500</v>
      </c>
      <c r="D213" s="162" t="s">
        <v>178</v>
      </c>
      <c r="E213" s="162" t="s">
        <v>180</v>
      </c>
      <c r="F213" s="164">
        <v>8.6850544600000017</v>
      </c>
      <c r="G213" s="164">
        <v>1.3173644899999999</v>
      </c>
      <c r="H213" s="56">
        <f t="shared" si="6"/>
        <v>5.592749786355637</v>
      </c>
      <c r="I213" s="96">
        <f t="shared" si="7"/>
        <v>7.7731909181465142E-4</v>
      </c>
      <c r="J213" s="97">
        <v>6.5962943823</v>
      </c>
      <c r="K213" s="178">
        <v>7.6545263157894734</v>
      </c>
    </row>
    <row r="214" spans="1:11" x14ac:dyDescent="0.2">
      <c r="A214" s="165" t="s">
        <v>1517</v>
      </c>
      <c r="B214" s="165" t="s">
        <v>776</v>
      </c>
      <c r="C214" s="162" t="s">
        <v>2974</v>
      </c>
      <c r="D214" s="162" t="s">
        <v>178</v>
      </c>
      <c r="E214" s="162" t="s">
        <v>688</v>
      </c>
      <c r="F214" s="164">
        <v>8.6471002600000002</v>
      </c>
      <c r="G214" s="164">
        <v>14.40312707</v>
      </c>
      <c r="H214" s="56">
        <f t="shared" si="6"/>
        <v>-0.39963729973535533</v>
      </c>
      <c r="I214" s="96">
        <f t="shared" si="7"/>
        <v>7.7392216155814817E-4</v>
      </c>
      <c r="J214" s="97">
        <v>689.14744512000004</v>
      </c>
      <c r="K214" s="178">
        <v>7.8029473684210524</v>
      </c>
    </row>
    <row r="215" spans="1:11" x14ac:dyDescent="0.2">
      <c r="A215" s="165" t="s">
        <v>2764</v>
      </c>
      <c r="B215" s="165" t="s">
        <v>924</v>
      </c>
      <c r="C215" s="162" t="s">
        <v>2981</v>
      </c>
      <c r="D215" s="162" t="s">
        <v>179</v>
      </c>
      <c r="E215" s="162" t="s">
        <v>180</v>
      </c>
      <c r="F215" s="164">
        <v>8.5875994000000002</v>
      </c>
      <c r="G215" s="164">
        <v>1.9657954799999999</v>
      </c>
      <c r="H215" s="56">
        <f t="shared" si="6"/>
        <v>3.3685111128651091</v>
      </c>
      <c r="I215" s="96">
        <f t="shared" si="7"/>
        <v>7.6859678856591133E-4</v>
      </c>
      <c r="J215" s="97">
        <v>80.517483849999991</v>
      </c>
      <c r="K215" s="178">
        <v>29.879210526315781</v>
      </c>
    </row>
    <row r="216" spans="1:11" x14ac:dyDescent="0.2">
      <c r="A216" s="165" t="s">
        <v>1325</v>
      </c>
      <c r="B216" s="165" t="s">
        <v>201</v>
      </c>
      <c r="C216" s="162" t="s">
        <v>2982</v>
      </c>
      <c r="D216" s="162" t="s">
        <v>178</v>
      </c>
      <c r="E216" s="162" t="s">
        <v>688</v>
      </c>
      <c r="F216" s="164">
        <v>8.3130439599999999</v>
      </c>
      <c r="G216" s="164">
        <v>19.686966719999997</v>
      </c>
      <c r="H216" s="56">
        <f t="shared" si="6"/>
        <v>-0.577738710171396</v>
      </c>
      <c r="I216" s="96">
        <f t="shared" si="7"/>
        <v>7.4402386432502259E-4</v>
      </c>
      <c r="J216" s="97">
        <v>7.6563684000000007</v>
      </c>
      <c r="K216" s="178">
        <v>14.68968421052632</v>
      </c>
    </row>
    <row r="217" spans="1:11" x14ac:dyDescent="0.2">
      <c r="A217" s="165" t="s">
        <v>2899</v>
      </c>
      <c r="B217" s="165" t="s">
        <v>1580</v>
      </c>
      <c r="C217" s="162" t="s">
        <v>2981</v>
      </c>
      <c r="D217" s="162" t="s">
        <v>179</v>
      </c>
      <c r="E217" s="162" t="s">
        <v>180</v>
      </c>
      <c r="F217" s="164">
        <v>8.2906516799999999</v>
      </c>
      <c r="G217" s="164">
        <v>1.0107680800000001</v>
      </c>
      <c r="H217" s="56">
        <f t="shared" si="6"/>
        <v>7.2023283521181227</v>
      </c>
      <c r="I217" s="96">
        <f t="shared" si="7"/>
        <v>7.4201973794522566E-4</v>
      </c>
      <c r="J217" s="97">
        <v>125.44865471999999</v>
      </c>
      <c r="K217" s="178">
        <v>48.716368421052628</v>
      </c>
    </row>
    <row r="218" spans="1:11" x14ac:dyDescent="0.2">
      <c r="A218" s="165" t="s">
        <v>1300</v>
      </c>
      <c r="B218" s="165" t="s">
        <v>649</v>
      </c>
      <c r="C218" s="162" t="s">
        <v>628</v>
      </c>
      <c r="D218" s="162" t="s">
        <v>599</v>
      </c>
      <c r="E218" s="162" t="s">
        <v>180</v>
      </c>
      <c r="F218" s="164">
        <v>8.2902549800000003</v>
      </c>
      <c r="G218" s="164">
        <v>10.462270519999999</v>
      </c>
      <c r="H218" s="56">
        <f t="shared" si="6"/>
        <v>-0.20760460512351564</v>
      </c>
      <c r="I218" s="96">
        <f t="shared" si="7"/>
        <v>7.4198423298838944E-4</v>
      </c>
      <c r="J218" s="97">
        <v>154.34543884000001</v>
      </c>
      <c r="K218" s="178">
        <v>6.3363684210526321</v>
      </c>
    </row>
    <row r="219" spans="1:11" x14ac:dyDescent="0.2">
      <c r="A219" s="165" t="s">
        <v>2724</v>
      </c>
      <c r="B219" s="165" t="s">
        <v>390</v>
      </c>
      <c r="C219" s="162" t="s">
        <v>2978</v>
      </c>
      <c r="D219" s="162" t="s">
        <v>178</v>
      </c>
      <c r="E219" s="162" t="s">
        <v>688</v>
      </c>
      <c r="F219" s="164">
        <v>8.1546190599999999</v>
      </c>
      <c r="G219" s="164">
        <v>6.85952567</v>
      </c>
      <c r="H219" s="56">
        <f t="shared" si="6"/>
        <v>0.18880217850398395</v>
      </c>
      <c r="I219" s="96">
        <f t="shared" si="7"/>
        <v>7.2984471323783099E-4</v>
      </c>
      <c r="J219" s="97">
        <v>251.8952520702</v>
      </c>
      <c r="K219" s="178">
        <v>41.186526315789472</v>
      </c>
    </row>
    <row r="220" spans="1:11" x14ac:dyDescent="0.2">
      <c r="A220" s="165" t="s">
        <v>2120</v>
      </c>
      <c r="B220" s="165" t="s">
        <v>225</v>
      </c>
      <c r="C220" s="162" t="s">
        <v>500</v>
      </c>
      <c r="D220" s="162" t="s">
        <v>178</v>
      </c>
      <c r="E220" s="162" t="s">
        <v>688</v>
      </c>
      <c r="F220" s="164">
        <v>8.1319916299999999</v>
      </c>
      <c r="G220" s="164">
        <v>0.92262084999999994</v>
      </c>
      <c r="H220" s="56">
        <f t="shared" si="6"/>
        <v>7.8140124190776739</v>
      </c>
      <c r="I220" s="96">
        <f t="shared" si="7"/>
        <v>7.2781954075115218E-4</v>
      </c>
      <c r="J220" s="97">
        <v>72.938761253099997</v>
      </c>
      <c r="K220" s="178">
        <v>7.5646315789473686</v>
      </c>
    </row>
    <row r="221" spans="1:11" x14ac:dyDescent="0.2">
      <c r="A221" s="165" t="s">
        <v>2142</v>
      </c>
      <c r="B221" s="165" t="s">
        <v>81</v>
      </c>
      <c r="C221" s="162" t="s">
        <v>500</v>
      </c>
      <c r="D221" s="162" t="s">
        <v>179</v>
      </c>
      <c r="E221" s="162" t="s">
        <v>180</v>
      </c>
      <c r="F221" s="164">
        <v>8.0766340099999994</v>
      </c>
      <c r="G221" s="164">
        <v>15.79991736</v>
      </c>
      <c r="H221" s="56">
        <f t="shared" si="6"/>
        <v>-0.48881795860228483</v>
      </c>
      <c r="I221" s="96">
        <f t="shared" si="7"/>
        <v>7.2286499094359447E-4</v>
      </c>
      <c r="J221" s="97">
        <v>189.36955100220001</v>
      </c>
      <c r="K221" s="178">
        <v>9.8750526315789457</v>
      </c>
    </row>
    <row r="222" spans="1:11" x14ac:dyDescent="0.2">
      <c r="A222" s="165" t="s">
        <v>1640</v>
      </c>
      <c r="B222" s="165" t="s">
        <v>50</v>
      </c>
      <c r="C222" s="162" t="s">
        <v>2974</v>
      </c>
      <c r="D222" s="162" t="s">
        <v>178</v>
      </c>
      <c r="E222" s="162" t="s">
        <v>688</v>
      </c>
      <c r="F222" s="164">
        <v>8.0456383200000001</v>
      </c>
      <c r="G222" s="164">
        <v>9.6410528800000002</v>
      </c>
      <c r="H222" s="56">
        <f t="shared" si="6"/>
        <v>-0.16548136182404183</v>
      </c>
      <c r="I222" s="96">
        <f t="shared" si="7"/>
        <v>7.2009085271430265E-4</v>
      </c>
      <c r="J222" s="97">
        <v>61.319308160000006</v>
      </c>
      <c r="K222" s="178">
        <v>19.905894736842111</v>
      </c>
    </row>
    <row r="223" spans="1:11" x14ac:dyDescent="0.2">
      <c r="A223" s="165" t="s">
        <v>1305</v>
      </c>
      <c r="B223" s="165" t="s">
        <v>204</v>
      </c>
      <c r="C223" s="162" t="s">
        <v>2982</v>
      </c>
      <c r="D223" s="162" t="s">
        <v>178</v>
      </c>
      <c r="E223" s="162" t="s">
        <v>688</v>
      </c>
      <c r="F223" s="164">
        <v>8.0050129800000001</v>
      </c>
      <c r="G223" s="164">
        <v>3.2020415400000002</v>
      </c>
      <c r="H223" s="56">
        <f t="shared" si="6"/>
        <v>1.4999716212301228</v>
      </c>
      <c r="I223" s="96">
        <f t="shared" si="7"/>
        <v>7.1645485336174807E-4</v>
      </c>
      <c r="J223" s="97">
        <v>28.44591058</v>
      </c>
      <c r="K223" s="178">
        <v>14.033789473684211</v>
      </c>
    </row>
    <row r="224" spans="1:11" x14ac:dyDescent="0.2">
      <c r="A224" s="165" t="s">
        <v>2736</v>
      </c>
      <c r="B224" s="165" t="s">
        <v>1917</v>
      </c>
      <c r="C224" s="162" t="s">
        <v>500</v>
      </c>
      <c r="D224" s="162" t="s">
        <v>599</v>
      </c>
      <c r="E224" s="162" t="s">
        <v>180</v>
      </c>
      <c r="F224" s="164">
        <v>7.9563524000000001</v>
      </c>
      <c r="G224" s="164">
        <v>2.34867911</v>
      </c>
      <c r="H224" s="56">
        <f t="shared" si="6"/>
        <v>2.3875859695452397</v>
      </c>
      <c r="I224" s="96">
        <f t="shared" si="7"/>
        <v>7.1209969381416194E-4</v>
      </c>
      <c r="J224" s="97">
        <v>230.326782968</v>
      </c>
      <c r="K224" s="178">
        <v>32.779894736842103</v>
      </c>
    </row>
    <row r="225" spans="1:11" x14ac:dyDescent="0.2">
      <c r="A225" s="165" t="s">
        <v>2690</v>
      </c>
      <c r="B225" s="165" t="s">
        <v>392</v>
      </c>
      <c r="C225" s="162" t="s">
        <v>2978</v>
      </c>
      <c r="D225" s="162" t="s">
        <v>178</v>
      </c>
      <c r="E225" s="162" t="s">
        <v>688</v>
      </c>
      <c r="F225" s="164">
        <v>7.8849138300000003</v>
      </c>
      <c r="G225" s="164">
        <v>6.4042676900000002</v>
      </c>
      <c r="H225" s="56">
        <f t="shared" si="6"/>
        <v>0.23119679121345404</v>
      </c>
      <c r="I225" s="96">
        <f t="shared" si="7"/>
        <v>7.0570588654344309E-4</v>
      </c>
      <c r="J225" s="97">
        <v>909.79072500160009</v>
      </c>
      <c r="K225" s="178">
        <v>17.385631578947368</v>
      </c>
    </row>
    <row r="226" spans="1:11" x14ac:dyDescent="0.2">
      <c r="A226" s="165" t="s">
        <v>1649</v>
      </c>
      <c r="B226" s="165" t="s">
        <v>1357</v>
      </c>
      <c r="C226" s="162" t="s">
        <v>500</v>
      </c>
      <c r="D226" s="162" t="s">
        <v>178</v>
      </c>
      <c r="E226" s="162" t="s">
        <v>688</v>
      </c>
      <c r="F226" s="164">
        <v>7.8631890799999997</v>
      </c>
      <c r="G226" s="164">
        <v>10.393688320000001</v>
      </c>
      <c r="H226" s="56">
        <f t="shared" si="6"/>
        <v>-0.24346499164600699</v>
      </c>
      <c r="I226" s="96">
        <f t="shared" si="7"/>
        <v>7.037615046149617E-4</v>
      </c>
      <c r="J226" s="97">
        <v>283.63784074290004</v>
      </c>
      <c r="K226" s="178">
        <v>30.208473684210531</v>
      </c>
    </row>
    <row r="227" spans="1:11" x14ac:dyDescent="0.2">
      <c r="A227" s="165" t="s">
        <v>2411</v>
      </c>
      <c r="B227" s="165" t="s">
        <v>2091</v>
      </c>
      <c r="C227" s="162" t="s">
        <v>628</v>
      </c>
      <c r="D227" s="162" t="s">
        <v>599</v>
      </c>
      <c r="E227" s="162" t="s">
        <v>180</v>
      </c>
      <c r="F227" s="164">
        <v>7.8385263399999996</v>
      </c>
      <c r="G227" s="164">
        <v>3.3406732000000003</v>
      </c>
      <c r="H227" s="56">
        <f t="shared" si="6"/>
        <v>1.3463912423400166</v>
      </c>
      <c r="I227" s="96">
        <f t="shared" si="7"/>
        <v>7.0155417030902791E-4</v>
      </c>
      <c r="J227" s="97">
        <v>202.63121729</v>
      </c>
      <c r="K227" s="178">
        <v>23.047526315789479</v>
      </c>
    </row>
    <row r="228" spans="1:11" x14ac:dyDescent="0.2">
      <c r="A228" s="165" t="s">
        <v>2709</v>
      </c>
      <c r="B228" s="165" t="s">
        <v>261</v>
      </c>
      <c r="C228" s="162" t="s">
        <v>628</v>
      </c>
      <c r="D228" s="162" t="s">
        <v>179</v>
      </c>
      <c r="E228" s="162" t="s">
        <v>688</v>
      </c>
      <c r="F228" s="164">
        <v>7.7644894000000004</v>
      </c>
      <c r="G228" s="164">
        <v>4.7336978899999993</v>
      </c>
      <c r="H228" s="56">
        <f t="shared" si="6"/>
        <v>0.64025875339501259</v>
      </c>
      <c r="I228" s="96">
        <f t="shared" si="7"/>
        <v>6.9492780691354317E-4</v>
      </c>
      <c r="J228" s="97">
        <v>305.47821531625436</v>
      </c>
      <c r="K228" s="178">
        <v>15.54778947368421</v>
      </c>
    </row>
    <row r="229" spans="1:11" x14ac:dyDescent="0.2">
      <c r="A229" s="165" t="s">
        <v>2474</v>
      </c>
      <c r="B229" s="165" t="s">
        <v>1697</v>
      </c>
      <c r="C229" s="162" t="s">
        <v>628</v>
      </c>
      <c r="D229" s="162" t="s">
        <v>179</v>
      </c>
      <c r="E229" s="162" t="s">
        <v>688</v>
      </c>
      <c r="F229" s="164">
        <v>7.7126118200000002</v>
      </c>
      <c r="G229" s="164">
        <v>9.4429222799999994</v>
      </c>
      <c r="H229" s="56">
        <f t="shared" si="6"/>
        <v>-0.18323887549776585</v>
      </c>
      <c r="I229" s="96">
        <f t="shared" si="7"/>
        <v>6.9028472337769834E-4</v>
      </c>
      <c r="J229" s="97">
        <v>96.31120961525761</v>
      </c>
      <c r="K229" s="178">
        <v>26.740684210526311</v>
      </c>
    </row>
    <row r="230" spans="1:11" x14ac:dyDescent="0.2">
      <c r="A230" s="165" t="s">
        <v>2703</v>
      </c>
      <c r="B230" s="165" t="s">
        <v>147</v>
      </c>
      <c r="C230" s="162" t="s">
        <v>628</v>
      </c>
      <c r="D230" s="162" t="s">
        <v>179</v>
      </c>
      <c r="E230" s="162" t="s">
        <v>688</v>
      </c>
      <c r="F230" s="164">
        <v>7.7106293700000004</v>
      </c>
      <c r="G230" s="164">
        <v>5.9957528</v>
      </c>
      <c r="H230" s="56">
        <f t="shared" si="6"/>
        <v>0.28601522230869825</v>
      </c>
      <c r="I230" s="96">
        <f t="shared" si="7"/>
        <v>6.9010729256932914E-4</v>
      </c>
      <c r="J230" s="97">
        <v>770.9413398084688</v>
      </c>
      <c r="K230" s="178">
        <v>18.742894736842111</v>
      </c>
    </row>
    <row r="231" spans="1:11" x14ac:dyDescent="0.2">
      <c r="A231" s="165" t="s">
        <v>1126</v>
      </c>
      <c r="B231" s="165" t="s">
        <v>1127</v>
      </c>
      <c r="C231" s="162" t="s">
        <v>2980</v>
      </c>
      <c r="D231" s="162" t="s">
        <v>599</v>
      </c>
      <c r="E231" s="162" t="s">
        <v>180</v>
      </c>
      <c r="F231" s="164">
        <v>7.7012422999999997</v>
      </c>
      <c r="G231" s="164">
        <v>7.6153676100000007</v>
      </c>
      <c r="H231" s="56">
        <f t="shared" si="6"/>
        <v>1.1276499625209713E-2</v>
      </c>
      <c r="I231" s="96">
        <f t="shared" si="7"/>
        <v>6.892671425436953E-4</v>
      </c>
      <c r="J231" s="97">
        <v>374.28215014382721</v>
      </c>
      <c r="K231" s="178">
        <v>19.099315789473689</v>
      </c>
    </row>
    <row r="232" spans="1:11" x14ac:dyDescent="0.2">
      <c r="A232" s="165" t="s">
        <v>2680</v>
      </c>
      <c r="B232" s="165" t="s">
        <v>2033</v>
      </c>
      <c r="C232" s="162" t="s">
        <v>500</v>
      </c>
      <c r="D232" s="162" t="s">
        <v>599</v>
      </c>
      <c r="E232" s="162" t="s">
        <v>180</v>
      </c>
      <c r="F232" s="164">
        <v>7.6955998299999999</v>
      </c>
      <c r="G232" s="164">
        <v>11.000877390000001</v>
      </c>
      <c r="H232" s="56">
        <f t="shared" si="6"/>
        <v>-0.30045581300674795</v>
      </c>
      <c r="I232" s="96">
        <f t="shared" si="7"/>
        <v>6.8876213711440391E-4</v>
      </c>
      <c r="J232" s="97">
        <v>234.21286699999999</v>
      </c>
      <c r="K232" s="178">
        <v>32.11578947368421</v>
      </c>
    </row>
    <row r="233" spans="1:11" x14ac:dyDescent="0.2">
      <c r="A233" s="165" t="s">
        <v>2772</v>
      </c>
      <c r="B233" s="165" t="s">
        <v>1920</v>
      </c>
      <c r="C233" s="162" t="s">
        <v>500</v>
      </c>
      <c r="D233" s="162" t="s">
        <v>179</v>
      </c>
      <c r="E233" s="162" t="s">
        <v>688</v>
      </c>
      <c r="F233" s="164">
        <v>7.66647751</v>
      </c>
      <c r="G233" s="164">
        <v>5.3341848499999998</v>
      </c>
      <c r="H233" s="56">
        <f t="shared" si="6"/>
        <v>0.43723506507278254</v>
      </c>
      <c r="I233" s="96">
        <f t="shared" si="7"/>
        <v>6.8615566694911077E-4</v>
      </c>
      <c r="J233" s="97">
        <v>212.186367902585</v>
      </c>
      <c r="K233" s="178">
        <v>23.051578947368419</v>
      </c>
    </row>
    <row r="234" spans="1:11" x14ac:dyDescent="0.2">
      <c r="A234" s="165" t="s">
        <v>1360</v>
      </c>
      <c r="B234" s="165" t="s">
        <v>1119</v>
      </c>
      <c r="C234" s="162" t="s">
        <v>2974</v>
      </c>
      <c r="D234" s="162" t="s">
        <v>178</v>
      </c>
      <c r="E234" s="162" t="s">
        <v>688</v>
      </c>
      <c r="F234" s="164">
        <v>7.6245079599999999</v>
      </c>
      <c r="G234" s="164">
        <v>20.740096300000001</v>
      </c>
      <c r="H234" s="56">
        <f t="shared" si="6"/>
        <v>-0.63237837232221539</v>
      </c>
      <c r="I234" s="96">
        <f t="shared" si="7"/>
        <v>6.8239935976184768E-4</v>
      </c>
      <c r="J234" s="97">
        <v>1297.9052699200001</v>
      </c>
      <c r="K234" s="178">
        <v>9.4621578947368423</v>
      </c>
    </row>
    <row r="235" spans="1:11" x14ac:dyDescent="0.2">
      <c r="A235" s="165" t="s">
        <v>2487</v>
      </c>
      <c r="B235" s="165" t="s">
        <v>1993</v>
      </c>
      <c r="C235" s="162" t="s">
        <v>628</v>
      </c>
      <c r="D235" s="162" t="s">
        <v>179</v>
      </c>
      <c r="E235" s="162" t="s">
        <v>180</v>
      </c>
      <c r="F235" s="164">
        <v>7.6096553399999998</v>
      </c>
      <c r="G235" s="164">
        <v>1.8544093700000002</v>
      </c>
      <c r="H235" s="56">
        <f t="shared" si="6"/>
        <v>3.103546640297659</v>
      </c>
      <c r="I235" s="96">
        <f t="shared" si="7"/>
        <v>6.8107003878376503E-4</v>
      </c>
      <c r="J235" s="97">
        <v>756.23111041514721</v>
      </c>
      <c r="K235" s="178">
        <v>26.03589473684211</v>
      </c>
    </row>
    <row r="236" spans="1:11" x14ac:dyDescent="0.2">
      <c r="A236" s="165" t="s">
        <v>2461</v>
      </c>
      <c r="B236" s="165" t="s">
        <v>1959</v>
      </c>
      <c r="C236" s="162" t="s">
        <v>628</v>
      </c>
      <c r="D236" s="162" t="s">
        <v>599</v>
      </c>
      <c r="E236" s="162" t="s">
        <v>180</v>
      </c>
      <c r="F236" s="164">
        <v>7.5695307199999995</v>
      </c>
      <c r="G236" s="164">
        <v>8.8110802799999988</v>
      </c>
      <c r="H236" s="56">
        <f t="shared" si="6"/>
        <v>-0.14090775711329684</v>
      </c>
      <c r="I236" s="96">
        <f t="shared" si="7"/>
        <v>6.7747885425850326E-4</v>
      </c>
      <c r="J236" s="97">
        <v>2544.9039944800002</v>
      </c>
      <c r="K236" s="178">
        <v>8.7578947368421058</v>
      </c>
    </row>
    <row r="237" spans="1:11" x14ac:dyDescent="0.2">
      <c r="A237" s="165" t="s">
        <v>2691</v>
      </c>
      <c r="B237" s="165" t="s">
        <v>138</v>
      </c>
      <c r="C237" s="162" t="s">
        <v>500</v>
      </c>
      <c r="D237" s="162" t="s">
        <v>599</v>
      </c>
      <c r="E237" s="162" t="s">
        <v>688</v>
      </c>
      <c r="F237" s="164">
        <v>7.5645552399999998</v>
      </c>
      <c r="G237" s="164">
        <v>7.4222331399999995</v>
      </c>
      <c r="H237" s="56">
        <f t="shared" si="6"/>
        <v>1.9175105027757322E-2</v>
      </c>
      <c r="I237" s="96">
        <f t="shared" si="7"/>
        <v>6.7703354495010984E-4</v>
      </c>
      <c r="J237" s="97">
        <v>393.589517366</v>
      </c>
      <c r="K237" s="178">
        <v>11.78468421052632</v>
      </c>
    </row>
    <row r="238" spans="1:11" x14ac:dyDescent="0.2">
      <c r="A238" s="165" t="s">
        <v>2134</v>
      </c>
      <c r="B238" s="165" t="s">
        <v>91</v>
      </c>
      <c r="C238" s="162" t="s">
        <v>500</v>
      </c>
      <c r="D238" s="162" t="s">
        <v>178</v>
      </c>
      <c r="E238" s="162" t="s">
        <v>180</v>
      </c>
      <c r="F238" s="164">
        <v>7.5232218099999999</v>
      </c>
      <c r="G238" s="164">
        <v>8.4776930900000007</v>
      </c>
      <c r="H238" s="56">
        <f t="shared" si="6"/>
        <v>-0.11258620356590432</v>
      </c>
      <c r="I238" s="96">
        <f t="shared" si="7"/>
        <v>6.7333417099486761E-4</v>
      </c>
      <c r="J238" s="97">
        <v>473.28213559030002</v>
      </c>
      <c r="K238" s="178">
        <v>17.737894736842101</v>
      </c>
    </row>
    <row r="239" spans="1:11" x14ac:dyDescent="0.2">
      <c r="A239" s="165" t="s">
        <v>2412</v>
      </c>
      <c r="B239" s="165" t="s">
        <v>2079</v>
      </c>
      <c r="C239" s="162" t="s">
        <v>628</v>
      </c>
      <c r="D239" s="162" t="s">
        <v>599</v>
      </c>
      <c r="E239" s="162" t="s">
        <v>180</v>
      </c>
      <c r="F239" s="164">
        <v>7.4708680699999999</v>
      </c>
      <c r="G239" s="164">
        <v>13.64268648</v>
      </c>
      <c r="H239" s="56">
        <f t="shared" si="6"/>
        <v>-0.45239025459155757</v>
      </c>
      <c r="I239" s="96">
        <f t="shared" si="7"/>
        <v>6.6864847077072642E-4</v>
      </c>
      <c r="J239" s="97">
        <v>1467.7247431600001</v>
      </c>
      <c r="K239" s="178">
        <v>8.295789473684211</v>
      </c>
    </row>
    <row r="240" spans="1:11" x14ac:dyDescent="0.2">
      <c r="A240" s="165" t="s">
        <v>1295</v>
      </c>
      <c r="B240" s="165" t="s">
        <v>651</v>
      </c>
      <c r="C240" s="162" t="s">
        <v>628</v>
      </c>
      <c r="D240" s="162" t="s">
        <v>599</v>
      </c>
      <c r="E240" s="162" t="s">
        <v>180</v>
      </c>
      <c r="F240" s="164">
        <v>7.40315675</v>
      </c>
      <c r="G240" s="164">
        <v>11.22331367</v>
      </c>
      <c r="H240" s="56">
        <f t="shared" si="6"/>
        <v>-0.34037691829030026</v>
      </c>
      <c r="I240" s="96">
        <f t="shared" si="7"/>
        <v>6.6258825525793022E-4</v>
      </c>
      <c r="J240" s="97">
        <v>102.13461006999999</v>
      </c>
      <c r="K240" s="178">
        <v>4.4973684210526317</v>
      </c>
    </row>
    <row r="241" spans="1:11" x14ac:dyDescent="0.2">
      <c r="A241" s="165" t="s">
        <v>2694</v>
      </c>
      <c r="B241" s="165" t="s">
        <v>302</v>
      </c>
      <c r="C241" s="162" t="s">
        <v>2981</v>
      </c>
      <c r="D241" s="162" t="s">
        <v>179</v>
      </c>
      <c r="E241" s="162" t="s">
        <v>180</v>
      </c>
      <c r="F241" s="164">
        <v>7.3120482199999994</v>
      </c>
      <c r="G241" s="164">
        <v>12.504064140000001</v>
      </c>
      <c r="H241" s="56">
        <f t="shared" si="6"/>
        <v>-0.41522627058437345</v>
      </c>
      <c r="I241" s="96">
        <f t="shared" si="7"/>
        <v>6.5443397135305208E-4</v>
      </c>
      <c r="J241" s="97">
        <v>1080.3143082899999</v>
      </c>
      <c r="K241" s="178">
        <v>10.382052631578951</v>
      </c>
    </row>
    <row r="242" spans="1:11" x14ac:dyDescent="0.2">
      <c r="A242" s="165" t="s">
        <v>2729</v>
      </c>
      <c r="B242" s="165" t="s">
        <v>144</v>
      </c>
      <c r="C242" s="162" t="s">
        <v>628</v>
      </c>
      <c r="D242" s="162" t="s">
        <v>179</v>
      </c>
      <c r="E242" s="162" t="s">
        <v>688</v>
      </c>
      <c r="F242" s="164">
        <v>7.2979310000000002</v>
      </c>
      <c r="G242" s="164">
        <v>7.3885838399999999</v>
      </c>
      <c r="H242" s="56">
        <f t="shared" si="6"/>
        <v>-1.2269311949771433E-2</v>
      </c>
      <c r="I242" s="96">
        <f t="shared" si="7"/>
        <v>6.5317046924378067E-4</v>
      </c>
      <c r="J242" s="97">
        <v>98.914378650000003</v>
      </c>
      <c r="K242" s="178">
        <v>6.5149999999999997</v>
      </c>
    </row>
    <row r="243" spans="1:11" x14ac:dyDescent="0.2">
      <c r="A243" s="165" t="s">
        <v>2173</v>
      </c>
      <c r="B243" s="165" t="s">
        <v>96</v>
      </c>
      <c r="C243" s="162" t="s">
        <v>500</v>
      </c>
      <c r="D243" s="162" t="s">
        <v>178</v>
      </c>
      <c r="E243" s="162" t="s">
        <v>688</v>
      </c>
      <c r="F243" s="164">
        <v>7.1721452599999997</v>
      </c>
      <c r="G243" s="164">
        <v>9.1588770900000007</v>
      </c>
      <c r="H243" s="56">
        <f t="shared" si="6"/>
        <v>-0.21691871290304654</v>
      </c>
      <c r="I243" s="96">
        <f t="shared" si="7"/>
        <v>6.4191254822205869E-4</v>
      </c>
      <c r="J243" s="97">
        <v>255.37204907118499</v>
      </c>
      <c r="K243" s="178">
        <v>62.344263157894737</v>
      </c>
    </row>
    <row r="244" spans="1:11" x14ac:dyDescent="0.2">
      <c r="A244" s="165" t="s">
        <v>1747</v>
      </c>
      <c r="B244" s="165" t="s">
        <v>1745</v>
      </c>
      <c r="C244" s="162" t="s">
        <v>2975</v>
      </c>
      <c r="D244" s="162" t="s">
        <v>179</v>
      </c>
      <c r="E244" s="162" t="s">
        <v>180</v>
      </c>
      <c r="F244" s="164">
        <v>7.17096702</v>
      </c>
      <c r="G244" s="164">
        <v>1.0661904</v>
      </c>
      <c r="H244" s="56">
        <f t="shared" si="6"/>
        <v>5.7257846440935882</v>
      </c>
      <c r="I244" s="96">
        <f t="shared" si="7"/>
        <v>6.4180709483072334E-4</v>
      </c>
      <c r="J244" s="97">
        <v>22.202999200000001</v>
      </c>
      <c r="K244" s="178">
        <v>8.4697894736842105</v>
      </c>
    </row>
    <row r="245" spans="1:11" x14ac:dyDescent="0.2">
      <c r="A245" s="165" t="s">
        <v>2725</v>
      </c>
      <c r="B245" s="165" t="s">
        <v>1220</v>
      </c>
      <c r="C245" s="162" t="s">
        <v>500</v>
      </c>
      <c r="D245" s="162" t="s">
        <v>599</v>
      </c>
      <c r="E245" s="162" t="s">
        <v>180</v>
      </c>
      <c r="F245" s="164">
        <v>7.1614590800000002</v>
      </c>
      <c r="G245" s="164">
        <v>5.6222778499999997</v>
      </c>
      <c r="H245" s="56">
        <f t="shared" si="6"/>
        <v>0.27376470374903317</v>
      </c>
      <c r="I245" s="96">
        <f t="shared" si="7"/>
        <v>6.4095612684659999E-4</v>
      </c>
      <c r="J245" s="97">
        <v>165.98625504750001</v>
      </c>
      <c r="K245" s="178">
        <v>31.94221052631579</v>
      </c>
    </row>
    <row r="246" spans="1:11" x14ac:dyDescent="0.2">
      <c r="A246" s="165" t="s">
        <v>2476</v>
      </c>
      <c r="B246" s="165" t="s">
        <v>2002</v>
      </c>
      <c r="C246" s="162" t="s">
        <v>628</v>
      </c>
      <c r="D246" s="162" t="s">
        <v>179</v>
      </c>
      <c r="E246" s="162" t="s">
        <v>180</v>
      </c>
      <c r="F246" s="164">
        <v>7.1573975700000005</v>
      </c>
      <c r="G246" s="164">
        <v>7.3109522499999997</v>
      </c>
      <c r="H246" s="56">
        <f t="shared" si="6"/>
        <v>-2.1003376133389318E-2</v>
      </c>
      <c r="I246" s="96">
        <f t="shared" si="7"/>
        <v>6.4059261856013654E-4</v>
      </c>
      <c r="J246" s="97">
        <v>176.6896112487232</v>
      </c>
      <c r="K246" s="178">
        <v>19.357947368421051</v>
      </c>
    </row>
    <row r="247" spans="1:11" x14ac:dyDescent="0.2">
      <c r="A247" s="165" t="s">
        <v>2399</v>
      </c>
      <c r="B247" s="165" t="s">
        <v>2083</v>
      </c>
      <c r="C247" s="162" t="s">
        <v>628</v>
      </c>
      <c r="D247" s="162" t="s">
        <v>599</v>
      </c>
      <c r="E247" s="162" t="s">
        <v>688</v>
      </c>
      <c r="F247" s="164">
        <v>6.9550268200000005</v>
      </c>
      <c r="G247" s="164">
        <v>11.81744817</v>
      </c>
      <c r="H247" s="56">
        <f t="shared" si="6"/>
        <v>-0.4114611953487417</v>
      </c>
      <c r="I247" s="96">
        <f t="shared" si="7"/>
        <v>6.2248027990706954E-4</v>
      </c>
      <c r="J247" s="97">
        <v>611.97118957621751</v>
      </c>
      <c r="K247" s="178">
        <v>22.84431578947369</v>
      </c>
    </row>
    <row r="248" spans="1:11" x14ac:dyDescent="0.2">
      <c r="A248" s="165" t="s">
        <v>2473</v>
      </c>
      <c r="B248" s="165" t="s">
        <v>2089</v>
      </c>
      <c r="C248" s="162" t="s">
        <v>628</v>
      </c>
      <c r="D248" s="162" t="s">
        <v>179</v>
      </c>
      <c r="E248" s="162" t="s">
        <v>688</v>
      </c>
      <c r="F248" s="164">
        <v>6.9297356299999997</v>
      </c>
      <c r="G248" s="164">
        <v>9.6340861600000007</v>
      </c>
      <c r="H248" s="56">
        <f t="shared" si="6"/>
        <v>-0.28070649204158671</v>
      </c>
      <c r="I248" s="96">
        <f t="shared" si="7"/>
        <v>6.2021669884004739E-4</v>
      </c>
      <c r="J248" s="97">
        <v>87.210486548817599</v>
      </c>
      <c r="K248" s="178">
        <v>21.815789473684209</v>
      </c>
    </row>
    <row r="249" spans="1:11" x14ac:dyDescent="0.2">
      <c r="A249" s="165" t="s">
        <v>3311</v>
      </c>
      <c r="B249" s="165" t="s">
        <v>290</v>
      </c>
      <c r="C249" s="162" t="s">
        <v>500</v>
      </c>
      <c r="D249" s="162" t="s">
        <v>179</v>
      </c>
      <c r="E249" s="162" t="s">
        <v>180</v>
      </c>
      <c r="F249" s="164">
        <v>6.8869160899999997</v>
      </c>
      <c r="G249" s="164">
        <v>7.7584400899999997</v>
      </c>
      <c r="H249" s="56">
        <f t="shared" si="6"/>
        <v>-0.11233237479313962</v>
      </c>
      <c r="I249" s="96">
        <f t="shared" si="7"/>
        <v>6.1638431689034099E-4</v>
      </c>
      <c r="J249" s="97">
        <v>658.85315038328895</v>
      </c>
      <c r="K249" s="178">
        <v>8.4266842105263162</v>
      </c>
    </row>
    <row r="250" spans="1:11" x14ac:dyDescent="0.2">
      <c r="A250" s="165" t="s">
        <v>2392</v>
      </c>
      <c r="B250" s="165" t="s">
        <v>1957</v>
      </c>
      <c r="C250" s="162" t="s">
        <v>628</v>
      </c>
      <c r="D250" s="162" t="s">
        <v>179</v>
      </c>
      <c r="E250" s="162" t="s">
        <v>180</v>
      </c>
      <c r="F250" s="164">
        <v>6.8711432699999992</v>
      </c>
      <c r="G250" s="164">
        <v>5.2669092099999997</v>
      </c>
      <c r="H250" s="56">
        <f t="shared" si="6"/>
        <v>0.30458737677766035</v>
      </c>
      <c r="I250" s="96">
        <f t="shared" si="7"/>
        <v>6.1497263730050955E-4</v>
      </c>
      <c r="J250" s="97">
        <v>565.27159774698555</v>
      </c>
      <c r="K250" s="178">
        <v>16.86510526315789</v>
      </c>
    </row>
    <row r="251" spans="1:11" x14ac:dyDescent="0.2">
      <c r="A251" s="165" t="s">
        <v>1891</v>
      </c>
      <c r="B251" s="165" t="s">
        <v>1665</v>
      </c>
      <c r="C251" s="162" t="s">
        <v>500</v>
      </c>
      <c r="D251" s="162" t="s">
        <v>599</v>
      </c>
      <c r="E251" s="162" t="s">
        <v>180</v>
      </c>
      <c r="F251" s="164">
        <v>6.8530060099999996</v>
      </c>
      <c r="G251" s="164">
        <v>6.3261524099999997</v>
      </c>
      <c r="H251" s="56">
        <f t="shared" si="6"/>
        <v>8.3281837972664308E-2</v>
      </c>
      <c r="I251" s="96">
        <f t="shared" si="7"/>
        <v>6.1334933850185059E-4</v>
      </c>
      <c r="J251" s="97">
        <v>496.60187362998005</v>
      </c>
      <c r="K251" s="178">
        <v>11.655263157894741</v>
      </c>
    </row>
    <row r="252" spans="1:11" x14ac:dyDescent="0.2">
      <c r="A252" s="165" t="s">
        <v>1888</v>
      </c>
      <c r="B252" s="165" t="s">
        <v>40</v>
      </c>
      <c r="C252" s="162" t="s">
        <v>1906</v>
      </c>
      <c r="D252" s="162" t="s">
        <v>178</v>
      </c>
      <c r="E252" s="162" t="s">
        <v>688</v>
      </c>
      <c r="F252" s="164">
        <v>6.8396031800000001</v>
      </c>
      <c r="G252" s="164">
        <v>4.9827485999999999</v>
      </c>
      <c r="H252" s="56">
        <f t="shared" si="6"/>
        <v>0.37265668591026246</v>
      </c>
      <c r="I252" s="96">
        <f t="shared" si="7"/>
        <v>6.1214977485013965E-4</v>
      </c>
      <c r="J252" s="97">
        <v>82.153862379999993</v>
      </c>
      <c r="K252" s="178">
        <v>43.118105263157886</v>
      </c>
    </row>
    <row r="253" spans="1:11" x14ac:dyDescent="0.2">
      <c r="A253" s="165" t="s">
        <v>2472</v>
      </c>
      <c r="B253" s="165" t="s">
        <v>2012</v>
      </c>
      <c r="C253" s="162" t="s">
        <v>628</v>
      </c>
      <c r="D253" s="162" t="s">
        <v>179</v>
      </c>
      <c r="E253" s="162" t="s">
        <v>180</v>
      </c>
      <c r="F253" s="164">
        <v>6.8178886299999997</v>
      </c>
      <c r="G253" s="164">
        <v>2.7166629500000004</v>
      </c>
      <c r="H253" s="56">
        <f t="shared" si="6"/>
        <v>1.5096556898970479</v>
      </c>
      <c r="I253" s="96">
        <f t="shared" si="7"/>
        <v>6.1020630582954763E-4</v>
      </c>
      <c r="J253" s="97">
        <v>394.05497437397599</v>
      </c>
      <c r="K253" s="178">
        <v>15.457842105263159</v>
      </c>
    </row>
    <row r="254" spans="1:11" x14ac:dyDescent="0.2">
      <c r="A254" s="165" t="s">
        <v>2410</v>
      </c>
      <c r="B254" s="165" t="s">
        <v>1980</v>
      </c>
      <c r="C254" s="162" t="s">
        <v>628</v>
      </c>
      <c r="D254" s="162" t="s">
        <v>599</v>
      </c>
      <c r="E254" s="162" t="s">
        <v>180</v>
      </c>
      <c r="F254" s="164">
        <v>6.7958899700000002</v>
      </c>
      <c r="G254" s="164">
        <v>7.3726560599999997</v>
      </c>
      <c r="H254" s="56">
        <f t="shared" si="6"/>
        <v>-7.8230434907877622E-2</v>
      </c>
      <c r="I254" s="96">
        <f t="shared" si="7"/>
        <v>6.0823740874420469E-4</v>
      </c>
      <c r="J254" s="97">
        <v>1540.15991833</v>
      </c>
      <c r="K254" s="178">
        <v>7.1482631578947373</v>
      </c>
    </row>
    <row r="255" spans="1:11" x14ac:dyDescent="0.2">
      <c r="A255" s="165" t="s">
        <v>2488</v>
      </c>
      <c r="B255" s="165" t="s">
        <v>1954</v>
      </c>
      <c r="C255" s="162" t="s">
        <v>628</v>
      </c>
      <c r="D255" s="162" t="s">
        <v>599</v>
      </c>
      <c r="E255" s="162" t="s">
        <v>180</v>
      </c>
      <c r="F255" s="164">
        <v>6.7769859500000003</v>
      </c>
      <c r="G255" s="164">
        <v>7.6477606299999996</v>
      </c>
      <c r="H255" s="56">
        <f t="shared" si="6"/>
        <v>-0.11386008560260075</v>
      </c>
      <c r="I255" s="96">
        <f t="shared" si="7"/>
        <v>6.0654548433247842E-4</v>
      </c>
      <c r="J255" s="97">
        <v>5049.0165314826863</v>
      </c>
      <c r="K255" s="178">
        <v>13.63563157894737</v>
      </c>
    </row>
    <row r="256" spans="1:11" x14ac:dyDescent="0.2">
      <c r="A256" s="165" t="s">
        <v>2496</v>
      </c>
      <c r="B256" s="165" t="s">
        <v>3117</v>
      </c>
      <c r="C256" s="162" t="s">
        <v>2978</v>
      </c>
      <c r="D256" s="162" t="s">
        <v>179</v>
      </c>
      <c r="E256" s="162" t="s">
        <v>688</v>
      </c>
      <c r="F256" s="164">
        <v>6.7575848700000005</v>
      </c>
      <c r="G256" s="164">
        <v>5.5454329600000003</v>
      </c>
      <c r="H256" s="56">
        <f t="shared" si="6"/>
        <v>0.21858562149131089</v>
      </c>
      <c r="I256" s="96">
        <f t="shared" si="7"/>
        <v>6.0480907266629029E-4</v>
      </c>
      <c r="J256" s="97">
        <v>879.8</v>
      </c>
      <c r="K256" s="178">
        <v>10.15747368421053</v>
      </c>
    </row>
    <row r="257" spans="1:11" x14ac:dyDescent="0.2">
      <c r="A257" s="165" t="s">
        <v>2775</v>
      </c>
      <c r="B257" s="165" t="s">
        <v>70</v>
      </c>
      <c r="C257" s="162" t="s">
        <v>2981</v>
      </c>
      <c r="D257" s="162" t="s">
        <v>179</v>
      </c>
      <c r="E257" s="162" t="s">
        <v>180</v>
      </c>
      <c r="F257" s="164">
        <v>6.7556386399999999</v>
      </c>
      <c r="G257" s="164">
        <v>0.60887819999999993</v>
      </c>
      <c r="H257" s="56">
        <f t="shared" si="6"/>
        <v>10.095221737286703</v>
      </c>
      <c r="I257" s="96">
        <f t="shared" si="7"/>
        <v>6.0463488357593632E-4</v>
      </c>
      <c r="J257" s="97">
        <v>488.45756243</v>
      </c>
      <c r="K257" s="178">
        <v>9.5616315789473685</v>
      </c>
    </row>
    <row r="258" spans="1:11" x14ac:dyDescent="0.2">
      <c r="A258" s="165" t="s">
        <v>2440</v>
      </c>
      <c r="B258" s="165" t="s">
        <v>1962</v>
      </c>
      <c r="C258" s="162" t="s">
        <v>628</v>
      </c>
      <c r="D258" s="162" t="s">
        <v>599</v>
      </c>
      <c r="E258" s="162" t="s">
        <v>180</v>
      </c>
      <c r="F258" s="164">
        <v>6.5701585700000003</v>
      </c>
      <c r="G258" s="164">
        <v>3.1916150399999998</v>
      </c>
      <c r="H258" s="56">
        <f t="shared" si="6"/>
        <v>1.058568620481247</v>
      </c>
      <c r="I258" s="96">
        <f t="shared" si="7"/>
        <v>5.8803427384733389E-4</v>
      </c>
      <c r="J258" s="97">
        <v>792.03684819211844</v>
      </c>
      <c r="K258" s="178">
        <v>21.166947368421049</v>
      </c>
    </row>
    <row r="259" spans="1:11" x14ac:dyDescent="0.2">
      <c r="A259" s="165" t="s">
        <v>2125</v>
      </c>
      <c r="B259" s="165" t="s">
        <v>410</v>
      </c>
      <c r="C259" s="162" t="s">
        <v>500</v>
      </c>
      <c r="D259" s="162" t="s">
        <v>178</v>
      </c>
      <c r="E259" s="162" t="s">
        <v>688</v>
      </c>
      <c r="F259" s="164">
        <v>6.5621688600000008</v>
      </c>
      <c r="G259" s="164">
        <v>10.87314943</v>
      </c>
      <c r="H259" s="56">
        <f t="shared" si="6"/>
        <v>-0.39647947430075914</v>
      </c>
      <c r="I259" s="96">
        <f t="shared" si="7"/>
        <v>5.8731918862251864E-4</v>
      </c>
      <c r="J259" s="97">
        <v>604.08811878581503</v>
      </c>
      <c r="K259" s="178">
        <v>15.0611052631579</v>
      </c>
    </row>
    <row r="260" spans="1:11" x14ac:dyDescent="0.2">
      <c r="A260" s="165" t="s">
        <v>1595</v>
      </c>
      <c r="B260" s="165" t="s">
        <v>1596</v>
      </c>
      <c r="C260" s="162" t="s">
        <v>2980</v>
      </c>
      <c r="D260" s="162" t="s">
        <v>599</v>
      </c>
      <c r="E260" s="162" t="s">
        <v>688</v>
      </c>
      <c r="F260" s="164">
        <v>6.5536616900000002</v>
      </c>
      <c r="G260" s="164">
        <v>3.8766E-3</v>
      </c>
      <c r="H260" s="56" t="str">
        <f t="shared" si="6"/>
        <v/>
      </c>
      <c r="I260" s="96">
        <f t="shared" si="7"/>
        <v>5.8655779032746247E-4</v>
      </c>
      <c r="J260" s="97">
        <v>3.3865150499999999</v>
      </c>
      <c r="K260" s="178">
        <v>33.809105263157889</v>
      </c>
    </row>
    <row r="261" spans="1:11" x14ac:dyDescent="0.2">
      <c r="A261" s="165" t="s">
        <v>3296</v>
      </c>
      <c r="B261" s="165" t="s">
        <v>298</v>
      </c>
      <c r="C261" s="162" t="s">
        <v>500</v>
      </c>
      <c r="D261" s="162" t="s">
        <v>178</v>
      </c>
      <c r="E261" s="162" t="s">
        <v>688</v>
      </c>
      <c r="F261" s="164">
        <v>6.5488217100000004</v>
      </c>
      <c r="G261" s="164">
        <v>11.52478792</v>
      </c>
      <c r="H261" s="56">
        <f t="shared" si="6"/>
        <v>-0.43176206317556254</v>
      </c>
      <c r="I261" s="96">
        <f t="shared" si="7"/>
        <v>5.8612460837387454E-4</v>
      </c>
      <c r="J261" s="97">
        <v>499.23497147930004</v>
      </c>
      <c r="K261" s="178">
        <v>24.092421052631579</v>
      </c>
    </row>
    <row r="262" spans="1:11" x14ac:dyDescent="0.2">
      <c r="A262" s="165" t="s">
        <v>2439</v>
      </c>
      <c r="B262" s="165" t="s">
        <v>1990</v>
      </c>
      <c r="C262" s="162" t="s">
        <v>628</v>
      </c>
      <c r="D262" s="162" t="s">
        <v>599</v>
      </c>
      <c r="E262" s="162" t="s">
        <v>180</v>
      </c>
      <c r="F262" s="164">
        <v>6.5324901100000003</v>
      </c>
      <c r="G262" s="164">
        <v>9.359113429999999</v>
      </c>
      <c r="H262" s="56">
        <f t="shared" si="6"/>
        <v>-0.3020182778145899</v>
      </c>
      <c r="I262" s="96">
        <f t="shared" si="7"/>
        <v>5.8466291754184253E-4</v>
      </c>
      <c r="J262" s="97">
        <v>837.22976785773449</v>
      </c>
      <c r="K262" s="178">
        <v>8.0092105263157904</v>
      </c>
    </row>
    <row r="263" spans="1:11" x14ac:dyDescent="0.2">
      <c r="A263" s="165" t="s">
        <v>2164</v>
      </c>
      <c r="B263" s="165" t="s">
        <v>287</v>
      </c>
      <c r="C263" s="162" t="s">
        <v>500</v>
      </c>
      <c r="D263" s="162" t="s">
        <v>179</v>
      </c>
      <c r="E263" s="162" t="s">
        <v>180</v>
      </c>
      <c r="F263" s="164">
        <v>6.4741247199999998</v>
      </c>
      <c r="G263" s="164">
        <v>13.755661539999998</v>
      </c>
      <c r="H263" s="56">
        <f t="shared" ref="H263:H326" si="8">IF(ISERROR(F263/G263-1),"",IF((F263/G263-1)&gt;10000%,"",F263/G263-1))</f>
        <v>-0.52934835586249818</v>
      </c>
      <c r="I263" s="96">
        <f t="shared" ref="I263:I326" si="9">F263/$F$1219</f>
        <v>5.7943916999285958E-4</v>
      </c>
      <c r="J263" s="97">
        <v>189.63999844310001</v>
      </c>
      <c r="K263" s="178">
        <v>8.2445789473684208</v>
      </c>
    </row>
    <row r="264" spans="1:11" x14ac:dyDescent="0.2">
      <c r="A264" s="165" t="s">
        <v>2180</v>
      </c>
      <c r="B264" s="165" t="s">
        <v>101</v>
      </c>
      <c r="C264" s="162" t="s">
        <v>500</v>
      </c>
      <c r="D264" s="162" t="s">
        <v>178</v>
      </c>
      <c r="E264" s="162" t="s">
        <v>688</v>
      </c>
      <c r="F264" s="164">
        <v>6.4449217900000004</v>
      </c>
      <c r="G264" s="164">
        <v>8.2720407399999996</v>
      </c>
      <c r="H264" s="56">
        <f t="shared" si="8"/>
        <v>-0.22087886259612388</v>
      </c>
      <c r="I264" s="96">
        <f t="shared" si="9"/>
        <v>5.7682548517021704E-4</v>
      </c>
      <c r="J264" s="97">
        <v>526.80887522662204</v>
      </c>
      <c r="K264" s="178">
        <v>6.2757368421052631</v>
      </c>
    </row>
    <row r="265" spans="1:11" x14ac:dyDescent="0.2">
      <c r="A265" s="165" t="s">
        <v>2187</v>
      </c>
      <c r="B265" s="165" t="s">
        <v>1200</v>
      </c>
      <c r="C265" s="162" t="s">
        <v>500</v>
      </c>
      <c r="D265" s="162" t="s">
        <v>179</v>
      </c>
      <c r="E265" s="162" t="s">
        <v>180</v>
      </c>
      <c r="F265" s="164">
        <v>6.4258222300000005</v>
      </c>
      <c r="G265" s="164">
        <v>8.6587470700000004</v>
      </c>
      <c r="H265" s="56">
        <f t="shared" si="8"/>
        <v>-0.25788082524507783</v>
      </c>
      <c r="I265" s="96">
        <f t="shared" si="9"/>
        <v>5.7511605977724606E-4</v>
      </c>
      <c r="J265" s="97">
        <v>284.62298255600001</v>
      </c>
      <c r="K265" s="178">
        <v>13.63326315789474</v>
      </c>
    </row>
    <row r="266" spans="1:11" x14ac:dyDescent="0.2">
      <c r="A266" s="165" t="s">
        <v>1643</v>
      </c>
      <c r="B266" s="165" t="s">
        <v>256</v>
      </c>
      <c r="C266" s="162" t="s">
        <v>2974</v>
      </c>
      <c r="D266" s="162" t="s">
        <v>178</v>
      </c>
      <c r="E266" s="162" t="s">
        <v>688</v>
      </c>
      <c r="F266" s="164">
        <v>6.4039778099999998</v>
      </c>
      <c r="G266" s="164">
        <v>3.4806377200000003</v>
      </c>
      <c r="H266" s="56">
        <f t="shared" si="8"/>
        <v>0.8398863441610922</v>
      </c>
      <c r="I266" s="96">
        <f t="shared" si="9"/>
        <v>5.7316096729120327E-4</v>
      </c>
      <c r="J266" s="97">
        <v>139.78900065599998</v>
      </c>
      <c r="K266" s="178">
        <v>7.8009999999999993</v>
      </c>
    </row>
    <row r="267" spans="1:11" x14ac:dyDescent="0.2">
      <c r="A267" s="165" t="s">
        <v>2760</v>
      </c>
      <c r="B267" s="165" t="s">
        <v>1851</v>
      </c>
      <c r="C267" s="162" t="s">
        <v>628</v>
      </c>
      <c r="D267" s="162" t="s">
        <v>179</v>
      </c>
      <c r="E267" s="162" t="s">
        <v>688</v>
      </c>
      <c r="F267" s="164">
        <v>6.3246609100000004</v>
      </c>
      <c r="G267" s="164">
        <v>6.7329170500000002</v>
      </c>
      <c r="H267" s="56">
        <f t="shared" si="8"/>
        <v>-6.063584876632333E-2</v>
      </c>
      <c r="I267" s="96">
        <f t="shared" si="9"/>
        <v>5.6606204339181845E-4</v>
      </c>
      <c r="J267" s="97">
        <v>384.72599956173923</v>
      </c>
      <c r="K267" s="178">
        <v>15.860789473684211</v>
      </c>
    </row>
    <row r="268" spans="1:11" x14ac:dyDescent="0.2">
      <c r="A268" s="165" t="s">
        <v>2292</v>
      </c>
      <c r="B268" s="165" t="s">
        <v>2293</v>
      </c>
      <c r="C268" s="162" t="s">
        <v>2974</v>
      </c>
      <c r="D268" s="162" t="s">
        <v>178</v>
      </c>
      <c r="E268" s="162" t="s">
        <v>688</v>
      </c>
      <c r="F268" s="164">
        <v>6.2948454199999997</v>
      </c>
      <c r="G268" s="164">
        <v>3.7866528399999999</v>
      </c>
      <c r="H268" s="56">
        <f t="shared" si="8"/>
        <v>0.66237721966611551</v>
      </c>
      <c r="I268" s="96">
        <f t="shared" si="9"/>
        <v>5.6339353397537784E-4</v>
      </c>
      <c r="J268" s="97">
        <v>151.92202007999998</v>
      </c>
      <c r="K268" s="178">
        <v>11.715157894736841</v>
      </c>
    </row>
    <row r="269" spans="1:11" x14ac:dyDescent="0.2">
      <c r="A269" s="165" t="s">
        <v>1650</v>
      </c>
      <c r="B269" s="165" t="s">
        <v>1289</v>
      </c>
      <c r="C269" s="162" t="s">
        <v>500</v>
      </c>
      <c r="D269" s="162" t="s">
        <v>178</v>
      </c>
      <c r="E269" s="162" t="s">
        <v>688</v>
      </c>
      <c r="F269" s="164">
        <v>6.2665529299999996</v>
      </c>
      <c r="G269" s="164">
        <v>4.5872627399999999</v>
      </c>
      <c r="H269" s="56">
        <f t="shared" si="8"/>
        <v>0.36607674013457525</v>
      </c>
      <c r="I269" s="96">
        <f t="shared" si="9"/>
        <v>5.6086133423693485E-4</v>
      </c>
      <c r="J269" s="97">
        <v>57.806128565899996</v>
      </c>
      <c r="K269" s="178">
        <v>39.652789473684209</v>
      </c>
    </row>
    <row r="270" spans="1:11" x14ac:dyDescent="0.2">
      <c r="A270" s="165" t="s">
        <v>2492</v>
      </c>
      <c r="B270" s="165" t="s">
        <v>1509</v>
      </c>
      <c r="C270" s="162" t="s">
        <v>628</v>
      </c>
      <c r="D270" s="162" t="s">
        <v>599</v>
      </c>
      <c r="E270" s="162" t="s">
        <v>688</v>
      </c>
      <c r="F270" s="164">
        <v>6.2552429199999997</v>
      </c>
      <c r="G270" s="164">
        <v>7.9466569299999996</v>
      </c>
      <c r="H270" s="56">
        <f t="shared" si="8"/>
        <v>-0.21284598352479778</v>
      </c>
      <c r="I270" s="96">
        <f t="shared" si="9"/>
        <v>5.5984907959396115E-4</v>
      </c>
      <c r="J270" s="97">
        <v>1962.3852075839584</v>
      </c>
      <c r="K270" s="178">
        <v>9.51042105263158</v>
      </c>
    </row>
    <row r="271" spans="1:11" x14ac:dyDescent="0.2">
      <c r="A271" s="165" t="s">
        <v>2126</v>
      </c>
      <c r="B271" s="165" t="s">
        <v>637</v>
      </c>
      <c r="C271" s="162" t="s">
        <v>500</v>
      </c>
      <c r="D271" s="162" t="s">
        <v>178</v>
      </c>
      <c r="E271" s="162" t="s">
        <v>688</v>
      </c>
      <c r="F271" s="164">
        <v>6.2467139000000005</v>
      </c>
      <c r="G271" s="164">
        <v>2.4587973500000002</v>
      </c>
      <c r="H271" s="56">
        <f t="shared" si="8"/>
        <v>1.5405566261896286</v>
      </c>
      <c r="I271" s="96">
        <f t="shared" si="9"/>
        <v>5.5908572570700487E-4</v>
      </c>
      <c r="J271" s="97">
        <v>2240.0947089723968</v>
      </c>
      <c r="K271" s="178">
        <v>5.5032631578947369</v>
      </c>
    </row>
    <row r="272" spans="1:11" x14ac:dyDescent="0.2">
      <c r="A272" s="165" t="s">
        <v>1100</v>
      </c>
      <c r="B272" s="165" t="s">
        <v>611</v>
      </c>
      <c r="C272" s="162" t="s">
        <v>2980</v>
      </c>
      <c r="D272" s="162" t="s">
        <v>599</v>
      </c>
      <c r="E272" s="162" t="s">
        <v>688</v>
      </c>
      <c r="F272" s="164">
        <v>6.2280617699999992</v>
      </c>
      <c r="G272" s="164">
        <v>23.455615000000002</v>
      </c>
      <c r="H272" s="56">
        <f t="shared" si="8"/>
        <v>-0.73447459083891009</v>
      </c>
      <c r="I272" s="96">
        <f t="shared" si="9"/>
        <v>5.5741634564510827E-4</v>
      </c>
      <c r="J272" s="97">
        <v>845.33328712507682</v>
      </c>
      <c r="K272" s="178">
        <v>11.56926315789473</v>
      </c>
    </row>
    <row r="273" spans="1:11" x14ac:dyDescent="0.2">
      <c r="A273" s="165" t="s">
        <v>2743</v>
      </c>
      <c r="B273" s="165" t="s">
        <v>2348</v>
      </c>
      <c r="C273" s="162" t="s">
        <v>2978</v>
      </c>
      <c r="D273" s="162" t="s">
        <v>178</v>
      </c>
      <c r="E273" s="162" t="s">
        <v>688</v>
      </c>
      <c r="F273" s="164">
        <v>6.19748842</v>
      </c>
      <c r="G273" s="164">
        <v>4.9078196199999997</v>
      </c>
      <c r="H273" s="56">
        <f t="shared" si="8"/>
        <v>0.26277836185022641</v>
      </c>
      <c r="I273" s="96">
        <f t="shared" si="9"/>
        <v>5.546800071724845E-4</v>
      </c>
      <c r="J273" s="97">
        <v>1057.3255940000001</v>
      </c>
      <c r="K273" s="178">
        <v>9.4079473684210537</v>
      </c>
    </row>
    <row r="274" spans="1:11" x14ac:dyDescent="0.2">
      <c r="A274" s="165" t="s">
        <v>2723</v>
      </c>
      <c r="B274" s="165" t="s">
        <v>71</v>
      </c>
      <c r="C274" s="162" t="s">
        <v>2981</v>
      </c>
      <c r="D274" s="162" t="s">
        <v>179</v>
      </c>
      <c r="E274" s="162" t="s">
        <v>180</v>
      </c>
      <c r="F274" s="164">
        <v>6.1618727599999996</v>
      </c>
      <c r="G274" s="164">
        <v>10.1488204</v>
      </c>
      <c r="H274" s="56">
        <f t="shared" si="8"/>
        <v>-0.39284837871404255</v>
      </c>
      <c r="I274" s="96">
        <f t="shared" si="9"/>
        <v>5.5149237805477607E-4</v>
      </c>
      <c r="J274" s="97">
        <v>801.60118666999995</v>
      </c>
      <c r="K274" s="178">
        <v>13.475684210526319</v>
      </c>
    </row>
    <row r="275" spans="1:11" x14ac:dyDescent="0.2">
      <c r="A275" s="165" t="s">
        <v>2497</v>
      </c>
      <c r="B275" s="165" t="s">
        <v>1204</v>
      </c>
      <c r="C275" s="162" t="s">
        <v>2978</v>
      </c>
      <c r="D275" s="162" t="s">
        <v>179</v>
      </c>
      <c r="E275" s="162" t="s">
        <v>180</v>
      </c>
      <c r="F275" s="164">
        <v>5.9608327300000008</v>
      </c>
      <c r="G275" s="164">
        <v>8.96033875</v>
      </c>
      <c r="H275" s="56">
        <f t="shared" si="8"/>
        <v>-0.33475364087099935</v>
      </c>
      <c r="I275" s="96">
        <f t="shared" si="9"/>
        <v>5.334991398709835E-4</v>
      </c>
      <c r="J275" s="97">
        <v>358.73603450909997</v>
      </c>
      <c r="K275" s="178">
        <v>11.148052631578951</v>
      </c>
    </row>
    <row r="276" spans="1:11" x14ac:dyDescent="0.2">
      <c r="A276" s="165" t="s">
        <v>1518</v>
      </c>
      <c r="B276" s="165" t="s">
        <v>257</v>
      </c>
      <c r="C276" s="162" t="s">
        <v>2974</v>
      </c>
      <c r="D276" s="162" t="s">
        <v>178</v>
      </c>
      <c r="E276" s="162" t="s">
        <v>688</v>
      </c>
      <c r="F276" s="164">
        <v>5.94946134</v>
      </c>
      <c r="G276" s="164">
        <v>7.9533592999999998</v>
      </c>
      <c r="H276" s="56">
        <f t="shared" si="8"/>
        <v>-0.25195617152616256</v>
      </c>
      <c r="I276" s="96">
        <f t="shared" si="9"/>
        <v>5.3248139167053402E-4</v>
      </c>
      <c r="J276" s="97">
        <v>1047.8370509280001</v>
      </c>
      <c r="K276" s="178">
        <v>5.3309473684210529</v>
      </c>
    </row>
    <row r="277" spans="1:11" x14ac:dyDescent="0.2">
      <c r="A277" s="165" t="s">
        <v>1106</v>
      </c>
      <c r="B277" s="165" t="s">
        <v>888</v>
      </c>
      <c r="C277" s="162" t="s">
        <v>2980</v>
      </c>
      <c r="D277" s="162" t="s">
        <v>179</v>
      </c>
      <c r="E277" s="162" t="s">
        <v>180</v>
      </c>
      <c r="F277" s="164">
        <v>5.9329654299999994</v>
      </c>
      <c r="G277" s="164">
        <v>3.2858987000000002</v>
      </c>
      <c r="H277" s="56">
        <f t="shared" si="8"/>
        <v>0.80558379051673112</v>
      </c>
      <c r="I277" s="96">
        <f t="shared" si="9"/>
        <v>5.3100499496641293E-4</v>
      </c>
      <c r="J277" s="97">
        <v>730.32939621027515</v>
      </c>
      <c r="K277" s="178">
        <v>16.050210526315791</v>
      </c>
    </row>
    <row r="278" spans="1:11" x14ac:dyDescent="0.2">
      <c r="A278" s="165" t="s">
        <v>2827</v>
      </c>
      <c r="B278" s="165" t="s">
        <v>1510</v>
      </c>
      <c r="C278" s="162" t="s">
        <v>628</v>
      </c>
      <c r="D278" s="162" t="s">
        <v>179</v>
      </c>
      <c r="E278" s="162" t="s">
        <v>688</v>
      </c>
      <c r="F278" s="164">
        <v>5.8742658800000003</v>
      </c>
      <c r="G278" s="164">
        <v>1.16960087</v>
      </c>
      <c r="H278" s="56">
        <f t="shared" si="8"/>
        <v>4.0224534118207353</v>
      </c>
      <c r="I278" s="96">
        <f t="shared" si="9"/>
        <v>5.2575133983896673E-4</v>
      </c>
      <c r="J278" s="97">
        <v>278.25608779000004</v>
      </c>
      <c r="K278" s="178">
        <v>16.027631578947371</v>
      </c>
    </row>
    <row r="279" spans="1:11" x14ac:dyDescent="0.2">
      <c r="A279" s="165" t="s">
        <v>1090</v>
      </c>
      <c r="B279" s="165" t="s">
        <v>606</v>
      </c>
      <c r="C279" s="162" t="s">
        <v>2980</v>
      </c>
      <c r="D279" s="162" t="s">
        <v>599</v>
      </c>
      <c r="E279" s="162" t="s">
        <v>180</v>
      </c>
      <c r="F279" s="164">
        <v>5.8583602800000003</v>
      </c>
      <c r="G279" s="164">
        <v>3.1646134199999998</v>
      </c>
      <c r="H279" s="56">
        <f t="shared" si="8"/>
        <v>0.85120882158175282</v>
      </c>
      <c r="I279" s="96">
        <f t="shared" si="9"/>
        <v>5.2432777633643383E-4</v>
      </c>
      <c r="J279" s="97">
        <v>155.60314837000001</v>
      </c>
      <c r="K279" s="178">
        <v>11.67942105263158</v>
      </c>
    </row>
    <row r="280" spans="1:11" x14ac:dyDescent="0.2">
      <c r="A280" s="165" t="s">
        <v>2453</v>
      </c>
      <c r="B280" s="165" t="s">
        <v>1534</v>
      </c>
      <c r="C280" s="162" t="s">
        <v>628</v>
      </c>
      <c r="D280" s="162" t="s">
        <v>179</v>
      </c>
      <c r="E280" s="162" t="s">
        <v>688</v>
      </c>
      <c r="F280" s="164">
        <v>5.7784544599999998</v>
      </c>
      <c r="G280" s="164">
        <v>2.5905231</v>
      </c>
      <c r="H280" s="56">
        <f t="shared" si="8"/>
        <v>1.2306129831461452</v>
      </c>
      <c r="I280" s="96">
        <f t="shared" si="9"/>
        <v>5.1717614364153578E-4</v>
      </c>
      <c r="J280" s="97">
        <v>473.07879535660322</v>
      </c>
      <c r="K280" s="178">
        <v>12.468473684210529</v>
      </c>
    </row>
    <row r="281" spans="1:11" x14ac:dyDescent="0.2">
      <c r="A281" s="165" t="s">
        <v>1318</v>
      </c>
      <c r="B281" s="165" t="s">
        <v>1541</v>
      </c>
      <c r="C281" s="162" t="s">
        <v>2980</v>
      </c>
      <c r="D281" s="162" t="s">
        <v>179</v>
      </c>
      <c r="E281" s="162" t="s">
        <v>688</v>
      </c>
      <c r="F281" s="164">
        <v>5.7696808600000002</v>
      </c>
      <c r="G281" s="164">
        <v>7.1327609000000001</v>
      </c>
      <c r="H281" s="56">
        <f t="shared" si="8"/>
        <v>-0.19110132235050803</v>
      </c>
      <c r="I281" s="96">
        <f t="shared" si="9"/>
        <v>5.163908996554037E-4</v>
      </c>
      <c r="J281" s="97">
        <v>589.35928888000001</v>
      </c>
      <c r="K281" s="178">
        <v>10.22357894736842</v>
      </c>
    </row>
    <row r="282" spans="1:11" x14ac:dyDescent="0.2">
      <c r="A282" s="165" t="s">
        <v>1298</v>
      </c>
      <c r="B282" s="165" t="s">
        <v>648</v>
      </c>
      <c r="C282" s="162" t="s">
        <v>628</v>
      </c>
      <c r="D282" s="162" t="s">
        <v>599</v>
      </c>
      <c r="E282" s="162" t="s">
        <v>180</v>
      </c>
      <c r="F282" s="164">
        <v>5.7249115700000006</v>
      </c>
      <c r="G282" s="164">
        <v>12.648010429999999</v>
      </c>
      <c r="H282" s="56">
        <f t="shared" si="8"/>
        <v>-0.54736663116429762</v>
      </c>
      <c r="I282" s="96">
        <f t="shared" si="9"/>
        <v>5.1238401357262073E-4</v>
      </c>
      <c r="J282" s="97">
        <v>244.91025684000002</v>
      </c>
      <c r="K282" s="178">
        <v>5.4914210526315781</v>
      </c>
    </row>
    <row r="283" spans="1:11" x14ac:dyDescent="0.2">
      <c r="A283" s="165" t="s">
        <v>2188</v>
      </c>
      <c r="B283" s="165" t="s">
        <v>125</v>
      </c>
      <c r="C283" s="162" t="s">
        <v>500</v>
      </c>
      <c r="D283" s="162" t="s">
        <v>178</v>
      </c>
      <c r="E283" s="162" t="s">
        <v>688</v>
      </c>
      <c r="F283" s="164">
        <v>5.7154170199999994</v>
      </c>
      <c r="G283" s="164">
        <v>2.19216546</v>
      </c>
      <c r="H283" s="56">
        <f t="shared" si="8"/>
        <v>1.6072014746551107</v>
      </c>
      <c r="I283" s="96">
        <f t="shared" si="9"/>
        <v>5.1153424400385403E-4</v>
      </c>
      <c r="J283" s="97">
        <v>96.210535239897993</v>
      </c>
      <c r="K283" s="178">
        <v>34.967842105263159</v>
      </c>
    </row>
    <row r="284" spans="1:11" x14ac:dyDescent="0.2">
      <c r="A284" s="165" t="s">
        <v>1315</v>
      </c>
      <c r="B284" s="165" t="s">
        <v>374</v>
      </c>
      <c r="C284" s="162" t="s">
        <v>1223</v>
      </c>
      <c r="D284" s="162" t="s">
        <v>178</v>
      </c>
      <c r="E284" s="162" t="s">
        <v>688</v>
      </c>
      <c r="F284" s="164">
        <v>5.71035643</v>
      </c>
      <c r="G284" s="164">
        <v>13.06388632</v>
      </c>
      <c r="H284" s="56">
        <f t="shared" si="8"/>
        <v>-0.56288991727845961</v>
      </c>
      <c r="I284" s="96">
        <f t="shared" si="9"/>
        <v>5.1108131728463046E-4</v>
      </c>
      <c r="J284" s="97">
        <v>289.04537543000004</v>
      </c>
      <c r="K284" s="178">
        <v>10.502631578947369</v>
      </c>
    </row>
    <row r="285" spans="1:11" x14ac:dyDescent="0.2">
      <c r="A285" s="165" t="s">
        <v>2420</v>
      </c>
      <c r="B285" s="165" t="s">
        <v>1989</v>
      </c>
      <c r="C285" s="162" t="s">
        <v>628</v>
      </c>
      <c r="D285" s="162" t="s">
        <v>599</v>
      </c>
      <c r="E285" s="162" t="s">
        <v>180</v>
      </c>
      <c r="F285" s="164">
        <v>5.7050820899999994</v>
      </c>
      <c r="G285" s="164">
        <v>10.55529918</v>
      </c>
      <c r="H285" s="56">
        <f t="shared" si="8"/>
        <v>-0.45950541119574417</v>
      </c>
      <c r="I285" s="96">
        <f t="shared" si="9"/>
        <v>5.1060925977507718E-4</v>
      </c>
      <c r="J285" s="97">
        <v>1952.9270693199999</v>
      </c>
      <c r="K285" s="178">
        <v>4.726578947368421</v>
      </c>
    </row>
    <row r="286" spans="1:11" x14ac:dyDescent="0.2">
      <c r="A286" s="165" t="s">
        <v>2444</v>
      </c>
      <c r="B286" s="165" t="s">
        <v>2000</v>
      </c>
      <c r="C286" s="162" t="s">
        <v>628</v>
      </c>
      <c r="D286" s="162" t="s">
        <v>179</v>
      </c>
      <c r="E286" s="162" t="s">
        <v>180</v>
      </c>
      <c r="F286" s="164">
        <v>5.6786724099999999</v>
      </c>
      <c r="G286" s="164">
        <v>4.7232332399999999</v>
      </c>
      <c r="H286" s="56">
        <f t="shared" si="8"/>
        <v>0.20228498603638734</v>
      </c>
      <c r="I286" s="96">
        <f t="shared" si="9"/>
        <v>5.082455729879346E-4</v>
      </c>
      <c r="J286" s="97">
        <v>553.17376746652326</v>
      </c>
      <c r="K286" s="178">
        <v>15.98315789473684</v>
      </c>
    </row>
    <row r="287" spans="1:11" x14ac:dyDescent="0.2">
      <c r="A287" s="165" t="s">
        <v>2457</v>
      </c>
      <c r="B287" s="165" t="s">
        <v>2006</v>
      </c>
      <c r="C287" s="162" t="s">
        <v>628</v>
      </c>
      <c r="D287" s="162" t="s">
        <v>599</v>
      </c>
      <c r="E287" s="162" t="s">
        <v>180</v>
      </c>
      <c r="F287" s="164">
        <v>5.6391697900000004</v>
      </c>
      <c r="G287" s="164">
        <v>3.1753993599999997</v>
      </c>
      <c r="H287" s="56">
        <f t="shared" si="8"/>
        <v>0.77589309270377904</v>
      </c>
      <c r="I287" s="96">
        <f t="shared" si="9"/>
        <v>5.047100579437723E-4</v>
      </c>
      <c r="J287" s="97">
        <v>471.27938163824325</v>
      </c>
      <c r="K287" s="178">
        <v>37.363052631578952</v>
      </c>
    </row>
    <row r="288" spans="1:11" x14ac:dyDescent="0.2">
      <c r="A288" s="165" t="s">
        <v>2129</v>
      </c>
      <c r="B288" s="165" t="s">
        <v>212</v>
      </c>
      <c r="C288" s="162" t="s">
        <v>628</v>
      </c>
      <c r="D288" s="162" t="s">
        <v>599</v>
      </c>
      <c r="E288" s="162" t="s">
        <v>180</v>
      </c>
      <c r="F288" s="164">
        <v>5.6359222699999991</v>
      </c>
      <c r="G288" s="164">
        <v>4.4801195599999994</v>
      </c>
      <c r="H288" s="56">
        <f t="shared" si="8"/>
        <v>0.25798479137016606</v>
      </c>
      <c r="I288" s="96">
        <f t="shared" si="9"/>
        <v>5.044194023919071E-4</v>
      </c>
      <c r="J288" s="97">
        <v>199.71462525999999</v>
      </c>
      <c r="K288" s="178">
        <v>5.5614210526315793</v>
      </c>
    </row>
    <row r="289" spans="1:11" x14ac:dyDescent="0.2">
      <c r="A289" s="165" t="s">
        <v>2783</v>
      </c>
      <c r="B289" s="165" t="s">
        <v>68</v>
      </c>
      <c r="C289" s="162" t="s">
        <v>2981</v>
      </c>
      <c r="D289" s="162" t="s">
        <v>179</v>
      </c>
      <c r="E289" s="162" t="s">
        <v>180</v>
      </c>
      <c r="F289" s="164">
        <v>5.6232783899999994</v>
      </c>
      <c r="G289" s="164">
        <v>6.0622397999999995</v>
      </c>
      <c r="H289" s="56">
        <f t="shared" si="8"/>
        <v>-7.2409113542489689E-2</v>
      </c>
      <c r="I289" s="96">
        <f t="shared" si="9"/>
        <v>5.0328776535222262E-4</v>
      </c>
      <c r="J289" s="97">
        <v>590.05829080000001</v>
      </c>
      <c r="K289" s="178">
        <v>8.5787894736842105</v>
      </c>
    </row>
    <row r="290" spans="1:11" x14ac:dyDescent="0.2">
      <c r="A290" s="165" t="s">
        <v>3059</v>
      </c>
      <c r="B290" s="165" t="s">
        <v>3060</v>
      </c>
      <c r="C290" s="162" t="s">
        <v>3034</v>
      </c>
      <c r="D290" s="162" t="s">
        <v>179</v>
      </c>
      <c r="E290" s="162" t="s">
        <v>180</v>
      </c>
      <c r="F290" s="164">
        <v>5.6119627899999998</v>
      </c>
      <c r="G290" s="164">
        <v>6.8793672800000003</v>
      </c>
      <c r="H290" s="56">
        <f t="shared" si="8"/>
        <v>-0.18423271187811918</v>
      </c>
      <c r="I290" s="96">
        <f t="shared" si="9"/>
        <v>5.0227501039992522E-4</v>
      </c>
      <c r="J290" s="97">
        <v>1332.2334817999999</v>
      </c>
      <c r="K290" s="178">
        <v>21.98347368421053</v>
      </c>
    </row>
    <row r="291" spans="1:11" x14ac:dyDescent="0.2">
      <c r="A291" s="165" t="s">
        <v>2740</v>
      </c>
      <c r="B291" s="165" t="s">
        <v>36</v>
      </c>
      <c r="C291" s="162" t="s">
        <v>2978</v>
      </c>
      <c r="D291" s="162" t="s">
        <v>178</v>
      </c>
      <c r="E291" s="162" t="s">
        <v>688</v>
      </c>
      <c r="F291" s="164">
        <v>5.6014352199999999</v>
      </c>
      <c r="G291" s="164">
        <v>6.4316394199999998</v>
      </c>
      <c r="H291" s="56">
        <f t="shared" si="8"/>
        <v>-0.12908127240752554</v>
      </c>
      <c r="I291" s="96">
        <f t="shared" si="9"/>
        <v>5.0133278474214676E-4</v>
      </c>
      <c r="J291" s="97">
        <v>580.26502570079992</v>
      </c>
      <c r="K291" s="178">
        <v>19.640999999999998</v>
      </c>
    </row>
    <row r="292" spans="1:11" x14ac:dyDescent="0.2">
      <c r="A292" s="165" t="s">
        <v>2458</v>
      </c>
      <c r="B292" s="165" t="s">
        <v>2009</v>
      </c>
      <c r="C292" s="162" t="s">
        <v>628</v>
      </c>
      <c r="D292" s="162" t="s">
        <v>599</v>
      </c>
      <c r="E292" s="162" t="s">
        <v>180</v>
      </c>
      <c r="F292" s="164">
        <v>5.5854249400000002</v>
      </c>
      <c r="G292" s="164">
        <v>5.6614588000000001</v>
      </c>
      <c r="H292" s="56">
        <f t="shared" si="8"/>
        <v>-1.3430082720022551E-2</v>
      </c>
      <c r="I292" s="96">
        <f t="shared" si="9"/>
        <v>4.9989985229864674E-4</v>
      </c>
      <c r="J292" s="97">
        <v>379.30922614677758</v>
      </c>
      <c r="K292" s="178">
        <v>36.147210526315789</v>
      </c>
    </row>
    <row r="293" spans="1:11" x14ac:dyDescent="0.2">
      <c r="A293" s="165" t="s">
        <v>2169</v>
      </c>
      <c r="B293" s="165" t="s">
        <v>255</v>
      </c>
      <c r="C293" s="162" t="s">
        <v>500</v>
      </c>
      <c r="D293" s="162" t="s">
        <v>179</v>
      </c>
      <c r="E293" s="162" t="s">
        <v>688</v>
      </c>
      <c r="F293" s="164">
        <v>5.57800926</v>
      </c>
      <c r="G293" s="164">
        <v>4.2690921900000003</v>
      </c>
      <c r="H293" s="56">
        <f t="shared" si="8"/>
        <v>0.30660313990548871</v>
      </c>
      <c r="I293" s="96">
        <f t="shared" si="9"/>
        <v>4.9923614320282743E-4</v>
      </c>
      <c r="J293" s="97">
        <v>138.55891435436101</v>
      </c>
      <c r="K293" s="178">
        <v>25.952052631578951</v>
      </c>
    </row>
    <row r="294" spans="1:11" x14ac:dyDescent="0.2">
      <c r="A294" s="165" t="s">
        <v>1873</v>
      </c>
      <c r="B294" s="165" t="s">
        <v>1205</v>
      </c>
      <c r="C294" s="162" t="s">
        <v>2182</v>
      </c>
      <c r="D294" s="162" t="s">
        <v>178</v>
      </c>
      <c r="E294" s="162" t="s">
        <v>688</v>
      </c>
      <c r="F294" s="164">
        <v>5.5587533499999999</v>
      </c>
      <c r="G294" s="164">
        <v>2.8547945000000001</v>
      </c>
      <c r="H294" s="56">
        <f t="shared" si="8"/>
        <v>0.94716409534906965</v>
      </c>
      <c r="I294" s="96">
        <f t="shared" si="9"/>
        <v>4.9751272436392418E-4</v>
      </c>
      <c r="J294" s="97">
        <v>831.15382978999992</v>
      </c>
      <c r="K294" s="178">
        <v>4.9137894736842114</v>
      </c>
    </row>
    <row r="295" spans="1:11" x14ac:dyDescent="0.2">
      <c r="A295" s="165" t="s">
        <v>2732</v>
      </c>
      <c r="B295" s="165" t="s">
        <v>5</v>
      </c>
      <c r="C295" s="162" t="s">
        <v>628</v>
      </c>
      <c r="D295" s="162" t="s">
        <v>599</v>
      </c>
      <c r="E295" s="162" t="s">
        <v>688</v>
      </c>
      <c r="F295" s="164">
        <v>5.4916021200000005</v>
      </c>
      <c r="G295" s="164">
        <v>7.9255626500000007</v>
      </c>
      <c r="H295" s="56">
        <f t="shared" si="8"/>
        <v>-0.30710255378525086</v>
      </c>
      <c r="I295" s="96">
        <f t="shared" si="9"/>
        <v>4.9150263733934189E-4</v>
      </c>
      <c r="J295" s="97">
        <v>475.73378610226712</v>
      </c>
      <c r="K295" s="178">
        <v>21.175947368421049</v>
      </c>
    </row>
    <row r="296" spans="1:11" x14ac:dyDescent="0.2">
      <c r="A296" s="165" t="s">
        <v>1303</v>
      </c>
      <c r="B296" s="165" t="s">
        <v>652</v>
      </c>
      <c r="C296" s="162" t="s">
        <v>628</v>
      </c>
      <c r="D296" s="162" t="s">
        <v>599</v>
      </c>
      <c r="E296" s="162" t="s">
        <v>180</v>
      </c>
      <c r="F296" s="164">
        <v>5.4866744000000001</v>
      </c>
      <c r="G296" s="164">
        <v>7.6100238499999993</v>
      </c>
      <c r="H296" s="56">
        <f t="shared" si="8"/>
        <v>-0.27902007823536579</v>
      </c>
      <c r="I296" s="96">
        <f t="shared" si="9"/>
        <v>4.9106160258788952E-4</v>
      </c>
      <c r="J296" s="97">
        <v>243.66754771999999</v>
      </c>
      <c r="K296" s="178">
        <v>6.1771578947368422</v>
      </c>
    </row>
    <row r="297" spans="1:11" x14ac:dyDescent="0.2">
      <c r="A297" s="165" t="s">
        <v>1250</v>
      </c>
      <c r="B297" s="165" t="s">
        <v>450</v>
      </c>
      <c r="C297" s="162" t="s">
        <v>628</v>
      </c>
      <c r="D297" s="162" t="s">
        <v>179</v>
      </c>
      <c r="E297" s="162" t="s">
        <v>180</v>
      </c>
      <c r="F297" s="164">
        <v>5.4820719699999998</v>
      </c>
      <c r="G297" s="164">
        <v>12.066729990000001</v>
      </c>
      <c r="H297" s="56">
        <f t="shared" si="8"/>
        <v>-0.54568702750926479</v>
      </c>
      <c r="I297" s="96">
        <f t="shared" si="9"/>
        <v>4.9064968154303968E-4</v>
      </c>
      <c r="J297" s="97">
        <v>279.56739181</v>
      </c>
      <c r="K297" s="178">
        <v>18.879578947368419</v>
      </c>
    </row>
    <row r="298" spans="1:11" x14ac:dyDescent="0.2">
      <c r="A298" s="165" t="s">
        <v>2677</v>
      </c>
      <c r="B298" s="165" t="s">
        <v>187</v>
      </c>
      <c r="C298" s="162" t="s">
        <v>2978</v>
      </c>
      <c r="D298" s="162" t="s">
        <v>178</v>
      </c>
      <c r="E298" s="162" t="s">
        <v>180</v>
      </c>
      <c r="F298" s="164">
        <v>5.4579274199999999</v>
      </c>
      <c r="G298" s="164">
        <v>7.9267056399999998</v>
      </c>
      <c r="H298" s="56">
        <f t="shared" si="8"/>
        <v>-0.31145072519685491</v>
      </c>
      <c r="I298" s="96">
        <f t="shared" si="9"/>
        <v>4.8848872564291124E-4</v>
      </c>
      <c r="J298" s="97">
        <v>195.5645173538</v>
      </c>
      <c r="K298" s="178">
        <v>63.254894736842097</v>
      </c>
    </row>
    <row r="299" spans="1:11" x14ac:dyDescent="0.2">
      <c r="A299" s="165" t="s">
        <v>2721</v>
      </c>
      <c r="B299" s="165" t="s">
        <v>78</v>
      </c>
      <c r="C299" s="162" t="s">
        <v>500</v>
      </c>
      <c r="D299" s="162" t="s">
        <v>178</v>
      </c>
      <c r="E299" s="162" t="s">
        <v>688</v>
      </c>
      <c r="F299" s="164">
        <v>5.4571019000000005</v>
      </c>
      <c r="G299" s="164">
        <v>7.0770785499999995</v>
      </c>
      <c r="H299" s="56">
        <f t="shared" si="8"/>
        <v>-0.22890471520907441</v>
      </c>
      <c r="I299" s="96">
        <f t="shared" si="9"/>
        <v>4.8841484096439486E-4</v>
      </c>
      <c r="J299" s="97">
        <v>235.783506096</v>
      </c>
      <c r="K299" s="178">
        <v>19.454842105263161</v>
      </c>
    </row>
    <row r="300" spans="1:11" x14ac:dyDescent="0.2">
      <c r="A300" s="165" t="s">
        <v>2167</v>
      </c>
      <c r="B300" s="165" t="s">
        <v>278</v>
      </c>
      <c r="C300" s="162" t="s">
        <v>500</v>
      </c>
      <c r="D300" s="162" t="s">
        <v>178</v>
      </c>
      <c r="E300" s="162" t="s">
        <v>688</v>
      </c>
      <c r="F300" s="164">
        <v>5.4310817</v>
      </c>
      <c r="G300" s="164">
        <v>6.9202785599999999</v>
      </c>
      <c r="H300" s="56">
        <f t="shared" si="8"/>
        <v>-0.21519319592244857</v>
      </c>
      <c r="I300" s="96">
        <f t="shared" si="9"/>
        <v>4.860860129385041E-4</v>
      </c>
      <c r="J300" s="97">
        <v>200.007064319259</v>
      </c>
      <c r="K300" s="178">
        <v>23.074578947368419</v>
      </c>
    </row>
    <row r="301" spans="1:11" x14ac:dyDescent="0.2">
      <c r="A301" s="165" t="s">
        <v>2490</v>
      </c>
      <c r="B301" s="165" t="s">
        <v>1763</v>
      </c>
      <c r="C301" s="162" t="s">
        <v>628</v>
      </c>
      <c r="D301" s="162" t="s">
        <v>599</v>
      </c>
      <c r="E301" s="162" t="s">
        <v>180</v>
      </c>
      <c r="F301" s="164">
        <v>5.4041388000000001</v>
      </c>
      <c r="G301" s="164">
        <v>3.1710786299999998</v>
      </c>
      <c r="H301" s="56">
        <f t="shared" si="8"/>
        <v>0.70419577391557797</v>
      </c>
      <c r="I301" s="96">
        <f t="shared" si="9"/>
        <v>4.8367460254893091E-4</v>
      </c>
      <c r="J301" s="97">
        <v>1765.4648805487375</v>
      </c>
      <c r="K301" s="178">
        <v>10.554684210526309</v>
      </c>
    </row>
    <row r="302" spans="1:11" x14ac:dyDescent="0.2">
      <c r="A302" s="165" t="s">
        <v>2200</v>
      </c>
      <c r="B302" s="165" t="s">
        <v>1246</v>
      </c>
      <c r="C302" s="162" t="s">
        <v>500</v>
      </c>
      <c r="D302" s="162" t="s">
        <v>179</v>
      </c>
      <c r="E302" s="162" t="s">
        <v>180</v>
      </c>
      <c r="F302" s="164">
        <v>5.3824565199999999</v>
      </c>
      <c r="G302" s="164">
        <v>5.1719099000000002</v>
      </c>
      <c r="H302" s="56">
        <f t="shared" si="8"/>
        <v>4.0709645773218117E-2</v>
      </c>
      <c r="I302" s="96">
        <f t="shared" si="9"/>
        <v>4.8173402171829886E-4</v>
      </c>
      <c r="J302" s="97">
        <v>94.947792000000007</v>
      </c>
      <c r="K302" s="178">
        <v>14.685210526315791</v>
      </c>
    </row>
    <row r="303" spans="1:11" x14ac:dyDescent="0.2">
      <c r="A303" s="165" t="s">
        <v>2140</v>
      </c>
      <c r="B303" s="165" t="s">
        <v>102</v>
      </c>
      <c r="C303" s="162" t="s">
        <v>500</v>
      </c>
      <c r="D303" s="162" t="s">
        <v>178</v>
      </c>
      <c r="E303" s="162" t="s">
        <v>688</v>
      </c>
      <c r="F303" s="164">
        <v>5.3617265400000003</v>
      </c>
      <c r="G303" s="164">
        <v>5.4120297500000003</v>
      </c>
      <c r="H303" s="56">
        <f t="shared" si="8"/>
        <v>-9.2947031564266647E-3</v>
      </c>
      <c r="I303" s="96">
        <f t="shared" si="9"/>
        <v>4.7987867247424408E-4</v>
      </c>
      <c r="J303" s="97">
        <v>128.95678970149999</v>
      </c>
      <c r="K303" s="178">
        <v>11.586684210526309</v>
      </c>
    </row>
    <row r="304" spans="1:11" x14ac:dyDescent="0.2">
      <c r="A304" s="165" t="s">
        <v>1178</v>
      </c>
      <c r="B304" s="165" t="s">
        <v>1179</v>
      </c>
      <c r="C304" s="162" t="s">
        <v>2976</v>
      </c>
      <c r="D304" s="162" t="s">
        <v>179</v>
      </c>
      <c r="E304" s="162" t="s">
        <v>180</v>
      </c>
      <c r="F304" s="164">
        <v>5.3415752699999999</v>
      </c>
      <c r="G304" s="164">
        <v>5.1918435299999999</v>
      </c>
      <c r="H304" s="56">
        <f t="shared" si="8"/>
        <v>2.8839802111678914E-2</v>
      </c>
      <c r="I304" s="96">
        <f t="shared" si="9"/>
        <v>4.7807511822280509E-4</v>
      </c>
      <c r="J304" s="97">
        <v>252.83346730000002</v>
      </c>
      <c r="K304" s="178">
        <v>22.616315789473681</v>
      </c>
    </row>
    <row r="305" spans="1:11" x14ac:dyDescent="0.2">
      <c r="A305" s="165" t="s">
        <v>3087</v>
      </c>
      <c r="B305" s="165" t="s">
        <v>3088</v>
      </c>
      <c r="C305" s="162" t="s">
        <v>3034</v>
      </c>
      <c r="D305" s="162" t="s">
        <v>179</v>
      </c>
      <c r="E305" s="162" t="s">
        <v>180</v>
      </c>
      <c r="F305" s="164">
        <v>5.3366170999999998</v>
      </c>
      <c r="G305" s="164">
        <v>9.589938720000001</v>
      </c>
      <c r="H305" s="56">
        <f t="shared" si="8"/>
        <v>-0.44351916567825589</v>
      </c>
      <c r="I305" s="96">
        <f t="shared" si="9"/>
        <v>4.7763135817280045E-4</v>
      </c>
      <c r="J305" s="97">
        <v>30.344950770000001</v>
      </c>
      <c r="K305" s="178">
        <v>10.208842105263161</v>
      </c>
    </row>
    <row r="306" spans="1:11" x14ac:dyDescent="0.2">
      <c r="A306" s="165" t="s">
        <v>2454</v>
      </c>
      <c r="B306" s="165" t="s">
        <v>1956</v>
      </c>
      <c r="C306" s="162" t="s">
        <v>628</v>
      </c>
      <c r="D306" s="162" t="s">
        <v>179</v>
      </c>
      <c r="E306" s="162" t="s">
        <v>180</v>
      </c>
      <c r="F306" s="164">
        <v>5.3184941200000004</v>
      </c>
      <c r="G306" s="164">
        <v>6.4027921699999997</v>
      </c>
      <c r="H306" s="56">
        <f t="shared" si="8"/>
        <v>-0.16934768788536192</v>
      </c>
      <c r="I306" s="96">
        <f t="shared" si="9"/>
        <v>4.7600933744518665E-4</v>
      </c>
      <c r="J306" s="97">
        <v>325.23560104636641</v>
      </c>
      <c r="K306" s="178">
        <v>44.000999999999998</v>
      </c>
    </row>
    <row r="307" spans="1:11" x14ac:dyDescent="0.2">
      <c r="A307" s="165" t="s">
        <v>1226</v>
      </c>
      <c r="B307" s="165" t="s">
        <v>373</v>
      </c>
      <c r="C307" s="162" t="s">
        <v>1223</v>
      </c>
      <c r="D307" s="162" t="s">
        <v>178</v>
      </c>
      <c r="E307" s="162" t="s">
        <v>688</v>
      </c>
      <c r="F307" s="164">
        <v>5.3142318499999996</v>
      </c>
      <c r="G307" s="164">
        <v>1.7130306599999998</v>
      </c>
      <c r="H307" s="56">
        <f t="shared" si="8"/>
        <v>2.102239775439863</v>
      </c>
      <c r="I307" s="96">
        <f t="shared" si="9"/>
        <v>4.7562786098344096E-4</v>
      </c>
      <c r="J307" s="97">
        <v>61.656562619999995</v>
      </c>
      <c r="K307" s="178">
        <v>10.073210526315791</v>
      </c>
    </row>
    <row r="308" spans="1:11" x14ac:dyDescent="0.2">
      <c r="A308" s="165" t="s">
        <v>2452</v>
      </c>
      <c r="B308" s="165" t="s">
        <v>2080</v>
      </c>
      <c r="C308" s="162" t="s">
        <v>628</v>
      </c>
      <c r="D308" s="162" t="s">
        <v>599</v>
      </c>
      <c r="E308" s="162" t="s">
        <v>688</v>
      </c>
      <c r="F308" s="164">
        <v>5.2691286100000001</v>
      </c>
      <c r="G308" s="164">
        <v>9.2099902699999987</v>
      </c>
      <c r="H308" s="56">
        <f t="shared" si="8"/>
        <v>-0.42788988310190679</v>
      </c>
      <c r="I308" s="96">
        <f t="shared" si="9"/>
        <v>4.7159108611735705E-4</v>
      </c>
      <c r="J308" s="97">
        <v>463.12454547713594</v>
      </c>
      <c r="K308" s="178">
        <v>12.991</v>
      </c>
    </row>
    <row r="309" spans="1:11" x14ac:dyDescent="0.2">
      <c r="A309" s="165" t="s">
        <v>2716</v>
      </c>
      <c r="B309" s="165" t="s">
        <v>1928</v>
      </c>
      <c r="C309" s="162" t="s">
        <v>500</v>
      </c>
      <c r="D309" s="162" t="s">
        <v>599</v>
      </c>
      <c r="E309" s="162" t="s">
        <v>688</v>
      </c>
      <c r="F309" s="164">
        <v>5.2361611100000003</v>
      </c>
      <c r="G309" s="164">
        <v>8.1116820500000006</v>
      </c>
      <c r="H309" s="56">
        <f t="shared" si="8"/>
        <v>-0.35449132772653491</v>
      </c>
      <c r="I309" s="96">
        <f t="shared" si="9"/>
        <v>4.6864046936792575E-4</v>
      </c>
      <c r="J309" s="97">
        <v>200.09197749422299</v>
      </c>
      <c r="K309" s="178">
        <v>22.751473684210531</v>
      </c>
    </row>
    <row r="310" spans="1:11" x14ac:dyDescent="0.2">
      <c r="A310" s="165" t="s">
        <v>2776</v>
      </c>
      <c r="B310" s="165" t="s">
        <v>1412</v>
      </c>
      <c r="C310" s="162" t="s">
        <v>2978</v>
      </c>
      <c r="D310" s="162" t="s">
        <v>178</v>
      </c>
      <c r="E310" s="162" t="s">
        <v>180</v>
      </c>
      <c r="F310" s="164">
        <v>5.1911003600000001</v>
      </c>
      <c r="G310" s="164">
        <v>3.1501539799999998</v>
      </c>
      <c r="H310" s="56">
        <f t="shared" si="8"/>
        <v>0.6478878153124441</v>
      </c>
      <c r="I310" s="96">
        <f t="shared" si="9"/>
        <v>4.6460749738970659E-4</v>
      </c>
      <c r="J310" s="97">
        <v>166.092453527</v>
      </c>
      <c r="K310" s="178">
        <v>10.05957894736842</v>
      </c>
    </row>
    <row r="311" spans="1:11" x14ac:dyDescent="0.2">
      <c r="A311" s="165" t="s">
        <v>1097</v>
      </c>
      <c r="B311" s="165" t="s">
        <v>1075</v>
      </c>
      <c r="C311" s="162" t="s">
        <v>2980</v>
      </c>
      <c r="D311" s="162" t="s">
        <v>599</v>
      </c>
      <c r="E311" s="162" t="s">
        <v>180</v>
      </c>
      <c r="F311" s="164">
        <v>5.1901177699999996</v>
      </c>
      <c r="G311" s="164">
        <v>1.7912548799999999</v>
      </c>
      <c r="H311" s="56">
        <f t="shared" si="8"/>
        <v>1.8974758578187378</v>
      </c>
      <c r="I311" s="96">
        <f t="shared" si="9"/>
        <v>4.6451955482470087E-4</v>
      </c>
      <c r="J311" s="97">
        <v>130.09121517709602</v>
      </c>
      <c r="K311" s="178">
        <v>31.94905263157894</v>
      </c>
    </row>
    <row r="312" spans="1:11" x14ac:dyDescent="0.2">
      <c r="A312" s="165" t="s">
        <v>1317</v>
      </c>
      <c r="B312" s="165" t="s">
        <v>1544</v>
      </c>
      <c r="C312" s="162" t="s">
        <v>2980</v>
      </c>
      <c r="D312" s="162" t="s">
        <v>179</v>
      </c>
      <c r="E312" s="162" t="s">
        <v>688</v>
      </c>
      <c r="F312" s="164">
        <v>5.1749799800000007</v>
      </c>
      <c r="G312" s="164">
        <v>9.5749073000000013</v>
      </c>
      <c r="H312" s="56">
        <f t="shared" si="8"/>
        <v>-0.45952688440127243</v>
      </c>
      <c r="I312" s="96">
        <f t="shared" si="9"/>
        <v>4.6316471091104744E-4</v>
      </c>
      <c r="J312" s="97">
        <v>676.10709483000005</v>
      </c>
      <c r="K312" s="178">
        <v>16.03131578947368</v>
      </c>
    </row>
    <row r="313" spans="1:11" x14ac:dyDescent="0.2">
      <c r="A313" s="165" t="s">
        <v>2195</v>
      </c>
      <c r="B313" s="165" t="s">
        <v>89</v>
      </c>
      <c r="C313" s="162" t="s">
        <v>500</v>
      </c>
      <c r="D313" s="162" t="s">
        <v>178</v>
      </c>
      <c r="E313" s="162" t="s">
        <v>688</v>
      </c>
      <c r="F313" s="164">
        <v>5.16563938</v>
      </c>
      <c r="G313" s="164">
        <v>3.8740069300000002</v>
      </c>
      <c r="H313" s="56">
        <f t="shared" si="8"/>
        <v>0.33340994823672143</v>
      </c>
      <c r="I313" s="96">
        <f t="shared" si="9"/>
        <v>4.6232871998635669E-4</v>
      </c>
      <c r="J313" s="97">
        <v>9.0813770804999994</v>
      </c>
      <c r="K313" s="178">
        <v>11.197105263157891</v>
      </c>
    </row>
    <row r="314" spans="1:11" x14ac:dyDescent="0.2">
      <c r="A314" s="165" t="s">
        <v>2916</v>
      </c>
      <c r="B314" s="165" t="s">
        <v>1779</v>
      </c>
      <c r="C314" s="162" t="s">
        <v>628</v>
      </c>
      <c r="D314" s="162" t="s">
        <v>599</v>
      </c>
      <c r="E314" s="162" t="s">
        <v>688</v>
      </c>
      <c r="F314" s="164">
        <v>5.0857761999999997</v>
      </c>
      <c r="G314" s="164">
        <v>7.0890662100000004</v>
      </c>
      <c r="H314" s="56">
        <f t="shared" si="8"/>
        <v>-0.28258870077614928</v>
      </c>
      <c r="I314" s="96">
        <f t="shared" si="9"/>
        <v>4.5518090360443961E-4</v>
      </c>
      <c r="J314" s="97">
        <v>331.60601822671839</v>
      </c>
      <c r="K314" s="178">
        <v>21.45426315789474</v>
      </c>
    </row>
    <row r="315" spans="1:11" x14ac:dyDescent="0.2">
      <c r="A315" s="165" t="s">
        <v>2821</v>
      </c>
      <c r="B315" s="165" t="s">
        <v>884</v>
      </c>
      <c r="C315" s="162" t="s">
        <v>2978</v>
      </c>
      <c r="D315" s="162" t="s">
        <v>178</v>
      </c>
      <c r="E315" s="162" t="s">
        <v>688</v>
      </c>
      <c r="F315" s="164">
        <v>5.0711518399999997</v>
      </c>
      <c r="G315" s="164">
        <v>2.3594503700000002</v>
      </c>
      <c r="H315" s="56">
        <f t="shared" si="8"/>
        <v>1.1492937102974534</v>
      </c>
      <c r="I315" s="96">
        <f t="shared" si="9"/>
        <v>4.5387201207290964E-4</v>
      </c>
      <c r="J315" s="97">
        <v>193.68746179199999</v>
      </c>
      <c r="K315" s="178">
        <v>14.11405263157895</v>
      </c>
    </row>
    <row r="316" spans="1:11" x14ac:dyDescent="0.2">
      <c r="A316" s="165" t="s">
        <v>2685</v>
      </c>
      <c r="B316" s="165" t="s">
        <v>264</v>
      </c>
      <c r="C316" s="162" t="s">
        <v>2974</v>
      </c>
      <c r="D316" s="162" t="s">
        <v>179</v>
      </c>
      <c r="E316" s="162" t="s">
        <v>688</v>
      </c>
      <c r="F316" s="164">
        <v>5.0666187999999996</v>
      </c>
      <c r="G316" s="164">
        <v>6.67748922</v>
      </c>
      <c r="H316" s="56">
        <f t="shared" si="8"/>
        <v>-0.24123893980618072</v>
      </c>
      <c r="I316" s="96">
        <f t="shared" si="9"/>
        <v>4.5346630148673106E-4</v>
      </c>
      <c r="J316" s="97">
        <v>1076.548258</v>
      </c>
      <c r="K316" s="178">
        <v>5.9781578947368423</v>
      </c>
    </row>
    <row r="317" spans="1:11" x14ac:dyDescent="0.2">
      <c r="A317" s="165" t="s">
        <v>2481</v>
      </c>
      <c r="B317" s="165" t="s">
        <v>2088</v>
      </c>
      <c r="C317" s="162" t="s">
        <v>628</v>
      </c>
      <c r="D317" s="162" t="s">
        <v>179</v>
      </c>
      <c r="E317" s="162" t="s">
        <v>688</v>
      </c>
      <c r="F317" s="164">
        <v>5.0526925</v>
      </c>
      <c r="G317" s="164">
        <v>5.0483756699999995</v>
      </c>
      <c r="H317" s="56">
        <f t="shared" si="8"/>
        <v>8.5509286197793521E-4</v>
      </c>
      <c r="I317" s="96">
        <f t="shared" si="9"/>
        <v>4.5221988686513083E-4</v>
      </c>
      <c r="J317" s="97">
        <v>192.01831345795679</v>
      </c>
      <c r="K317" s="178">
        <v>31.16342105263158</v>
      </c>
    </row>
    <row r="318" spans="1:11" x14ac:dyDescent="0.2">
      <c r="A318" s="165" t="s">
        <v>1512</v>
      </c>
      <c r="B318" s="165" t="s">
        <v>1513</v>
      </c>
      <c r="C318" s="162" t="s">
        <v>2980</v>
      </c>
      <c r="D318" s="162" t="s">
        <v>599</v>
      </c>
      <c r="E318" s="162" t="s">
        <v>180</v>
      </c>
      <c r="F318" s="164">
        <v>5.0194677800000003</v>
      </c>
      <c r="G318" s="164">
        <v>6.1936579800000002</v>
      </c>
      <c r="H318" s="56">
        <f t="shared" si="8"/>
        <v>-0.18957943815941869</v>
      </c>
      <c r="I318" s="96">
        <f t="shared" si="9"/>
        <v>4.4924624872674709E-4</v>
      </c>
      <c r="J318" s="97">
        <v>616.20797420884799</v>
      </c>
      <c r="K318" s="178">
        <v>57.653736842105268</v>
      </c>
    </row>
    <row r="319" spans="1:11" x14ac:dyDescent="0.2">
      <c r="A319" s="165" t="s">
        <v>2160</v>
      </c>
      <c r="B319" s="165" t="s">
        <v>887</v>
      </c>
      <c r="C319" s="162" t="s">
        <v>500</v>
      </c>
      <c r="D319" s="162" t="s">
        <v>179</v>
      </c>
      <c r="E319" s="162" t="s">
        <v>688</v>
      </c>
      <c r="F319" s="164">
        <v>5.0134228200000006</v>
      </c>
      <c r="G319" s="164">
        <v>14.376649949999999</v>
      </c>
      <c r="H319" s="56">
        <f t="shared" si="8"/>
        <v>-0.65128017741017608</v>
      </c>
      <c r="I319" s="96">
        <f t="shared" si="9"/>
        <v>4.4870522013114105E-4</v>
      </c>
      <c r="J319" s="97">
        <v>265.32162</v>
      </c>
      <c r="K319" s="178">
        <v>22.412052631578948</v>
      </c>
    </row>
    <row r="320" spans="1:11" x14ac:dyDescent="0.2">
      <c r="A320" s="165" t="s">
        <v>1141</v>
      </c>
      <c r="B320" s="165" t="s">
        <v>29</v>
      </c>
      <c r="C320" s="162" t="s">
        <v>2975</v>
      </c>
      <c r="D320" s="162" t="s">
        <v>179</v>
      </c>
      <c r="E320" s="162" t="s">
        <v>180</v>
      </c>
      <c r="F320" s="164">
        <v>4.9971765599999998</v>
      </c>
      <c r="G320" s="164">
        <v>0.96073866000000008</v>
      </c>
      <c r="H320" s="56">
        <f t="shared" si="8"/>
        <v>4.2013901054007752</v>
      </c>
      <c r="I320" s="96">
        <f t="shared" si="9"/>
        <v>4.4725116729511712E-4</v>
      </c>
      <c r="J320" s="97">
        <v>24.597996069287145</v>
      </c>
      <c r="K320" s="178">
        <v>21.367999999999999</v>
      </c>
    </row>
    <row r="321" spans="1:11" x14ac:dyDescent="0.2">
      <c r="A321" s="165" t="s">
        <v>1741</v>
      </c>
      <c r="B321" s="165" t="s">
        <v>1726</v>
      </c>
      <c r="C321" s="162" t="s">
        <v>676</v>
      </c>
      <c r="D321" s="162" t="s">
        <v>178</v>
      </c>
      <c r="E321" s="162" t="s">
        <v>688</v>
      </c>
      <c r="F321" s="164">
        <v>4.9940311299999998</v>
      </c>
      <c r="G321" s="164">
        <v>1.9849361399999998</v>
      </c>
      <c r="H321" s="56">
        <f t="shared" si="8"/>
        <v>1.5159656420986924</v>
      </c>
      <c r="I321" s="96">
        <f t="shared" si="9"/>
        <v>4.4696964887721576E-4</v>
      </c>
      <c r="J321" s="97">
        <v>318.97254132</v>
      </c>
      <c r="K321" s="178">
        <v>19.93557894736842</v>
      </c>
    </row>
    <row r="322" spans="1:11" x14ac:dyDescent="0.2">
      <c r="A322" s="165" t="s">
        <v>1625</v>
      </c>
      <c r="B322" s="165" t="s">
        <v>152</v>
      </c>
      <c r="C322" s="162" t="s">
        <v>2974</v>
      </c>
      <c r="D322" s="162" t="s">
        <v>178</v>
      </c>
      <c r="E322" s="162" t="s">
        <v>688</v>
      </c>
      <c r="F322" s="164">
        <v>4.9842895499999997</v>
      </c>
      <c r="G322" s="164">
        <v>0.65977348999999996</v>
      </c>
      <c r="H322" s="56">
        <f t="shared" si="8"/>
        <v>6.5545465611235763</v>
      </c>
      <c r="I322" s="96">
        <f t="shared" si="9"/>
        <v>4.4609776993237839E-4</v>
      </c>
      <c r="J322" s="97">
        <v>561.31132000000002</v>
      </c>
      <c r="K322" s="178">
        <v>12.18252631578947</v>
      </c>
    </row>
    <row r="323" spans="1:11" x14ac:dyDescent="0.2">
      <c r="A323" s="165" t="s">
        <v>1581</v>
      </c>
      <c r="B323" s="165" t="s">
        <v>1582</v>
      </c>
      <c r="C323" s="162" t="s">
        <v>2982</v>
      </c>
      <c r="D323" s="162" t="s">
        <v>178</v>
      </c>
      <c r="E323" s="162" t="s">
        <v>688</v>
      </c>
      <c r="F323" s="164">
        <v>4.9081047099999999</v>
      </c>
      <c r="G323" s="164">
        <v>3.4184127900000001</v>
      </c>
      <c r="H323" s="56">
        <f t="shared" si="8"/>
        <v>0.43578467888894123</v>
      </c>
      <c r="I323" s="96">
        <f t="shared" si="9"/>
        <v>4.3927916782555358E-4</v>
      </c>
      <c r="J323" s="97">
        <v>150.91895152000001</v>
      </c>
      <c r="K323" s="178">
        <v>12.58657894736842</v>
      </c>
    </row>
    <row r="324" spans="1:11" x14ac:dyDescent="0.2">
      <c r="A324" s="165" t="s">
        <v>2155</v>
      </c>
      <c r="B324" s="165" t="s">
        <v>121</v>
      </c>
      <c r="C324" s="162" t="s">
        <v>500</v>
      </c>
      <c r="D324" s="162" t="s">
        <v>178</v>
      </c>
      <c r="E324" s="162" t="s">
        <v>688</v>
      </c>
      <c r="F324" s="164">
        <v>4.8971683300000004</v>
      </c>
      <c r="G324" s="164">
        <v>5.7710619900000006</v>
      </c>
      <c r="H324" s="56">
        <f t="shared" si="8"/>
        <v>-0.15142683643223176</v>
      </c>
      <c r="I324" s="96">
        <f t="shared" si="9"/>
        <v>4.3830035335657217E-4</v>
      </c>
      <c r="J324" s="97">
        <v>165.651615948</v>
      </c>
      <c r="K324" s="178">
        <v>33.042684210526311</v>
      </c>
    </row>
    <row r="325" spans="1:11" x14ac:dyDescent="0.2">
      <c r="A325" s="165" t="s">
        <v>2681</v>
      </c>
      <c r="B325" s="165" t="s">
        <v>391</v>
      </c>
      <c r="C325" s="162" t="s">
        <v>2978</v>
      </c>
      <c r="D325" s="162" t="s">
        <v>178</v>
      </c>
      <c r="E325" s="162" t="s">
        <v>688</v>
      </c>
      <c r="F325" s="164">
        <v>4.8558495599999993</v>
      </c>
      <c r="G325" s="164">
        <v>5.0526418899999994</v>
      </c>
      <c r="H325" s="56">
        <f t="shared" si="8"/>
        <v>-3.8948402496025714E-2</v>
      </c>
      <c r="I325" s="96">
        <f t="shared" si="9"/>
        <v>4.3460229148266892E-4</v>
      </c>
      <c r="J325" s="97">
        <v>437.14803316480004</v>
      </c>
      <c r="K325" s="178">
        <v>19.028736842105261</v>
      </c>
    </row>
    <row r="326" spans="1:11" x14ac:dyDescent="0.2">
      <c r="A326" s="165" t="s">
        <v>3061</v>
      </c>
      <c r="B326" s="165" t="s">
        <v>3062</v>
      </c>
      <c r="C326" s="162" t="s">
        <v>3034</v>
      </c>
      <c r="D326" s="162" t="s">
        <v>179</v>
      </c>
      <c r="E326" s="162" t="s">
        <v>180</v>
      </c>
      <c r="F326" s="164">
        <v>4.8324595300000004</v>
      </c>
      <c r="G326" s="164">
        <v>1.8257522399999999</v>
      </c>
      <c r="H326" s="56">
        <f t="shared" si="8"/>
        <v>1.6468320422271536</v>
      </c>
      <c r="I326" s="96">
        <f t="shared" si="9"/>
        <v>4.3250886570614058E-4</v>
      </c>
      <c r="J326" s="97">
        <v>1014.7537320900001</v>
      </c>
      <c r="K326" s="178">
        <v>20.668421052631579</v>
      </c>
    </row>
    <row r="327" spans="1:11" x14ac:dyDescent="0.2">
      <c r="A327" s="165" t="s">
        <v>1137</v>
      </c>
      <c r="B327" s="165" t="s">
        <v>134</v>
      </c>
      <c r="C327" s="162" t="s">
        <v>2975</v>
      </c>
      <c r="D327" s="162" t="s">
        <v>179</v>
      </c>
      <c r="E327" s="162" t="s">
        <v>180</v>
      </c>
      <c r="F327" s="164">
        <v>4.8162161599999997</v>
      </c>
      <c r="G327" s="164">
        <v>0.31430730000000001</v>
      </c>
      <c r="H327" s="56">
        <f t="shared" ref="H327:H390" si="10">IF(ISERROR(F327/G327-1),"",IF((F327/G327-1)&gt;10000%,"",F327/G327-1))</f>
        <v>14.323271715292643</v>
      </c>
      <c r="I327" s="96">
        <f t="shared" ref="I327:I390" si="11">F327/$F$1219</f>
        <v>4.3105507152735198E-4</v>
      </c>
      <c r="J327" s="97">
        <v>192.58715325</v>
      </c>
      <c r="K327" s="178">
        <v>12.274947368421049</v>
      </c>
    </row>
    <row r="328" spans="1:11" x14ac:dyDescent="0.2">
      <c r="A328" s="165" t="s">
        <v>3271</v>
      </c>
      <c r="B328" s="165" t="s">
        <v>610</v>
      </c>
      <c r="C328" s="162" t="s">
        <v>1223</v>
      </c>
      <c r="D328" s="162" t="s">
        <v>178</v>
      </c>
      <c r="E328" s="162" t="s">
        <v>688</v>
      </c>
      <c r="F328" s="164">
        <v>4.81611075</v>
      </c>
      <c r="G328" s="164">
        <v>9.3871791300000016</v>
      </c>
      <c r="H328" s="56">
        <f t="shared" si="10"/>
        <v>-0.48694802950883931</v>
      </c>
      <c r="I328" s="96">
        <f t="shared" si="11"/>
        <v>4.3104563725082033E-4</v>
      </c>
      <c r="J328" s="97">
        <v>77.460528870000005</v>
      </c>
      <c r="K328" s="178">
        <v>12.01815789473684</v>
      </c>
    </row>
    <row r="329" spans="1:11" x14ac:dyDescent="0.2">
      <c r="A329" s="165" t="s">
        <v>2386</v>
      </c>
      <c r="B329" s="165" t="s">
        <v>2355</v>
      </c>
      <c r="C329" s="162" t="s">
        <v>500</v>
      </c>
      <c r="D329" s="162" t="s">
        <v>179</v>
      </c>
      <c r="E329" s="162" t="s">
        <v>180</v>
      </c>
      <c r="F329" s="164">
        <v>4.8116272100000002</v>
      </c>
      <c r="G329" s="164">
        <v>4.38011192</v>
      </c>
      <c r="H329" s="56">
        <f t="shared" si="10"/>
        <v>9.8516955247116123E-2</v>
      </c>
      <c r="I329" s="96">
        <f t="shared" si="11"/>
        <v>4.3064435695292863E-4</v>
      </c>
      <c r="J329" s="97">
        <v>116.13761629999999</v>
      </c>
      <c r="K329" s="178">
        <v>65.806263157894733</v>
      </c>
    </row>
    <row r="330" spans="1:11" x14ac:dyDescent="0.2">
      <c r="A330" s="165" t="s">
        <v>2722</v>
      </c>
      <c r="B330" s="165" t="s">
        <v>2</v>
      </c>
      <c r="C330" s="162" t="s">
        <v>2981</v>
      </c>
      <c r="D330" s="162" t="s">
        <v>179</v>
      </c>
      <c r="E330" s="162" t="s">
        <v>180</v>
      </c>
      <c r="F330" s="164">
        <v>4.8050489599999997</v>
      </c>
      <c r="G330" s="164">
        <v>9.9968249800000013</v>
      </c>
      <c r="H330" s="56">
        <f t="shared" si="10"/>
        <v>-0.51934249428061918</v>
      </c>
      <c r="I330" s="96">
        <f t="shared" si="11"/>
        <v>4.3005559848983775E-4</v>
      </c>
      <c r="J330" s="97">
        <v>182.47416330000001</v>
      </c>
      <c r="K330" s="178">
        <v>24.487684210526311</v>
      </c>
    </row>
    <row r="331" spans="1:11" x14ac:dyDescent="0.2">
      <c r="A331" s="165" t="s">
        <v>2798</v>
      </c>
      <c r="B331" s="165" t="s">
        <v>2060</v>
      </c>
      <c r="C331" s="162" t="s">
        <v>628</v>
      </c>
      <c r="D331" s="162" t="s">
        <v>179</v>
      </c>
      <c r="E331" s="162" t="s">
        <v>688</v>
      </c>
      <c r="F331" s="164">
        <v>4.8045419000000003</v>
      </c>
      <c r="G331" s="164">
        <v>3.7150217099999998</v>
      </c>
      <c r="H331" s="56">
        <f t="shared" si="10"/>
        <v>0.29327424576477124</v>
      </c>
      <c r="I331" s="96">
        <f t="shared" si="11"/>
        <v>4.3001021622764119E-4</v>
      </c>
      <c r="J331" s="97">
        <v>98.667580269488013</v>
      </c>
      <c r="K331" s="178">
        <v>28.822210526315789</v>
      </c>
    </row>
    <row r="332" spans="1:11" x14ac:dyDescent="0.2">
      <c r="A332" s="165" t="s">
        <v>2692</v>
      </c>
      <c r="B332" s="165" t="s">
        <v>1996</v>
      </c>
      <c r="C332" s="162" t="s">
        <v>628</v>
      </c>
      <c r="D332" s="162" t="s">
        <v>599</v>
      </c>
      <c r="E332" s="162" t="s">
        <v>180</v>
      </c>
      <c r="F332" s="164">
        <v>4.7973143899999995</v>
      </c>
      <c r="G332" s="164">
        <v>6.0040959599999999</v>
      </c>
      <c r="H332" s="56">
        <f t="shared" si="10"/>
        <v>-0.20099305174995907</v>
      </c>
      <c r="I332" s="96">
        <f t="shared" si="11"/>
        <v>4.2936334849236598E-4</v>
      </c>
      <c r="J332" s="97">
        <v>358.13887235999999</v>
      </c>
      <c r="K332" s="178">
        <v>13.155210526315789</v>
      </c>
    </row>
    <row r="333" spans="1:11" x14ac:dyDescent="0.2">
      <c r="A333" s="165" t="s">
        <v>2185</v>
      </c>
      <c r="B333" s="165" t="s">
        <v>1444</v>
      </c>
      <c r="C333" s="162" t="s">
        <v>500</v>
      </c>
      <c r="D333" s="162" t="s">
        <v>179</v>
      </c>
      <c r="E333" s="162" t="s">
        <v>688</v>
      </c>
      <c r="F333" s="164">
        <v>4.7748180599999994</v>
      </c>
      <c r="G333" s="164">
        <v>1.73305764</v>
      </c>
      <c r="H333" s="56">
        <f t="shared" si="10"/>
        <v>1.7551409426867068</v>
      </c>
      <c r="I333" s="96">
        <f t="shared" si="11"/>
        <v>4.2734990955708925E-4</v>
      </c>
      <c r="J333" s="97">
        <v>487.488800817092</v>
      </c>
      <c r="K333" s="178">
        <v>14.733000000000001</v>
      </c>
    </row>
    <row r="334" spans="1:11" x14ac:dyDescent="0.2">
      <c r="A334" s="165" t="s">
        <v>2141</v>
      </c>
      <c r="B334" s="165" t="s">
        <v>83</v>
      </c>
      <c r="C334" s="162" t="s">
        <v>500</v>
      </c>
      <c r="D334" s="162" t="s">
        <v>178</v>
      </c>
      <c r="E334" s="162" t="s">
        <v>688</v>
      </c>
      <c r="F334" s="164">
        <v>4.7676944199999998</v>
      </c>
      <c r="G334" s="164">
        <v>1.7559802799999999</v>
      </c>
      <c r="H334" s="56">
        <f t="shared" si="10"/>
        <v>1.7151184294620894</v>
      </c>
      <c r="I334" s="96">
        <f t="shared" si="11"/>
        <v>4.2671233826715467E-4</v>
      </c>
      <c r="J334" s="97">
        <v>39.098800742399995</v>
      </c>
      <c r="K334" s="178">
        <v>11.12210526315789</v>
      </c>
    </row>
    <row r="335" spans="1:11" x14ac:dyDescent="0.2">
      <c r="A335" s="165" t="s">
        <v>2475</v>
      </c>
      <c r="B335" s="165" t="s">
        <v>1960</v>
      </c>
      <c r="C335" s="162" t="s">
        <v>628</v>
      </c>
      <c r="D335" s="162" t="s">
        <v>179</v>
      </c>
      <c r="E335" s="162" t="s">
        <v>180</v>
      </c>
      <c r="F335" s="164">
        <v>4.7639181100000005</v>
      </c>
      <c r="G335" s="164">
        <v>1.59096145</v>
      </c>
      <c r="H335" s="56">
        <f t="shared" si="10"/>
        <v>1.9943642631944352</v>
      </c>
      <c r="I335" s="96">
        <f t="shared" si="11"/>
        <v>4.2637435560128549E-4</v>
      </c>
      <c r="J335" s="97">
        <v>314.60681795858562</v>
      </c>
      <c r="K335" s="178">
        <v>18.67463157894737</v>
      </c>
    </row>
    <row r="336" spans="1:11" x14ac:dyDescent="0.2">
      <c r="A336" s="165" t="s">
        <v>2197</v>
      </c>
      <c r="B336" s="165" t="s">
        <v>124</v>
      </c>
      <c r="C336" s="162" t="s">
        <v>500</v>
      </c>
      <c r="D336" s="162" t="s">
        <v>178</v>
      </c>
      <c r="E336" s="162" t="s">
        <v>688</v>
      </c>
      <c r="F336" s="164">
        <v>4.7375204100000001</v>
      </c>
      <c r="G336" s="164">
        <v>5.0028590599999996</v>
      </c>
      <c r="H336" s="56">
        <f t="shared" si="10"/>
        <v>-5.3037402576757708E-2</v>
      </c>
      <c r="I336" s="96">
        <f t="shared" si="11"/>
        <v>4.2401174103340908E-4</v>
      </c>
      <c r="J336" s="97">
        <v>68.543150318007008</v>
      </c>
      <c r="K336" s="178">
        <v>38.356473684210528</v>
      </c>
    </row>
    <row r="337" spans="1:11" x14ac:dyDescent="0.2">
      <c r="A337" s="165" t="s">
        <v>2136</v>
      </c>
      <c r="B337" s="165" t="s">
        <v>82</v>
      </c>
      <c r="C337" s="162" t="s">
        <v>500</v>
      </c>
      <c r="D337" s="162" t="s">
        <v>178</v>
      </c>
      <c r="E337" s="162" t="s">
        <v>688</v>
      </c>
      <c r="F337" s="164">
        <v>4.7270610399999997</v>
      </c>
      <c r="G337" s="164">
        <v>5.76595631</v>
      </c>
      <c r="H337" s="56">
        <f t="shared" si="10"/>
        <v>-0.18017744397373003</v>
      </c>
      <c r="I337" s="96">
        <f t="shared" si="11"/>
        <v>4.2307561932838136E-4</v>
      </c>
      <c r="J337" s="97">
        <v>166.6800165974</v>
      </c>
      <c r="K337" s="178">
        <v>9.0481578947368426</v>
      </c>
    </row>
    <row r="338" spans="1:11" x14ac:dyDescent="0.2">
      <c r="A338" s="165" t="s">
        <v>2191</v>
      </c>
      <c r="B338" s="165" t="s">
        <v>285</v>
      </c>
      <c r="C338" s="162" t="s">
        <v>500</v>
      </c>
      <c r="D338" s="162" t="s">
        <v>178</v>
      </c>
      <c r="E338" s="162" t="s">
        <v>688</v>
      </c>
      <c r="F338" s="164">
        <v>4.7103847400000003</v>
      </c>
      <c r="G338" s="164">
        <v>3.0178222200000002</v>
      </c>
      <c r="H338" s="56">
        <f t="shared" si="10"/>
        <v>0.56085560931418943</v>
      </c>
      <c r="I338" s="96">
        <f t="shared" si="11"/>
        <v>4.2158307757973377E-4</v>
      </c>
      <c r="J338" s="97">
        <v>123.731389490875</v>
      </c>
      <c r="K338" s="178">
        <v>64.857368421052627</v>
      </c>
    </row>
    <row r="339" spans="1:11" x14ac:dyDescent="0.2">
      <c r="A339" s="165" t="s">
        <v>2746</v>
      </c>
      <c r="B339" s="165" t="s">
        <v>2274</v>
      </c>
      <c r="C339" s="162" t="s">
        <v>628</v>
      </c>
      <c r="D339" s="162" t="s">
        <v>599</v>
      </c>
      <c r="E339" s="162" t="s">
        <v>688</v>
      </c>
      <c r="F339" s="164">
        <v>4.6488250099999995</v>
      </c>
      <c r="G339" s="164">
        <v>5.6957834000000007</v>
      </c>
      <c r="H339" s="56">
        <f t="shared" si="10"/>
        <v>-0.18381288691560871</v>
      </c>
      <c r="I339" s="96">
        <f t="shared" si="11"/>
        <v>4.1607343413001892E-4</v>
      </c>
      <c r="J339" s="97">
        <v>120.75891836398561</v>
      </c>
      <c r="K339" s="178">
        <v>23.001999999999999</v>
      </c>
    </row>
    <row r="340" spans="1:11" x14ac:dyDescent="0.2">
      <c r="A340" s="165" t="s">
        <v>2704</v>
      </c>
      <c r="B340" s="165" t="s">
        <v>1772</v>
      </c>
      <c r="C340" s="162" t="s">
        <v>628</v>
      </c>
      <c r="D340" s="162" t="s">
        <v>599</v>
      </c>
      <c r="E340" s="162" t="s">
        <v>688</v>
      </c>
      <c r="F340" s="164">
        <v>4.6181412699999997</v>
      </c>
      <c r="G340" s="164">
        <v>10.26947872</v>
      </c>
      <c r="H340" s="56">
        <f t="shared" si="10"/>
        <v>-0.55030421738874791</v>
      </c>
      <c r="I340" s="96">
        <f t="shared" si="11"/>
        <v>4.1332721566701149E-4</v>
      </c>
      <c r="J340" s="97">
        <v>989.57767930377759</v>
      </c>
      <c r="K340" s="178">
        <v>16.871473684210521</v>
      </c>
    </row>
    <row r="341" spans="1:11" x14ac:dyDescent="0.2">
      <c r="A341" s="165" t="s">
        <v>2438</v>
      </c>
      <c r="B341" s="165" t="s">
        <v>1966</v>
      </c>
      <c r="C341" s="162" t="s">
        <v>628</v>
      </c>
      <c r="D341" s="162" t="s">
        <v>599</v>
      </c>
      <c r="E341" s="162" t="s">
        <v>180</v>
      </c>
      <c r="F341" s="164">
        <v>4.6093471600000004</v>
      </c>
      <c r="G341" s="164">
        <v>7.0614496399999993</v>
      </c>
      <c r="H341" s="56">
        <f t="shared" si="10"/>
        <v>-0.34725199569645293</v>
      </c>
      <c r="I341" s="96">
        <f t="shared" si="11"/>
        <v>4.1254013602001554E-4</v>
      </c>
      <c r="J341" s="97">
        <v>963.93364892714897</v>
      </c>
      <c r="K341" s="178">
        <v>14.577157894736841</v>
      </c>
    </row>
    <row r="342" spans="1:11" x14ac:dyDescent="0.2">
      <c r="A342" s="165" t="s">
        <v>2833</v>
      </c>
      <c r="B342" s="165" t="s">
        <v>2522</v>
      </c>
      <c r="C342" s="162" t="s">
        <v>628</v>
      </c>
      <c r="D342" s="162" t="s">
        <v>599</v>
      </c>
      <c r="E342" s="162" t="s">
        <v>688</v>
      </c>
      <c r="F342" s="164">
        <v>4.60336604</v>
      </c>
      <c r="G342" s="164">
        <v>2.50852487</v>
      </c>
      <c r="H342" s="56">
        <f t="shared" si="10"/>
        <v>0.8350888584174172</v>
      </c>
      <c r="I342" s="96">
        <f t="shared" si="11"/>
        <v>4.1200482115378792E-4</v>
      </c>
      <c r="J342" s="97">
        <v>32.607362190000003</v>
      </c>
      <c r="K342" s="178">
        <v>15.79452631578947</v>
      </c>
    </row>
    <row r="343" spans="1:11" x14ac:dyDescent="0.2">
      <c r="A343" s="165" t="s">
        <v>1884</v>
      </c>
      <c r="B343" s="165" t="s">
        <v>1658</v>
      </c>
      <c r="C343" s="162" t="s">
        <v>500</v>
      </c>
      <c r="D343" s="162" t="s">
        <v>179</v>
      </c>
      <c r="E343" s="162" t="s">
        <v>688</v>
      </c>
      <c r="F343" s="164">
        <v>4.59573813</v>
      </c>
      <c r="G343" s="164">
        <v>2.7022709100000002</v>
      </c>
      <c r="H343" s="56">
        <f t="shared" si="10"/>
        <v>0.70069481671621126</v>
      </c>
      <c r="I343" s="96">
        <f t="shared" si="11"/>
        <v>4.1132211730881467E-4</v>
      </c>
      <c r="J343" s="97">
        <v>526.21586188838103</v>
      </c>
      <c r="K343" s="178">
        <v>11.45863157894737</v>
      </c>
    </row>
    <row r="344" spans="1:11" x14ac:dyDescent="0.2">
      <c r="A344" s="165" t="s">
        <v>3259</v>
      </c>
      <c r="B344" s="165" t="s">
        <v>400</v>
      </c>
      <c r="C344" s="162" t="s">
        <v>1223</v>
      </c>
      <c r="D344" s="162" t="s">
        <v>178</v>
      </c>
      <c r="E344" s="162" t="s">
        <v>688</v>
      </c>
      <c r="F344" s="164">
        <v>4.5869197399999999</v>
      </c>
      <c r="G344" s="164">
        <v>3.9038219600000001</v>
      </c>
      <c r="H344" s="56">
        <f t="shared" si="10"/>
        <v>0.17498179655713586</v>
      </c>
      <c r="I344" s="96">
        <f t="shared" si="11"/>
        <v>4.105328645830387E-4</v>
      </c>
      <c r="J344" s="97">
        <v>113.85085352</v>
      </c>
      <c r="K344" s="178">
        <v>13.739631578947369</v>
      </c>
    </row>
    <row r="345" spans="1:11" x14ac:dyDescent="0.2">
      <c r="A345" s="165" t="s">
        <v>1446</v>
      </c>
      <c r="B345" s="165" t="s">
        <v>638</v>
      </c>
      <c r="C345" s="162" t="s">
        <v>627</v>
      </c>
      <c r="D345" s="162" t="s">
        <v>178</v>
      </c>
      <c r="E345" s="162" t="s">
        <v>688</v>
      </c>
      <c r="F345" s="164">
        <v>4.4871967800000006</v>
      </c>
      <c r="G345" s="164">
        <v>3.8304419900000002</v>
      </c>
      <c r="H345" s="56">
        <f t="shared" si="10"/>
        <v>0.17145666001849569</v>
      </c>
      <c r="I345" s="96">
        <f t="shared" si="11"/>
        <v>4.0160758253014202E-4</v>
      </c>
      <c r="J345" s="97">
        <v>427.38025279999999</v>
      </c>
      <c r="K345" s="178">
        <v>25.202421052631578</v>
      </c>
    </row>
    <row r="346" spans="1:11" x14ac:dyDescent="0.2">
      <c r="A346" s="165" t="s">
        <v>1265</v>
      </c>
      <c r="B346" s="165" t="s">
        <v>324</v>
      </c>
      <c r="C346" s="162" t="s">
        <v>628</v>
      </c>
      <c r="D346" s="162" t="s">
        <v>179</v>
      </c>
      <c r="E346" s="162" t="s">
        <v>180</v>
      </c>
      <c r="F346" s="164">
        <v>4.4669095999999993</v>
      </c>
      <c r="G346" s="164">
        <v>3.2773672999999999</v>
      </c>
      <c r="H346" s="56">
        <f t="shared" si="10"/>
        <v>0.36295666341700539</v>
      </c>
      <c r="I346" s="96">
        <f t="shared" si="11"/>
        <v>3.9979186422858044E-4</v>
      </c>
      <c r="J346" s="97">
        <v>88.210655349999996</v>
      </c>
      <c r="K346" s="178">
        <v>12.38405263157895</v>
      </c>
    </row>
    <row r="347" spans="1:11" x14ac:dyDescent="0.2">
      <c r="A347" s="165" t="s">
        <v>2843</v>
      </c>
      <c r="B347" s="165" t="s">
        <v>1977</v>
      </c>
      <c r="C347" s="162" t="s">
        <v>2981</v>
      </c>
      <c r="D347" s="162" t="s">
        <v>179</v>
      </c>
      <c r="E347" s="162" t="s">
        <v>688</v>
      </c>
      <c r="F347" s="164">
        <v>4.4348336100000001</v>
      </c>
      <c r="G347" s="164">
        <v>1.14019925</v>
      </c>
      <c r="H347" s="56">
        <f t="shared" si="10"/>
        <v>2.8895251071249173</v>
      </c>
      <c r="I347" s="96">
        <f t="shared" si="11"/>
        <v>3.9692103831370697E-4</v>
      </c>
      <c r="J347" s="97">
        <v>76.145084640000007</v>
      </c>
      <c r="K347" s="178">
        <v>29.972000000000001</v>
      </c>
    </row>
    <row r="348" spans="1:11" x14ac:dyDescent="0.2">
      <c r="A348" s="165" t="s">
        <v>2794</v>
      </c>
      <c r="B348" s="165" t="s">
        <v>143</v>
      </c>
      <c r="C348" s="162" t="s">
        <v>628</v>
      </c>
      <c r="D348" s="162" t="s">
        <v>179</v>
      </c>
      <c r="E348" s="162" t="s">
        <v>688</v>
      </c>
      <c r="F348" s="164">
        <v>4.4292460199999999</v>
      </c>
      <c r="G348" s="164">
        <v>1.774969</v>
      </c>
      <c r="H348" s="56">
        <f t="shared" si="10"/>
        <v>1.4953934519419776</v>
      </c>
      <c r="I348" s="96">
        <f t="shared" si="11"/>
        <v>3.964209446868637E-4</v>
      </c>
      <c r="J348" s="97">
        <v>508.60114363961014</v>
      </c>
      <c r="K348" s="178">
        <v>11.573684210526309</v>
      </c>
    </row>
    <row r="349" spans="1:11" x14ac:dyDescent="0.2">
      <c r="A349" s="165" t="s">
        <v>2817</v>
      </c>
      <c r="B349" s="165" t="s">
        <v>3114</v>
      </c>
      <c r="C349" s="162" t="s">
        <v>2978</v>
      </c>
      <c r="D349" s="162" t="s">
        <v>179</v>
      </c>
      <c r="E349" s="162" t="s">
        <v>688</v>
      </c>
      <c r="F349" s="164">
        <v>4.4253443200000007</v>
      </c>
      <c r="G349" s="164">
        <v>1.52758163</v>
      </c>
      <c r="H349" s="56">
        <f t="shared" si="10"/>
        <v>1.8969609434227097</v>
      </c>
      <c r="I349" s="96">
        <f t="shared" si="11"/>
        <v>3.9607173951900887E-4</v>
      </c>
      <c r="J349" s="97">
        <v>787.7</v>
      </c>
      <c r="K349" s="178">
        <v>4.1024736842105263</v>
      </c>
    </row>
    <row r="350" spans="1:11" x14ac:dyDescent="0.2">
      <c r="A350" s="165" t="s">
        <v>3304</v>
      </c>
      <c r="B350" s="165" t="s">
        <v>490</v>
      </c>
      <c r="C350" s="162" t="s">
        <v>500</v>
      </c>
      <c r="D350" s="162" t="s">
        <v>179</v>
      </c>
      <c r="E350" s="162" t="s">
        <v>688</v>
      </c>
      <c r="F350" s="164">
        <v>4.4168239099999997</v>
      </c>
      <c r="G350" s="164">
        <v>5.5617962900000002</v>
      </c>
      <c r="H350" s="56">
        <f t="shared" si="10"/>
        <v>-0.20586377499273723</v>
      </c>
      <c r="I350" s="96">
        <f t="shared" si="11"/>
        <v>3.95309156233712E-4</v>
      </c>
      <c r="J350" s="97">
        <v>302.11893900720003</v>
      </c>
      <c r="K350" s="178">
        <v>39.89152631578947</v>
      </c>
    </row>
    <row r="351" spans="1:11" x14ac:dyDescent="0.2">
      <c r="A351" s="165" t="s">
        <v>2688</v>
      </c>
      <c r="B351" s="165" t="s">
        <v>39</v>
      </c>
      <c r="C351" s="162" t="s">
        <v>2978</v>
      </c>
      <c r="D351" s="162" t="s">
        <v>178</v>
      </c>
      <c r="E351" s="162" t="s">
        <v>180</v>
      </c>
      <c r="F351" s="164">
        <v>4.3889296099999999</v>
      </c>
      <c r="G351" s="164">
        <v>7.0417434400000003</v>
      </c>
      <c r="H351" s="56">
        <f t="shared" si="10"/>
        <v>-0.37672685075842527</v>
      </c>
      <c r="I351" s="96">
        <f t="shared" si="11"/>
        <v>3.9281259480825775E-4</v>
      </c>
      <c r="J351" s="97">
        <v>615.90212262480009</v>
      </c>
      <c r="K351" s="178">
        <v>23.731842105263159</v>
      </c>
    </row>
    <row r="352" spans="1:11" x14ac:dyDescent="0.2">
      <c r="A352" s="165" t="s">
        <v>2702</v>
      </c>
      <c r="B352" s="165" t="s">
        <v>1245</v>
      </c>
      <c r="C352" s="162" t="s">
        <v>500</v>
      </c>
      <c r="D352" s="162" t="s">
        <v>179</v>
      </c>
      <c r="E352" s="162" t="s">
        <v>180</v>
      </c>
      <c r="F352" s="164">
        <v>4.3830257499999998</v>
      </c>
      <c r="G352" s="164">
        <v>5.4326960099999999</v>
      </c>
      <c r="H352" s="56">
        <f t="shared" si="10"/>
        <v>-0.1932135091063194</v>
      </c>
      <c r="I352" s="96">
        <f t="shared" si="11"/>
        <v>3.9228419477178856E-4</v>
      </c>
      <c r="J352" s="97">
        <v>245.3053381416</v>
      </c>
      <c r="K352" s="178">
        <v>27.740368421052629</v>
      </c>
    </row>
    <row r="353" spans="1:11" x14ac:dyDescent="0.2">
      <c r="A353" s="165" t="s">
        <v>2785</v>
      </c>
      <c r="B353" s="165" t="s">
        <v>286</v>
      </c>
      <c r="C353" s="162" t="s">
        <v>500</v>
      </c>
      <c r="D353" s="162" t="s">
        <v>179</v>
      </c>
      <c r="E353" s="162" t="s">
        <v>688</v>
      </c>
      <c r="F353" s="164">
        <v>4.3418356500000002</v>
      </c>
      <c r="G353" s="164">
        <v>0.81914739000000003</v>
      </c>
      <c r="H353" s="56">
        <f t="shared" si="10"/>
        <v>4.300432746297342</v>
      </c>
      <c r="I353" s="96">
        <f t="shared" si="11"/>
        <v>3.8859764896240803E-4</v>
      </c>
      <c r="J353" s="97">
        <v>126.212133742234</v>
      </c>
      <c r="K353" s="178">
        <v>17.535</v>
      </c>
    </row>
    <row r="354" spans="1:11" x14ac:dyDescent="0.2">
      <c r="A354" s="165" t="s">
        <v>2459</v>
      </c>
      <c r="B354" s="165" t="s">
        <v>1998</v>
      </c>
      <c r="C354" s="162" t="s">
        <v>628</v>
      </c>
      <c r="D354" s="162" t="s">
        <v>599</v>
      </c>
      <c r="E354" s="162" t="s">
        <v>688</v>
      </c>
      <c r="F354" s="164">
        <v>4.3247722599999996</v>
      </c>
      <c r="G354" s="164">
        <v>4.07912973</v>
      </c>
      <c r="H354" s="56">
        <f t="shared" si="10"/>
        <v>6.0219347326322836E-2</v>
      </c>
      <c r="I354" s="96">
        <f t="shared" si="11"/>
        <v>3.8707046235935712E-4</v>
      </c>
      <c r="J354" s="97">
        <v>873.24696114841447</v>
      </c>
      <c r="K354" s="178">
        <v>20.63147368421053</v>
      </c>
    </row>
    <row r="355" spans="1:11" x14ac:dyDescent="0.2">
      <c r="A355" s="165" t="s">
        <v>1229</v>
      </c>
      <c r="B355" s="165" t="s">
        <v>467</v>
      </c>
      <c r="C355" s="162" t="s">
        <v>1223</v>
      </c>
      <c r="D355" s="162" t="s">
        <v>179</v>
      </c>
      <c r="E355" s="162" t="s">
        <v>180</v>
      </c>
      <c r="F355" s="164">
        <v>4.3177667699999995</v>
      </c>
      <c r="G355" s="164">
        <v>3.6029832900000001</v>
      </c>
      <c r="H355" s="56">
        <f t="shared" si="10"/>
        <v>0.19838656537316313</v>
      </c>
      <c r="I355" s="96">
        <f t="shared" si="11"/>
        <v>3.8644346558580823E-4</v>
      </c>
      <c r="J355" s="97">
        <v>97.365158870000002</v>
      </c>
      <c r="K355" s="178">
        <v>13.308157894736841</v>
      </c>
    </row>
    <row r="356" spans="1:11" x14ac:dyDescent="0.2">
      <c r="A356" s="165" t="s">
        <v>2135</v>
      </c>
      <c r="B356" s="165" t="s">
        <v>85</v>
      </c>
      <c r="C356" s="162" t="s">
        <v>500</v>
      </c>
      <c r="D356" s="162" t="s">
        <v>178</v>
      </c>
      <c r="E356" s="162" t="s">
        <v>688</v>
      </c>
      <c r="F356" s="164">
        <v>4.2920242899999996</v>
      </c>
      <c r="G356" s="164">
        <v>3.1487456699999998</v>
      </c>
      <c r="H356" s="56">
        <f t="shared" si="10"/>
        <v>0.36309017615894001</v>
      </c>
      <c r="I356" s="96">
        <f t="shared" si="11"/>
        <v>3.8413949371472603E-4</v>
      </c>
      <c r="J356" s="97">
        <v>151.52899024320001</v>
      </c>
      <c r="K356" s="178">
        <v>10.837105263157889</v>
      </c>
    </row>
    <row r="357" spans="1:11" x14ac:dyDescent="0.2">
      <c r="A357" s="165" t="s">
        <v>2204</v>
      </c>
      <c r="B357" s="165" t="s">
        <v>496</v>
      </c>
      <c r="C357" s="162" t="s">
        <v>500</v>
      </c>
      <c r="D357" s="162" t="s">
        <v>178</v>
      </c>
      <c r="E357" s="162" t="s">
        <v>688</v>
      </c>
      <c r="F357" s="164">
        <v>4.2783560599999992</v>
      </c>
      <c r="G357" s="164">
        <v>3.1819075099999998</v>
      </c>
      <c r="H357" s="56">
        <f t="shared" si="10"/>
        <v>0.34458844154146995</v>
      </c>
      <c r="I357" s="96">
        <f t="shared" si="11"/>
        <v>3.8291617655773563E-4</v>
      </c>
      <c r="J357" s="97">
        <v>175.31175752550001</v>
      </c>
      <c r="K357" s="178">
        <v>15.401473684210529</v>
      </c>
    </row>
    <row r="358" spans="1:11" x14ac:dyDescent="0.2">
      <c r="A358" s="165" t="s">
        <v>1251</v>
      </c>
      <c r="B358" s="165" t="s">
        <v>451</v>
      </c>
      <c r="C358" s="162" t="s">
        <v>628</v>
      </c>
      <c r="D358" s="162" t="s">
        <v>179</v>
      </c>
      <c r="E358" s="162" t="s">
        <v>180</v>
      </c>
      <c r="F358" s="164">
        <v>4.2766231900000005</v>
      </c>
      <c r="G358" s="164">
        <v>8.0002645799999996</v>
      </c>
      <c r="H358" s="56">
        <f t="shared" si="10"/>
        <v>-0.46543978049285961</v>
      </c>
      <c r="I358" s="96">
        <f t="shared" si="11"/>
        <v>3.8276108335240968E-4</v>
      </c>
      <c r="J358" s="97">
        <v>61.231976841878399</v>
      </c>
      <c r="K358" s="178">
        <v>36.332368421052642</v>
      </c>
    </row>
    <row r="359" spans="1:11" x14ac:dyDescent="0.2">
      <c r="A359" s="165" t="s">
        <v>2442</v>
      </c>
      <c r="B359" s="165" t="s">
        <v>2015</v>
      </c>
      <c r="C359" s="162" t="s">
        <v>628</v>
      </c>
      <c r="D359" s="162" t="s">
        <v>179</v>
      </c>
      <c r="E359" s="162" t="s">
        <v>180</v>
      </c>
      <c r="F359" s="164">
        <v>4.26662754</v>
      </c>
      <c r="G359" s="164">
        <v>3.53976544</v>
      </c>
      <c r="H359" s="56">
        <f t="shared" si="10"/>
        <v>0.20534188276610776</v>
      </c>
      <c r="I359" s="96">
        <f t="shared" si="11"/>
        <v>3.8186646494605628E-4</v>
      </c>
      <c r="J359" s="97">
        <v>759.76759497830244</v>
      </c>
      <c r="K359" s="178">
        <v>21.075894736842109</v>
      </c>
    </row>
    <row r="360" spans="1:11" x14ac:dyDescent="0.2">
      <c r="A360" s="165" t="s">
        <v>3305</v>
      </c>
      <c r="B360" s="165" t="s">
        <v>883</v>
      </c>
      <c r="C360" s="162" t="s">
        <v>500</v>
      </c>
      <c r="D360" s="162" t="s">
        <v>179</v>
      </c>
      <c r="E360" s="162" t="s">
        <v>180</v>
      </c>
      <c r="F360" s="164">
        <v>4.2204220299999999</v>
      </c>
      <c r="G360" s="164">
        <v>7.2521435199999997</v>
      </c>
      <c r="H360" s="56">
        <f t="shared" si="10"/>
        <v>-0.41804488309409515</v>
      </c>
      <c r="I360" s="96">
        <f t="shared" si="11"/>
        <v>3.7773103606239761E-4</v>
      </c>
      <c r="J360" s="97">
        <v>199.34930109569999</v>
      </c>
      <c r="K360" s="178">
        <v>25.322736842105261</v>
      </c>
    </row>
    <row r="361" spans="1:11" x14ac:dyDescent="0.2">
      <c r="A361" s="165" t="s">
        <v>2730</v>
      </c>
      <c r="B361" s="165" t="s">
        <v>108</v>
      </c>
      <c r="C361" s="162" t="s">
        <v>500</v>
      </c>
      <c r="D361" s="162" t="s">
        <v>599</v>
      </c>
      <c r="E361" s="162" t="s">
        <v>688</v>
      </c>
      <c r="F361" s="164">
        <v>4.1909520699999998</v>
      </c>
      <c r="G361" s="164">
        <v>4.5137771500000001</v>
      </c>
      <c r="H361" s="56">
        <f t="shared" si="10"/>
        <v>-7.1519942006884496E-2</v>
      </c>
      <c r="I361" s="96">
        <f t="shared" si="11"/>
        <v>3.7509345184821478E-4</v>
      </c>
      <c r="J361" s="97">
        <v>235.47366251450001</v>
      </c>
      <c r="K361" s="178">
        <v>9.9268421052631588</v>
      </c>
    </row>
    <row r="362" spans="1:11" x14ac:dyDescent="0.2">
      <c r="A362" s="165" t="s">
        <v>3214</v>
      </c>
      <c r="B362" s="165" t="s">
        <v>2324</v>
      </c>
      <c r="C362" s="162" t="s">
        <v>1223</v>
      </c>
      <c r="D362" s="162" t="s">
        <v>179</v>
      </c>
      <c r="E362" s="162" t="s">
        <v>180</v>
      </c>
      <c r="F362" s="164">
        <v>4.16427105</v>
      </c>
      <c r="G362" s="164">
        <v>10.122252939999999</v>
      </c>
      <c r="H362" s="56">
        <f t="shared" si="10"/>
        <v>-0.58860235219532064</v>
      </c>
      <c r="I362" s="96">
        <f t="shared" si="11"/>
        <v>3.7270547992119835E-4</v>
      </c>
      <c r="J362" s="97">
        <v>35.433557649999997</v>
      </c>
      <c r="K362" s="178">
        <v>15.24042105263158</v>
      </c>
    </row>
    <row r="363" spans="1:11" x14ac:dyDescent="0.2">
      <c r="A363" s="165" t="s">
        <v>1526</v>
      </c>
      <c r="B363" s="165" t="s">
        <v>60</v>
      </c>
      <c r="C363" s="162" t="s">
        <v>2974</v>
      </c>
      <c r="D363" s="162" t="s">
        <v>178</v>
      </c>
      <c r="E363" s="162" t="s">
        <v>688</v>
      </c>
      <c r="F363" s="164">
        <v>4.1369627400000004</v>
      </c>
      <c r="G363" s="164">
        <v>5.8934557000000005</v>
      </c>
      <c r="H363" s="56">
        <f t="shared" si="10"/>
        <v>-0.29804125956185601</v>
      </c>
      <c r="I363" s="96">
        <f t="shared" si="11"/>
        <v>3.7026136505399093E-4</v>
      </c>
      <c r="J363" s="97">
        <v>131.91113375</v>
      </c>
      <c r="K363" s="178">
        <v>14.567894736842099</v>
      </c>
    </row>
    <row r="364" spans="1:11" x14ac:dyDescent="0.2">
      <c r="A364" s="165" t="s">
        <v>2733</v>
      </c>
      <c r="B364" s="165" t="s">
        <v>127</v>
      </c>
      <c r="C364" s="162" t="s">
        <v>2978</v>
      </c>
      <c r="D364" s="162" t="s">
        <v>178</v>
      </c>
      <c r="E364" s="162" t="s">
        <v>180</v>
      </c>
      <c r="F364" s="164">
        <v>4.1053144700000006</v>
      </c>
      <c r="G364" s="164">
        <v>7.1562306600000003</v>
      </c>
      <c r="H364" s="56">
        <f t="shared" si="10"/>
        <v>-0.4263300520835922</v>
      </c>
      <c r="I364" s="96">
        <f t="shared" si="11"/>
        <v>3.6742882040994673E-4</v>
      </c>
      <c r="J364" s="97">
        <v>165.32953416880002</v>
      </c>
      <c r="K364" s="178">
        <v>21.37694736842105</v>
      </c>
    </row>
    <row r="365" spans="1:11" x14ac:dyDescent="0.2">
      <c r="A365" s="165" t="s">
        <v>2749</v>
      </c>
      <c r="B365" s="165" t="s">
        <v>1767</v>
      </c>
      <c r="C365" s="162" t="s">
        <v>628</v>
      </c>
      <c r="D365" s="162" t="s">
        <v>599</v>
      </c>
      <c r="E365" s="162" t="s">
        <v>688</v>
      </c>
      <c r="F365" s="164">
        <v>4.1014045299999999</v>
      </c>
      <c r="G365" s="164">
        <v>8.710028509999999</v>
      </c>
      <c r="H365" s="56">
        <f t="shared" si="10"/>
        <v>-0.52911697989378914</v>
      </c>
      <c r="I365" s="96">
        <f t="shared" si="11"/>
        <v>3.6707887775571838E-4</v>
      </c>
      <c r="J365" s="97">
        <v>284.50722957860643</v>
      </c>
      <c r="K365" s="178">
        <v>16.068473684210531</v>
      </c>
    </row>
    <row r="366" spans="1:11" x14ac:dyDescent="0.2">
      <c r="A366" s="165" t="s">
        <v>2415</v>
      </c>
      <c r="B366" s="165" t="s">
        <v>1964</v>
      </c>
      <c r="C366" s="162" t="s">
        <v>628</v>
      </c>
      <c r="D366" s="162" t="s">
        <v>179</v>
      </c>
      <c r="E366" s="162" t="s">
        <v>180</v>
      </c>
      <c r="F366" s="164">
        <v>4.0974667499999997</v>
      </c>
      <c r="G366" s="164">
        <v>6.1881900599999993</v>
      </c>
      <c r="H366" s="56">
        <f t="shared" si="10"/>
        <v>-0.337856996913246</v>
      </c>
      <c r="I366" s="96">
        <f t="shared" si="11"/>
        <v>3.6672644339995662E-4</v>
      </c>
      <c r="J366" s="97">
        <v>946.05845305999992</v>
      </c>
      <c r="K366" s="178">
        <v>10.74026315789474</v>
      </c>
    </row>
    <row r="367" spans="1:11" x14ac:dyDescent="0.2">
      <c r="A367" s="165" t="s">
        <v>2172</v>
      </c>
      <c r="B367" s="165" t="s">
        <v>116</v>
      </c>
      <c r="C367" s="162" t="s">
        <v>500</v>
      </c>
      <c r="D367" s="162" t="s">
        <v>178</v>
      </c>
      <c r="E367" s="162" t="s">
        <v>688</v>
      </c>
      <c r="F367" s="164">
        <v>4.0888929699999998</v>
      </c>
      <c r="G367" s="164">
        <v>3.96264839</v>
      </c>
      <c r="H367" s="56">
        <f t="shared" si="10"/>
        <v>3.1858637854063954E-2</v>
      </c>
      <c r="I367" s="96">
        <f t="shared" si="11"/>
        <v>3.6595908345837965E-4</v>
      </c>
      <c r="J367" s="97">
        <v>152.06468028522499</v>
      </c>
      <c r="K367" s="178">
        <v>48.805789473684207</v>
      </c>
    </row>
    <row r="368" spans="1:11" x14ac:dyDescent="0.2">
      <c r="A368" s="165" t="s">
        <v>2403</v>
      </c>
      <c r="B368" s="165" t="s">
        <v>2087</v>
      </c>
      <c r="C368" s="162" t="s">
        <v>628</v>
      </c>
      <c r="D368" s="162" t="s">
        <v>599</v>
      </c>
      <c r="E368" s="162" t="s">
        <v>180</v>
      </c>
      <c r="F368" s="164">
        <v>4.0797438900000005</v>
      </c>
      <c r="G368" s="164">
        <v>9.2613459900000006</v>
      </c>
      <c r="H368" s="56">
        <f t="shared" si="10"/>
        <v>-0.55948693695223883</v>
      </c>
      <c r="I368" s="96">
        <f t="shared" si="11"/>
        <v>3.6514023372182436E-4</v>
      </c>
      <c r="J368" s="97">
        <v>317.45911670126566</v>
      </c>
      <c r="K368" s="178">
        <v>26.062157894736849</v>
      </c>
    </row>
    <row r="369" spans="1:11" x14ac:dyDescent="0.2">
      <c r="A369" s="165" t="s">
        <v>1154</v>
      </c>
      <c r="B369" s="165" t="s">
        <v>17</v>
      </c>
      <c r="C369" s="162" t="s">
        <v>2975</v>
      </c>
      <c r="D369" s="162" t="s">
        <v>179</v>
      </c>
      <c r="E369" s="162" t="s">
        <v>180</v>
      </c>
      <c r="F369" s="164">
        <v>4.0539237799999999</v>
      </c>
      <c r="G369" s="164">
        <v>2.1052381499999999</v>
      </c>
      <c r="H369" s="56">
        <f t="shared" si="10"/>
        <v>0.92563666965658964</v>
      </c>
      <c r="I369" s="96">
        <f t="shared" si="11"/>
        <v>3.628293139056975E-4</v>
      </c>
      <c r="J369" s="97">
        <v>20.783139300000002</v>
      </c>
      <c r="K369" s="178">
        <v>14.556894736842111</v>
      </c>
    </row>
    <row r="370" spans="1:11" x14ac:dyDescent="0.2">
      <c r="A370" s="165" t="s">
        <v>2761</v>
      </c>
      <c r="B370" s="165" t="s">
        <v>146</v>
      </c>
      <c r="C370" s="162" t="s">
        <v>628</v>
      </c>
      <c r="D370" s="162" t="s">
        <v>179</v>
      </c>
      <c r="E370" s="162" t="s">
        <v>688</v>
      </c>
      <c r="F370" s="164">
        <v>4.0485845299999994</v>
      </c>
      <c r="G370" s="164">
        <v>5.6923820199999993</v>
      </c>
      <c r="H370" s="56">
        <f t="shared" si="10"/>
        <v>-0.28877146407682597</v>
      </c>
      <c r="I370" s="96">
        <f t="shared" si="11"/>
        <v>3.623514469009382E-4</v>
      </c>
      <c r="J370" s="97">
        <v>1052.2123279244977</v>
      </c>
      <c r="K370" s="178">
        <v>18.788631578947371</v>
      </c>
    </row>
    <row r="371" spans="1:11" x14ac:dyDescent="0.2">
      <c r="A371" s="165" t="s">
        <v>2144</v>
      </c>
      <c r="B371" s="165" t="s">
        <v>301</v>
      </c>
      <c r="C371" s="162" t="s">
        <v>500</v>
      </c>
      <c r="D371" s="162" t="s">
        <v>179</v>
      </c>
      <c r="E371" s="162" t="s">
        <v>180</v>
      </c>
      <c r="F371" s="164">
        <v>4.0188406099999998</v>
      </c>
      <c r="G371" s="164">
        <v>7.0258539000000004</v>
      </c>
      <c r="H371" s="56">
        <f t="shared" si="10"/>
        <v>-0.42799257325860429</v>
      </c>
      <c r="I371" s="96">
        <f t="shared" si="11"/>
        <v>3.5968934305485509E-4</v>
      </c>
      <c r="J371" s="97">
        <v>139.0182891844</v>
      </c>
      <c r="K371" s="178">
        <v>6.7681578947368424</v>
      </c>
    </row>
    <row r="372" spans="1:11" x14ac:dyDescent="0.2">
      <c r="A372" s="165" t="s">
        <v>2137</v>
      </c>
      <c r="B372" s="165" t="s">
        <v>658</v>
      </c>
      <c r="C372" s="162" t="s">
        <v>500</v>
      </c>
      <c r="D372" s="162" t="s">
        <v>178</v>
      </c>
      <c r="E372" s="162" t="s">
        <v>688</v>
      </c>
      <c r="F372" s="164">
        <v>4.0053778800000002</v>
      </c>
      <c r="G372" s="164">
        <v>15.403276960000001</v>
      </c>
      <c r="H372" s="56">
        <f t="shared" si="10"/>
        <v>-0.73996585983610075</v>
      </c>
      <c r="I372" s="96">
        <f t="shared" si="11"/>
        <v>3.5848441830681318E-4</v>
      </c>
      <c r="J372" s="97">
        <v>75.660660330010003</v>
      </c>
      <c r="K372" s="178">
        <v>14.768842105263159</v>
      </c>
    </row>
    <row r="373" spans="1:11" x14ac:dyDescent="0.2">
      <c r="A373" s="165" t="s">
        <v>1095</v>
      </c>
      <c r="B373" s="165" t="s">
        <v>679</v>
      </c>
      <c r="C373" s="162" t="s">
        <v>2980</v>
      </c>
      <c r="D373" s="162" t="s">
        <v>599</v>
      </c>
      <c r="E373" s="162" t="s">
        <v>180</v>
      </c>
      <c r="F373" s="164">
        <v>3.9758841899999999</v>
      </c>
      <c r="G373" s="164">
        <v>4.8641409699999993</v>
      </c>
      <c r="H373" s="56">
        <f t="shared" si="10"/>
        <v>-0.18261328885786787</v>
      </c>
      <c r="I373" s="96">
        <f t="shared" si="11"/>
        <v>3.5584471023927588E-4</v>
      </c>
      <c r="J373" s="97">
        <v>219.4856152636624</v>
      </c>
      <c r="K373" s="178">
        <v>11.78426315789474</v>
      </c>
    </row>
    <row r="374" spans="1:11" x14ac:dyDescent="0.2">
      <c r="A374" s="165" t="s">
        <v>2218</v>
      </c>
      <c r="B374" s="165" t="s">
        <v>227</v>
      </c>
      <c r="C374" s="162" t="s">
        <v>2976</v>
      </c>
      <c r="D374" s="162" t="s">
        <v>179</v>
      </c>
      <c r="E374" s="162" t="s">
        <v>180</v>
      </c>
      <c r="F374" s="164">
        <v>3.9707342400000001</v>
      </c>
      <c r="G374" s="164">
        <v>1.6100757800000001</v>
      </c>
      <c r="H374" s="56">
        <f t="shared" si="10"/>
        <v>1.4661784801209792</v>
      </c>
      <c r="I374" s="96">
        <f t="shared" si="11"/>
        <v>3.5538378573093482E-4</v>
      </c>
      <c r="J374" s="97">
        <v>134.8206873</v>
      </c>
      <c r="K374" s="178">
        <v>8.158052631578947</v>
      </c>
    </row>
    <row r="375" spans="1:11" x14ac:dyDescent="0.2">
      <c r="A375" s="165" t="s">
        <v>3244</v>
      </c>
      <c r="B375" s="165" t="s">
        <v>306</v>
      </c>
      <c r="C375" s="162" t="s">
        <v>1223</v>
      </c>
      <c r="D375" s="162" t="s">
        <v>178</v>
      </c>
      <c r="E375" s="162" t="s">
        <v>688</v>
      </c>
      <c r="F375" s="164">
        <v>3.9515480200000002</v>
      </c>
      <c r="G375" s="164">
        <v>3.7886858399999999</v>
      </c>
      <c r="H375" s="56">
        <f t="shared" si="10"/>
        <v>4.2986456749868784E-2</v>
      </c>
      <c r="I375" s="96">
        <f t="shared" si="11"/>
        <v>3.5366660420093482E-4</v>
      </c>
      <c r="J375" s="97">
        <v>163.88169271000001</v>
      </c>
      <c r="K375" s="178">
        <v>12.01052631578948</v>
      </c>
    </row>
    <row r="376" spans="1:11" x14ac:dyDescent="0.2">
      <c r="A376" s="165" t="s">
        <v>2158</v>
      </c>
      <c r="B376" s="165" t="s">
        <v>114</v>
      </c>
      <c r="C376" s="162" t="s">
        <v>500</v>
      </c>
      <c r="D376" s="162" t="s">
        <v>178</v>
      </c>
      <c r="E376" s="162" t="s">
        <v>688</v>
      </c>
      <c r="F376" s="164">
        <v>3.9492317200000002</v>
      </c>
      <c r="G376" s="164">
        <v>9.86787569</v>
      </c>
      <c r="H376" s="56">
        <f t="shared" si="10"/>
        <v>-0.59978906868454884</v>
      </c>
      <c r="I376" s="96">
        <f t="shared" si="11"/>
        <v>3.5345929355934212E-4</v>
      </c>
      <c r="J376" s="97">
        <v>202.89407263999999</v>
      </c>
      <c r="K376" s="178">
        <v>27.126368421052639</v>
      </c>
    </row>
    <row r="377" spans="1:11" x14ac:dyDescent="0.2">
      <c r="A377" s="165" t="s">
        <v>2143</v>
      </c>
      <c r="B377" s="165" t="s">
        <v>1082</v>
      </c>
      <c r="C377" s="162" t="s">
        <v>500</v>
      </c>
      <c r="D377" s="162" t="s">
        <v>179</v>
      </c>
      <c r="E377" s="162" t="s">
        <v>688</v>
      </c>
      <c r="F377" s="164">
        <v>3.9372343999999999</v>
      </c>
      <c r="G377" s="164">
        <v>4.6643862</v>
      </c>
      <c r="H377" s="56">
        <f t="shared" si="10"/>
        <v>-0.15589442400802922</v>
      </c>
      <c r="I377" s="96">
        <f t="shared" si="11"/>
        <v>3.5238552413975344E-4</v>
      </c>
      <c r="J377" s="97">
        <v>145.66251530462398</v>
      </c>
      <c r="K377" s="178">
        <v>12.988263157894741</v>
      </c>
    </row>
    <row r="378" spans="1:11" x14ac:dyDescent="0.2">
      <c r="A378" s="165" t="s">
        <v>2711</v>
      </c>
      <c r="B378" s="165" t="s">
        <v>435</v>
      </c>
      <c r="C378" s="162" t="s">
        <v>2978</v>
      </c>
      <c r="D378" s="162" t="s">
        <v>178</v>
      </c>
      <c r="E378" s="162" t="s">
        <v>688</v>
      </c>
      <c r="F378" s="164">
        <v>3.9324829100000001</v>
      </c>
      <c r="G378" s="164">
        <v>4.7734652400000002</v>
      </c>
      <c r="H378" s="56">
        <f t="shared" si="10"/>
        <v>-0.17617858048967383</v>
      </c>
      <c r="I378" s="96">
        <f t="shared" si="11"/>
        <v>3.5196026210961002E-4</v>
      </c>
      <c r="J378" s="97">
        <v>314.22030940369996</v>
      </c>
      <c r="K378" s="178">
        <v>8.9992631578947364</v>
      </c>
    </row>
    <row r="379" spans="1:11" x14ac:dyDescent="0.2">
      <c r="A379" s="165" t="s">
        <v>2834</v>
      </c>
      <c r="B379" s="165" t="s">
        <v>2276</v>
      </c>
      <c r="C379" s="162" t="s">
        <v>628</v>
      </c>
      <c r="D379" s="162" t="s">
        <v>599</v>
      </c>
      <c r="E379" s="162" t="s">
        <v>688</v>
      </c>
      <c r="F379" s="164">
        <v>3.9145688999999999</v>
      </c>
      <c r="G379" s="164">
        <v>3.0787151800000001</v>
      </c>
      <c r="H379" s="56">
        <f t="shared" si="10"/>
        <v>0.27149433160621239</v>
      </c>
      <c r="I379" s="96">
        <f t="shared" si="11"/>
        <v>3.5035694435862853E-4</v>
      </c>
      <c r="J379" s="97">
        <v>117.79407258659842</v>
      </c>
      <c r="K379" s="178">
        <v>29.554894736842101</v>
      </c>
    </row>
    <row r="380" spans="1:11" x14ac:dyDescent="0.2">
      <c r="A380" s="165" t="s">
        <v>2402</v>
      </c>
      <c r="B380" s="165" t="s">
        <v>2082</v>
      </c>
      <c r="C380" s="162" t="s">
        <v>628</v>
      </c>
      <c r="D380" s="162" t="s">
        <v>599</v>
      </c>
      <c r="E380" s="162" t="s">
        <v>688</v>
      </c>
      <c r="F380" s="164">
        <v>3.9005918500000001</v>
      </c>
      <c r="G380" s="164">
        <v>7.2394603499999999</v>
      </c>
      <c r="H380" s="56">
        <f t="shared" si="10"/>
        <v>-0.46120405922245289</v>
      </c>
      <c r="I380" s="96">
        <f t="shared" si="11"/>
        <v>3.4910598757277459E-4</v>
      </c>
      <c r="J380" s="97">
        <v>913.0671342631457</v>
      </c>
      <c r="K380" s="178">
        <v>11.277421052631579</v>
      </c>
    </row>
    <row r="381" spans="1:11" x14ac:dyDescent="0.2">
      <c r="A381" s="165" t="s">
        <v>1893</v>
      </c>
      <c r="B381" s="165" t="s">
        <v>31</v>
      </c>
      <c r="C381" s="162" t="s">
        <v>2975</v>
      </c>
      <c r="D381" s="162" t="s">
        <v>179</v>
      </c>
      <c r="E381" s="162" t="s">
        <v>180</v>
      </c>
      <c r="F381" s="164">
        <v>3.9005085499999996</v>
      </c>
      <c r="G381" s="164">
        <v>7.3373669000000001</v>
      </c>
      <c r="H381" s="56">
        <f t="shared" si="10"/>
        <v>-0.46840486469335485</v>
      </c>
      <c r="I381" s="96">
        <f t="shared" si="11"/>
        <v>3.4909853215834435E-4</v>
      </c>
      <c r="J381" s="97">
        <v>404.12458151999999</v>
      </c>
      <c r="K381" s="178">
        <v>4.2868947368421058</v>
      </c>
    </row>
    <row r="382" spans="1:11" x14ac:dyDescent="0.2">
      <c r="A382" s="165" t="s">
        <v>3313</v>
      </c>
      <c r="B382" s="165" t="s">
        <v>1748</v>
      </c>
      <c r="C382" s="162" t="s">
        <v>628</v>
      </c>
      <c r="D382" s="162" t="s">
        <v>599</v>
      </c>
      <c r="E382" s="162" t="s">
        <v>688</v>
      </c>
      <c r="F382" s="164">
        <v>3.8881215299999998</v>
      </c>
      <c r="G382" s="164">
        <v>5.5689528499999996</v>
      </c>
      <c r="H382" s="56">
        <f t="shared" si="10"/>
        <v>-0.30182179042869794</v>
      </c>
      <c r="I382" s="96">
        <f t="shared" si="11"/>
        <v>3.4798988428733383E-4</v>
      </c>
      <c r="J382" s="97">
        <v>382.93941835999999</v>
      </c>
      <c r="K382" s="178">
        <v>20.490052631578951</v>
      </c>
    </row>
    <row r="383" spans="1:11" x14ac:dyDescent="0.2">
      <c r="A383" s="165" t="s">
        <v>2695</v>
      </c>
      <c r="B383" s="165" t="s">
        <v>2298</v>
      </c>
      <c r="C383" s="162" t="s">
        <v>628</v>
      </c>
      <c r="D383" s="162" t="s">
        <v>179</v>
      </c>
      <c r="E383" s="162" t="s">
        <v>180</v>
      </c>
      <c r="F383" s="164">
        <v>3.8869646699999998</v>
      </c>
      <c r="G383" s="164">
        <v>13.46254965</v>
      </c>
      <c r="H383" s="56">
        <f t="shared" si="10"/>
        <v>-0.71127574114462044</v>
      </c>
      <c r="I383" s="96">
        <f t="shared" si="11"/>
        <v>3.4788634442253525E-4</v>
      </c>
      <c r="J383" s="97">
        <v>6350.8050959028678</v>
      </c>
      <c r="K383" s="178">
        <v>8.9667894736842104</v>
      </c>
    </row>
    <row r="384" spans="1:11" x14ac:dyDescent="0.2">
      <c r="A384" s="165" t="s">
        <v>2887</v>
      </c>
      <c r="B384" s="165" t="s">
        <v>2357</v>
      </c>
      <c r="C384" s="162" t="s">
        <v>2974</v>
      </c>
      <c r="D384" s="162" t="s">
        <v>178</v>
      </c>
      <c r="E384" s="162" t="s">
        <v>688</v>
      </c>
      <c r="F384" s="164">
        <v>3.8489277400000002</v>
      </c>
      <c r="G384" s="164">
        <v>3.4280002200000004</v>
      </c>
      <c r="H384" s="56">
        <f t="shared" si="10"/>
        <v>0.1227909839515704</v>
      </c>
      <c r="I384" s="96">
        <f t="shared" si="11"/>
        <v>3.4448200976704276E-4</v>
      </c>
      <c r="J384" s="97">
        <v>22.110601431200003</v>
      </c>
      <c r="K384" s="178">
        <v>47.664263157894737</v>
      </c>
    </row>
    <row r="385" spans="1:11" x14ac:dyDescent="0.2">
      <c r="A385" s="165" t="s">
        <v>2727</v>
      </c>
      <c r="B385" s="165" t="s">
        <v>1849</v>
      </c>
      <c r="C385" s="162" t="s">
        <v>628</v>
      </c>
      <c r="D385" s="162" t="s">
        <v>179</v>
      </c>
      <c r="E385" s="162" t="s">
        <v>688</v>
      </c>
      <c r="F385" s="164">
        <v>3.8389732099999998</v>
      </c>
      <c r="G385" s="164">
        <v>2.1893228199999997</v>
      </c>
      <c r="H385" s="56">
        <f t="shared" si="10"/>
        <v>0.75349801085981483</v>
      </c>
      <c r="I385" s="96">
        <f t="shared" si="11"/>
        <v>3.4359107163249456E-4</v>
      </c>
      <c r="J385" s="97">
        <v>1551.9555019132818</v>
      </c>
      <c r="K385" s="178">
        <v>17.857105263157891</v>
      </c>
    </row>
    <row r="386" spans="1:11" x14ac:dyDescent="0.2">
      <c r="A386" s="165" t="s">
        <v>2166</v>
      </c>
      <c r="B386" s="165" t="s">
        <v>279</v>
      </c>
      <c r="C386" s="162" t="s">
        <v>500</v>
      </c>
      <c r="D386" s="162" t="s">
        <v>179</v>
      </c>
      <c r="E386" s="162" t="s">
        <v>688</v>
      </c>
      <c r="F386" s="164">
        <v>3.83368025</v>
      </c>
      <c r="G386" s="164">
        <v>1.2429017</v>
      </c>
      <c r="H386" s="56">
        <f t="shared" si="10"/>
        <v>2.0844597364377249</v>
      </c>
      <c r="I386" s="96">
        <f t="shared" si="11"/>
        <v>3.4311734761853936E-4</v>
      </c>
      <c r="J386" s="97">
        <v>114.30555026907601</v>
      </c>
      <c r="K386" s="178">
        <v>27.30926315789474</v>
      </c>
    </row>
    <row r="387" spans="1:11" x14ac:dyDescent="0.2">
      <c r="A387" s="165" t="s">
        <v>1316</v>
      </c>
      <c r="B387" s="165" t="s">
        <v>300</v>
      </c>
      <c r="C387" s="162" t="s">
        <v>2975</v>
      </c>
      <c r="D387" s="162" t="s">
        <v>179</v>
      </c>
      <c r="E387" s="162" t="s">
        <v>180</v>
      </c>
      <c r="F387" s="164">
        <v>3.8220832200000001</v>
      </c>
      <c r="G387" s="164">
        <v>11.997902890000001</v>
      </c>
      <c r="H387" s="56">
        <f t="shared" si="10"/>
        <v>-0.68143739326431574</v>
      </c>
      <c r="I387" s="96">
        <f t="shared" si="11"/>
        <v>3.4207940446356373E-4</v>
      </c>
      <c r="J387" s="97">
        <v>165.16629084000002</v>
      </c>
      <c r="K387" s="178">
        <v>13.91763157894737</v>
      </c>
    </row>
    <row r="388" spans="1:11" x14ac:dyDescent="0.2">
      <c r="A388" s="165" t="s">
        <v>2698</v>
      </c>
      <c r="B388" s="165" t="s">
        <v>1771</v>
      </c>
      <c r="C388" s="162" t="s">
        <v>628</v>
      </c>
      <c r="D388" s="162" t="s">
        <v>599</v>
      </c>
      <c r="E388" s="162" t="s">
        <v>688</v>
      </c>
      <c r="F388" s="164">
        <v>3.7747129700000004</v>
      </c>
      <c r="G388" s="164">
        <v>8.8114890199999998</v>
      </c>
      <c r="H388" s="56">
        <f t="shared" si="10"/>
        <v>-0.57161463159832659</v>
      </c>
      <c r="I388" s="96">
        <f t="shared" si="11"/>
        <v>3.3783973044901154E-4</v>
      </c>
      <c r="J388" s="97">
        <v>377.93357020751205</v>
      </c>
      <c r="K388" s="178">
        <v>15.577473684210529</v>
      </c>
    </row>
    <row r="389" spans="1:11" x14ac:dyDescent="0.2">
      <c r="A389" s="165" t="s">
        <v>1256</v>
      </c>
      <c r="B389" s="165" t="s">
        <v>297</v>
      </c>
      <c r="C389" s="162" t="s">
        <v>628</v>
      </c>
      <c r="D389" s="162" t="s">
        <v>599</v>
      </c>
      <c r="E389" s="162" t="s">
        <v>180</v>
      </c>
      <c r="F389" s="164">
        <v>3.7628003900000002</v>
      </c>
      <c r="G389" s="164">
        <v>3.39373696</v>
      </c>
      <c r="H389" s="56">
        <f t="shared" si="10"/>
        <v>0.10874838985753343</v>
      </c>
      <c r="I389" s="96">
        <f t="shared" si="11"/>
        <v>3.3677354532496689E-4</v>
      </c>
      <c r="J389" s="97">
        <v>297.41524516999999</v>
      </c>
      <c r="K389" s="178">
        <v>7.3806315789473684</v>
      </c>
    </row>
    <row r="390" spans="1:11" x14ac:dyDescent="0.2">
      <c r="A390" s="165" t="s">
        <v>2715</v>
      </c>
      <c r="B390" s="165" t="s">
        <v>141</v>
      </c>
      <c r="C390" s="162" t="s">
        <v>628</v>
      </c>
      <c r="D390" s="162" t="s">
        <v>179</v>
      </c>
      <c r="E390" s="162" t="s">
        <v>688</v>
      </c>
      <c r="F390" s="164">
        <v>3.7314894999999999</v>
      </c>
      <c r="G390" s="164">
        <v>2.6748883399999999</v>
      </c>
      <c r="H390" s="56">
        <f t="shared" si="10"/>
        <v>0.39500757627886629</v>
      </c>
      <c r="I390" s="96">
        <f t="shared" si="11"/>
        <v>3.3397119645187665E-4</v>
      </c>
      <c r="J390" s="97">
        <v>369.87578705211683</v>
      </c>
      <c r="K390" s="178">
        <v>10.200105263157891</v>
      </c>
    </row>
    <row r="391" spans="1:11" x14ac:dyDescent="0.2">
      <c r="A391" s="165" t="s">
        <v>2663</v>
      </c>
      <c r="B391" s="165" t="s">
        <v>581</v>
      </c>
      <c r="C391" s="162" t="s">
        <v>2978</v>
      </c>
      <c r="D391" s="162" t="s">
        <v>178</v>
      </c>
      <c r="E391" s="162" t="s">
        <v>688</v>
      </c>
      <c r="F391" s="164">
        <v>3.7200038100000001</v>
      </c>
      <c r="G391" s="164">
        <v>7.1988666100000005</v>
      </c>
      <c r="H391" s="56">
        <f t="shared" ref="H391:H454" si="12">IF(ISERROR(F391/G391-1),"",IF((F391/G391-1)&gt;10000%,"",F391/G391-1))</f>
        <v>-0.48325146005170949</v>
      </c>
      <c r="I391" s="96">
        <f t="shared" ref="I391:I454" si="13">F391/$F$1219</f>
        <v>3.329432183130194E-4</v>
      </c>
      <c r="J391" s="97">
        <v>1089.1326904320001</v>
      </c>
      <c r="K391" s="178">
        <v>14.60105263157895</v>
      </c>
    </row>
    <row r="392" spans="1:11" x14ac:dyDescent="0.2">
      <c r="A392" s="165" t="s">
        <v>1230</v>
      </c>
      <c r="B392" s="165" t="s">
        <v>469</v>
      </c>
      <c r="C392" s="162" t="s">
        <v>1223</v>
      </c>
      <c r="D392" s="162" t="s">
        <v>179</v>
      </c>
      <c r="E392" s="162" t="s">
        <v>180</v>
      </c>
      <c r="F392" s="164">
        <v>3.7006732799999997</v>
      </c>
      <c r="G392" s="164">
        <v>0.54361506000000004</v>
      </c>
      <c r="H392" s="56">
        <f t="shared" si="12"/>
        <v>5.8075253102811377</v>
      </c>
      <c r="I392" s="96">
        <f t="shared" si="13"/>
        <v>3.3121312092639966E-4</v>
      </c>
      <c r="J392" s="97">
        <v>34.141971959999999</v>
      </c>
      <c r="K392" s="178">
        <v>9.0977894736842106</v>
      </c>
    </row>
    <row r="393" spans="1:11" x14ac:dyDescent="0.2">
      <c r="A393" s="165" t="s">
        <v>1310</v>
      </c>
      <c r="B393" s="165" t="s">
        <v>650</v>
      </c>
      <c r="C393" s="162" t="s">
        <v>628</v>
      </c>
      <c r="D393" s="162" t="s">
        <v>599</v>
      </c>
      <c r="E393" s="162" t="s">
        <v>180</v>
      </c>
      <c r="F393" s="164">
        <v>3.6941741499999998</v>
      </c>
      <c r="G393" s="164">
        <v>3.5003118799999999</v>
      </c>
      <c r="H393" s="56">
        <f t="shared" si="12"/>
        <v>5.5384284785503057E-2</v>
      </c>
      <c r="I393" s="96">
        <f t="shared" si="13"/>
        <v>3.3063144376450595E-4</v>
      </c>
      <c r="J393" s="97">
        <v>27.920084850000002</v>
      </c>
      <c r="K393" s="178">
        <v>14.692578947368419</v>
      </c>
    </row>
    <row r="394" spans="1:11" x14ac:dyDescent="0.2">
      <c r="A394" s="165" t="s">
        <v>1883</v>
      </c>
      <c r="B394" s="165" t="s">
        <v>32</v>
      </c>
      <c r="C394" s="162" t="s">
        <v>2975</v>
      </c>
      <c r="D394" s="162" t="s">
        <v>179</v>
      </c>
      <c r="E394" s="162" t="s">
        <v>180</v>
      </c>
      <c r="F394" s="164">
        <v>3.6844188199999999</v>
      </c>
      <c r="G394" s="164">
        <v>4.7725759500000002</v>
      </c>
      <c r="H394" s="56">
        <f t="shared" si="12"/>
        <v>-0.22800205620614589</v>
      </c>
      <c r="I394" s="96">
        <f t="shared" si="13"/>
        <v>3.2975833418403335E-4</v>
      </c>
      <c r="J394" s="97">
        <v>96.46925632</v>
      </c>
      <c r="K394" s="178">
        <v>4.7072105263157891</v>
      </c>
    </row>
    <row r="395" spans="1:11" x14ac:dyDescent="0.2">
      <c r="A395" s="165" t="s">
        <v>2750</v>
      </c>
      <c r="B395" s="165" t="s">
        <v>1921</v>
      </c>
      <c r="C395" s="162" t="s">
        <v>500</v>
      </c>
      <c r="D395" s="162" t="s">
        <v>179</v>
      </c>
      <c r="E395" s="162" t="s">
        <v>688</v>
      </c>
      <c r="F395" s="164">
        <v>3.6825636800000003</v>
      </c>
      <c r="G395" s="164">
        <v>6.5243021900000002</v>
      </c>
      <c r="H395" s="56">
        <f t="shared" si="12"/>
        <v>-0.43556206123554797</v>
      </c>
      <c r="I395" s="96">
        <f t="shared" si="13"/>
        <v>3.2959229771913491E-4</v>
      </c>
      <c r="J395" s="97">
        <v>360.57814883743401</v>
      </c>
      <c r="K395" s="178">
        <v>28.05305263157895</v>
      </c>
    </row>
    <row r="396" spans="1:11" x14ac:dyDescent="0.2">
      <c r="A396" s="165" t="s">
        <v>2713</v>
      </c>
      <c r="B396" s="165" t="s">
        <v>1769</v>
      </c>
      <c r="C396" s="162" t="s">
        <v>628</v>
      </c>
      <c r="D396" s="162" t="s">
        <v>599</v>
      </c>
      <c r="E396" s="162" t="s">
        <v>180</v>
      </c>
      <c r="F396" s="164">
        <v>3.6804954599999999</v>
      </c>
      <c r="G396" s="164">
        <v>1.8876214199999999</v>
      </c>
      <c r="H396" s="56">
        <f t="shared" si="12"/>
        <v>0.94980594149011099</v>
      </c>
      <c r="I396" s="96">
        <f t="shared" si="13"/>
        <v>3.2940719042942504E-4</v>
      </c>
      <c r="J396" s="97">
        <v>491.54174302369285</v>
      </c>
      <c r="K396" s="178">
        <v>10.44621052631579</v>
      </c>
    </row>
    <row r="397" spans="1:11" x14ac:dyDescent="0.2">
      <c r="A397" s="165" t="s">
        <v>2765</v>
      </c>
      <c r="B397" s="165" t="s">
        <v>1850</v>
      </c>
      <c r="C397" s="162" t="s">
        <v>628</v>
      </c>
      <c r="D397" s="162" t="s">
        <v>179</v>
      </c>
      <c r="E397" s="162" t="s">
        <v>688</v>
      </c>
      <c r="F397" s="164">
        <v>3.6467971800000001</v>
      </c>
      <c r="G397" s="164">
        <v>2.20313867</v>
      </c>
      <c r="H397" s="56">
        <f t="shared" si="12"/>
        <v>0.65527355570405388</v>
      </c>
      <c r="I397" s="96">
        <f t="shared" si="13"/>
        <v>3.2639116830475597E-4</v>
      </c>
      <c r="J397" s="97">
        <v>402.16465903154079</v>
      </c>
      <c r="K397" s="178">
        <v>19.718105263157899</v>
      </c>
    </row>
    <row r="398" spans="1:11" x14ac:dyDescent="0.2">
      <c r="A398" s="165" t="s">
        <v>2391</v>
      </c>
      <c r="B398" s="165" t="s">
        <v>2001</v>
      </c>
      <c r="C398" s="162" t="s">
        <v>628</v>
      </c>
      <c r="D398" s="162" t="s">
        <v>179</v>
      </c>
      <c r="E398" s="162" t="s">
        <v>180</v>
      </c>
      <c r="F398" s="164">
        <v>3.6127738100000002</v>
      </c>
      <c r="G398" s="164">
        <v>2.62020981</v>
      </c>
      <c r="H398" s="56">
        <f t="shared" si="12"/>
        <v>0.37881088614045</v>
      </c>
      <c r="I398" s="96">
        <f t="shared" si="13"/>
        <v>3.2334605037363898E-4</v>
      </c>
      <c r="J398" s="97">
        <v>278.31519355886076</v>
      </c>
      <c r="K398" s="178">
        <v>26.174473684210529</v>
      </c>
    </row>
    <row r="399" spans="1:11" x14ac:dyDescent="0.2">
      <c r="A399" s="165" t="s">
        <v>2755</v>
      </c>
      <c r="B399" s="165" t="s">
        <v>426</v>
      </c>
      <c r="C399" s="162" t="s">
        <v>2978</v>
      </c>
      <c r="D399" s="162" t="s">
        <v>178</v>
      </c>
      <c r="E399" s="162" t="s">
        <v>688</v>
      </c>
      <c r="F399" s="164">
        <v>3.60120365</v>
      </c>
      <c r="G399" s="164">
        <v>1.75540644</v>
      </c>
      <c r="H399" s="56">
        <f t="shared" si="12"/>
        <v>1.0514927870493627</v>
      </c>
      <c r="I399" s="96">
        <f t="shared" si="13"/>
        <v>3.2231051210444654E-4</v>
      </c>
      <c r="J399" s="97">
        <v>268.68715973450003</v>
      </c>
      <c r="K399" s="178">
        <v>12.18552631578947</v>
      </c>
    </row>
    <row r="400" spans="1:11" x14ac:dyDescent="0.2">
      <c r="A400" s="165" t="s">
        <v>2149</v>
      </c>
      <c r="B400" s="165" t="s">
        <v>636</v>
      </c>
      <c r="C400" s="162" t="s">
        <v>500</v>
      </c>
      <c r="D400" s="162" t="s">
        <v>179</v>
      </c>
      <c r="E400" s="162" t="s">
        <v>688</v>
      </c>
      <c r="F400" s="164">
        <v>3.5828823399999998</v>
      </c>
      <c r="G400" s="164">
        <v>2.4864021600000004</v>
      </c>
      <c r="H400" s="56">
        <f t="shared" si="12"/>
        <v>0.44099068028480137</v>
      </c>
      <c r="I400" s="96">
        <f t="shared" si="13"/>
        <v>3.2067074068843003E-4</v>
      </c>
      <c r="J400" s="97">
        <v>59.040719954783</v>
      </c>
      <c r="K400" s="178">
        <v>32.72747368421053</v>
      </c>
    </row>
    <row r="401" spans="1:11" x14ac:dyDescent="0.2">
      <c r="A401" s="165" t="s">
        <v>2398</v>
      </c>
      <c r="B401" s="165" t="s">
        <v>2004</v>
      </c>
      <c r="C401" s="162" t="s">
        <v>628</v>
      </c>
      <c r="D401" s="162" t="s">
        <v>599</v>
      </c>
      <c r="E401" s="162" t="s">
        <v>688</v>
      </c>
      <c r="F401" s="164">
        <v>3.5812938599999997</v>
      </c>
      <c r="G401" s="164">
        <v>1.90210955</v>
      </c>
      <c r="H401" s="56">
        <f t="shared" si="12"/>
        <v>0.88280105107510742</v>
      </c>
      <c r="I401" s="96">
        <f t="shared" si="13"/>
        <v>3.2052857049978553E-4</v>
      </c>
      <c r="J401" s="97">
        <v>113.7342252108304</v>
      </c>
      <c r="K401" s="178">
        <v>15.380315789473681</v>
      </c>
    </row>
    <row r="402" spans="1:11" x14ac:dyDescent="0.2">
      <c r="A402" s="165" t="s">
        <v>2897</v>
      </c>
      <c r="B402" s="165" t="s">
        <v>1847</v>
      </c>
      <c r="C402" s="162" t="s">
        <v>628</v>
      </c>
      <c r="D402" s="162" t="s">
        <v>179</v>
      </c>
      <c r="E402" s="162" t="s">
        <v>688</v>
      </c>
      <c r="F402" s="164">
        <v>3.5771362400000002</v>
      </c>
      <c r="G402" s="164">
        <v>0.40011128000000001</v>
      </c>
      <c r="H402" s="56">
        <f t="shared" si="12"/>
        <v>7.9403533936858768</v>
      </c>
      <c r="I402" s="96">
        <f t="shared" si="13"/>
        <v>3.201564602939838E-4</v>
      </c>
      <c r="J402" s="97">
        <v>26.918228079849602</v>
      </c>
      <c r="K402" s="178">
        <v>24.938473684210528</v>
      </c>
    </row>
    <row r="403" spans="1:11" x14ac:dyDescent="0.2">
      <c r="A403" s="165" t="s">
        <v>2176</v>
      </c>
      <c r="B403" s="165" t="s">
        <v>686</v>
      </c>
      <c r="C403" s="162" t="s">
        <v>500</v>
      </c>
      <c r="D403" s="162" t="s">
        <v>178</v>
      </c>
      <c r="E403" s="162" t="s">
        <v>688</v>
      </c>
      <c r="F403" s="164">
        <v>3.5698338599999997</v>
      </c>
      <c r="G403" s="164">
        <v>4.9338067499999996</v>
      </c>
      <c r="H403" s="56">
        <f t="shared" si="12"/>
        <v>-0.276454461861523</v>
      </c>
      <c r="I403" s="96">
        <f t="shared" si="13"/>
        <v>3.1950289163579877E-4</v>
      </c>
      <c r="J403" s="97">
        <v>159.96720405048799</v>
      </c>
      <c r="K403" s="178">
        <v>29.64105263157894</v>
      </c>
    </row>
    <row r="404" spans="1:11" x14ac:dyDescent="0.2">
      <c r="A404" s="165" t="s">
        <v>1138</v>
      </c>
      <c r="B404" s="165" t="s">
        <v>380</v>
      </c>
      <c r="C404" s="162" t="s">
        <v>2975</v>
      </c>
      <c r="D404" s="162" t="s">
        <v>179</v>
      </c>
      <c r="E404" s="162" t="s">
        <v>180</v>
      </c>
      <c r="F404" s="164">
        <v>3.51260058</v>
      </c>
      <c r="G404" s="164">
        <v>2.8908279100000001</v>
      </c>
      <c r="H404" s="56">
        <f t="shared" si="12"/>
        <v>0.2150846364286001</v>
      </c>
      <c r="I404" s="96">
        <f t="shared" si="13"/>
        <v>3.1438046880747104E-4</v>
      </c>
      <c r="J404" s="97">
        <v>373.51434417000002</v>
      </c>
      <c r="K404" s="178">
        <v>24.25857894736842</v>
      </c>
    </row>
    <row r="405" spans="1:11" x14ac:dyDescent="0.2">
      <c r="A405" s="165" t="s">
        <v>2828</v>
      </c>
      <c r="B405" s="165" t="s">
        <v>2275</v>
      </c>
      <c r="C405" s="162" t="s">
        <v>628</v>
      </c>
      <c r="D405" s="162" t="s">
        <v>599</v>
      </c>
      <c r="E405" s="162" t="s">
        <v>688</v>
      </c>
      <c r="F405" s="164">
        <v>3.5075419000000001</v>
      </c>
      <c r="G405" s="164">
        <v>6.7015367599999998</v>
      </c>
      <c r="H405" s="56">
        <f t="shared" si="12"/>
        <v>-0.47660633290326082</v>
      </c>
      <c r="I405" s="96">
        <f t="shared" si="13"/>
        <v>3.1392771303472477E-4</v>
      </c>
      <c r="J405" s="97">
        <v>121.8114709770624</v>
      </c>
      <c r="K405" s="178">
        <v>30.07173684210527</v>
      </c>
    </row>
    <row r="406" spans="1:11" x14ac:dyDescent="0.2">
      <c r="A406" s="165" t="s">
        <v>3294</v>
      </c>
      <c r="B406" s="165" t="s">
        <v>230</v>
      </c>
      <c r="C406" s="162" t="s">
        <v>500</v>
      </c>
      <c r="D406" s="162" t="s">
        <v>599</v>
      </c>
      <c r="E406" s="162" t="s">
        <v>688</v>
      </c>
      <c r="F406" s="164">
        <v>3.50660704</v>
      </c>
      <c r="G406" s="164">
        <v>1.97761801</v>
      </c>
      <c r="H406" s="56">
        <f t="shared" si="12"/>
        <v>0.77314679693880817</v>
      </c>
      <c r="I406" s="96">
        <f t="shared" si="13"/>
        <v>3.1384404234163695E-4</v>
      </c>
      <c r="J406" s="97">
        <v>28.8380795124</v>
      </c>
      <c r="K406" s="178">
        <v>57.893842105263147</v>
      </c>
    </row>
    <row r="407" spans="1:11" x14ac:dyDescent="0.2">
      <c r="A407" s="165" t="s">
        <v>2493</v>
      </c>
      <c r="B407" s="165" t="s">
        <v>1948</v>
      </c>
      <c r="C407" s="162" t="s">
        <v>628</v>
      </c>
      <c r="D407" s="162" t="s">
        <v>599</v>
      </c>
      <c r="E407" s="162" t="s">
        <v>180</v>
      </c>
      <c r="F407" s="164">
        <v>3.4905006099999998</v>
      </c>
      <c r="G407" s="164">
        <v>9.7291095799999994</v>
      </c>
      <c r="H407" s="56">
        <f t="shared" si="12"/>
        <v>-0.64123123690832151</v>
      </c>
      <c r="I407" s="96">
        <f t="shared" si="13"/>
        <v>3.1240250439876763E-4</v>
      </c>
      <c r="J407" s="97">
        <v>2031.6905184128238</v>
      </c>
      <c r="K407" s="178">
        <v>4.2451052631578943</v>
      </c>
    </row>
    <row r="408" spans="1:11" x14ac:dyDescent="0.2">
      <c r="A408" s="165" t="s">
        <v>2753</v>
      </c>
      <c r="B408" s="165" t="s">
        <v>1725</v>
      </c>
      <c r="C408" s="162" t="s">
        <v>2978</v>
      </c>
      <c r="D408" s="162" t="s">
        <v>178</v>
      </c>
      <c r="E408" s="162" t="s">
        <v>688</v>
      </c>
      <c r="F408" s="164">
        <v>3.4732922400000001</v>
      </c>
      <c r="G408" s="164">
        <v>5.3365776900000004</v>
      </c>
      <c r="H408" s="56">
        <f t="shared" si="12"/>
        <v>-0.3491536258324387</v>
      </c>
      <c r="I408" s="96">
        <f t="shared" si="13"/>
        <v>3.1086234197357881E-4</v>
      </c>
      <c r="J408" s="97">
        <v>932.1070650961999</v>
      </c>
      <c r="K408" s="178">
        <v>10.55684210526316</v>
      </c>
    </row>
    <row r="409" spans="1:11" x14ac:dyDescent="0.2">
      <c r="A409" s="165" t="s">
        <v>2809</v>
      </c>
      <c r="B409" s="165" t="s">
        <v>1411</v>
      </c>
      <c r="C409" s="162" t="s">
        <v>2981</v>
      </c>
      <c r="D409" s="162" t="s">
        <v>179</v>
      </c>
      <c r="E409" s="162" t="s">
        <v>688</v>
      </c>
      <c r="F409" s="164">
        <v>3.4621907099999998</v>
      </c>
      <c r="G409" s="164">
        <v>1.6069518700000001</v>
      </c>
      <c r="H409" s="56">
        <f t="shared" si="12"/>
        <v>1.1545080314073126</v>
      </c>
      <c r="I409" s="96">
        <f t="shared" si="13"/>
        <v>3.0986874645185848E-4</v>
      </c>
      <c r="J409" s="97">
        <v>446.50821162</v>
      </c>
      <c r="K409" s="178">
        <v>31.51994736842105</v>
      </c>
    </row>
    <row r="410" spans="1:11" x14ac:dyDescent="0.2">
      <c r="A410" s="165" t="s">
        <v>3177</v>
      </c>
      <c r="B410" s="165" t="s">
        <v>1934</v>
      </c>
      <c r="C410" s="162" t="s">
        <v>2182</v>
      </c>
      <c r="D410" s="162" t="s">
        <v>178</v>
      </c>
      <c r="E410" s="162" t="s">
        <v>688</v>
      </c>
      <c r="F410" s="164">
        <v>3.4461586500000001</v>
      </c>
      <c r="G410" s="164">
        <v>3.76294767</v>
      </c>
      <c r="H410" s="56">
        <f t="shared" si="12"/>
        <v>-8.4186400604396305E-2</v>
      </c>
      <c r="I410" s="96">
        <f t="shared" si="13"/>
        <v>3.0843386468151231E-4</v>
      </c>
      <c r="J410" s="97">
        <v>131.98285609999999</v>
      </c>
      <c r="K410" s="178">
        <v>12.510157894736841</v>
      </c>
    </row>
    <row r="411" spans="1:11" x14ac:dyDescent="0.2">
      <c r="A411" s="165" t="s">
        <v>2769</v>
      </c>
      <c r="B411" s="165" t="s">
        <v>149</v>
      </c>
      <c r="C411" s="162" t="s">
        <v>628</v>
      </c>
      <c r="D411" s="162" t="s">
        <v>179</v>
      </c>
      <c r="E411" s="162" t="s">
        <v>688</v>
      </c>
      <c r="F411" s="164">
        <v>3.4360477</v>
      </c>
      <c r="G411" s="164">
        <v>2.4652799000000001</v>
      </c>
      <c r="H411" s="56">
        <f t="shared" si="12"/>
        <v>0.39377589538615876</v>
      </c>
      <c r="I411" s="96">
        <f t="shared" si="13"/>
        <v>3.0752892683597765E-4</v>
      </c>
      <c r="J411" s="97">
        <v>451.6816379599249</v>
      </c>
      <c r="K411" s="178">
        <v>7.8986315789473691</v>
      </c>
    </row>
    <row r="412" spans="1:11" x14ac:dyDescent="0.2">
      <c r="A412" s="165" t="s">
        <v>2957</v>
      </c>
      <c r="B412" s="165" t="s">
        <v>2344</v>
      </c>
      <c r="C412" s="162" t="s">
        <v>2353</v>
      </c>
      <c r="D412" s="162" t="s">
        <v>599</v>
      </c>
      <c r="E412" s="162" t="s">
        <v>180</v>
      </c>
      <c r="F412" s="164">
        <v>3.4203439500000004</v>
      </c>
      <c r="G412" s="164">
        <v>0.42131094000000002</v>
      </c>
      <c r="H412" s="56">
        <f t="shared" si="12"/>
        <v>7.1183364239248093</v>
      </c>
      <c r="I412" s="96">
        <f t="shared" si="13"/>
        <v>3.0612342906457E-4</v>
      </c>
      <c r="J412" s="97">
        <v>10.8005556953715</v>
      </c>
      <c r="K412" s="178">
        <v>83.589157894736843</v>
      </c>
    </row>
    <row r="413" spans="1:11" x14ac:dyDescent="0.2">
      <c r="A413" s="165" t="s">
        <v>2766</v>
      </c>
      <c r="B413" s="165" t="s">
        <v>131</v>
      </c>
      <c r="C413" s="162" t="s">
        <v>2978</v>
      </c>
      <c r="D413" s="162" t="s">
        <v>178</v>
      </c>
      <c r="E413" s="162" t="s">
        <v>688</v>
      </c>
      <c r="F413" s="164">
        <v>3.4044652400000004</v>
      </c>
      <c r="G413" s="164">
        <v>5.7615554199999996</v>
      </c>
      <c r="H413" s="56">
        <f t="shared" si="12"/>
        <v>-0.40910657073919099</v>
      </c>
      <c r="I413" s="96">
        <f t="shared" si="13"/>
        <v>3.0470227223783569E-4</v>
      </c>
      <c r="J413" s="97">
        <v>346.51963086080002</v>
      </c>
      <c r="K413" s="178">
        <v>19.090473684210529</v>
      </c>
    </row>
    <row r="414" spans="1:11" x14ac:dyDescent="0.2">
      <c r="A414" s="165" t="s">
        <v>2224</v>
      </c>
      <c r="B414" s="165" t="s">
        <v>221</v>
      </c>
      <c r="C414" s="162" t="s">
        <v>2976</v>
      </c>
      <c r="D414" s="162" t="s">
        <v>179</v>
      </c>
      <c r="E414" s="162" t="s">
        <v>180</v>
      </c>
      <c r="F414" s="164">
        <v>3.3600995600000001</v>
      </c>
      <c r="G414" s="164">
        <v>2.2116688600000001</v>
      </c>
      <c r="H414" s="56">
        <f t="shared" si="12"/>
        <v>0.51925978647635351</v>
      </c>
      <c r="I414" s="96">
        <f t="shared" si="13"/>
        <v>3.007315095622336E-4</v>
      </c>
      <c r="J414" s="97">
        <v>180.16493650000001</v>
      </c>
      <c r="K414" s="178">
        <v>12.034315789473689</v>
      </c>
    </row>
    <row r="415" spans="1:11" x14ac:dyDescent="0.2">
      <c r="A415" s="165" t="s">
        <v>2739</v>
      </c>
      <c r="B415" s="165" t="s">
        <v>444</v>
      </c>
      <c r="C415" s="162" t="s">
        <v>2978</v>
      </c>
      <c r="D415" s="162" t="s">
        <v>178</v>
      </c>
      <c r="E415" s="162" t="s">
        <v>688</v>
      </c>
      <c r="F415" s="164">
        <v>3.3591483199999996</v>
      </c>
      <c r="G415" s="164">
        <v>3.84845543</v>
      </c>
      <c r="H415" s="56">
        <f t="shared" si="12"/>
        <v>-0.12714376427116381</v>
      </c>
      <c r="I415" s="96">
        <f t="shared" si="13"/>
        <v>3.0064637284647625E-4</v>
      </c>
      <c r="J415" s="97">
        <v>260.52490453759998</v>
      </c>
      <c r="K415" s="178">
        <v>41.723105263157898</v>
      </c>
    </row>
    <row r="416" spans="1:11" x14ac:dyDescent="0.2">
      <c r="A416" s="165" t="s">
        <v>3071</v>
      </c>
      <c r="B416" s="165" t="s">
        <v>3072</v>
      </c>
      <c r="C416" s="162" t="s">
        <v>3034</v>
      </c>
      <c r="D416" s="162" t="s">
        <v>179</v>
      </c>
      <c r="E416" s="162" t="s">
        <v>180</v>
      </c>
      <c r="F416" s="164">
        <v>3.32330098</v>
      </c>
      <c r="G416" s="164">
        <v>6.4472369199999999</v>
      </c>
      <c r="H416" s="56">
        <f t="shared" si="12"/>
        <v>-0.48453872236480489</v>
      </c>
      <c r="I416" s="96">
        <f t="shared" si="13"/>
        <v>2.9743800818956992E-4</v>
      </c>
      <c r="J416" s="97">
        <v>17967.924770849997</v>
      </c>
      <c r="K416" s="178">
        <v>19.011736842105261</v>
      </c>
    </row>
    <row r="417" spans="1:11" x14ac:dyDescent="0.2">
      <c r="A417" s="165" t="s">
        <v>2758</v>
      </c>
      <c r="B417" s="165" t="s">
        <v>425</v>
      </c>
      <c r="C417" s="162" t="s">
        <v>2978</v>
      </c>
      <c r="D417" s="162" t="s">
        <v>178</v>
      </c>
      <c r="E417" s="162" t="s">
        <v>688</v>
      </c>
      <c r="F417" s="164">
        <v>3.31677438</v>
      </c>
      <c r="G417" s="164">
        <v>6.7960593300000003</v>
      </c>
      <c r="H417" s="56">
        <f t="shared" si="12"/>
        <v>-0.51195623537912816</v>
      </c>
      <c r="I417" s="96">
        <f t="shared" si="13"/>
        <v>2.9685387244142891E-4</v>
      </c>
      <c r="J417" s="97">
        <v>834.21585494140004</v>
      </c>
      <c r="K417" s="178">
        <v>11.05636842105263</v>
      </c>
    </row>
    <row r="418" spans="1:11" x14ac:dyDescent="0.2">
      <c r="A418" s="165" t="s">
        <v>3228</v>
      </c>
      <c r="B418" s="165" t="s">
        <v>608</v>
      </c>
      <c r="C418" s="162" t="s">
        <v>1223</v>
      </c>
      <c r="D418" s="162" t="s">
        <v>179</v>
      </c>
      <c r="E418" s="162" t="s">
        <v>180</v>
      </c>
      <c r="F418" s="164">
        <v>3.30075282</v>
      </c>
      <c r="G418" s="164">
        <v>2.7707031400000002</v>
      </c>
      <c r="H418" s="56">
        <f t="shared" si="12"/>
        <v>0.19130511397911798</v>
      </c>
      <c r="I418" s="96">
        <f t="shared" si="13"/>
        <v>2.9541993042920417E-4</v>
      </c>
      <c r="J418" s="97">
        <v>61.04031999</v>
      </c>
      <c r="K418" s="178">
        <v>16.8</v>
      </c>
    </row>
    <row r="419" spans="1:11" x14ac:dyDescent="0.2">
      <c r="A419" s="165" t="s">
        <v>1887</v>
      </c>
      <c r="B419" s="165" t="s">
        <v>30</v>
      </c>
      <c r="C419" s="162" t="s">
        <v>2975</v>
      </c>
      <c r="D419" s="162" t="s">
        <v>179</v>
      </c>
      <c r="E419" s="162" t="s">
        <v>180</v>
      </c>
      <c r="F419" s="164">
        <v>3.29852604</v>
      </c>
      <c r="G419" s="164">
        <v>8.260747349999999</v>
      </c>
      <c r="H419" s="56">
        <f t="shared" si="12"/>
        <v>-0.60069883507573918</v>
      </c>
      <c r="I419" s="96">
        <f t="shared" si="13"/>
        <v>2.9522063189685262E-4</v>
      </c>
      <c r="J419" s="97">
        <v>387.34118881000001</v>
      </c>
      <c r="K419" s="178">
        <v>5.4827368421052629</v>
      </c>
    </row>
    <row r="420" spans="1:11" x14ac:dyDescent="0.2">
      <c r="A420" s="165" t="s">
        <v>2712</v>
      </c>
      <c r="B420" s="165" t="s">
        <v>1656</v>
      </c>
      <c r="C420" s="162" t="s">
        <v>2982</v>
      </c>
      <c r="D420" s="162" t="s">
        <v>178</v>
      </c>
      <c r="E420" s="162" t="s">
        <v>688</v>
      </c>
      <c r="F420" s="164">
        <v>3.2880653199999998</v>
      </c>
      <c r="G420" s="164">
        <v>11.55440596</v>
      </c>
      <c r="H420" s="56">
        <f t="shared" si="12"/>
        <v>-0.71542757530046142</v>
      </c>
      <c r="I420" s="96">
        <f t="shared" si="13"/>
        <v>2.9428438936578074E-4</v>
      </c>
      <c r="J420" s="97">
        <v>62.924882460000006</v>
      </c>
      <c r="K420" s="178">
        <v>21.98394736842106</v>
      </c>
    </row>
    <row r="421" spans="1:11" x14ac:dyDescent="0.2">
      <c r="A421" s="165" t="s">
        <v>3207</v>
      </c>
      <c r="B421" s="165" t="s">
        <v>1876</v>
      </c>
      <c r="C421" s="162" t="s">
        <v>2182</v>
      </c>
      <c r="D421" s="162" t="s">
        <v>179</v>
      </c>
      <c r="E421" s="162" t="s">
        <v>688</v>
      </c>
      <c r="F421" s="164">
        <v>3.2596644299999999</v>
      </c>
      <c r="G421" s="164">
        <v>3.62584331</v>
      </c>
      <c r="H421" s="56">
        <f t="shared" si="12"/>
        <v>-0.10099136909476658</v>
      </c>
      <c r="I421" s="96">
        <f t="shared" si="13"/>
        <v>2.9174248774349343E-4</v>
      </c>
      <c r="J421" s="97">
        <v>17.870418149999999</v>
      </c>
      <c r="K421" s="178">
        <v>21.41836842105263</v>
      </c>
    </row>
    <row r="422" spans="1:11" x14ac:dyDescent="0.2">
      <c r="A422" s="165" t="s">
        <v>1252</v>
      </c>
      <c r="B422" s="165" t="s">
        <v>457</v>
      </c>
      <c r="C422" s="162" t="s">
        <v>628</v>
      </c>
      <c r="D422" s="162" t="s">
        <v>179</v>
      </c>
      <c r="E422" s="162" t="s">
        <v>180</v>
      </c>
      <c r="F422" s="164">
        <v>3.2086200099999997</v>
      </c>
      <c r="G422" s="164">
        <v>6.9385949199999999</v>
      </c>
      <c r="H422" s="56">
        <f t="shared" si="12"/>
        <v>-0.53756919852009466</v>
      </c>
      <c r="I422" s="96">
        <f t="shared" si="13"/>
        <v>2.8717397267207434E-4</v>
      </c>
      <c r="J422" s="97">
        <v>148.63019159000001</v>
      </c>
      <c r="K422" s="178">
        <v>16.183894736842099</v>
      </c>
    </row>
    <row r="423" spans="1:11" x14ac:dyDescent="0.2">
      <c r="A423" s="165" t="s">
        <v>2186</v>
      </c>
      <c r="B423" s="165" t="s">
        <v>409</v>
      </c>
      <c r="C423" s="162" t="s">
        <v>500</v>
      </c>
      <c r="D423" s="162" t="s">
        <v>179</v>
      </c>
      <c r="E423" s="162" t="s">
        <v>688</v>
      </c>
      <c r="F423" s="164">
        <v>3.1590683099999999</v>
      </c>
      <c r="G423" s="164">
        <v>4.6518074</v>
      </c>
      <c r="H423" s="56">
        <f t="shared" si="12"/>
        <v>-0.32089443126987593</v>
      </c>
      <c r="I423" s="96">
        <f t="shared" si="13"/>
        <v>2.8273905719523206E-4</v>
      </c>
      <c r="J423" s="97">
        <v>566.03965420893508</v>
      </c>
      <c r="K423" s="178">
        <v>16.027736842105259</v>
      </c>
    </row>
    <row r="424" spans="1:11" x14ac:dyDescent="0.2">
      <c r="A424" s="165" t="s">
        <v>2908</v>
      </c>
      <c r="B424" s="165" t="s">
        <v>1409</v>
      </c>
      <c r="C424" s="162" t="s">
        <v>2981</v>
      </c>
      <c r="D424" s="162" t="s">
        <v>179</v>
      </c>
      <c r="E424" s="162" t="s">
        <v>180</v>
      </c>
      <c r="F424" s="164">
        <v>3.1479923599999999</v>
      </c>
      <c r="G424" s="164">
        <v>0.64860907999999995</v>
      </c>
      <c r="H424" s="56">
        <f t="shared" si="12"/>
        <v>3.8534509569307911</v>
      </c>
      <c r="I424" s="96">
        <f t="shared" si="13"/>
        <v>2.8174775110329712E-4</v>
      </c>
      <c r="J424" s="97">
        <v>206.17359425000001</v>
      </c>
      <c r="K424" s="178">
        <v>43.815578947368422</v>
      </c>
    </row>
    <row r="425" spans="1:11" x14ac:dyDescent="0.2">
      <c r="A425" s="165" t="s">
        <v>1836</v>
      </c>
      <c r="B425" s="165" t="s">
        <v>1828</v>
      </c>
      <c r="C425" s="162" t="s">
        <v>2975</v>
      </c>
      <c r="D425" s="162" t="s">
        <v>179</v>
      </c>
      <c r="E425" s="162" t="s">
        <v>180</v>
      </c>
      <c r="F425" s="164">
        <v>3.1314513900000001</v>
      </c>
      <c r="G425" s="164">
        <v>2.6231950099999999</v>
      </c>
      <c r="H425" s="56">
        <f t="shared" si="12"/>
        <v>0.19375470678407547</v>
      </c>
      <c r="I425" s="96">
        <f t="shared" si="13"/>
        <v>2.8026732149432341E-4</v>
      </c>
      <c r="J425" s="97">
        <v>25.701290820000001</v>
      </c>
      <c r="K425" s="178">
        <v>19.750947368421059</v>
      </c>
    </row>
    <row r="426" spans="1:11" x14ac:dyDescent="0.2">
      <c r="A426" s="165" t="s">
        <v>1145</v>
      </c>
      <c r="B426" s="165" t="s">
        <v>464</v>
      </c>
      <c r="C426" s="162" t="s">
        <v>2975</v>
      </c>
      <c r="D426" s="162" t="s">
        <v>178</v>
      </c>
      <c r="E426" s="162" t="s">
        <v>688</v>
      </c>
      <c r="F426" s="164">
        <v>3.1182261900000001</v>
      </c>
      <c r="G426" s="164">
        <v>5.07873559</v>
      </c>
      <c r="H426" s="56">
        <f t="shared" si="12"/>
        <v>-0.38602312824873797</v>
      </c>
      <c r="I426" s="96">
        <f t="shared" si="13"/>
        <v>2.7908365586500424E-4</v>
      </c>
      <c r="J426" s="97">
        <v>22.388513524317123</v>
      </c>
      <c r="K426" s="178">
        <v>24.840315789473689</v>
      </c>
    </row>
    <row r="427" spans="1:11" x14ac:dyDescent="0.2">
      <c r="A427" s="165" t="s">
        <v>1278</v>
      </c>
      <c r="B427" s="165" t="s">
        <v>337</v>
      </c>
      <c r="C427" s="162" t="s">
        <v>628</v>
      </c>
      <c r="D427" s="162" t="s">
        <v>179</v>
      </c>
      <c r="E427" s="162" t="s">
        <v>180</v>
      </c>
      <c r="F427" s="164">
        <v>3.1175062799999997</v>
      </c>
      <c r="G427" s="164">
        <v>3.1410747900000002</v>
      </c>
      <c r="H427" s="56">
        <f t="shared" si="12"/>
        <v>-7.5033265922332948E-3</v>
      </c>
      <c r="I427" s="96">
        <f t="shared" si="13"/>
        <v>2.7901922336317413E-4</v>
      </c>
      <c r="J427" s="97">
        <v>28.901843079999999</v>
      </c>
      <c r="K427" s="178">
        <v>19.22468421052632</v>
      </c>
    </row>
    <row r="428" spans="1:11" x14ac:dyDescent="0.2">
      <c r="A428" s="165" t="s">
        <v>2796</v>
      </c>
      <c r="B428" s="165" t="s">
        <v>691</v>
      </c>
      <c r="C428" s="162" t="s">
        <v>2981</v>
      </c>
      <c r="D428" s="162" t="s">
        <v>179</v>
      </c>
      <c r="E428" s="162" t="s">
        <v>180</v>
      </c>
      <c r="F428" s="164">
        <v>3.11687315</v>
      </c>
      <c r="G428" s="164">
        <v>2.6459371900000002</v>
      </c>
      <c r="H428" s="56">
        <f t="shared" si="12"/>
        <v>0.17798455752458731</v>
      </c>
      <c r="I428" s="96">
        <f t="shared" si="13"/>
        <v>2.7896255773846598E-4</v>
      </c>
      <c r="J428" s="97">
        <v>433.63606042999999</v>
      </c>
      <c r="K428" s="178">
        <v>26.81721052631579</v>
      </c>
    </row>
    <row r="429" spans="1:11" x14ac:dyDescent="0.2">
      <c r="A429" s="165" t="s">
        <v>3301</v>
      </c>
      <c r="B429" s="165" t="s">
        <v>774</v>
      </c>
      <c r="C429" s="162" t="s">
        <v>500</v>
      </c>
      <c r="D429" s="162" t="s">
        <v>599</v>
      </c>
      <c r="E429" s="162" t="s">
        <v>688</v>
      </c>
      <c r="F429" s="164">
        <v>3.0942801800000002</v>
      </c>
      <c r="G429" s="164">
        <v>4.4973761799999998</v>
      </c>
      <c r="H429" s="56">
        <f t="shared" si="12"/>
        <v>-0.31198101823005597</v>
      </c>
      <c r="I429" s="96">
        <f t="shared" si="13"/>
        <v>2.7694046944844094E-4</v>
      </c>
      <c r="J429" s="97">
        <v>41.131880120200002</v>
      </c>
      <c r="K429" s="178">
        <v>14.149684210526321</v>
      </c>
    </row>
    <row r="430" spans="1:11" x14ac:dyDescent="0.2">
      <c r="A430" s="165" t="s">
        <v>2938</v>
      </c>
      <c r="B430" s="165" t="s">
        <v>265</v>
      </c>
      <c r="C430" s="162" t="s">
        <v>2978</v>
      </c>
      <c r="D430" s="162" t="s">
        <v>178</v>
      </c>
      <c r="E430" s="162" t="s">
        <v>688</v>
      </c>
      <c r="F430" s="164">
        <v>3.0915033799999998</v>
      </c>
      <c r="G430" s="164">
        <v>4.8476190000000002E-2</v>
      </c>
      <c r="H430" s="56">
        <f t="shared" si="12"/>
        <v>62.773645989917931</v>
      </c>
      <c r="I430" s="96">
        <f t="shared" si="13"/>
        <v>2.7669194370066446E-4</v>
      </c>
      <c r="J430" s="97">
        <v>13.420773165599998</v>
      </c>
      <c r="K430" s="178">
        <v>65.175736842105266</v>
      </c>
    </row>
    <row r="431" spans="1:11" x14ac:dyDescent="0.2">
      <c r="A431" s="165" t="s">
        <v>2390</v>
      </c>
      <c r="B431" s="165" t="s">
        <v>2005</v>
      </c>
      <c r="C431" s="162" t="s">
        <v>628</v>
      </c>
      <c r="D431" s="162" t="s">
        <v>179</v>
      </c>
      <c r="E431" s="162" t="s">
        <v>180</v>
      </c>
      <c r="F431" s="164">
        <v>3.0703750400000001</v>
      </c>
      <c r="G431" s="164">
        <v>2.3384786600000003</v>
      </c>
      <c r="H431" s="56">
        <f t="shared" si="12"/>
        <v>0.31297971305840333</v>
      </c>
      <c r="I431" s="96">
        <f t="shared" si="13"/>
        <v>2.7480094092848943E-4</v>
      </c>
      <c r="J431" s="97">
        <v>300.89433844520477</v>
      </c>
      <c r="K431" s="178">
        <v>29.260578947368419</v>
      </c>
    </row>
    <row r="432" spans="1:11" x14ac:dyDescent="0.2">
      <c r="A432" s="165" t="s">
        <v>2178</v>
      </c>
      <c r="B432" s="165" t="s">
        <v>1217</v>
      </c>
      <c r="C432" s="162" t="s">
        <v>500</v>
      </c>
      <c r="D432" s="162" t="s">
        <v>178</v>
      </c>
      <c r="E432" s="162" t="s">
        <v>180</v>
      </c>
      <c r="F432" s="164">
        <v>3.0685433999999998</v>
      </c>
      <c r="G432" s="164">
        <v>1.2719100400000001</v>
      </c>
      <c r="H432" s="56">
        <f t="shared" si="12"/>
        <v>1.4125475100424554</v>
      </c>
      <c r="I432" s="96">
        <f t="shared" si="13"/>
        <v>2.7463700773176753E-4</v>
      </c>
      <c r="J432" s="97">
        <v>10.595353813200001</v>
      </c>
      <c r="K432" s="178">
        <v>8.4141052631578948</v>
      </c>
    </row>
    <row r="433" spans="1:11" x14ac:dyDescent="0.2">
      <c r="A433" s="165" t="s">
        <v>3083</v>
      </c>
      <c r="B433" s="165" t="s">
        <v>3084</v>
      </c>
      <c r="C433" s="162" t="s">
        <v>3034</v>
      </c>
      <c r="D433" s="162" t="s">
        <v>179</v>
      </c>
      <c r="E433" s="162" t="s">
        <v>180</v>
      </c>
      <c r="F433" s="164">
        <v>3.0432564500000003</v>
      </c>
      <c r="G433" s="164">
        <v>1.8666071100000001</v>
      </c>
      <c r="H433" s="56">
        <f t="shared" si="12"/>
        <v>0.63036797282959034</v>
      </c>
      <c r="I433" s="96">
        <f t="shared" si="13"/>
        <v>2.7237380614802503E-4</v>
      </c>
      <c r="J433" s="97">
        <v>520.19610055999999</v>
      </c>
      <c r="K433" s="178">
        <v>28.51589473684211</v>
      </c>
    </row>
    <row r="434" spans="1:11" x14ac:dyDescent="0.2">
      <c r="A434" s="165" t="s">
        <v>2801</v>
      </c>
      <c r="B434" s="165" t="s">
        <v>387</v>
      </c>
      <c r="C434" s="162" t="s">
        <v>2981</v>
      </c>
      <c r="D434" s="162" t="s">
        <v>178</v>
      </c>
      <c r="E434" s="162" t="s">
        <v>688</v>
      </c>
      <c r="F434" s="164">
        <v>3.0301023900000001</v>
      </c>
      <c r="G434" s="164">
        <v>8.7120276600000004</v>
      </c>
      <c r="H434" s="56">
        <f t="shared" si="12"/>
        <v>-0.65219320825710048</v>
      </c>
      <c r="I434" s="96">
        <f t="shared" si="13"/>
        <v>2.7119650760373061E-4</v>
      </c>
      <c r="J434" s="97">
        <v>40.069634886491201</v>
      </c>
      <c r="K434" s="178">
        <v>108.2692105263158</v>
      </c>
    </row>
    <row r="435" spans="1:11" x14ac:dyDescent="0.2">
      <c r="A435" s="165" t="s">
        <v>2916</v>
      </c>
      <c r="B435" s="165" t="s">
        <v>2523</v>
      </c>
      <c r="C435" s="162" t="s">
        <v>628</v>
      </c>
      <c r="D435" s="162" t="s">
        <v>599</v>
      </c>
      <c r="E435" s="162" t="s">
        <v>688</v>
      </c>
      <c r="F435" s="164">
        <v>3.03010096</v>
      </c>
      <c r="G435" s="164">
        <v>0.23314542000000002</v>
      </c>
      <c r="H435" s="56">
        <f t="shared" si="12"/>
        <v>11.99661370144007</v>
      </c>
      <c r="I435" s="96">
        <f t="shared" si="13"/>
        <v>2.7119637961762452E-4</v>
      </c>
      <c r="J435" s="97">
        <v>46.723837229999994</v>
      </c>
      <c r="K435" s="178">
        <v>29.480947368421059</v>
      </c>
    </row>
    <row r="436" spans="1:11" x14ac:dyDescent="0.2">
      <c r="A436" s="165" t="s">
        <v>3319</v>
      </c>
      <c r="B436" s="165" t="s">
        <v>1679</v>
      </c>
      <c r="C436" s="162" t="s">
        <v>3327</v>
      </c>
      <c r="D436" s="162" t="s">
        <v>179</v>
      </c>
      <c r="E436" s="162" t="s">
        <v>688</v>
      </c>
      <c r="F436" s="164">
        <v>3.0273396800000003</v>
      </c>
      <c r="G436" s="164">
        <v>1.7689189400000001</v>
      </c>
      <c r="H436" s="56">
        <f t="shared" si="12"/>
        <v>0.7114066741803331</v>
      </c>
      <c r="I436" s="96">
        <f t="shared" si="13"/>
        <v>2.7094924292185238E-4</v>
      </c>
      <c r="J436" s="97">
        <v>61.021500000000003</v>
      </c>
      <c r="K436" s="178">
        <v>52.920526315789473</v>
      </c>
    </row>
    <row r="437" spans="1:11" x14ac:dyDescent="0.2">
      <c r="A437" s="165" t="s">
        <v>2762</v>
      </c>
      <c r="B437" s="165" t="s">
        <v>1970</v>
      </c>
      <c r="C437" s="162" t="s">
        <v>628</v>
      </c>
      <c r="D437" s="162" t="s">
        <v>599</v>
      </c>
      <c r="E437" s="162" t="s">
        <v>180</v>
      </c>
      <c r="F437" s="164">
        <v>3.0102723899999999</v>
      </c>
      <c r="G437" s="164">
        <v>6.5073401999999998</v>
      </c>
      <c r="H437" s="56">
        <f t="shared" si="12"/>
        <v>-0.5374035631332138</v>
      </c>
      <c r="I437" s="96">
        <f t="shared" si="13"/>
        <v>2.6942170726578494E-4</v>
      </c>
      <c r="J437" s="97">
        <v>189.17422645696479</v>
      </c>
      <c r="K437" s="178">
        <v>20.504842105263162</v>
      </c>
    </row>
    <row r="438" spans="1:11" x14ac:dyDescent="0.2">
      <c r="A438" s="165" t="s">
        <v>2213</v>
      </c>
      <c r="B438" s="165" t="s">
        <v>251</v>
      </c>
      <c r="C438" s="162" t="s">
        <v>500</v>
      </c>
      <c r="D438" s="162" t="s">
        <v>179</v>
      </c>
      <c r="E438" s="162" t="s">
        <v>688</v>
      </c>
      <c r="F438" s="164">
        <v>3.0040061800000002</v>
      </c>
      <c r="G438" s="164">
        <v>3.1836099500000001</v>
      </c>
      <c r="H438" s="56">
        <f t="shared" si="12"/>
        <v>-5.6415130251744494E-2</v>
      </c>
      <c r="I438" s="96">
        <f t="shared" si="13"/>
        <v>2.6886087662404825E-4</v>
      </c>
      <c r="J438" s="97">
        <v>47.297910506245998</v>
      </c>
      <c r="K438" s="178">
        <v>15.67763157894737</v>
      </c>
    </row>
    <row r="439" spans="1:11" x14ac:dyDescent="0.2">
      <c r="A439" s="165" t="s">
        <v>2737</v>
      </c>
      <c r="B439" s="165" t="s">
        <v>2038</v>
      </c>
      <c r="C439" s="162" t="s">
        <v>628</v>
      </c>
      <c r="D439" s="162" t="s">
        <v>599</v>
      </c>
      <c r="E439" s="162" t="s">
        <v>180</v>
      </c>
      <c r="F439" s="164">
        <v>2.9841273500000001</v>
      </c>
      <c r="G439" s="164">
        <v>1.1411213899999999</v>
      </c>
      <c r="H439" s="56">
        <f t="shared" si="12"/>
        <v>1.6150831770842542</v>
      </c>
      <c r="I439" s="96">
        <f t="shared" si="13"/>
        <v>2.6708170596333397E-4</v>
      </c>
      <c r="J439" s="97">
        <v>356.7814307157696</v>
      </c>
      <c r="K439" s="178">
        <v>24.453789473684211</v>
      </c>
    </row>
    <row r="440" spans="1:11" x14ac:dyDescent="0.2">
      <c r="A440" s="165" t="s">
        <v>1608</v>
      </c>
      <c r="B440" s="165" t="s">
        <v>1609</v>
      </c>
      <c r="C440" s="162" t="s">
        <v>1223</v>
      </c>
      <c r="D440" s="162" t="s">
        <v>178</v>
      </c>
      <c r="E440" s="162" t="s">
        <v>688</v>
      </c>
      <c r="F440" s="164">
        <v>2.93274861</v>
      </c>
      <c r="G440" s="164">
        <v>0.92132996999999994</v>
      </c>
      <c r="H440" s="56">
        <f t="shared" si="12"/>
        <v>2.1831685774858709</v>
      </c>
      <c r="I440" s="96">
        <f t="shared" si="13"/>
        <v>2.6248326899332776E-4</v>
      </c>
      <c r="J440" s="97">
        <v>13.784646369999999</v>
      </c>
      <c r="K440" s="178">
        <v>22.978052631578951</v>
      </c>
    </row>
    <row r="441" spans="1:11" x14ac:dyDescent="0.2">
      <c r="A441" s="165" t="s">
        <v>2441</v>
      </c>
      <c r="B441" s="165" t="s">
        <v>2003</v>
      </c>
      <c r="C441" s="162" t="s">
        <v>628</v>
      </c>
      <c r="D441" s="162" t="s">
        <v>599</v>
      </c>
      <c r="E441" s="162" t="s">
        <v>688</v>
      </c>
      <c r="F441" s="164">
        <v>2.9292325899999998</v>
      </c>
      <c r="G441" s="164">
        <v>1.5599127800000001</v>
      </c>
      <c r="H441" s="56">
        <f t="shared" si="12"/>
        <v>0.87781818801433209</v>
      </c>
      <c r="I441" s="96">
        <f t="shared" si="13"/>
        <v>2.6216858248378545E-4</v>
      </c>
      <c r="J441" s="97">
        <v>608.76525263839039</v>
      </c>
      <c r="K441" s="178">
        <v>24.308052631578949</v>
      </c>
    </row>
    <row r="442" spans="1:11" x14ac:dyDescent="0.2">
      <c r="A442" s="165" t="s">
        <v>1273</v>
      </c>
      <c r="B442" s="165" t="s">
        <v>332</v>
      </c>
      <c r="C442" s="162" t="s">
        <v>628</v>
      </c>
      <c r="D442" s="162" t="s">
        <v>179</v>
      </c>
      <c r="E442" s="162" t="s">
        <v>180</v>
      </c>
      <c r="F442" s="164">
        <v>2.9155409400000001</v>
      </c>
      <c r="G442" s="164">
        <v>7.9313929500000002</v>
      </c>
      <c r="H442" s="56">
        <f t="shared" si="12"/>
        <v>-0.6324049308387879</v>
      </c>
      <c r="I442" s="96">
        <f t="shared" si="13"/>
        <v>2.6094316921868038E-4</v>
      </c>
      <c r="J442" s="97">
        <v>84.112374970000005</v>
      </c>
      <c r="K442" s="178">
        <v>12.72005263157895</v>
      </c>
    </row>
    <row r="443" spans="1:11" x14ac:dyDescent="0.2">
      <c r="A443" s="165" t="s">
        <v>1378</v>
      </c>
      <c r="B443" s="165" t="s">
        <v>779</v>
      </c>
      <c r="C443" s="162" t="s">
        <v>2974</v>
      </c>
      <c r="D443" s="162" t="s">
        <v>178</v>
      </c>
      <c r="E443" s="162" t="s">
        <v>688</v>
      </c>
      <c r="F443" s="164">
        <v>2.9137243500000003</v>
      </c>
      <c r="G443" s="164">
        <v>1.97433825</v>
      </c>
      <c r="H443" s="56">
        <f t="shared" si="12"/>
        <v>0.47579795407397918</v>
      </c>
      <c r="I443" s="96">
        <f t="shared" si="13"/>
        <v>2.607805830085993E-4</v>
      </c>
      <c r="J443" s="97">
        <v>148.50637431000001</v>
      </c>
      <c r="K443" s="178">
        <v>17.95036842105263</v>
      </c>
    </row>
    <row r="444" spans="1:11" x14ac:dyDescent="0.2">
      <c r="A444" s="165" t="s">
        <v>2701</v>
      </c>
      <c r="B444" s="165" t="s">
        <v>1462</v>
      </c>
      <c r="C444" s="162" t="s">
        <v>500</v>
      </c>
      <c r="D444" s="162" t="s">
        <v>599</v>
      </c>
      <c r="E444" s="162" t="s">
        <v>688</v>
      </c>
      <c r="F444" s="164">
        <v>2.8930910699999997</v>
      </c>
      <c r="G444" s="164">
        <v>4.7248058400000001</v>
      </c>
      <c r="H444" s="56">
        <f t="shared" si="12"/>
        <v>-0.38768043217623527</v>
      </c>
      <c r="I444" s="96">
        <f t="shared" si="13"/>
        <v>2.5893388848933916E-4</v>
      </c>
      <c r="J444" s="97">
        <v>170.38401687450002</v>
      </c>
      <c r="K444" s="178">
        <v>24.59236842105263</v>
      </c>
    </row>
    <row r="445" spans="1:11" x14ac:dyDescent="0.2">
      <c r="A445" s="165" t="s">
        <v>2744</v>
      </c>
      <c r="B445" s="165" t="s">
        <v>1469</v>
      </c>
      <c r="C445" s="162" t="s">
        <v>2981</v>
      </c>
      <c r="D445" s="162" t="s">
        <v>179</v>
      </c>
      <c r="E445" s="162" t="s">
        <v>180</v>
      </c>
      <c r="F445" s="164">
        <v>2.8907967700000001</v>
      </c>
      <c r="G445" s="164">
        <v>4.4902035400000004</v>
      </c>
      <c r="H445" s="56">
        <f t="shared" si="12"/>
        <v>-0.35619916909156424</v>
      </c>
      <c r="I445" s="96">
        <f t="shared" si="13"/>
        <v>2.5872854686476284E-4</v>
      </c>
      <c r="J445" s="97">
        <v>335.58851936000002</v>
      </c>
      <c r="K445" s="178">
        <v>40.839789473684213</v>
      </c>
    </row>
    <row r="446" spans="1:11" x14ac:dyDescent="0.2">
      <c r="A446" s="165" t="s">
        <v>2165</v>
      </c>
      <c r="B446" s="165" t="s">
        <v>283</v>
      </c>
      <c r="C446" s="162" t="s">
        <v>500</v>
      </c>
      <c r="D446" s="162" t="s">
        <v>178</v>
      </c>
      <c r="E446" s="162" t="s">
        <v>688</v>
      </c>
      <c r="F446" s="164">
        <v>2.8859873500000002</v>
      </c>
      <c r="G446" s="164">
        <v>6.8150434100000004</v>
      </c>
      <c r="H446" s="56">
        <f t="shared" si="12"/>
        <v>-0.57652693073601413</v>
      </c>
      <c r="I446" s="96">
        <f t="shared" si="13"/>
        <v>2.5829810005481216E-4</v>
      </c>
      <c r="J446" s="97">
        <v>168.63622383680399</v>
      </c>
      <c r="K446" s="178">
        <v>28.207736842105259</v>
      </c>
    </row>
    <row r="447" spans="1:11" x14ac:dyDescent="0.2">
      <c r="A447" s="165" t="s">
        <v>2830</v>
      </c>
      <c r="B447" s="165" t="s">
        <v>1244</v>
      </c>
      <c r="C447" s="162" t="s">
        <v>2981</v>
      </c>
      <c r="D447" s="162" t="s">
        <v>179</v>
      </c>
      <c r="E447" s="162" t="s">
        <v>688</v>
      </c>
      <c r="F447" s="164">
        <v>2.8851441499999999</v>
      </c>
      <c r="G447" s="164">
        <v>3.73593288</v>
      </c>
      <c r="H447" s="56">
        <f t="shared" si="12"/>
        <v>-0.22773126748465566</v>
      </c>
      <c r="I447" s="96">
        <f t="shared" si="13"/>
        <v>2.5822263300262071E-4</v>
      </c>
      <c r="J447" s="97">
        <v>1184.3471050000001</v>
      </c>
      <c r="K447" s="178">
        <v>15.640526315789471</v>
      </c>
    </row>
    <row r="448" spans="1:11" x14ac:dyDescent="0.2">
      <c r="A448" s="165" t="s">
        <v>3055</v>
      </c>
      <c r="B448" s="165" t="s">
        <v>3056</v>
      </c>
      <c r="C448" s="162" t="s">
        <v>3034</v>
      </c>
      <c r="D448" s="162" t="s">
        <v>179</v>
      </c>
      <c r="E448" s="162" t="s">
        <v>180</v>
      </c>
      <c r="F448" s="164">
        <v>2.8641771400000002</v>
      </c>
      <c r="G448" s="164">
        <v>4.2477533599999999</v>
      </c>
      <c r="H448" s="56">
        <f t="shared" si="12"/>
        <v>-0.32571952812250848</v>
      </c>
      <c r="I448" s="96">
        <f t="shared" si="13"/>
        <v>2.5634606939022991E-4</v>
      </c>
      <c r="J448" s="97">
        <v>1344.01694531</v>
      </c>
      <c r="K448" s="178">
        <v>29.990210526315789</v>
      </c>
    </row>
    <row r="449" spans="1:11" x14ac:dyDescent="0.2">
      <c r="A449" s="165" t="s">
        <v>2150</v>
      </c>
      <c r="B449" s="165" t="s">
        <v>284</v>
      </c>
      <c r="C449" s="162" t="s">
        <v>500</v>
      </c>
      <c r="D449" s="162" t="s">
        <v>178</v>
      </c>
      <c r="E449" s="162" t="s">
        <v>688</v>
      </c>
      <c r="F449" s="164">
        <v>2.8620271600000002</v>
      </c>
      <c r="G449" s="164">
        <v>3.1567229999999999</v>
      </c>
      <c r="H449" s="56">
        <f t="shared" si="12"/>
        <v>-9.3354988701891073E-2</v>
      </c>
      <c r="I449" s="96">
        <f t="shared" si="13"/>
        <v>2.5615364451728103E-4</v>
      </c>
      <c r="J449" s="97">
        <v>306.14412250642198</v>
      </c>
      <c r="K449" s="178">
        <v>26.455789473684209</v>
      </c>
    </row>
    <row r="450" spans="1:11" x14ac:dyDescent="0.2">
      <c r="A450" s="165" t="s">
        <v>1593</v>
      </c>
      <c r="B450" s="165" t="s">
        <v>1594</v>
      </c>
      <c r="C450" s="162" t="s">
        <v>2980</v>
      </c>
      <c r="D450" s="162" t="s">
        <v>599</v>
      </c>
      <c r="E450" s="162" t="s">
        <v>688</v>
      </c>
      <c r="F450" s="164">
        <v>2.8375498399999999</v>
      </c>
      <c r="G450" s="164">
        <v>1.0890213100000001</v>
      </c>
      <c r="H450" s="56">
        <f t="shared" si="12"/>
        <v>1.6055962486170263</v>
      </c>
      <c r="I450" s="96">
        <f t="shared" si="13"/>
        <v>2.5396290544476435E-4</v>
      </c>
      <c r="J450" s="97">
        <v>62.421200420000005</v>
      </c>
      <c r="K450" s="178">
        <v>69.640157894736845</v>
      </c>
    </row>
    <row r="451" spans="1:11" x14ac:dyDescent="0.2">
      <c r="A451" s="165" t="s">
        <v>1606</v>
      </c>
      <c r="B451" s="165" t="s">
        <v>1607</v>
      </c>
      <c r="C451" s="162" t="s">
        <v>1223</v>
      </c>
      <c r="D451" s="162" t="s">
        <v>178</v>
      </c>
      <c r="E451" s="162" t="s">
        <v>688</v>
      </c>
      <c r="F451" s="164">
        <v>2.8325528499999999</v>
      </c>
      <c r="G451" s="164">
        <v>3.67443812</v>
      </c>
      <c r="H451" s="56">
        <f t="shared" si="12"/>
        <v>-0.22911945786149202</v>
      </c>
      <c r="I451" s="96">
        <f t="shared" si="13"/>
        <v>2.5351567097473357E-4</v>
      </c>
      <c r="J451" s="97">
        <v>15.792538390000001</v>
      </c>
      <c r="K451" s="178">
        <v>15.81926315789473</v>
      </c>
    </row>
    <row r="452" spans="1:11" x14ac:dyDescent="0.2">
      <c r="A452" s="165" t="s">
        <v>1516</v>
      </c>
      <c r="B452" s="165" t="s">
        <v>58</v>
      </c>
      <c r="C452" s="162" t="s">
        <v>2974</v>
      </c>
      <c r="D452" s="162" t="s">
        <v>178</v>
      </c>
      <c r="E452" s="162" t="s">
        <v>688</v>
      </c>
      <c r="F452" s="164">
        <v>2.8224366499999998</v>
      </c>
      <c r="G452" s="164">
        <v>0.52618962000000002</v>
      </c>
      <c r="H452" s="56">
        <f t="shared" si="12"/>
        <v>4.3639154835475464</v>
      </c>
      <c r="I452" s="96">
        <f t="shared" si="13"/>
        <v>2.5261026325013817E-4</v>
      </c>
      <c r="J452" s="97">
        <v>1319.4140431200001</v>
      </c>
      <c r="K452" s="178">
        <v>9.5392105263157898</v>
      </c>
    </row>
    <row r="453" spans="1:11" x14ac:dyDescent="0.2">
      <c r="A453" s="165" t="s">
        <v>2446</v>
      </c>
      <c r="B453" s="165" t="s">
        <v>2086</v>
      </c>
      <c r="C453" s="162" t="s">
        <v>628</v>
      </c>
      <c r="D453" s="162" t="s">
        <v>599</v>
      </c>
      <c r="E453" s="162" t="s">
        <v>180</v>
      </c>
      <c r="F453" s="164">
        <v>2.8133055299999996</v>
      </c>
      <c r="G453" s="164">
        <v>3.1485993799999998</v>
      </c>
      <c r="H453" s="56">
        <f t="shared" si="12"/>
        <v>-0.10648984184199395</v>
      </c>
      <c r="I453" s="96">
        <f t="shared" si="13"/>
        <v>2.5179302094747438E-4</v>
      </c>
      <c r="J453" s="97">
        <v>361.32744038999999</v>
      </c>
      <c r="K453" s="178">
        <v>8.4516315789473673</v>
      </c>
    </row>
    <row r="454" spans="1:11" x14ac:dyDescent="0.2">
      <c r="A454" s="165" t="s">
        <v>2751</v>
      </c>
      <c r="B454" s="165" t="s">
        <v>266</v>
      </c>
      <c r="C454" s="162" t="s">
        <v>2978</v>
      </c>
      <c r="D454" s="162" t="s">
        <v>178</v>
      </c>
      <c r="E454" s="162" t="s">
        <v>688</v>
      </c>
      <c r="F454" s="164">
        <v>2.8019892400000002</v>
      </c>
      <c r="G454" s="164">
        <v>3.9707926200000001</v>
      </c>
      <c r="H454" s="56">
        <f t="shared" si="12"/>
        <v>-0.29435014412815141</v>
      </c>
      <c r="I454" s="96">
        <f t="shared" si="13"/>
        <v>2.5078020423964335E-4</v>
      </c>
      <c r="J454" s="97">
        <v>108.26628216479999</v>
      </c>
      <c r="K454" s="178">
        <v>59.589368421052633</v>
      </c>
    </row>
    <row r="455" spans="1:11" x14ac:dyDescent="0.2">
      <c r="A455" s="165" t="s">
        <v>3261</v>
      </c>
      <c r="B455" s="165" t="s">
        <v>401</v>
      </c>
      <c r="C455" s="162" t="s">
        <v>1223</v>
      </c>
      <c r="D455" s="162" t="s">
        <v>178</v>
      </c>
      <c r="E455" s="162" t="s">
        <v>688</v>
      </c>
      <c r="F455" s="164">
        <v>2.7943973199999999</v>
      </c>
      <c r="G455" s="164">
        <v>5.0857380599999997</v>
      </c>
      <c r="H455" s="56">
        <f t="shared" ref="H455:H518" si="14">IF(ISERROR(F455/G455-1),"",IF((F455/G455-1)&gt;10000%,"",F455/G455-1))</f>
        <v>-0.45054242136882683</v>
      </c>
      <c r="I455" s="96">
        <f t="shared" ref="I455:I518" si="15">F455/$F$1219</f>
        <v>2.5010072152750735E-4</v>
      </c>
      <c r="J455" s="97">
        <v>264.72000516999998</v>
      </c>
      <c r="K455" s="178">
        <v>18.011736842105261</v>
      </c>
    </row>
    <row r="456" spans="1:11" x14ac:dyDescent="0.2">
      <c r="A456" s="165" t="s">
        <v>2708</v>
      </c>
      <c r="B456" s="165" t="s">
        <v>303</v>
      </c>
      <c r="C456" s="162" t="s">
        <v>2982</v>
      </c>
      <c r="D456" s="162" t="s">
        <v>178</v>
      </c>
      <c r="E456" s="162" t="s">
        <v>180</v>
      </c>
      <c r="F456" s="164">
        <v>2.7632727000000004</v>
      </c>
      <c r="G456" s="164">
        <v>2.8686764500000002</v>
      </c>
      <c r="H456" s="56">
        <f t="shared" si="14"/>
        <v>-3.6742989959707706E-2</v>
      </c>
      <c r="I456" s="96">
        <f t="shared" si="15"/>
        <v>2.4731504396349171E-4</v>
      </c>
      <c r="J456" s="97">
        <v>44.985924059999995</v>
      </c>
      <c r="K456" s="178">
        <v>9.595894736842105</v>
      </c>
    </row>
    <row r="457" spans="1:11" x14ac:dyDescent="0.2">
      <c r="A457" s="165" t="s">
        <v>2638</v>
      </c>
      <c r="B457" s="163" t="s">
        <v>2645</v>
      </c>
      <c r="C457" s="163" t="s">
        <v>500</v>
      </c>
      <c r="D457" s="162" t="s">
        <v>179</v>
      </c>
      <c r="E457" s="162" t="s">
        <v>688</v>
      </c>
      <c r="F457" s="164">
        <v>2.7421405299999999</v>
      </c>
      <c r="G457" s="164">
        <v>14.27333758</v>
      </c>
      <c r="H457" s="56">
        <f t="shared" si="14"/>
        <v>-0.80788371923310176</v>
      </c>
      <c r="I457" s="96">
        <f t="shared" si="15"/>
        <v>2.4542369840335423E-4</v>
      </c>
      <c r="J457" s="97">
        <v>259.31503399410002</v>
      </c>
      <c r="K457" s="178">
        <v>16.941736842105261</v>
      </c>
    </row>
    <row r="458" spans="1:11" x14ac:dyDescent="0.2">
      <c r="A458" s="165" t="s">
        <v>1312</v>
      </c>
      <c r="B458" s="165" t="s">
        <v>196</v>
      </c>
      <c r="C458" s="162" t="s">
        <v>2982</v>
      </c>
      <c r="D458" s="162" t="s">
        <v>178</v>
      </c>
      <c r="E458" s="162" t="s">
        <v>688</v>
      </c>
      <c r="F458" s="164">
        <v>2.7375912100000002</v>
      </c>
      <c r="G458" s="164">
        <v>0.51345072999999997</v>
      </c>
      <c r="H458" s="56">
        <f t="shared" si="14"/>
        <v>4.3317505459579353</v>
      </c>
      <c r="I458" s="96">
        <f t="shared" si="15"/>
        <v>2.4501653074458356E-4</v>
      </c>
      <c r="J458" s="97">
        <v>12.17184329</v>
      </c>
      <c r="K458" s="178">
        <v>12.018842105263159</v>
      </c>
    </row>
    <row r="459" spans="1:11" x14ac:dyDescent="0.2">
      <c r="A459" s="165" t="s">
        <v>1313</v>
      </c>
      <c r="B459" s="165" t="s">
        <v>244</v>
      </c>
      <c r="C459" s="162" t="s">
        <v>2982</v>
      </c>
      <c r="D459" s="162" t="s">
        <v>178</v>
      </c>
      <c r="E459" s="162" t="s">
        <v>688</v>
      </c>
      <c r="F459" s="164">
        <v>2.7203748999999999</v>
      </c>
      <c r="G459" s="164">
        <v>1.4949534099999999</v>
      </c>
      <c r="H459" s="56">
        <f t="shared" si="14"/>
        <v>0.81970547162402885</v>
      </c>
      <c r="I459" s="96">
        <f t="shared" si="15"/>
        <v>2.4347565768325337E-4</v>
      </c>
      <c r="J459" s="97">
        <v>712.0861181637888</v>
      </c>
      <c r="K459" s="178">
        <v>14.38305263157894</v>
      </c>
    </row>
    <row r="460" spans="1:11" x14ac:dyDescent="0.2">
      <c r="A460" s="165" t="s">
        <v>3217</v>
      </c>
      <c r="B460" s="165" t="s">
        <v>1785</v>
      </c>
      <c r="C460" s="162" t="s">
        <v>1223</v>
      </c>
      <c r="D460" s="162" t="s">
        <v>178</v>
      </c>
      <c r="E460" s="162" t="s">
        <v>688</v>
      </c>
      <c r="F460" s="164">
        <v>2.7057042099999999</v>
      </c>
      <c r="G460" s="164">
        <v>4.7410467800000005</v>
      </c>
      <c r="H460" s="56">
        <f t="shared" si="14"/>
        <v>-0.42930235967846753</v>
      </c>
      <c r="I460" s="96">
        <f t="shared" si="15"/>
        <v>2.4216261958088844E-4</v>
      </c>
      <c r="J460" s="97">
        <v>198.43680112999999</v>
      </c>
      <c r="K460" s="178">
        <v>31.02642105263158</v>
      </c>
    </row>
    <row r="461" spans="1:11" x14ac:dyDescent="0.2">
      <c r="A461" s="165" t="s">
        <v>2148</v>
      </c>
      <c r="B461" s="165" t="s">
        <v>1744</v>
      </c>
      <c r="C461" s="162" t="s">
        <v>2980</v>
      </c>
      <c r="D461" s="162" t="s">
        <v>179</v>
      </c>
      <c r="E461" s="162" t="s">
        <v>688</v>
      </c>
      <c r="F461" s="164">
        <v>2.6797828999999997</v>
      </c>
      <c r="G461" s="164">
        <v>4.1074743099999997</v>
      </c>
      <c r="H461" s="56">
        <f t="shared" si="14"/>
        <v>-0.34758377101085269</v>
      </c>
      <c r="I461" s="96">
        <f t="shared" si="15"/>
        <v>2.398426422864863E-4</v>
      </c>
      <c r="J461" s="97">
        <v>106.02892860999999</v>
      </c>
      <c r="K461" s="178">
        <v>27.882894736842101</v>
      </c>
    </row>
    <row r="462" spans="1:11" x14ac:dyDescent="0.2">
      <c r="A462" s="165" t="s">
        <v>1224</v>
      </c>
      <c r="B462" s="165" t="s">
        <v>629</v>
      </c>
      <c r="C462" s="162" t="s">
        <v>1223</v>
      </c>
      <c r="D462" s="162" t="s">
        <v>178</v>
      </c>
      <c r="E462" s="162" t="s">
        <v>688</v>
      </c>
      <c r="F462" s="164">
        <v>2.6730087</v>
      </c>
      <c r="G462" s="164">
        <v>0.78693018000000003</v>
      </c>
      <c r="H462" s="56">
        <f t="shared" si="14"/>
        <v>2.3967545888251482</v>
      </c>
      <c r="I462" s="96">
        <f t="shared" si="15"/>
        <v>2.392363461468337E-4</v>
      </c>
      <c r="J462" s="97">
        <v>10.99283204</v>
      </c>
      <c r="K462" s="178">
        <v>10.86573684210526</v>
      </c>
    </row>
    <row r="463" spans="1:11" x14ac:dyDescent="0.2">
      <c r="A463" s="165" t="s">
        <v>2813</v>
      </c>
      <c r="B463" s="165" t="s">
        <v>0</v>
      </c>
      <c r="C463" s="162" t="s">
        <v>2981</v>
      </c>
      <c r="D463" s="162" t="s">
        <v>179</v>
      </c>
      <c r="E463" s="162" t="s">
        <v>180</v>
      </c>
      <c r="F463" s="164">
        <v>2.6710325199999998</v>
      </c>
      <c r="G463" s="164">
        <v>1.00805009</v>
      </c>
      <c r="H463" s="56">
        <f t="shared" si="14"/>
        <v>1.6497021789859665</v>
      </c>
      <c r="I463" s="96">
        <f t="shared" si="15"/>
        <v>2.3905947650831419E-4</v>
      </c>
      <c r="J463" s="97">
        <v>327.91652876000001</v>
      </c>
      <c r="K463" s="178">
        <v>31.1528947368421</v>
      </c>
    </row>
    <row r="464" spans="1:11" x14ac:dyDescent="0.2">
      <c r="A464" s="165" t="s">
        <v>3318</v>
      </c>
      <c r="B464" s="165" t="s">
        <v>1678</v>
      </c>
      <c r="C464" s="162" t="s">
        <v>3327</v>
      </c>
      <c r="D464" s="162" t="s">
        <v>179</v>
      </c>
      <c r="E464" s="162" t="s">
        <v>688</v>
      </c>
      <c r="F464" s="164">
        <v>2.6676677400000002</v>
      </c>
      <c r="G464" s="164">
        <v>0.75884291000000004</v>
      </c>
      <c r="H464" s="56">
        <f t="shared" si="14"/>
        <v>2.5154413447705535</v>
      </c>
      <c r="I464" s="96">
        <f t="shared" si="15"/>
        <v>2.3875832609575179E-4</v>
      </c>
      <c r="J464" s="97">
        <v>91.394999999999996</v>
      </c>
      <c r="K464" s="178">
        <v>46.838947368421053</v>
      </c>
    </row>
    <row r="465" spans="1:11" x14ac:dyDescent="0.2">
      <c r="A465" s="165" t="s">
        <v>3181</v>
      </c>
      <c r="B465" s="165" t="s">
        <v>2286</v>
      </c>
      <c r="C465" s="162" t="s">
        <v>2182</v>
      </c>
      <c r="D465" s="162" t="s">
        <v>178</v>
      </c>
      <c r="E465" s="162" t="s">
        <v>688</v>
      </c>
      <c r="F465" s="164">
        <v>2.66628066</v>
      </c>
      <c r="G465" s="164">
        <v>2.00649905</v>
      </c>
      <c r="H465" s="56">
        <f t="shared" si="14"/>
        <v>0.32882228875214281</v>
      </c>
      <c r="I465" s="96">
        <f t="shared" si="15"/>
        <v>2.3863418136288453E-4</v>
      </c>
      <c r="J465" s="97">
        <v>24.977668780000002</v>
      </c>
      <c r="K465" s="178">
        <v>13.28810526315789</v>
      </c>
    </row>
    <row r="466" spans="1:11" x14ac:dyDescent="0.2">
      <c r="A466" s="165" t="s">
        <v>3077</v>
      </c>
      <c r="B466" s="165" t="s">
        <v>3078</v>
      </c>
      <c r="C466" s="162" t="s">
        <v>3034</v>
      </c>
      <c r="D466" s="162" t="s">
        <v>179</v>
      </c>
      <c r="E466" s="162" t="s">
        <v>180</v>
      </c>
      <c r="F466" s="164">
        <v>2.6499023999999998</v>
      </c>
      <c r="G466" s="164">
        <v>1.2328665600000002</v>
      </c>
      <c r="H466" s="56">
        <f t="shared" si="14"/>
        <v>1.1493829794523744</v>
      </c>
      <c r="I466" s="96">
        <f t="shared" si="15"/>
        <v>2.3716831442476235E-4</v>
      </c>
      <c r="J466" s="97">
        <v>99.678742900000003</v>
      </c>
      <c r="K466" s="178">
        <v>17.553105263157889</v>
      </c>
    </row>
    <row r="467" spans="1:11" x14ac:dyDescent="0.2">
      <c r="A467" s="165" t="s">
        <v>2735</v>
      </c>
      <c r="B467" s="165" t="s">
        <v>1071</v>
      </c>
      <c r="C467" s="162" t="s">
        <v>2981</v>
      </c>
      <c r="D467" s="162" t="s">
        <v>178</v>
      </c>
      <c r="E467" s="162" t="s">
        <v>688</v>
      </c>
      <c r="F467" s="164">
        <v>2.64141147</v>
      </c>
      <c r="G467" s="164">
        <v>2.1590148600000001</v>
      </c>
      <c r="H467" s="56">
        <f t="shared" si="14"/>
        <v>0.22343366826108824</v>
      </c>
      <c r="I467" s="96">
        <f t="shared" si="15"/>
        <v>2.3640836962226752E-4</v>
      </c>
      <c r="J467" s="97">
        <v>72.100430614598395</v>
      </c>
      <c r="K467" s="178">
        <v>53.756999999999998</v>
      </c>
    </row>
    <row r="468" spans="1:11" x14ac:dyDescent="0.2">
      <c r="A468" s="165" t="s">
        <v>1101</v>
      </c>
      <c r="B468" s="165" t="s">
        <v>601</v>
      </c>
      <c r="C468" s="162" t="s">
        <v>2980</v>
      </c>
      <c r="D468" s="162" t="s">
        <v>599</v>
      </c>
      <c r="E468" s="162" t="s">
        <v>688</v>
      </c>
      <c r="F468" s="164">
        <v>2.6373369900000001</v>
      </c>
      <c r="G468" s="164">
        <v>3.0386270099999999</v>
      </c>
      <c r="H468" s="56">
        <f t="shared" si="14"/>
        <v>-0.13206294115051642</v>
      </c>
      <c r="I468" s="96">
        <f t="shared" si="15"/>
        <v>2.3604370051077218E-4</v>
      </c>
      <c r="J468" s="97">
        <v>327.35280265322399</v>
      </c>
      <c r="K468" s="178">
        <v>20.774210526315791</v>
      </c>
    </row>
    <row r="469" spans="1:11" x14ac:dyDescent="0.2">
      <c r="A469" s="165" t="s">
        <v>2939</v>
      </c>
      <c r="B469" s="165" t="s">
        <v>1865</v>
      </c>
      <c r="C469" s="162" t="s">
        <v>628</v>
      </c>
      <c r="D469" s="162" t="s">
        <v>179</v>
      </c>
      <c r="E469" s="162" t="s">
        <v>688</v>
      </c>
      <c r="F469" s="164">
        <v>2.6286656000000002</v>
      </c>
      <c r="G469" s="164">
        <v>2.9996863399999998</v>
      </c>
      <c r="H469" s="56">
        <f t="shared" si="14"/>
        <v>-0.12368651183710078</v>
      </c>
      <c r="I469" s="96">
        <f t="shared" si="15"/>
        <v>2.3526760439869661E-4</v>
      </c>
      <c r="J469" s="97">
        <v>14.982099701537601</v>
      </c>
      <c r="K469" s="178">
        <v>44.664894736842108</v>
      </c>
    </row>
    <row r="470" spans="1:11" x14ac:dyDescent="0.2">
      <c r="A470" s="165" t="s">
        <v>2505</v>
      </c>
      <c r="B470" s="165" t="s">
        <v>2506</v>
      </c>
      <c r="C470" s="165" t="s">
        <v>2974</v>
      </c>
      <c r="D470" s="162" t="s">
        <v>178</v>
      </c>
      <c r="E470" s="162" t="s">
        <v>688</v>
      </c>
      <c r="F470" s="164">
        <v>2.6286567500000002</v>
      </c>
      <c r="G470" s="164">
        <v>0.59300812999999997</v>
      </c>
      <c r="H470" s="56">
        <f t="shared" si="14"/>
        <v>3.4327499354857078</v>
      </c>
      <c r="I470" s="96">
        <f t="shared" si="15"/>
        <v>2.3526681231685138E-4</v>
      </c>
      <c r="J470" s="97">
        <v>2543.1999999999998</v>
      </c>
      <c r="K470" s="178">
        <v>12.576684210526309</v>
      </c>
    </row>
    <row r="471" spans="1:11" x14ac:dyDescent="0.2">
      <c r="A471" s="165" t="s">
        <v>1874</v>
      </c>
      <c r="B471" s="165" t="s">
        <v>1206</v>
      </c>
      <c r="C471" s="162" t="s">
        <v>2182</v>
      </c>
      <c r="D471" s="162" t="s">
        <v>178</v>
      </c>
      <c r="E471" s="162" t="s">
        <v>688</v>
      </c>
      <c r="F471" s="164">
        <v>2.6167061199999999</v>
      </c>
      <c r="G471" s="164">
        <v>0.13058243999999999</v>
      </c>
      <c r="H471" s="56">
        <f t="shared" si="14"/>
        <v>19.038728943952954</v>
      </c>
      <c r="I471" s="96">
        <f t="shared" si="15"/>
        <v>2.3419722168837613E-4</v>
      </c>
      <c r="J471" s="97">
        <v>1199.91885185</v>
      </c>
      <c r="K471" s="178">
        <v>13.345526315789471</v>
      </c>
    </row>
    <row r="472" spans="1:11" x14ac:dyDescent="0.2">
      <c r="A472" s="165" t="s">
        <v>2774</v>
      </c>
      <c r="B472" s="165" t="s">
        <v>1059</v>
      </c>
      <c r="C472" s="162" t="s">
        <v>2981</v>
      </c>
      <c r="D472" s="162" t="s">
        <v>179</v>
      </c>
      <c r="E472" s="162" t="s">
        <v>180</v>
      </c>
      <c r="F472" s="164">
        <v>2.5947437599999996</v>
      </c>
      <c r="G472" s="164">
        <v>3.3554812799999998</v>
      </c>
      <c r="H472" s="56">
        <f t="shared" si="14"/>
        <v>-0.22671487530992873</v>
      </c>
      <c r="I472" s="96">
        <f t="shared" si="15"/>
        <v>2.3223157348111013E-4</v>
      </c>
      <c r="J472" s="97">
        <v>571.69665210423989</v>
      </c>
      <c r="K472" s="178">
        <v>29.189315789473682</v>
      </c>
    </row>
    <row r="473" spans="1:11" x14ac:dyDescent="0.2">
      <c r="A473" s="165" t="s">
        <v>1180</v>
      </c>
      <c r="B473" s="165" t="s">
        <v>1181</v>
      </c>
      <c r="C473" s="162" t="s">
        <v>2976</v>
      </c>
      <c r="D473" s="162" t="s">
        <v>599</v>
      </c>
      <c r="E473" s="162" t="s">
        <v>180</v>
      </c>
      <c r="F473" s="164">
        <v>2.5756632700000002</v>
      </c>
      <c r="G473" s="164">
        <v>2.8658864400000001</v>
      </c>
      <c r="H473" s="56">
        <f t="shared" si="14"/>
        <v>-0.10126820307646245</v>
      </c>
      <c r="I473" s="96">
        <f t="shared" si="15"/>
        <v>2.3052385486788937E-4</v>
      </c>
      <c r="J473" s="97">
        <v>342.98062399999998</v>
      </c>
      <c r="K473" s="178">
        <v>20.273</v>
      </c>
    </row>
    <row r="474" spans="1:11" x14ac:dyDescent="0.2">
      <c r="A474" s="165" t="s">
        <v>2914</v>
      </c>
      <c r="B474" s="165" t="s">
        <v>1846</v>
      </c>
      <c r="C474" s="162" t="s">
        <v>2980</v>
      </c>
      <c r="D474" s="162" t="s">
        <v>599</v>
      </c>
      <c r="E474" s="162" t="s">
        <v>688</v>
      </c>
      <c r="F474" s="164">
        <v>2.57312758</v>
      </c>
      <c r="G474" s="164">
        <v>2.2731849999999998E-2</v>
      </c>
      <c r="H474" s="56" t="str">
        <f t="shared" si="14"/>
        <v/>
      </c>
      <c r="I474" s="96">
        <f t="shared" si="15"/>
        <v>2.3029690865160465E-4</v>
      </c>
      <c r="J474" s="97">
        <v>7.7655067148999999</v>
      </c>
      <c r="K474" s="178">
        <v>50.454578947368432</v>
      </c>
    </row>
    <row r="475" spans="1:11" x14ac:dyDescent="0.2">
      <c r="A475" s="165" t="s">
        <v>2910</v>
      </c>
      <c r="B475" s="165" t="s">
        <v>3</v>
      </c>
      <c r="C475" s="162" t="s">
        <v>2981</v>
      </c>
      <c r="D475" s="162" t="s">
        <v>179</v>
      </c>
      <c r="E475" s="162" t="s">
        <v>180</v>
      </c>
      <c r="F475" s="164">
        <v>2.5724984700000002</v>
      </c>
      <c r="G475" s="164">
        <v>1.04388375</v>
      </c>
      <c r="H475" s="56">
        <f t="shared" si="14"/>
        <v>1.4643534014204169</v>
      </c>
      <c r="I475" s="96">
        <f t="shared" si="15"/>
        <v>2.3024060282000582E-4</v>
      </c>
      <c r="J475" s="97">
        <v>314.47628630999998</v>
      </c>
      <c r="K475" s="178">
        <v>13.558789473684209</v>
      </c>
    </row>
    <row r="476" spans="1:11" x14ac:dyDescent="0.2">
      <c r="A476" s="165" t="s">
        <v>2726</v>
      </c>
      <c r="B476" s="165" t="s">
        <v>103</v>
      </c>
      <c r="C476" s="162" t="s">
        <v>500</v>
      </c>
      <c r="D476" s="162" t="s">
        <v>599</v>
      </c>
      <c r="E476" s="162" t="s">
        <v>688</v>
      </c>
      <c r="F476" s="164">
        <v>2.5498949</v>
      </c>
      <c r="G476" s="164">
        <v>4.4474925000000001</v>
      </c>
      <c r="H476" s="56">
        <f t="shared" si="14"/>
        <v>-0.426666846543305</v>
      </c>
      <c r="I476" s="96">
        <f t="shared" si="15"/>
        <v>2.2821756582178197E-4</v>
      </c>
      <c r="J476" s="97">
        <v>624.81931374869998</v>
      </c>
      <c r="K476" s="178">
        <v>14.209105263157889</v>
      </c>
    </row>
    <row r="477" spans="1:11" x14ac:dyDescent="0.2">
      <c r="A477" s="165" t="s">
        <v>2778</v>
      </c>
      <c r="B477" s="165" t="s">
        <v>209</v>
      </c>
      <c r="C477" s="162" t="s">
        <v>2978</v>
      </c>
      <c r="D477" s="162" t="s">
        <v>178</v>
      </c>
      <c r="E477" s="162" t="s">
        <v>180</v>
      </c>
      <c r="F477" s="164">
        <v>2.54180115</v>
      </c>
      <c r="G477" s="164">
        <v>0.57545327000000002</v>
      </c>
      <c r="H477" s="56">
        <f t="shared" si="14"/>
        <v>3.4170418042806494</v>
      </c>
      <c r="I477" s="96">
        <f t="shared" si="15"/>
        <v>2.2749316893649465E-4</v>
      </c>
      <c r="J477" s="97">
        <v>902.29997313950014</v>
      </c>
      <c r="K477" s="178">
        <v>11.75363157894737</v>
      </c>
    </row>
    <row r="478" spans="1:11" x14ac:dyDescent="0.2">
      <c r="A478" s="165" t="s">
        <v>1638</v>
      </c>
      <c r="B478" s="165" t="s">
        <v>263</v>
      </c>
      <c r="C478" s="162" t="s">
        <v>2974</v>
      </c>
      <c r="D478" s="162" t="s">
        <v>178</v>
      </c>
      <c r="E478" s="162" t="s">
        <v>688</v>
      </c>
      <c r="F478" s="164">
        <v>2.5228290699999998</v>
      </c>
      <c r="G478" s="164">
        <v>1.0780094299999998</v>
      </c>
      <c r="H478" s="56">
        <f t="shared" si="14"/>
        <v>1.3402662349623418</v>
      </c>
      <c r="I478" s="96">
        <f t="shared" si="15"/>
        <v>2.2579515310212588E-4</v>
      </c>
      <c r="J478" s="97">
        <v>763.72361999999998</v>
      </c>
      <c r="K478" s="178">
        <v>7.679157894736842</v>
      </c>
    </row>
    <row r="479" spans="1:11" x14ac:dyDescent="0.2">
      <c r="A479" s="165" t="s">
        <v>2462</v>
      </c>
      <c r="B479" s="165" t="s">
        <v>2020</v>
      </c>
      <c r="C479" s="162" t="s">
        <v>628</v>
      </c>
      <c r="D479" s="162" t="s">
        <v>599</v>
      </c>
      <c r="E479" s="162" t="s">
        <v>688</v>
      </c>
      <c r="F479" s="164">
        <v>2.5216221499999998</v>
      </c>
      <c r="G479" s="164">
        <v>1.65977408</v>
      </c>
      <c r="H479" s="56">
        <f t="shared" si="14"/>
        <v>0.51925625323658497</v>
      </c>
      <c r="I479" s="96">
        <f t="shared" si="15"/>
        <v>2.2568713282860729E-4</v>
      </c>
      <c r="J479" s="97">
        <v>353.75018001000001</v>
      </c>
      <c r="K479" s="178">
        <v>13.46963157894737</v>
      </c>
    </row>
    <row r="480" spans="1:11" x14ac:dyDescent="0.2">
      <c r="A480" s="165" t="s">
        <v>1684</v>
      </c>
      <c r="B480" s="165" t="s">
        <v>1688</v>
      </c>
      <c r="C480" s="162" t="s">
        <v>2974</v>
      </c>
      <c r="D480" s="162" t="s">
        <v>178</v>
      </c>
      <c r="E480" s="162" t="s">
        <v>688</v>
      </c>
      <c r="F480" s="164">
        <v>2.5112081499999999</v>
      </c>
      <c r="G480" s="164">
        <v>1.16066066</v>
      </c>
      <c r="H480" s="56">
        <f t="shared" si="14"/>
        <v>1.1636023659145991</v>
      </c>
      <c r="I480" s="96">
        <f t="shared" si="15"/>
        <v>2.2475507177367206E-4</v>
      </c>
      <c r="J480" s="97">
        <v>1191.6979021500001</v>
      </c>
      <c r="K480" s="178">
        <v>8.5079999999999991</v>
      </c>
    </row>
    <row r="481" spans="1:11" x14ac:dyDescent="0.2">
      <c r="A481" s="165" t="s">
        <v>3287</v>
      </c>
      <c r="B481" s="165" t="s">
        <v>369</v>
      </c>
      <c r="C481" s="162" t="s">
        <v>1223</v>
      </c>
      <c r="D481" s="162" t="s">
        <v>179</v>
      </c>
      <c r="E481" s="162" t="s">
        <v>180</v>
      </c>
      <c r="F481" s="164">
        <v>2.4800541900000002</v>
      </c>
      <c r="G481" s="164">
        <v>0.88407553000000005</v>
      </c>
      <c r="H481" s="56">
        <f t="shared" si="14"/>
        <v>1.8052514811715237</v>
      </c>
      <c r="I481" s="96">
        <f t="shared" si="15"/>
        <v>2.2196676825696275E-4</v>
      </c>
      <c r="J481" s="97">
        <v>15.229051400000001</v>
      </c>
      <c r="K481" s="178">
        <v>18.591000000000001</v>
      </c>
    </row>
    <row r="482" spans="1:11" x14ac:dyDescent="0.2">
      <c r="A482" s="165" t="s">
        <v>1761</v>
      </c>
      <c r="B482" s="165" t="s">
        <v>1750</v>
      </c>
      <c r="C482" s="162" t="s">
        <v>2974</v>
      </c>
      <c r="D482" s="162" t="s">
        <v>178</v>
      </c>
      <c r="E482" s="162" t="s">
        <v>688</v>
      </c>
      <c r="F482" s="164">
        <v>2.4766528700000001</v>
      </c>
      <c r="G482" s="164">
        <v>0.62860178</v>
      </c>
      <c r="H482" s="56">
        <f t="shared" si="14"/>
        <v>2.9399393205663529</v>
      </c>
      <c r="I482" s="96">
        <f t="shared" si="15"/>
        <v>2.2166234748613768E-4</v>
      </c>
      <c r="J482" s="97">
        <v>100.49377487999999</v>
      </c>
      <c r="K482" s="178">
        <v>35.847684210526317</v>
      </c>
    </row>
    <row r="483" spans="1:11" x14ac:dyDescent="0.2">
      <c r="A483" s="165" t="s">
        <v>2689</v>
      </c>
      <c r="B483" s="165" t="s">
        <v>1351</v>
      </c>
      <c r="C483" s="162" t="s">
        <v>628</v>
      </c>
      <c r="D483" s="162" t="s">
        <v>179</v>
      </c>
      <c r="E483" s="162" t="s">
        <v>688</v>
      </c>
      <c r="F483" s="164">
        <v>2.4631867799999996</v>
      </c>
      <c r="G483" s="164">
        <v>1.1783443200000001</v>
      </c>
      <c r="H483" s="56">
        <f t="shared" si="14"/>
        <v>1.0903794741421584</v>
      </c>
      <c r="I483" s="96">
        <f t="shared" si="15"/>
        <v>2.2045712201549685E-4</v>
      </c>
      <c r="J483" s="97">
        <v>51.398635560000002</v>
      </c>
      <c r="K483" s="178">
        <v>15.71</v>
      </c>
    </row>
    <row r="484" spans="1:11" x14ac:dyDescent="0.2">
      <c r="A484" s="165" t="s">
        <v>3306</v>
      </c>
      <c r="B484" s="165" t="s">
        <v>1069</v>
      </c>
      <c r="C484" s="162" t="s">
        <v>500</v>
      </c>
      <c r="D484" s="162" t="s">
        <v>178</v>
      </c>
      <c r="E484" s="162" t="s">
        <v>180</v>
      </c>
      <c r="F484" s="164">
        <v>2.4609020199999998</v>
      </c>
      <c r="G484" s="164">
        <v>11.109538880000001</v>
      </c>
      <c r="H484" s="56">
        <f t="shared" si="14"/>
        <v>-0.77848747400036111</v>
      </c>
      <c r="I484" s="96">
        <f t="shared" si="15"/>
        <v>2.2025263422829945E-4</v>
      </c>
      <c r="J484" s="97">
        <v>6.9716214852</v>
      </c>
      <c r="K484" s="178">
        <v>11.29210526315789</v>
      </c>
    </row>
    <row r="485" spans="1:11" x14ac:dyDescent="0.2">
      <c r="A485" s="165" t="s">
        <v>2450</v>
      </c>
      <c r="B485" s="165" t="s">
        <v>2016</v>
      </c>
      <c r="C485" s="162" t="s">
        <v>628</v>
      </c>
      <c r="D485" s="162" t="s">
        <v>599</v>
      </c>
      <c r="E485" s="162" t="s">
        <v>180</v>
      </c>
      <c r="F485" s="164">
        <v>2.4595680799999999</v>
      </c>
      <c r="G485" s="164">
        <v>4.3204034099999999</v>
      </c>
      <c r="H485" s="56">
        <f t="shared" si="14"/>
        <v>-0.43070869856572025</v>
      </c>
      <c r="I485" s="96">
        <f t="shared" si="15"/>
        <v>2.2013324556653449E-4</v>
      </c>
      <c r="J485" s="97">
        <v>59.554767378947197</v>
      </c>
      <c r="K485" s="178">
        <v>35.66947368421053</v>
      </c>
    </row>
    <row r="486" spans="1:11" x14ac:dyDescent="0.2">
      <c r="A486" s="165" t="s">
        <v>2700</v>
      </c>
      <c r="B486" s="165" t="s">
        <v>273</v>
      </c>
      <c r="C486" s="162" t="s">
        <v>2978</v>
      </c>
      <c r="D486" s="162" t="s">
        <v>178</v>
      </c>
      <c r="E486" s="162" t="s">
        <v>688</v>
      </c>
      <c r="F486" s="164">
        <v>2.4585803900000003</v>
      </c>
      <c r="G486" s="164">
        <v>2.2775653399999998</v>
      </c>
      <c r="H486" s="56">
        <f t="shared" si="14"/>
        <v>7.9477434443220307E-2</v>
      </c>
      <c r="I486" s="96">
        <f t="shared" si="15"/>
        <v>2.2004484654758417E-4</v>
      </c>
      <c r="J486" s="97">
        <v>210.92007353839998</v>
      </c>
      <c r="K486" s="178">
        <v>40.824368421052633</v>
      </c>
    </row>
    <row r="487" spans="1:11" x14ac:dyDescent="0.2">
      <c r="A487" s="165" t="s">
        <v>2198</v>
      </c>
      <c r="B487" s="165" t="s">
        <v>1066</v>
      </c>
      <c r="C487" s="162" t="s">
        <v>500</v>
      </c>
      <c r="D487" s="162" t="s">
        <v>178</v>
      </c>
      <c r="E487" s="162" t="s">
        <v>688</v>
      </c>
      <c r="F487" s="164">
        <v>2.4430137300000001</v>
      </c>
      <c r="G487" s="164">
        <v>1.44066651</v>
      </c>
      <c r="H487" s="56">
        <f t="shared" si="14"/>
        <v>0.69575242642379465</v>
      </c>
      <c r="I487" s="96">
        <f t="shared" si="15"/>
        <v>2.1865161843721172E-4</v>
      </c>
      <c r="J487" s="97">
        <v>24.049846363933998</v>
      </c>
      <c r="K487" s="178">
        <v>93.013105263157911</v>
      </c>
    </row>
    <row r="488" spans="1:11" x14ac:dyDescent="0.2">
      <c r="A488" s="165" t="s">
        <v>2194</v>
      </c>
      <c r="B488" s="165" t="s">
        <v>990</v>
      </c>
      <c r="C488" s="162" t="s">
        <v>2982</v>
      </c>
      <c r="D488" s="162" t="s">
        <v>178</v>
      </c>
      <c r="E488" s="162" t="s">
        <v>688</v>
      </c>
      <c r="F488" s="164">
        <v>2.4429175699999996</v>
      </c>
      <c r="G488" s="164">
        <v>0.74100374999999996</v>
      </c>
      <c r="H488" s="56">
        <f t="shared" si="14"/>
        <v>2.2967681607549215</v>
      </c>
      <c r="I488" s="96">
        <f t="shared" si="15"/>
        <v>2.1864301204283464E-4</v>
      </c>
      <c r="J488" s="97">
        <v>210.97537608000002</v>
      </c>
      <c r="K488" s="178">
        <v>11.355947368421051</v>
      </c>
    </row>
    <row r="489" spans="1:11" x14ac:dyDescent="0.2">
      <c r="A489" s="165" t="s">
        <v>2856</v>
      </c>
      <c r="B489" s="165" t="s">
        <v>379</v>
      </c>
      <c r="C489" s="162" t="s">
        <v>2978</v>
      </c>
      <c r="D489" s="162" t="s">
        <v>178</v>
      </c>
      <c r="E489" s="162" t="s">
        <v>180</v>
      </c>
      <c r="F489" s="164">
        <v>2.4393604300000002</v>
      </c>
      <c r="G489" s="164">
        <v>5.8496476399999997</v>
      </c>
      <c r="H489" s="56">
        <f t="shared" si="14"/>
        <v>-0.58299019357685611</v>
      </c>
      <c r="I489" s="96">
        <f t="shared" si="15"/>
        <v>2.1832464526148722E-4</v>
      </c>
      <c r="J489" s="97">
        <v>197.49797380109999</v>
      </c>
      <c r="K489" s="178">
        <v>18.432105263157901</v>
      </c>
    </row>
    <row r="490" spans="1:11" x14ac:dyDescent="0.2">
      <c r="A490" s="165" t="s">
        <v>2904</v>
      </c>
      <c r="B490" s="165" t="s">
        <v>136</v>
      </c>
      <c r="C490" s="162" t="s">
        <v>500</v>
      </c>
      <c r="D490" s="162" t="s">
        <v>599</v>
      </c>
      <c r="E490" s="162" t="s">
        <v>180</v>
      </c>
      <c r="F490" s="164">
        <v>2.4370168100000003</v>
      </c>
      <c r="G490" s="164">
        <v>0.81978231999999995</v>
      </c>
      <c r="H490" s="56">
        <f t="shared" si="14"/>
        <v>1.9727608787659636</v>
      </c>
      <c r="I490" s="96">
        <f t="shared" si="15"/>
        <v>2.1811488945876325E-4</v>
      </c>
      <c r="J490" s="97">
        <v>22.760099482000001</v>
      </c>
      <c r="K490" s="178">
        <v>3.2396842105263159</v>
      </c>
    </row>
    <row r="491" spans="1:11" x14ac:dyDescent="0.2">
      <c r="A491" s="165" t="s">
        <v>2738</v>
      </c>
      <c r="B491" s="165" t="s">
        <v>634</v>
      </c>
      <c r="C491" s="162" t="s">
        <v>500</v>
      </c>
      <c r="D491" s="162" t="s">
        <v>599</v>
      </c>
      <c r="E491" s="162" t="s">
        <v>688</v>
      </c>
      <c r="F491" s="164">
        <v>2.4311761400000003</v>
      </c>
      <c r="G491" s="164">
        <v>5.5243150700000001</v>
      </c>
      <c r="H491" s="56">
        <f t="shared" si="14"/>
        <v>-0.55991356227985745</v>
      </c>
      <c r="I491" s="96">
        <f t="shared" si="15"/>
        <v>2.1759214497616975E-4</v>
      </c>
      <c r="J491" s="97">
        <v>319.13826735597598</v>
      </c>
      <c r="K491" s="178">
        <v>23.60736842105263</v>
      </c>
    </row>
    <row r="492" spans="1:11" x14ac:dyDescent="0.2">
      <c r="A492" s="165" t="s">
        <v>1414</v>
      </c>
      <c r="B492" s="165" t="s">
        <v>388</v>
      </c>
      <c r="C492" s="162" t="s">
        <v>628</v>
      </c>
      <c r="D492" s="162" t="s">
        <v>179</v>
      </c>
      <c r="E492" s="162" t="s">
        <v>180</v>
      </c>
      <c r="F492" s="164">
        <v>2.4200222899999999</v>
      </c>
      <c r="G492" s="164">
        <v>2.3424132200000001</v>
      </c>
      <c r="H492" s="56">
        <f t="shared" si="14"/>
        <v>3.3132100407117671E-2</v>
      </c>
      <c r="I492" s="96">
        <f t="shared" si="15"/>
        <v>2.1659386677398137E-4</v>
      </c>
      <c r="J492" s="97">
        <v>221.44217959316251</v>
      </c>
      <c r="K492" s="178">
        <v>12.103157894736841</v>
      </c>
    </row>
    <row r="493" spans="1:11" x14ac:dyDescent="0.2">
      <c r="A493" s="165" t="s">
        <v>2305</v>
      </c>
      <c r="B493" s="165" t="s">
        <v>2300</v>
      </c>
      <c r="C493" s="162" t="s">
        <v>2982</v>
      </c>
      <c r="D493" s="162" t="s">
        <v>178</v>
      </c>
      <c r="E493" s="162" t="s">
        <v>688</v>
      </c>
      <c r="F493" s="164">
        <v>2.3823217300000001</v>
      </c>
      <c r="G493" s="164">
        <v>0.66548574999999999</v>
      </c>
      <c r="H493" s="56">
        <f t="shared" si="14"/>
        <v>2.5798238053932789</v>
      </c>
      <c r="I493" s="96">
        <f t="shared" si="15"/>
        <v>2.1321963749366163E-4</v>
      </c>
      <c r="J493" s="97">
        <v>1.6170870900000001</v>
      </c>
      <c r="K493" s="178">
        <v>23.082421052631581</v>
      </c>
    </row>
    <row r="494" spans="1:11" x14ac:dyDescent="0.2">
      <c r="A494" s="165" t="s">
        <v>1624</v>
      </c>
      <c r="B494" s="165" t="s">
        <v>681</v>
      </c>
      <c r="C494" s="162" t="s">
        <v>2974</v>
      </c>
      <c r="D494" s="162" t="s">
        <v>178</v>
      </c>
      <c r="E494" s="162" t="s">
        <v>688</v>
      </c>
      <c r="F494" s="164">
        <v>2.3504443199999998</v>
      </c>
      <c r="G494" s="164">
        <v>2.52371648</v>
      </c>
      <c r="H494" s="56">
        <f t="shared" si="14"/>
        <v>-6.8657537949746383E-2</v>
      </c>
      <c r="I494" s="96">
        <f t="shared" si="15"/>
        <v>2.1036658464238409E-4</v>
      </c>
      <c r="J494" s="97">
        <v>162.05260000000004</v>
      </c>
      <c r="K494" s="178">
        <v>12.70757894736842</v>
      </c>
    </row>
    <row r="495" spans="1:11" x14ac:dyDescent="0.2">
      <c r="A495" s="165" t="s">
        <v>1889</v>
      </c>
      <c r="B495" s="165" t="s">
        <v>33</v>
      </c>
      <c r="C495" s="162" t="s">
        <v>2975</v>
      </c>
      <c r="D495" s="162" t="s">
        <v>179</v>
      </c>
      <c r="E495" s="162" t="s">
        <v>180</v>
      </c>
      <c r="F495" s="164">
        <v>2.3384470099999999</v>
      </c>
      <c r="G495" s="164">
        <v>2.46709829</v>
      </c>
      <c r="H495" s="56">
        <f t="shared" si="14"/>
        <v>-5.2146799550495504E-2</v>
      </c>
      <c r="I495" s="96">
        <f t="shared" si="15"/>
        <v>2.0929281611780322E-4</v>
      </c>
      <c r="J495" s="97">
        <v>390.53293697000004</v>
      </c>
      <c r="K495" s="178">
        <v>4.4960526315789471</v>
      </c>
    </row>
    <row r="496" spans="1:11" x14ac:dyDescent="0.2">
      <c r="A496" s="165" t="s">
        <v>3300</v>
      </c>
      <c r="B496" s="165" t="s">
        <v>882</v>
      </c>
      <c r="C496" s="162" t="s">
        <v>500</v>
      </c>
      <c r="D496" s="162" t="s">
        <v>599</v>
      </c>
      <c r="E496" s="162" t="s">
        <v>180</v>
      </c>
      <c r="F496" s="164">
        <v>2.3016526499999999</v>
      </c>
      <c r="G496" s="164">
        <v>2.3247734599999998</v>
      </c>
      <c r="H496" s="56">
        <f t="shared" si="14"/>
        <v>-9.9454034544940173E-3</v>
      </c>
      <c r="I496" s="96">
        <f t="shared" si="15"/>
        <v>2.059996924384036E-4</v>
      </c>
      <c r="J496" s="97">
        <v>55.738625020400001</v>
      </c>
      <c r="K496" s="178">
        <v>16.113105263157891</v>
      </c>
    </row>
    <row r="497" spans="1:11" x14ac:dyDescent="0.2">
      <c r="A497" s="165" t="s">
        <v>3212</v>
      </c>
      <c r="B497" s="165" t="s">
        <v>1832</v>
      </c>
      <c r="C497" s="162" t="s">
        <v>1223</v>
      </c>
      <c r="D497" s="162" t="s">
        <v>179</v>
      </c>
      <c r="E497" s="162" t="s">
        <v>180</v>
      </c>
      <c r="F497" s="164">
        <v>2.2959465400000001</v>
      </c>
      <c r="G497" s="164">
        <v>5.2861843899999998</v>
      </c>
      <c r="H497" s="56">
        <f t="shared" si="14"/>
        <v>-0.56567036436653695</v>
      </c>
      <c r="I497" s="96">
        <f t="shared" si="15"/>
        <v>2.0548899117988847E-4</v>
      </c>
      <c r="J497" s="97">
        <v>62.731622999999999</v>
      </c>
      <c r="K497" s="178">
        <v>9.4434736842105256</v>
      </c>
    </row>
    <row r="498" spans="1:11" x14ac:dyDescent="0.2">
      <c r="A498" s="165" t="s">
        <v>1266</v>
      </c>
      <c r="B498" s="165" t="s">
        <v>325</v>
      </c>
      <c r="C498" s="162" t="s">
        <v>628</v>
      </c>
      <c r="D498" s="162" t="s">
        <v>179</v>
      </c>
      <c r="E498" s="162" t="s">
        <v>180</v>
      </c>
      <c r="F498" s="164">
        <v>2.2519362200000002</v>
      </c>
      <c r="G498" s="164">
        <v>4.4360609699999998</v>
      </c>
      <c r="H498" s="56">
        <f t="shared" si="14"/>
        <v>-0.49235679238195862</v>
      </c>
      <c r="I498" s="96">
        <f t="shared" si="15"/>
        <v>2.0155003349914732E-4</v>
      </c>
      <c r="J498" s="97">
        <v>30.126930329999997</v>
      </c>
      <c r="K498" s="178">
        <v>20.18063157894737</v>
      </c>
    </row>
    <row r="499" spans="1:11" x14ac:dyDescent="0.2">
      <c r="A499" s="165" t="s">
        <v>2307</v>
      </c>
      <c r="B499" s="165" t="s">
        <v>2303</v>
      </c>
      <c r="C499" s="162" t="s">
        <v>628</v>
      </c>
      <c r="D499" s="162" t="s">
        <v>599</v>
      </c>
      <c r="E499" s="162" t="s">
        <v>688</v>
      </c>
      <c r="F499" s="164">
        <v>2.2411390600000001</v>
      </c>
      <c r="G499" s="164">
        <v>0.90761218999999993</v>
      </c>
      <c r="H499" s="56">
        <f t="shared" si="14"/>
        <v>1.4692694574761056</v>
      </c>
      <c r="I499" s="96">
        <f t="shared" si="15"/>
        <v>2.0058367932784861E-4</v>
      </c>
      <c r="J499" s="97">
        <v>1120.6457730556319</v>
      </c>
      <c r="K499" s="178">
        <v>18.236578947368422</v>
      </c>
    </row>
    <row r="500" spans="1:11" x14ac:dyDescent="0.2">
      <c r="A500" s="165" t="s">
        <v>2919</v>
      </c>
      <c r="B500" s="165" t="s">
        <v>427</v>
      </c>
      <c r="C500" s="162" t="s">
        <v>2978</v>
      </c>
      <c r="D500" s="162" t="s">
        <v>178</v>
      </c>
      <c r="E500" s="162" t="s">
        <v>688</v>
      </c>
      <c r="F500" s="164">
        <v>2.2408336200000001</v>
      </c>
      <c r="G500" s="164">
        <v>2.2225062799999997</v>
      </c>
      <c r="H500" s="56">
        <f t="shared" si="14"/>
        <v>8.246248914986376E-3</v>
      </c>
      <c r="I500" s="96">
        <f t="shared" si="15"/>
        <v>2.005563422115994E-4</v>
      </c>
      <c r="J500" s="97">
        <v>18.040187549999995</v>
      </c>
      <c r="K500" s="178">
        <v>13.53636842105263</v>
      </c>
    </row>
    <row r="501" spans="1:11" x14ac:dyDescent="0.2">
      <c r="A501" s="165" t="s">
        <v>2707</v>
      </c>
      <c r="B501" s="165" t="s">
        <v>1773</v>
      </c>
      <c r="C501" s="162" t="s">
        <v>628</v>
      </c>
      <c r="D501" s="162" t="s">
        <v>599</v>
      </c>
      <c r="E501" s="162" t="s">
        <v>688</v>
      </c>
      <c r="F501" s="164">
        <v>2.2070773399999997</v>
      </c>
      <c r="G501" s="164">
        <v>2.1193729000000001</v>
      </c>
      <c r="H501" s="56">
        <f t="shared" si="14"/>
        <v>4.1382259818458333E-2</v>
      </c>
      <c r="I501" s="96">
        <f t="shared" si="15"/>
        <v>1.9753512904206893E-4</v>
      </c>
      <c r="J501" s="97">
        <v>1470.2295779200001</v>
      </c>
      <c r="K501" s="178">
        <v>11.176368421052629</v>
      </c>
    </row>
    <row r="502" spans="1:11" x14ac:dyDescent="0.2">
      <c r="A502" s="165" t="s">
        <v>1458</v>
      </c>
      <c r="B502" s="165" t="s">
        <v>1459</v>
      </c>
      <c r="C502" s="162" t="s">
        <v>2982</v>
      </c>
      <c r="D502" s="162" t="s">
        <v>178</v>
      </c>
      <c r="E502" s="162" t="s">
        <v>688</v>
      </c>
      <c r="F502" s="164">
        <v>2.1701541800000004</v>
      </c>
      <c r="G502" s="164">
        <v>5.1389357899999997</v>
      </c>
      <c r="H502" s="56">
        <f t="shared" si="14"/>
        <v>-0.57770358130900079</v>
      </c>
      <c r="I502" s="96">
        <f t="shared" si="15"/>
        <v>1.9423047766304618E-4</v>
      </c>
      <c r="J502" s="97">
        <v>337.52505281414358</v>
      </c>
      <c r="K502" s="178">
        <v>16.718473684210529</v>
      </c>
    </row>
    <row r="503" spans="1:11" x14ac:dyDescent="0.2">
      <c r="A503" s="165" t="s">
        <v>1144</v>
      </c>
      <c r="B503" s="165" t="s">
        <v>20</v>
      </c>
      <c r="C503" s="162" t="s">
        <v>2975</v>
      </c>
      <c r="D503" s="162" t="s">
        <v>179</v>
      </c>
      <c r="E503" s="162" t="s">
        <v>180</v>
      </c>
      <c r="F503" s="164">
        <v>2.1679527900000002</v>
      </c>
      <c r="G503" s="164">
        <v>7.1105387200000001</v>
      </c>
      <c r="H503" s="56">
        <f t="shared" si="14"/>
        <v>-0.69510709731428055</v>
      </c>
      <c r="I503" s="96">
        <f t="shared" si="15"/>
        <v>1.9403345155533309E-4</v>
      </c>
      <c r="J503" s="97">
        <v>129.74720106000001</v>
      </c>
      <c r="K503" s="178">
        <v>10.60852631578947</v>
      </c>
    </row>
    <row r="504" spans="1:11" x14ac:dyDescent="0.2">
      <c r="A504" s="165" t="s">
        <v>2795</v>
      </c>
      <c r="B504" s="165" t="s">
        <v>923</v>
      </c>
      <c r="C504" s="162" t="s">
        <v>2981</v>
      </c>
      <c r="D504" s="162" t="s">
        <v>179</v>
      </c>
      <c r="E504" s="162" t="s">
        <v>180</v>
      </c>
      <c r="F504" s="164">
        <v>2.1481062500000001</v>
      </c>
      <c r="G504" s="164">
        <v>5.6664199999999998E-2</v>
      </c>
      <c r="H504" s="56">
        <f t="shared" si="14"/>
        <v>36.909407527151188</v>
      </c>
      <c r="I504" s="96">
        <f t="shared" si="15"/>
        <v>1.9225717087459419E-4</v>
      </c>
      <c r="J504" s="97">
        <v>9.4379504100000009</v>
      </c>
      <c r="K504" s="178">
        <v>3.9614210526315792</v>
      </c>
    </row>
    <row r="505" spans="1:11" x14ac:dyDescent="0.2">
      <c r="A505" s="165" t="s">
        <v>1731</v>
      </c>
      <c r="B505" s="165" t="s">
        <v>1712</v>
      </c>
      <c r="C505" s="162" t="s">
        <v>2980</v>
      </c>
      <c r="D505" s="162" t="s">
        <v>179</v>
      </c>
      <c r="E505" s="162" t="s">
        <v>688</v>
      </c>
      <c r="F505" s="164">
        <v>2.1470376099999999</v>
      </c>
      <c r="G505" s="164">
        <v>2.5061421699999999</v>
      </c>
      <c r="H505" s="56">
        <f t="shared" si="14"/>
        <v>-0.14328977992497527</v>
      </c>
      <c r="I505" s="96">
        <f t="shared" si="15"/>
        <v>1.9216152676803129E-4</v>
      </c>
      <c r="J505" s="97">
        <v>60.067029955289598</v>
      </c>
      <c r="K505" s="178">
        <v>21.163842105263161</v>
      </c>
    </row>
    <row r="506" spans="1:11" x14ac:dyDescent="0.2">
      <c r="A506" s="165" t="s">
        <v>2734</v>
      </c>
      <c r="B506" s="165" t="s">
        <v>751</v>
      </c>
      <c r="C506" s="162" t="s">
        <v>2981</v>
      </c>
      <c r="D506" s="162" t="s">
        <v>179</v>
      </c>
      <c r="E506" s="162" t="s">
        <v>180</v>
      </c>
      <c r="F506" s="164">
        <v>2.1364253600000001</v>
      </c>
      <c r="G506" s="164">
        <v>5.3032054800000008</v>
      </c>
      <c r="H506" s="56">
        <f t="shared" si="14"/>
        <v>-0.59714452550309249</v>
      </c>
      <c r="I506" s="96">
        <f t="shared" si="15"/>
        <v>1.9121172218475524E-4</v>
      </c>
      <c r="J506" s="97">
        <v>155.11655238999998</v>
      </c>
      <c r="K506" s="178">
        <v>30.824263157894741</v>
      </c>
    </row>
    <row r="507" spans="1:11" x14ac:dyDescent="0.2">
      <c r="A507" s="165" t="s">
        <v>1340</v>
      </c>
      <c r="B507" s="165" t="s">
        <v>192</v>
      </c>
      <c r="C507" s="162" t="s">
        <v>2982</v>
      </c>
      <c r="D507" s="162" t="s">
        <v>178</v>
      </c>
      <c r="E507" s="162" t="s">
        <v>688</v>
      </c>
      <c r="F507" s="164">
        <v>2.1268851600000001</v>
      </c>
      <c r="G507" s="164">
        <v>5.3276147099999998</v>
      </c>
      <c r="H507" s="56">
        <f t="shared" si="14"/>
        <v>-0.60078097314210621</v>
      </c>
      <c r="I507" s="96">
        <f t="shared" si="15"/>
        <v>1.9035786690567964E-4</v>
      </c>
      <c r="J507" s="97">
        <v>26.40147271</v>
      </c>
      <c r="K507" s="178">
        <v>14.04863157894737</v>
      </c>
    </row>
    <row r="508" spans="1:11" x14ac:dyDescent="0.2">
      <c r="A508" s="165" t="s">
        <v>2207</v>
      </c>
      <c r="B508" s="165" t="s">
        <v>684</v>
      </c>
      <c r="C508" s="162" t="s">
        <v>500</v>
      </c>
      <c r="D508" s="162" t="s">
        <v>179</v>
      </c>
      <c r="E508" s="162" t="s">
        <v>688</v>
      </c>
      <c r="F508" s="164">
        <v>2.1260811800000003</v>
      </c>
      <c r="G508" s="164">
        <v>0.59442708</v>
      </c>
      <c r="H508" s="56">
        <f t="shared" si="14"/>
        <v>2.5766896420667784</v>
      </c>
      <c r="I508" s="96">
        <f t="shared" si="15"/>
        <v>1.9028591007382381E-4</v>
      </c>
      <c r="J508" s="97">
        <v>14.235295805292999</v>
      </c>
      <c r="K508" s="178">
        <v>48.361421052631577</v>
      </c>
    </row>
    <row r="509" spans="1:11" x14ac:dyDescent="0.2">
      <c r="A509" s="165" t="s">
        <v>1190</v>
      </c>
      <c r="B509" s="165" t="s">
        <v>1191</v>
      </c>
      <c r="C509" s="162" t="s">
        <v>2976</v>
      </c>
      <c r="D509" s="162" t="s">
        <v>179</v>
      </c>
      <c r="E509" s="162" t="s">
        <v>180</v>
      </c>
      <c r="F509" s="164">
        <v>2.1227112200000002</v>
      </c>
      <c r="G509" s="164">
        <v>4.2091249400000006</v>
      </c>
      <c r="H509" s="56">
        <f t="shared" si="14"/>
        <v>-0.49568823680486906</v>
      </c>
      <c r="I509" s="96">
        <f t="shared" si="15"/>
        <v>1.899842960472548E-4</v>
      </c>
      <c r="J509" s="97">
        <v>135.60964140000002</v>
      </c>
      <c r="K509" s="178">
        <v>26.682105263157901</v>
      </c>
    </row>
    <row r="510" spans="1:11" x14ac:dyDescent="0.2">
      <c r="A510" s="165" t="s">
        <v>1945</v>
      </c>
      <c r="B510" s="165" t="s">
        <v>1792</v>
      </c>
      <c r="C510" s="162" t="s">
        <v>2982</v>
      </c>
      <c r="D510" s="162" t="s">
        <v>178</v>
      </c>
      <c r="E510" s="162" t="s">
        <v>688</v>
      </c>
      <c r="F510" s="164">
        <v>2.09947463</v>
      </c>
      <c r="G510" s="164">
        <v>1.35687147</v>
      </c>
      <c r="H510" s="56">
        <f t="shared" si="14"/>
        <v>0.54729071722614964</v>
      </c>
      <c r="I510" s="96">
        <f t="shared" si="15"/>
        <v>1.8790460326940784E-4</v>
      </c>
      <c r="J510" s="97">
        <v>226.84762768000002</v>
      </c>
      <c r="K510" s="178">
        <v>8.7180526315789475</v>
      </c>
    </row>
    <row r="511" spans="1:11" x14ac:dyDescent="0.2">
      <c r="A511" s="165" t="s">
        <v>2427</v>
      </c>
      <c r="B511" s="165" t="s">
        <v>1968</v>
      </c>
      <c r="C511" s="162" t="s">
        <v>628</v>
      </c>
      <c r="D511" s="162" t="s">
        <v>179</v>
      </c>
      <c r="E511" s="162" t="s">
        <v>180</v>
      </c>
      <c r="F511" s="164">
        <v>2.0985008599999997</v>
      </c>
      <c r="G511" s="164">
        <v>0.57993195999999991</v>
      </c>
      <c r="H511" s="56">
        <f t="shared" si="14"/>
        <v>2.6185294219687427</v>
      </c>
      <c r="I511" s="96">
        <f t="shared" si="15"/>
        <v>1.8781745010122418E-4</v>
      </c>
      <c r="J511" s="97">
        <v>89.28244620000001</v>
      </c>
      <c r="K511" s="178">
        <v>11.68352631578947</v>
      </c>
    </row>
    <row r="512" spans="1:11" x14ac:dyDescent="0.2">
      <c r="A512" s="165" t="s">
        <v>1415</v>
      </c>
      <c r="B512" s="165" t="s">
        <v>1416</v>
      </c>
      <c r="C512" s="162" t="s">
        <v>2980</v>
      </c>
      <c r="D512" s="162" t="s">
        <v>599</v>
      </c>
      <c r="E512" s="162" t="s">
        <v>688</v>
      </c>
      <c r="F512" s="164">
        <v>2.09818463</v>
      </c>
      <c r="G512" s="164">
        <v>6.0914884000000002</v>
      </c>
      <c r="H512" s="56">
        <f t="shared" si="14"/>
        <v>-0.65555468676588147</v>
      </c>
      <c r="I512" s="96">
        <f t="shared" si="15"/>
        <v>1.8778914727162922E-4</v>
      </c>
      <c r="J512" s="97">
        <v>391.3549936254704</v>
      </c>
      <c r="K512" s="178">
        <v>20.171052631578949</v>
      </c>
    </row>
    <row r="513" spans="1:11" x14ac:dyDescent="0.2">
      <c r="A513" s="165" t="s">
        <v>1236</v>
      </c>
      <c r="B513" s="165" t="s">
        <v>375</v>
      </c>
      <c r="C513" s="162" t="s">
        <v>1223</v>
      </c>
      <c r="D513" s="162" t="s">
        <v>178</v>
      </c>
      <c r="E513" s="162" t="s">
        <v>688</v>
      </c>
      <c r="F513" s="164">
        <v>2.0626266000000002</v>
      </c>
      <c r="G513" s="164">
        <v>1.4108453700000001</v>
      </c>
      <c r="H513" s="56">
        <f t="shared" si="14"/>
        <v>0.46197921037937695</v>
      </c>
      <c r="I513" s="96">
        <f t="shared" si="15"/>
        <v>1.8460667608349599E-4</v>
      </c>
      <c r="J513" s="97">
        <v>47.418621039999998</v>
      </c>
      <c r="K513" s="178">
        <v>16.241263157894739</v>
      </c>
    </row>
    <row r="514" spans="1:11" x14ac:dyDescent="0.2">
      <c r="A514" s="165" t="s">
        <v>3069</v>
      </c>
      <c r="B514" s="165" t="s">
        <v>3070</v>
      </c>
      <c r="C514" s="162" t="s">
        <v>3034</v>
      </c>
      <c r="D514" s="162" t="s">
        <v>179</v>
      </c>
      <c r="E514" s="162" t="s">
        <v>180</v>
      </c>
      <c r="F514" s="164">
        <v>2.06072744</v>
      </c>
      <c r="G514" s="164">
        <v>3.1979397000000001</v>
      </c>
      <c r="H514" s="56">
        <f t="shared" si="14"/>
        <v>-0.35560778710117646</v>
      </c>
      <c r="I514" s="96">
        <f t="shared" si="15"/>
        <v>1.8443669979454927E-4</v>
      </c>
      <c r="J514" s="97">
        <v>1554.5028631500002</v>
      </c>
      <c r="K514" s="178">
        <v>20.06268421052631</v>
      </c>
    </row>
    <row r="515" spans="1:11" x14ac:dyDescent="0.2">
      <c r="A515" s="165" t="s">
        <v>2853</v>
      </c>
      <c r="B515" s="165" t="s">
        <v>443</v>
      </c>
      <c r="C515" s="162" t="s">
        <v>2978</v>
      </c>
      <c r="D515" s="162" t="s">
        <v>178</v>
      </c>
      <c r="E515" s="162" t="s">
        <v>180</v>
      </c>
      <c r="F515" s="164">
        <v>2.0571994999999998</v>
      </c>
      <c r="G515" s="164">
        <v>0.85853471999999997</v>
      </c>
      <c r="H515" s="56">
        <f t="shared" si="14"/>
        <v>1.3961750783940339</v>
      </c>
      <c r="I515" s="96">
        <f t="shared" si="15"/>
        <v>1.8412094643578718E-4</v>
      </c>
      <c r="J515" s="97">
        <v>224.0374485696</v>
      </c>
      <c r="K515" s="178">
        <v>25.86342105263158</v>
      </c>
    </row>
    <row r="516" spans="1:11" x14ac:dyDescent="0.2">
      <c r="A516" s="165" t="s">
        <v>1275</v>
      </c>
      <c r="B516" s="165" t="s">
        <v>334</v>
      </c>
      <c r="C516" s="162" t="s">
        <v>628</v>
      </c>
      <c r="D516" s="162" t="s">
        <v>179</v>
      </c>
      <c r="E516" s="162" t="s">
        <v>180</v>
      </c>
      <c r="F516" s="164">
        <v>2.0568412500000002</v>
      </c>
      <c r="G516" s="164">
        <v>2.1651257999999998</v>
      </c>
      <c r="H516" s="56">
        <f t="shared" si="14"/>
        <v>-5.0013052359359267E-2</v>
      </c>
      <c r="I516" s="96">
        <f t="shared" si="15"/>
        <v>1.8408888278369096E-4</v>
      </c>
      <c r="J516" s="97">
        <v>15.429219679999999</v>
      </c>
      <c r="K516" s="178">
        <v>21.56894736842105</v>
      </c>
    </row>
    <row r="517" spans="1:11" x14ac:dyDescent="0.2">
      <c r="A517" s="165" t="s">
        <v>2745</v>
      </c>
      <c r="B517" s="165" t="s">
        <v>1848</v>
      </c>
      <c r="C517" s="162" t="s">
        <v>628</v>
      </c>
      <c r="D517" s="162" t="s">
        <v>179</v>
      </c>
      <c r="E517" s="162" t="s">
        <v>688</v>
      </c>
      <c r="F517" s="164">
        <v>2.0554856100000003</v>
      </c>
      <c r="G517" s="164">
        <v>0.21175451000000001</v>
      </c>
      <c r="H517" s="56">
        <f t="shared" si="14"/>
        <v>8.7069271865803479</v>
      </c>
      <c r="I517" s="96">
        <f t="shared" si="15"/>
        <v>1.8396755195514166E-4</v>
      </c>
      <c r="J517" s="97">
        <v>173.69927275246081</v>
      </c>
      <c r="K517" s="178">
        <v>19.739000000000001</v>
      </c>
    </row>
    <row r="518" spans="1:11" x14ac:dyDescent="0.2">
      <c r="A518" s="165" t="s">
        <v>2163</v>
      </c>
      <c r="B518" s="165" t="s">
        <v>218</v>
      </c>
      <c r="C518" s="162" t="s">
        <v>2976</v>
      </c>
      <c r="D518" s="162" t="s">
        <v>179</v>
      </c>
      <c r="E518" s="162" t="s">
        <v>180</v>
      </c>
      <c r="F518" s="164">
        <v>2.0348740300000001</v>
      </c>
      <c r="G518" s="164">
        <v>3.3281588199999996</v>
      </c>
      <c r="H518" s="56">
        <f t="shared" si="14"/>
        <v>-0.38858866416717441</v>
      </c>
      <c r="I518" s="96">
        <f t="shared" si="15"/>
        <v>1.821227996026659E-4</v>
      </c>
      <c r="J518" s="97">
        <v>47.977497169999999</v>
      </c>
      <c r="K518" s="178">
        <v>47.493315789473677</v>
      </c>
    </row>
    <row r="519" spans="1:11" x14ac:dyDescent="0.2">
      <c r="A519" s="165" t="s">
        <v>1098</v>
      </c>
      <c r="B519" s="165" t="s">
        <v>925</v>
      </c>
      <c r="C519" s="162" t="s">
        <v>2980</v>
      </c>
      <c r="D519" s="162" t="s">
        <v>599</v>
      </c>
      <c r="E519" s="162" t="s">
        <v>688</v>
      </c>
      <c r="F519" s="164">
        <v>2.0167169600000001</v>
      </c>
      <c r="G519" s="164">
        <v>1.3305989599999999</v>
      </c>
      <c r="H519" s="56">
        <f t="shared" ref="H519:H582" si="16">IF(ISERROR(F519/G519-1),"",IF((F519/G519-1)&gt;10000%,"",F519/G519-1))</f>
        <v>0.51564597645559584</v>
      </c>
      <c r="I519" s="96">
        <f t="shared" ref="I519:I582" si="17">F519/$F$1219</f>
        <v>1.804977277936844E-4</v>
      </c>
      <c r="J519" s="97">
        <v>337.14692682001368</v>
      </c>
      <c r="K519" s="178">
        <v>13.918210526315789</v>
      </c>
    </row>
    <row r="520" spans="1:11" x14ac:dyDescent="0.2">
      <c r="A520" s="165" t="s">
        <v>3273</v>
      </c>
      <c r="B520" s="165" t="s">
        <v>344</v>
      </c>
      <c r="C520" s="162" t="s">
        <v>1223</v>
      </c>
      <c r="D520" s="162" t="s">
        <v>179</v>
      </c>
      <c r="E520" s="162" t="s">
        <v>688</v>
      </c>
      <c r="F520" s="164">
        <v>2.0130635200000002</v>
      </c>
      <c r="G520" s="164">
        <v>1.2403259</v>
      </c>
      <c r="H520" s="56">
        <f t="shared" si="16"/>
        <v>0.62301175844187417</v>
      </c>
      <c r="I520" s="96">
        <f t="shared" si="17"/>
        <v>1.8017074208785162E-4</v>
      </c>
      <c r="J520" s="97">
        <v>16.335312560000002</v>
      </c>
      <c r="K520" s="178">
        <v>14.117526315789471</v>
      </c>
    </row>
    <row r="521" spans="1:11" x14ac:dyDescent="0.2">
      <c r="A521" s="165" t="s">
        <v>2803</v>
      </c>
      <c r="B521" s="165" t="s">
        <v>1924</v>
      </c>
      <c r="C521" s="162" t="s">
        <v>500</v>
      </c>
      <c r="D521" s="162" t="s">
        <v>599</v>
      </c>
      <c r="E521" s="162" t="s">
        <v>688</v>
      </c>
      <c r="F521" s="164">
        <v>1.98373032</v>
      </c>
      <c r="G521" s="164">
        <v>3.2466061800000001</v>
      </c>
      <c r="H521" s="56">
        <f t="shared" si="16"/>
        <v>-0.38898338448921455</v>
      </c>
      <c r="I521" s="96">
        <f t="shared" si="17"/>
        <v>1.7754539799944878E-4</v>
      </c>
      <c r="J521" s="97">
        <v>151.45105065299799</v>
      </c>
      <c r="K521" s="178">
        <v>27.529473684210519</v>
      </c>
    </row>
    <row r="522" spans="1:11" x14ac:dyDescent="0.2">
      <c r="A522" s="165" t="s">
        <v>1629</v>
      </c>
      <c r="B522" s="165" t="s">
        <v>1588</v>
      </c>
      <c r="C522" s="162" t="s">
        <v>2974</v>
      </c>
      <c r="D522" s="162" t="s">
        <v>178</v>
      </c>
      <c r="E522" s="162" t="s">
        <v>688</v>
      </c>
      <c r="F522" s="164">
        <v>1.9833344199999998</v>
      </c>
      <c r="G522" s="164">
        <v>1.42982505</v>
      </c>
      <c r="H522" s="56">
        <f t="shared" si="16"/>
        <v>0.38711685041467114</v>
      </c>
      <c r="I522" s="96">
        <f t="shared" si="17"/>
        <v>1.7750996464323127E-4</v>
      </c>
      <c r="J522" s="97">
        <v>754.10970558000008</v>
      </c>
      <c r="K522" s="178">
        <v>9.0731578947368412</v>
      </c>
    </row>
    <row r="523" spans="1:11" x14ac:dyDescent="0.2">
      <c r="A523" s="165" t="s">
        <v>2717</v>
      </c>
      <c r="B523" s="165" t="s">
        <v>1976</v>
      </c>
      <c r="C523" s="162" t="s">
        <v>2981</v>
      </c>
      <c r="D523" s="162" t="s">
        <v>178</v>
      </c>
      <c r="E523" s="162" t="s">
        <v>688</v>
      </c>
      <c r="F523" s="164">
        <v>1.9813126799999998</v>
      </c>
      <c r="G523" s="164">
        <v>2.0758271800000001</v>
      </c>
      <c r="H523" s="56">
        <f t="shared" si="16"/>
        <v>-4.553100610234817E-2</v>
      </c>
      <c r="I523" s="96">
        <f t="shared" si="17"/>
        <v>1.7732901734947241E-4</v>
      </c>
      <c r="J523" s="97">
        <v>80.465177801753597</v>
      </c>
      <c r="K523" s="178">
        <v>72.516235294117649</v>
      </c>
    </row>
    <row r="524" spans="1:11" x14ac:dyDescent="0.2">
      <c r="A524" s="165" t="s">
        <v>2802</v>
      </c>
      <c r="B524" s="165" t="s">
        <v>424</v>
      </c>
      <c r="C524" s="162" t="s">
        <v>2978</v>
      </c>
      <c r="D524" s="162" t="s">
        <v>178</v>
      </c>
      <c r="E524" s="162" t="s">
        <v>688</v>
      </c>
      <c r="F524" s="164">
        <v>1.9808383999999999</v>
      </c>
      <c r="G524" s="164">
        <v>6.8061850599999998</v>
      </c>
      <c r="H524" s="56">
        <f t="shared" si="16"/>
        <v>-0.70896495135852211</v>
      </c>
      <c r="I524" s="96">
        <f t="shared" si="17"/>
        <v>1.7728656892263022E-4</v>
      </c>
      <c r="J524" s="97">
        <v>41.607202171599994</v>
      </c>
      <c r="K524" s="178">
        <v>12.69063157894737</v>
      </c>
    </row>
    <row r="525" spans="1:11" x14ac:dyDescent="0.2">
      <c r="A525" s="165" t="s">
        <v>2171</v>
      </c>
      <c r="B525" s="165" t="s">
        <v>97</v>
      </c>
      <c r="C525" s="162" t="s">
        <v>500</v>
      </c>
      <c r="D525" s="162" t="s">
        <v>179</v>
      </c>
      <c r="E525" s="162" t="s">
        <v>688</v>
      </c>
      <c r="F525" s="164">
        <v>1.9757705000000001</v>
      </c>
      <c r="G525" s="164">
        <v>3.0117633700000002</v>
      </c>
      <c r="H525" s="56">
        <f t="shared" si="16"/>
        <v>-0.34398216019208705</v>
      </c>
      <c r="I525" s="96">
        <f t="shared" si="17"/>
        <v>1.7683298795275252E-4</v>
      </c>
      <c r="J525" s="97">
        <v>160.22022341581498</v>
      </c>
      <c r="K525" s="178">
        <v>19.710736842105259</v>
      </c>
    </row>
    <row r="526" spans="1:11" x14ac:dyDescent="0.2">
      <c r="A526" s="165" t="s">
        <v>2175</v>
      </c>
      <c r="B526" s="165" t="s">
        <v>86</v>
      </c>
      <c r="C526" s="162" t="s">
        <v>500</v>
      </c>
      <c r="D526" s="162" t="s">
        <v>178</v>
      </c>
      <c r="E526" s="162" t="s">
        <v>688</v>
      </c>
      <c r="F526" s="164">
        <v>1.9608390800000002</v>
      </c>
      <c r="G526" s="164">
        <v>2.3384013800000001</v>
      </c>
      <c r="H526" s="56">
        <f t="shared" si="16"/>
        <v>-0.16146171620887428</v>
      </c>
      <c r="I526" s="96">
        <f t="shared" si="17"/>
        <v>1.7549661431372034E-4</v>
      </c>
      <c r="J526" s="97">
        <v>54.636152307899998</v>
      </c>
      <c r="K526" s="178">
        <v>15.58094736842105</v>
      </c>
    </row>
    <row r="527" spans="1:11" x14ac:dyDescent="0.2">
      <c r="A527" s="165" t="s">
        <v>3220</v>
      </c>
      <c r="B527" s="165" t="s">
        <v>222</v>
      </c>
      <c r="C527" s="162" t="s">
        <v>1223</v>
      </c>
      <c r="D527" s="162" t="s">
        <v>178</v>
      </c>
      <c r="E527" s="162" t="s">
        <v>688</v>
      </c>
      <c r="F527" s="164">
        <v>1.9543632099999999</v>
      </c>
      <c r="G527" s="164">
        <v>3.4178875400000002</v>
      </c>
      <c r="H527" s="56">
        <f t="shared" si="16"/>
        <v>-0.4281955777866232</v>
      </c>
      <c r="I527" s="96">
        <f t="shared" si="17"/>
        <v>1.7491701893981751E-4</v>
      </c>
      <c r="J527" s="97">
        <v>81.646702310000009</v>
      </c>
      <c r="K527" s="178">
        <v>9.233526315789474</v>
      </c>
    </row>
    <row r="528" spans="1:11" x14ac:dyDescent="0.2">
      <c r="A528" s="165" t="s">
        <v>2306</v>
      </c>
      <c r="B528" s="165" t="s">
        <v>2301</v>
      </c>
      <c r="C528" s="162" t="s">
        <v>628</v>
      </c>
      <c r="D528" s="162" t="s">
        <v>599</v>
      </c>
      <c r="E528" s="162" t="s">
        <v>688</v>
      </c>
      <c r="F528" s="164">
        <v>1.94904806</v>
      </c>
      <c r="G528" s="164">
        <v>7.73407E-3</v>
      </c>
      <c r="H528" s="56" t="str">
        <f t="shared" si="16"/>
        <v/>
      </c>
      <c r="I528" s="96">
        <f t="shared" si="17"/>
        <v>1.7444130890369893E-4</v>
      </c>
      <c r="J528" s="97">
        <v>7.8466901761535999</v>
      </c>
      <c r="K528" s="178">
        <v>24.548052631578951</v>
      </c>
    </row>
    <row r="529" spans="1:11" x14ac:dyDescent="0.2">
      <c r="A529" s="165" t="s">
        <v>1663</v>
      </c>
      <c r="B529" s="165" t="s">
        <v>1664</v>
      </c>
      <c r="C529" s="162" t="s">
        <v>2980</v>
      </c>
      <c r="D529" s="162" t="s">
        <v>599</v>
      </c>
      <c r="E529" s="162" t="s">
        <v>180</v>
      </c>
      <c r="F529" s="164">
        <v>1.93926179</v>
      </c>
      <c r="G529" s="164">
        <v>0.70730132999999995</v>
      </c>
      <c r="H529" s="56">
        <f t="shared" si="16"/>
        <v>1.7417759697977666</v>
      </c>
      <c r="I529" s="96">
        <f t="shared" si="17"/>
        <v>1.7356543016929511E-4</v>
      </c>
      <c r="J529" s="97">
        <v>74.699585421491207</v>
      </c>
      <c r="K529" s="178">
        <v>71.078333333333319</v>
      </c>
    </row>
    <row r="530" spans="1:11" x14ac:dyDescent="0.2">
      <c r="A530" s="165" t="s">
        <v>1105</v>
      </c>
      <c r="B530" s="165" t="s">
        <v>612</v>
      </c>
      <c r="C530" s="162" t="s">
        <v>2980</v>
      </c>
      <c r="D530" s="162" t="s">
        <v>599</v>
      </c>
      <c r="E530" s="162" t="s">
        <v>688</v>
      </c>
      <c r="F530" s="164">
        <v>1.9378216799999999</v>
      </c>
      <c r="G530" s="164">
        <v>3.1262432100000002</v>
      </c>
      <c r="H530" s="56">
        <f t="shared" si="16"/>
        <v>-0.3801436581128953</v>
      </c>
      <c r="I530" s="96">
        <f t="shared" si="17"/>
        <v>1.7343653921041063E-4</v>
      </c>
      <c r="J530" s="97">
        <v>288.26493816872636</v>
      </c>
      <c r="K530" s="178">
        <v>33.546999999999997</v>
      </c>
    </row>
    <row r="531" spans="1:11" x14ac:dyDescent="0.2">
      <c r="A531" s="165" t="s">
        <v>2845</v>
      </c>
      <c r="B531" s="165" t="s">
        <v>1775</v>
      </c>
      <c r="C531" s="162" t="s">
        <v>628</v>
      </c>
      <c r="D531" s="162" t="s">
        <v>599</v>
      </c>
      <c r="E531" s="162" t="s">
        <v>688</v>
      </c>
      <c r="F531" s="164">
        <v>1.93204935</v>
      </c>
      <c r="G531" s="164">
        <v>0.1021553</v>
      </c>
      <c r="H531" s="56">
        <f t="shared" si="16"/>
        <v>17.912864530768349</v>
      </c>
      <c r="I531" s="96">
        <f t="shared" si="17"/>
        <v>1.729199112106762E-4</v>
      </c>
      <c r="J531" s="97">
        <v>16.22739159</v>
      </c>
      <c r="K531" s="178">
        <v>19.93405263157895</v>
      </c>
    </row>
    <row r="532" spans="1:11" x14ac:dyDescent="0.2">
      <c r="A532" s="165" t="s">
        <v>1379</v>
      </c>
      <c r="B532" s="165" t="s">
        <v>670</v>
      </c>
      <c r="C532" s="162" t="s">
        <v>2974</v>
      </c>
      <c r="D532" s="162" t="s">
        <v>178</v>
      </c>
      <c r="E532" s="162" t="s">
        <v>688</v>
      </c>
      <c r="F532" s="164">
        <v>1.93127195</v>
      </c>
      <c r="G532" s="164">
        <v>2.41036413</v>
      </c>
      <c r="H532" s="56">
        <f t="shared" si="16"/>
        <v>-0.19876340426622596</v>
      </c>
      <c r="I532" s="96">
        <f t="shared" si="17"/>
        <v>1.7285033330937923E-4</v>
      </c>
      <c r="J532" s="97">
        <v>105.2271416</v>
      </c>
      <c r="K532" s="178">
        <v>17.846842105263161</v>
      </c>
    </row>
    <row r="533" spans="1:11" x14ac:dyDescent="0.2">
      <c r="A533" s="165" t="s">
        <v>2825</v>
      </c>
      <c r="B533" s="165" t="s">
        <v>1923</v>
      </c>
      <c r="C533" s="162" t="s">
        <v>500</v>
      </c>
      <c r="D533" s="162" t="s">
        <v>179</v>
      </c>
      <c r="E533" s="162" t="s">
        <v>688</v>
      </c>
      <c r="F533" s="164">
        <v>1.91936722</v>
      </c>
      <c r="G533" s="164">
        <v>2.1413507200000002</v>
      </c>
      <c r="H533" s="56">
        <f t="shared" si="16"/>
        <v>-0.10366517634252836</v>
      </c>
      <c r="I533" s="96">
        <f t="shared" si="17"/>
        <v>1.7178485076640637E-4</v>
      </c>
      <c r="J533" s="97">
        <v>126.29436241615801</v>
      </c>
      <c r="K533" s="178">
        <v>27.744052631578949</v>
      </c>
    </row>
    <row r="534" spans="1:11" x14ac:dyDescent="0.2">
      <c r="A534" s="165" t="s">
        <v>1886</v>
      </c>
      <c r="B534" s="165" t="s">
        <v>35</v>
      </c>
      <c r="C534" s="162" t="s">
        <v>2975</v>
      </c>
      <c r="D534" s="162" t="s">
        <v>179</v>
      </c>
      <c r="E534" s="162" t="s">
        <v>180</v>
      </c>
      <c r="F534" s="164">
        <v>1.91717223</v>
      </c>
      <c r="G534" s="164">
        <v>3.97012937</v>
      </c>
      <c r="H534" s="56">
        <f t="shared" si="16"/>
        <v>-0.51710081679277864</v>
      </c>
      <c r="I534" s="96">
        <f t="shared" si="17"/>
        <v>1.7158839746364351E-4</v>
      </c>
      <c r="J534" s="97">
        <v>39.897642310000002</v>
      </c>
      <c r="K534" s="178">
        <v>2.6516315789473679</v>
      </c>
    </row>
    <row r="535" spans="1:11" x14ac:dyDescent="0.2">
      <c r="A535" s="165" t="s">
        <v>2206</v>
      </c>
      <c r="B535" s="165" t="s">
        <v>228</v>
      </c>
      <c r="C535" s="162" t="s">
        <v>2976</v>
      </c>
      <c r="D535" s="162" t="s">
        <v>179</v>
      </c>
      <c r="E535" s="162" t="s">
        <v>180</v>
      </c>
      <c r="F535" s="164">
        <v>1.90656778</v>
      </c>
      <c r="G535" s="164">
        <v>0.34175415000000003</v>
      </c>
      <c r="H535" s="56">
        <f t="shared" si="16"/>
        <v>4.578769943247214</v>
      </c>
      <c r="I535" s="96">
        <f t="shared" si="17"/>
        <v>1.7063929098640055E-4</v>
      </c>
      <c r="J535" s="97">
        <v>93.886697900000001</v>
      </c>
      <c r="K535" s="178">
        <v>9.7652631578947382</v>
      </c>
    </row>
    <row r="536" spans="1:11" x14ac:dyDescent="0.2">
      <c r="A536" s="165" t="s">
        <v>1328</v>
      </c>
      <c r="B536" s="165" t="s">
        <v>248</v>
      </c>
      <c r="C536" s="162" t="s">
        <v>2975</v>
      </c>
      <c r="D536" s="162" t="s">
        <v>179</v>
      </c>
      <c r="E536" s="162" t="s">
        <v>180</v>
      </c>
      <c r="F536" s="164">
        <v>1.9048773300000001</v>
      </c>
      <c r="G536" s="164">
        <v>3.5984673700000003</v>
      </c>
      <c r="H536" s="56">
        <f t="shared" si="16"/>
        <v>-0.47064204447684066</v>
      </c>
      <c r="I536" s="96">
        <f t="shared" si="17"/>
        <v>1.7048799440388517E-4</v>
      </c>
      <c r="J536" s="97">
        <v>28.99697857</v>
      </c>
      <c r="K536" s="178">
        <v>21.182421052631579</v>
      </c>
    </row>
    <row r="537" spans="1:11" x14ac:dyDescent="0.2">
      <c r="A537" s="165" t="s">
        <v>1440</v>
      </c>
      <c r="B537" s="165" t="s">
        <v>23</v>
      </c>
      <c r="C537" s="162" t="s">
        <v>627</v>
      </c>
      <c r="D537" s="162" t="s">
        <v>178</v>
      </c>
      <c r="E537" s="162" t="s">
        <v>688</v>
      </c>
      <c r="F537" s="164">
        <v>1.9011060500000001</v>
      </c>
      <c r="G537" s="164">
        <v>1.1959291699999999</v>
      </c>
      <c r="H537" s="56">
        <f t="shared" si="16"/>
        <v>0.58964769627619362</v>
      </c>
      <c r="I537" s="96">
        <f t="shared" si="17"/>
        <v>1.7015046192690646E-4</v>
      </c>
      <c r="J537" s="97">
        <v>172.61841239</v>
      </c>
      <c r="K537" s="178">
        <v>39.690421052631578</v>
      </c>
    </row>
    <row r="538" spans="1:11" x14ac:dyDescent="0.2">
      <c r="A538" s="165" t="s">
        <v>3264</v>
      </c>
      <c r="B538" s="165" t="s">
        <v>407</v>
      </c>
      <c r="C538" s="162" t="s">
        <v>1223</v>
      </c>
      <c r="D538" s="162" t="s">
        <v>178</v>
      </c>
      <c r="E538" s="162" t="s">
        <v>688</v>
      </c>
      <c r="F538" s="164">
        <v>1.88945947</v>
      </c>
      <c r="G538" s="164">
        <v>3.5317283799999997</v>
      </c>
      <c r="H538" s="56">
        <f t="shared" si="16"/>
        <v>-0.46500430760759692</v>
      </c>
      <c r="I538" s="96">
        <f t="shared" si="17"/>
        <v>1.6910808400860534E-4</v>
      </c>
      <c r="J538" s="97">
        <v>114.08931043000001</v>
      </c>
      <c r="K538" s="178">
        <v>10.89031578947368</v>
      </c>
    </row>
    <row r="539" spans="1:11" x14ac:dyDescent="0.2">
      <c r="A539" s="165" t="s">
        <v>1176</v>
      </c>
      <c r="B539" s="165" t="s">
        <v>1177</v>
      </c>
      <c r="C539" s="162" t="s">
        <v>2976</v>
      </c>
      <c r="D539" s="162" t="s">
        <v>179</v>
      </c>
      <c r="E539" s="162" t="s">
        <v>180</v>
      </c>
      <c r="F539" s="164">
        <v>1.8887667699999999</v>
      </c>
      <c r="G539" s="164">
        <v>1.5127077900000001</v>
      </c>
      <c r="H539" s="56">
        <f t="shared" si="16"/>
        <v>0.2485998832596743</v>
      </c>
      <c r="I539" s="96">
        <f t="shared" si="17"/>
        <v>1.690460868228214E-4</v>
      </c>
      <c r="J539" s="97">
        <v>33.830130350000005</v>
      </c>
      <c r="K539" s="178">
        <v>24.846789473684211</v>
      </c>
    </row>
    <row r="540" spans="1:11" x14ac:dyDescent="0.2">
      <c r="A540" s="165" t="s">
        <v>2389</v>
      </c>
      <c r="B540" s="165" t="s">
        <v>1965</v>
      </c>
      <c r="C540" s="162" t="s">
        <v>628</v>
      </c>
      <c r="D540" s="162" t="s">
        <v>179</v>
      </c>
      <c r="E540" s="162" t="s">
        <v>180</v>
      </c>
      <c r="F540" s="164">
        <v>1.8796931499999998</v>
      </c>
      <c r="G540" s="164">
        <v>2.3045267000000003</v>
      </c>
      <c r="H540" s="56">
        <f t="shared" si="16"/>
        <v>-0.18434741936381138</v>
      </c>
      <c r="I540" s="96">
        <f t="shared" si="17"/>
        <v>1.6823399081463227E-4</v>
      </c>
      <c r="J540" s="97">
        <v>434.3375518140416</v>
      </c>
      <c r="K540" s="178">
        <v>19.33163157894737</v>
      </c>
    </row>
    <row r="541" spans="1:11" x14ac:dyDescent="0.2">
      <c r="A541" s="165" t="s">
        <v>3316</v>
      </c>
      <c r="B541" s="165" t="s">
        <v>2090</v>
      </c>
      <c r="C541" s="162" t="s">
        <v>628</v>
      </c>
      <c r="D541" s="162" t="s">
        <v>599</v>
      </c>
      <c r="E541" s="162" t="s">
        <v>180</v>
      </c>
      <c r="F541" s="164">
        <v>1.8750457899999999</v>
      </c>
      <c r="G541" s="164">
        <v>2.7504336199999999</v>
      </c>
      <c r="H541" s="56">
        <f t="shared" si="16"/>
        <v>-0.31827266203937687</v>
      </c>
      <c r="I541" s="96">
        <f t="shared" si="17"/>
        <v>1.6781804850003041E-4</v>
      </c>
      <c r="J541" s="97">
        <v>240.9142354838032</v>
      </c>
      <c r="K541" s="178">
        <v>22.669210526315791</v>
      </c>
    </row>
    <row r="542" spans="1:11" x14ac:dyDescent="0.2">
      <c r="A542" s="165" t="s">
        <v>2823</v>
      </c>
      <c r="B542" s="165" t="s">
        <v>11</v>
      </c>
      <c r="C542" s="162" t="s">
        <v>628</v>
      </c>
      <c r="D542" s="162" t="s">
        <v>599</v>
      </c>
      <c r="E542" s="162" t="s">
        <v>688</v>
      </c>
      <c r="F542" s="164">
        <v>1.8711539699999999</v>
      </c>
      <c r="G542" s="164">
        <v>2.9234409000000001</v>
      </c>
      <c r="H542" s="56">
        <f t="shared" si="16"/>
        <v>-0.35994807693906183</v>
      </c>
      <c r="I542" s="96">
        <f t="shared" si="17"/>
        <v>1.674697275998174E-4</v>
      </c>
      <c r="J542" s="97">
        <v>303.40505220999995</v>
      </c>
      <c r="K542" s="178">
        <v>4.426368421052632</v>
      </c>
    </row>
    <row r="543" spans="1:11" x14ac:dyDescent="0.2">
      <c r="A543" s="165" t="s">
        <v>2216</v>
      </c>
      <c r="B543" s="165" t="s">
        <v>495</v>
      </c>
      <c r="C543" s="162" t="s">
        <v>500</v>
      </c>
      <c r="D543" s="162" t="s">
        <v>178</v>
      </c>
      <c r="E543" s="162" t="s">
        <v>180</v>
      </c>
      <c r="F543" s="164">
        <v>1.85923419</v>
      </c>
      <c r="G543" s="164">
        <v>5.1701669299999997</v>
      </c>
      <c r="H543" s="56">
        <f t="shared" si="16"/>
        <v>-0.64039184514299619</v>
      </c>
      <c r="I543" s="96">
        <f t="shared" si="17"/>
        <v>1.664028980702038E-4</v>
      </c>
      <c r="J543" s="97">
        <v>57.066665141999998</v>
      </c>
      <c r="K543" s="178">
        <v>2.0950000000000002</v>
      </c>
    </row>
    <row r="544" spans="1:11" x14ac:dyDescent="0.2">
      <c r="A544" s="165" t="s">
        <v>2770</v>
      </c>
      <c r="B544" s="165" t="s">
        <v>291</v>
      </c>
      <c r="C544" s="162" t="s">
        <v>2182</v>
      </c>
      <c r="D544" s="162" t="s">
        <v>179</v>
      </c>
      <c r="E544" s="162" t="s">
        <v>180</v>
      </c>
      <c r="F544" s="164">
        <v>1.8537468700000002</v>
      </c>
      <c r="G544" s="164">
        <v>0.46943035999999999</v>
      </c>
      <c r="H544" s="56">
        <f t="shared" si="16"/>
        <v>2.9489283777896262</v>
      </c>
      <c r="I544" s="96">
        <f t="shared" si="17"/>
        <v>1.6591177868591656E-4</v>
      </c>
      <c r="J544" s="97">
        <v>332.32902766000001</v>
      </c>
      <c r="K544" s="178">
        <v>12.16968421052632</v>
      </c>
    </row>
    <row r="545" spans="1:11" x14ac:dyDescent="0.2">
      <c r="A545" s="165" t="s">
        <v>2757</v>
      </c>
      <c r="B545" s="165" t="s">
        <v>110</v>
      </c>
      <c r="C545" s="162" t="s">
        <v>500</v>
      </c>
      <c r="D545" s="162" t="s">
        <v>599</v>
      </c>
      <c r="E545" s="162" t="s">
        <v>688</v>
      </c>
      <c r="F545" s="164">
        <v>1.8524438300000001</v>
      </c>
      <c r="G545" s="164">
        <v>1.1776095500000001</v>
      </c>
      <c r="H545" s="56">
        <f t="shared" si="16"/>
        <v>0.57305435405139171</v>
      </c>
      <c r="I545" s="96">
        <f t="shared" si="17"/>
        <v>1.6579515559805188E-4</v>
      </c>
      <c r="J545" s="97">
        <v>109.0683993114</v>
      </c>
      <c r="K545" s="178">
        <v>14.190789473684211</v>
      </c>
    </row>
    <row r="546" spans="1:11" x14ac:dyDescent="0.2">
      <c r="A546" s="165" t="s">
        <v>2147</v>
      </c>
      <c r="B546" s="165" t="s">
        <v>93</v>
      </c>
      <c r="C546" s="162" t="s">
        <v>500</v>
      </c>
      <c r="D546" s="162" t="s">
        <v>179</v>
      </c>
      <c r="E546" s="162" t="s">
        <v>180</v>
      </c>
      <c r="F546" s="164">
        <v>1.84655119</v>
      </c>
      <c r="G546" s="164">
        <v>2.9741967300000001</v>
      </c>
      <c r="H546" s="56">
        <f t="shared" si="16"/>
        <v>-0.37914288877588809</v>
      </c>
      <c r="I546" s="96">
        <f t="shared" si="17"/>
        <v>1.6526775976026103E-4</v>
      </c>
      <c r="J546" s="97">
        <v>141.74666668531501</v>
      </c>
      <c r="K546" s="178">
        <v>12.785052631578949</v>
      </c>
    </row>
    <row r="547" spans="1:11" x14ac:dyDescent="0.2">
      <c r="A547" s="165" t="s">
        <v>2509</v>
      </c>
      <c r="B547" s="163" t="s">
        <v>2510</v>
      </c>
      <c r="C547" s="163" t="s">
        <v>628</v>
      </c>
      <c r="D547" s="162" t="s">
        <v>179</v>
      </c>
      <c r="E547" s="162" t="s">
        <v>688</v>
      </c>
      <c r="F547" s="164">
        <v>1.8426722200000001</v>
      </c>
      <c r="G547" s="164">
        <v>0.65842988999999996</v>
      </c>
      <c r="H547" s="56">
        <f t="shared" si="16"/>
        <v>1.7985853133125538</v>
      </c>
      <c r="I547" s="96">
        <f t="shared" si="17"/>
        <v>1.6492058894498717E-4</v>
      </c>
      <c r="J547" s="97">
        <v>7.6895338643152007</v>
      </c>
      <c r="K547" s="178">
        <v>23.330210526315788</v>
      </c>
    </row>
    <row r="548" spans="1:11" x14ac:dyDescent="0.2">
      <c r="A548" s="165" t="s">
        <v>1147</v>
      </c>
      <c r="B548" s="165" t="s">
        <v>139</v>
      </c>
      <c r="C548" s="162" t="s">
        <v>2975</v>
      </c>
      <c r="D548" s="162" t="s">
        <v>179</v>
      </c>
      <c r="E548" s="162" t="s">
        <v>180</v>
      </c>
      <c r="F548" s="164">
        <v>1.8378486399999998</v>
      </c>
      <c r="G548" s="164">
        <v>4.7931413300000001</v>
      </c>
      <c r="H548" s="56">
        <f t="shared" si="16"/>
        <v>-0.61656698322308812</v>
      </c>
      <c r="I548" s="96">
        <f t="shared" si="17"/>
        <v>1.6448887480408406E-4</v>
      </c>
      <c r="J548" s="97">
        <v>284.42348600000003</v>
      </c>
      <c r="K548" s="178">
        <v>20.423894736842101</v>
      </c>
    </row>
    <row r="549" spans="1:11" x14ac:dyDescent="0.2">
      <c r="A549" s="165" t="s">
        <v>3085</v>
      </c>
      <c r="B549" s="165" t="s">
        <v>3086</v>
      </c>
      <c r="C549" s="162" t="s">
        <v>3034</v>
      </c>
      <c r="D549" s="162" t="s">
        <v>179</v>
      </c>
      <c r="E549" s="162" t="s">
        <v>180</v>
      </c>
      <c r="F549" s="164">
        <v>1.83534474</v>
      </c>
      <c r="G549" s="164">
        <v>1.39143543</v>
      </c>
      <c r="H549" s="56">
        <f t="shared" si="16"/>
        <v>0.31902975907405207</v>
      </c>
      <c r="I549" s="96">
        <f t="shared" si="17"/>
        <v>1.6426477381738805E-4</v>
      </c>
      <c r="J549" s="97">
        <v>1513.1927612899999</v>
      </c>
      <c r="K549" s="178">
        <v>23.598947368421051</v>
      </c>
    </row>
    <row r="550" spans="1:11" x14ac:dyDescent="0.2">
      <c r="A550" s="165" t="s">
        <v>2157</v>
      </c>
      <c r="B550" s="165" t="s">
        <v>247</v>
      </c>
      <c r="C550" s="162" t="s">
        <v>2982</v>
      </c>
      <c r="D550" s="162" t="s">
        <v>178</v>
      </c>
      <c r="E550" s="162" t="s">
        <v>688</v>
      </c>
      <c r="F550" s="164">
        <v>1.8213620400000001</v>
      </c>
      <c r="G550" s="164">
        <v>0.62337264999999997</v>
      </c>
      <c r="H550" s="56">
        <f t="shared" si="16"/>
        <v>1.9217868958479332</v>
      </c>
      <c r="I550" s="96">
        <f t="shared" si="17"/>
        <v>1.6301331135216401E-4</v>
      </c>
      <c r="J550" s="97">
        <v>71.386432337408792</v>
      </c>
      <c r="K550" s="178">
        <v>10.157</v>
      </c>
    </row>
    <row r="551" spans="1:11" x14ac:dyDescent="0.2">
      <c r="A551" s="165" t="s">
        <v>2436</v>
      </c>
      <c r="B551" s="165" t="s">
        <v>2017</v>
      </c>
      <c r="C551" s="162" t="s">
        <v>628</v>
      </c>
      <c r="D551" s="162" t="s">
        <v>179</v>
      </c>
      <c r="E551" s="162" t="s">
        <v>180</v>
      </c>
      <c r="F551" s="164">
        <v>1.8197810000000001</v>
      </c>
      <c r="G551" s="164">
        <v>2.39127847</v>
      </c>
      <c r="H551" s="56">
        <f t="shared" si="16"/>
        <v>-0.23899243738016007</v>
      </c>
      <c r="I551" s="96">
        <f t="shared" si="17"/>
        <v>1.6287180704927418E-4</v>
      </c>
      <c r="J551" s="97">
        <v>117.00259922956801</v>
      </c>
      <c r="K551" s="178">
        <v>28.36105263157895</v>
      </c>
    </row>
    <row r="552" spans="1:11" x14ac:dyDescent="0.2">
      <c r="A552" s="165" t="s">
        <v>2159</v>
      </c>
      <c r="B552" s="165" t="s">
        <v>87</v>
      </c>
      <c r="C552" s="162" t="s">
        <v>500</v>
      </c>
      <c r="D552" s="162" t="s">
        <v>178</v>
      </c>
      <c r="E552" s="162" t="s">
        <v>688</v>
      </c>
      <c r="F552" s="164">
        <v>1.81049865</v>
      </c>
      <c r="G552" s="164">
        <v>3.0932324100000002</v>
      </c>
      <c r="H552" s="56">
        <f t="shared" si="16"/>
        <v>-0.41469039178986233</v>
      </c>
      <c r="I552" s="96">
        <f t="shared" si="17"/>
        <v>1.6204102954463825E-4</v>
      </c>
      <c r="J552" s="97">
        <v>45.223331945399998</v>
      </c>
      <c r="K552" s="178">
        <v>10.03531578947368</v>
      </c>
    </row>
    <row r="553" spans="1:11" x14ac:dyDescent="0.2">
      <c r="A553" s="165" t="s">
        <v>2470</v>
      </c>
      <c r="B553" s="165" t="s">
        <v>1963</v>
      </c>
      <c r="C553" s="162" t="s">
        <v>628</v>
      </c>
      <c r="D553" s="162" t="s">
        <v>179</v>
      </c>
      <c r="E553" s="162" t="s">
        <v>180</v>
      </c>
      <c r="F553" s="164">
        <v>1.8080628400000001</v>
      </c>
      <c r="G553" s="164">
        <v>2.5840599599999998</v>
      </c>
      <c r="H553" s="56">
        <f t="shared" si="16"/>
        <v>-0.30030151467537924</v>
      </c>
      <c r="I553" s="96">
        <f t="shared" si="17"/>
        <v>1.6182302266560793E-4</v>
      </c>
      <c r="J553" s="97">
        <v>621.10300747679366</v>
      </c>
      <c r="K553" s="178">
        <v>21.658789473684209</v>
      </c>
    </row>
    <row r="554" spans="1:11" x14ac:dyDescent="0.2">
      <c r="A554" s="165" t="s">
        <v>2421</v>
      </c>
      <c r="B554" s="165" t="s">
        <v>1999</v>
      </c>
      <c r="C554" s="162" t="s">
        <v>628</v>
      </c>
      <c r="D554" s="162" t="s">
        <v>599</v>
      </c>
      <c r="E554" s="162" t="s">
        <v>180</v>
      </c>
      <c r="F554" s="164">
        <v>1.7950620500000001</v>
      </c>
      <c r="G554" s="164">
        <v>1.2613011000000001</v>
      </c>
      <c r="H554" s="56">
        <f t="shared" si="16"/>
        <v>0.4231828149519572</v>
      </c>
      <c r="I554" s="96">
        <f t="shared" si="17"/>
        <v>1.6065944190486357E-4</v>
      </c>
      <c r="J554" s="97">
        <v>245.52153731000001</v>
      </c>
      <c r="K554" s="178">
        <v>7.3782631578947377</v>
      </c>
    </row>
    <row r="555" spans="1:11" x14ac:dyDescent="0.2">
      <c r="A555" s="165" t="s">
        <v>1870</v>
      </c>
      <c r="B555" s="165" t="s">
        <v>1667</v>
      </c>
      <c r="C555" s="162" t="s">
        <v>500</v>
      </c>
      <c r="D555" s="162" t="s">
        <v>599</v>
      </c>
      <c r="E555" s="162" t="s">
        <v>180</v>
      </c>
      <c r="F555" s="164">
        <v>1.78695399</v>
      </c>
      <c r="G555" s="164">
        <v>9.8839265600000008</v>
      </c>
      <c r="H555" s="56">
        <f t="shared" si="16"/>
        <v>-0.81920606358693948</v>
      </c>
      <c r="I555" s="96">
        <f t="shared" si="17"/>
        <v>1.5993376426350786E-4</v>
      </c>
      <c r="J555" s="97">
        <v>107.37510255149999</v>
      </c>
      <c r="K555" s="178">
        <v>14.932421052631581</v>
      </c>
    </row>
    <row r="556" spans="1:11" x14ac:dyDescent="0.2">
      <c r="A556" s="165" t="s">
        <v>2719</v>
      </c>
      <c r="B556" s="165" t="s">
        <v>1777</v>
      </c>
      <c r="C556" s="162" t="s">
        <v>628</v>
      </c>
      <c r="D556" s="162" t="s">
        <v>179</v>
      </c>
      <c r="E556" s="162" t="s">
        <v>688</v>
      </c>
      <c r="F556" s="164">
        <v>1.78214692</v>
      </c>
      <c r="G556" s="164">
        <v>1.5746715800000002</v>
      </c>
      <c r="H556" s="56">
        <f t="shared" si="16"/>
        <v>0.13175784883346897</v>
      </c>
      <c r="I556" s="96">
        <f t="shared" si="17"/>
        <v>1.5950352778037479E-4</v>
      </c>
      <c r="J556" s="97">
        <v>36.651459299999999</v>
      </c>
      <c r="K556" s="178">
        <v>17.841157894736838</v>
      </c>
    </row>
    <row r="557" spans="1:11" x14ac:dyDescent="0.2">
      <c r="A557" s="165" t="s">
        <v>2184</v>
      </c>
      <c r="B557" s="165" t="s">
        <v>1063</v>
      </c>
      <c r="C557" s="162" t="s">
        <v>500</v>
      </c>
      <c r="D557" s="162" t="s">
        <v>179</v>
      </c>
      <c r="E557" s="162" t="s">
        <v>688</v>
      </c>
      <c r="F557" s="164">
        <v>1.77370903</v>
      </c>
      <c r="G557" s="164">
        <v>1.00029028</v>
      </c>
      <c r="H557" s="56">
        <f t="shared" si="16"/>
        <v>0.7731943071565186</v>
      </c>
      <c r="I557" s="96">
        <f t="shared" si="17"/>
        <v>1.5874833009890489E-4</v>
      </c>
      <c r="J557" s="97">
        <v>32.818653306119998</v>
      </c>
      <c r="K557" s="178">
        <v>35.841842105263161</v>
      </c>
    </row>
    <row r="558" spans="1:11" x14ac:dyDescent="0.2">
      <c r="A558" s="165" t="s">
        <v>2807</v>
      </c>
      <c r="B558" s="165" t="s">
        <v>1</v>
      </c>
      <c r="C558" s="162" t="s">
        <v>2981</v>
      </c>
      <c r="D558" s="162" t="s">
        <v>179</v>
      </c>
      <c r="E558" s="162" t="s">
        <v>180</v>
      </c>
      <c r="F558" s="164">
        <v>1.76299052</v>
      </c>
      <c r="G558" s="164">
        <v>2.9956818599999999</v>
      </c>
      <c r="H558" s="56">
        <f t="shared" si="16"/>
        <v>-0.41148940295015168</v>
      </c>
      <c r="I558" s="96">
        <f t="shared" si="17"/>
        <v>1.5778901516343973E-4</v>
      </c>
      <c r="J558" s="97">
        <v>264.83669106000002</v>
      </c>
      <c r="K558" s="178">
        <v>14.424105263157889</v>
      </c>
    </row>
    <row r="559" spans="1:11" x14ac:dyDescent="0.2">
      <c r="A559" s="165" t="s">
        <v>1174</v>
      </c>
      <c r="B559" s="165" t="s">
        <v>1175</v>
      </c>
      <c r="C559" s="162" t="s">
        <v>2976</v>
      </c>
      <c r="D559" s="162" t="s">
        <v>179</v>
      </c>
      <c r="E559" s="162" t="s">
        <v>180</v>
      </c>
      <c r="F559" s="164">
        <v>1.75760852</v>
      </c>
      <c r="G559" s="164">
        <v>2.61614492</v>
      </c>
      <c r="H559" s="56">
        <f t="shared" si="16"/>
        <v>-0.32816851751469489</v>
      </c>
      <c r="I559" s="96">
        <f t="shared" si="17"/>
        <v>1.5730732200061454E-4</v>
      </c>
      <c r="J559" s="97">
        <v>95.829754980000004</v>
      </c>
      <c r="K559" s="178">
        <v>25.801157894736839</v>
      </c>
    </row>
    <row r="560" spans="1:11" x14ac:dyDescent="0.2">
      <c r="A560" s="165" t="s">
        <v>2876</v>
      </c>
      <c r="B560" s="165" t="s">
        <v>1929</v>
      </c>
      <c r="C560" s="162" t="s">
        <v>500</v>
      </c>
      <c r="D560" s="162" t="s">
        <v>599</v>
      </c>
      <c r="E560" s="162" t="s">
        <v>688</v>
      </c>
      <c r="F560" s="164">
        <v>1.74432159</v>
      </c>
      <c r="G560" s="164">
        <v>2.3310506900000001</v>
      </c>
      <c r="H560" s="56">
        <f t="shared" si="16"/>
        <v>-0.25170156209687577</v>
      </c>
      <c r="I560" s="96">
        <f t="shared" si="17"/>
        <v>1.5611813148854896E-4</v>
      </c>
      <c r="J560" s="97">
        <v>33.609732604983002</v>
      </c>
      <c r="K560" s="178">
        <v>30.488473684210518</v>
      </c>
    </row>
    <row r="561" spans="1:11" x14ac:dyDescent="0.2">
      <c r="A561" s="165" t="s">
        <v>1192</v>
      </c>
      <c r="B561" s="165" t="s">
        <v>1193</v>
      </c>
      <c r="C561" s="162" t="s">
        <v>2976</v>
      </c>
      <c r="D561" s="162" t="s">
        <v>179</v>
      </c>
      <c r="E561" s="162" t="s">
        <v>180</v>
      </c>
      <c r="F561" s="164">
        <v>1.73412955</v>
      </c>
      <c r="G561" s="164">
        <v>0.52285722999999995</v>
      </c>
      <c r="H561" s="56">
        <f t="shared" si="16"/>
        <v>2.3166406630735512</v>
      </c>
      <c r="I561" s="96">
        <f t="shared" si="17"/>
        <v>1.5520593602529349E-4</v>
      </c>
      <c r="J561" s="97">
        <v>3.781450999</v>
      </c>
      <c r="K561" s="178">
        <v>34.513894736842097</v>
      </c>
    </row>
    <row r="562" spans="1:11" x14ac:dyDescent="0.2">
      <c r="A562" s="165" t="s">
        <v>3067</v>
      </c>
      <c r="B562" s="165" t="s">
        <v>3068</v>
      </c>
      <c r="C562" s="162" t="s">
        <v>3034</v>
      </c>
      <c r="D562" s="162" t="s">
        <v>179</v>
      </c>
      <c r="E562" s="162" t="s">
        <v>180</v>
      </c>
      <c r="F562" s="164">
        <v>1.7305044299999999</v>
      </c>
      <c r="G562" s="164">
        <v>1.31136528</v>
      </c>
      <c r="H562" s="56">
        <f t="shared" si="16"/>
        <v>0.31962044168196968</v>
      </c>
      <c r="I562" s="96">
        <f t="shared" si="17"/>
        <v>1.5488148498136542E-4</v>
      </c>
      <c r="J562" s="97">
        <v>20.875150210000001</v>
      </c>
      <c r="K562" s="178">
        <v>20.250789473684211</v>
      </c>
    </row>
    <row r="563" spans="1:11" x14ac:dyDescent="0.2">
      <c r="A563" s="165" t="s">
        <v>3307</v>
      </c>
      <c r="B563" s="165" t="s">
        <v>1216</v>
      </c>
      <c r="C563" s="162" t="s">
        <v>500</v>
      </c>
      <c r="D563" s="162" t="s">
        <v>599</v>
      </c>
      <c r="E563" s="162" t="s">
        <v>688</v>
      </c>
      <c r="F563" s="164">
        <v>1.72052479</v>
      </c>
      <c r="G563" s="164">
        <v>1.1425831599999998</v>
      </c>
      <c r="H563" s="56">
        <f t="shared" si="16"/>
        <v>0.50582018905302295</v>
      </c>
      <c r="I563" s="96">
        <f t="shared" si="17"/>
        <v>1.5398829948239538E-4</v>
      </c>
      <c r="J563" s="97">
        <v>146.91840227395701</v>
      </c>
      <c r="K563" s="178">
        <v>50.642210526315793</v>
      </c>
    </row>
    <row r="564" spans="1:11" x14ac:dyDescent="0.2">
      <c r="A564" s="165" t="s">
        <v>3272</v>
      </c>
      <c r="B564" s="165" t="s">
        <v>343</v>
      </c>
      <c r="C564" s="162" t="s">
        <v>1223</v>
      </c>
      <c r="D564" s="162" t="s">
        <v>179</v>
      </c>
      <c r="E564" s="162" t="s">
        <v>688</v>
      </c>
      <c r="F564" s="164">
        <v>1.7204613600000001</v>
      </c>
      <c r="G564" s="164">
        <v>4.9182458699999998</v>
      </c>
      <c r="H564" s="56">
        <f t="shared" si="16"/>
        <v>-0.65018801306897656</v>
      </c>
      <c r="I564" s="96">
        <f t="shared" si="17"/>
        <v>1.5398262244833408E-4</v>
      </c>
      <c r="J564" s="97">
        <v>28.183924430000001</v>
      </c>
      <c r="K564" s="178">
        <v>17.011736842105261</v>
      </c>
    </row>
    <row r="565" spans="1:11" x14ac:dyDescent="0.2">
      <c r="A565" s="165" t="s">
        <v>2742</v>
      </c>
      <c r="B565" s="165" t="s">
        <v>145</v>
      </c>
      <c r="C565" s="162" t="s">
        <v>628</v>
      </c>
      <c r="D565" s="162" t="s">
        <v>179</v>
      </c>
      <c r="E565" s="162" t="s">
        <v>688</v>
      </c>
      <c r="F565" s="164">
        <v>1.7179397700000001</v>
      </c>
      <c r="G565" s="164">
        <v>5.2213454800000001</v>
      </c>
      <c r="H565" s="56">
        <f t="shared" si="16"/>
        <v>-0.67097757147454651</v>
      </c>
      <c r="I565" s="96">
        <f t="shared" si="17"/>
        <v>1.5375693819295533E-4</v>
      </c>
      <c r="J565" s="97">
        <v>213.86035685357697</v>
      </c>
      <c r="K565" s="178">
        <v>11.83694736842105</v>
      </c>
    </row>
    <row r="566" spans="1:11" x14ac:dyDescent="0.2">
      <c r="A566" s="165" t="s">
        <v>2449</v>
      </c>
      <c r="B566" s="165" t="s">
        <v>2013</v>
      </c>
      <c r="C566" s="162" t="s">
        <v>628</v>
      </c>
      <c r="D566" s="162" t="s">
        <v>599</v>
      </c>
      <c r="E566" s="162" t="s">
        <v>180</v>
      </c>
      <c r="F566" s="164">
        <v>1.7067378</v>
      </c>
      <c r="G566" s="164">
        <v>1.1692165299999999</v>
      </c>
      <c r="H566" s="56">
        <f t="shared" si="16"/>
        <v>0.45972773751325602</v>
      </c>
      <c r="I566" s="96">
        <f t="shared" si="17"/>
        <v>1.527543532135475E-4</v>
      </c>
      <c r="J566" s="97">
        <v>401.59789573356795</v>
      </c>
      <c r="K566" s="178">
        <v>23.393315789473689</v>
      </c>
    </row>
    <row r="567" spans="1:11" x14ac:dyDescent="0.2">
      <c r="A567" s="165" t="s">
        <v>3279</v>
      </c>
      <c r="B567" s="165" t="s">
        <v>362</v>
      </c>
      <c r="C567" s="162" t="s">
        <v>1223</v>
      </c>
      <c r="D567" s="162" t="s">
        <v>179</v>
      </c>
      <c r="E567" s="162" t="s">
        <v>180</v>
      </c>
      <c r="F567" s="164">
        <v>1.69246618</v>
      </c>
      <c r="G567" s="164">
        <v>4.2887741399999992</v>
      </c>
      <c r="H567" s="56">
        <f t="shared" si="16"/>
        <v>-0.60537297494523679</v>
      </c>
      <c r="I567" s="96">
        <f t="shared" si="17"/>
        <v>1.5147703218485197E-4</v>
      </c>
      <c r="J567" s="97">
        <v>56.916315099999998</v>
      </c>
      <c r="K567" s="178">
        <v>17.261052631578949</v>
      </c>
    </row>
    <row r="568" spans="1:11" x14ac:dyDescent="0.2">
      <c r="A568" s="165" t="s">
        <v>2406</v>
      </c>
      <c r="B568" s="165" t="s">
        <v>2007</v>
      </c>
      <c r="C568" s="162" t="s">
        <v>628</v>
      </c>
      <c r="D568" s="162" t="s">
        <v>599</v>
      </c>
      <c r="E568" s="162" t="s">
        <v>180</v>
      </c>
      <c r="F568" s="164">
        <v>1.6782446299999998</v>
      </c>
      <c r="G568" s="164">
        <v>1.4705185300000001</v>
      </c>
      <c r="H568" s="56">
        <f t="shared" si="16"/>
        <v>0.14126044368852653</v>
      </c>
      <c r="I568" s="96">
        <f t="shared" si="17"/>
        <v>1.5020419245988416E-4</v>
      </c>
      <c r="J568" s="97">
        <v>76.997640513811206</v>
      </c>
      <c r="K568" s="178">
        <v>38.42805263157895</v>
      </c>
    </row>
    <row r="569" spans="1:11" x14ac:dyDescent="0.2">
      <c r="A569" s="165" t="s">
        <v>2800</v>
      </c>
      <c r="B569" s="165" t="s">
        <v>1589</v>
      </c>
      <c r="C569" s="162" t="s">
        <v>2982</v>
      </c>
      <c r="D569" s="162" t="s">
        <v>178</v>
      </c>
      <c r="E569" s="162" t="s">
        <v>688</v>
      </c>
      <c r="F569" s="164">
        <v>1.6780991999999999</v>
      </c>
      <c r="G569" s="164">
        <v>5.3160004699999996</v>
      </c>
      <c r="H569" s="56">
        <f t="shared" si="16"/>
        <v>-0.68433050194971101</v>
      </c>
      <c r="I569" s="96">
        <f t="shared" si="17"/>
        <v>1.5019117636239817E-4</v>
      </c>
      <c r="J569" s="97">
        <v>460.44240410000003</v>
      </c>
      <c r="K569" s="178">
        <v>15.697736842105259</v>
      </c>
    </row>
    <row r="570" spans="1:11" x14ac:dyDescent="0.2">
      <c r="A570" s="165" t="s">
        <v>1734</v>
      </c>
      <c r="B570" s="165" t="s">
        <v>1715</v>
      </c>
      <c r="C570" s="162" t="s">
        <v>2980</v>
      </c>
      <c r="D570" s="162" t="s">
        <v>179</v>
      </c>
      <c r="E570" s="162" t="s">
        <v>688</v>
      </c>
      <c r="F570" s="164">
        <v>1.6730553400000001</v>
      </c>
      <c r="G570" s="164">
        <v>2.7307264300000003</v>
      </c>
      <c r="H570" s="56">
        <f t="shared" si="16"/>
        <v>-0.38732224450619901</v>
      </c>
      <c r="I570" s="96">
        <f t="shared" si="17"/>
        <v>1.4973974699111474E-4</v>
      </c>
      <c r="J570" s="97">
        <v>502.3512706086816</v>
      </c>
      <c r="K570" s="178">
        <v>19.276894736842099</v>
      </c>
    </row>
    <row r="571" spans="1:11" x14ac:dyDescent="0.2">
      <c r="A571" s="165" t="s">
        <v>1857</v>
      </c>
      <c r="B571" s="165" t="s">
        <v>1853</v>
      </c>
      <c r="C571" s="162" t="s">
        <v>2980</v>
      </c>
      <c r="D571" s="162" t="s">
        <v>599</v>
      </c>
      <c r="E571" s="162" t="s">
        <v>180</v>
      </c>
      <c r="F571" s="164">
        <v>1.6605216699999998</v>
      </c>
      <c r="G571" s="164">
        <v>1.6370746599999999</v>
      </c>
      <c r="H571" s="56">
        <f t="shared" si="16"/>
        <v>1.4322504998031116E-2</v>
      </c>
      <c r="I571" s="96">
        <f t="shared" si="17"/>
        <v>1.4861797383167451E-4</v>
      </c>
      <c r="J571" s="97">
        <v>306.73287140954085</v>
      </c>
      <c r="K571" s="178">
        <v>22.79084210526316</v>
      </c>
    </row>
    <row r="572" spans="1:11" x14ac:dyDescent="0.2">
      <c r="A572" s="165" t="s">
        <v>2960</v>
      </c>
      <c r="B572" s="165" t="s">
        <v>2325</v>
      </c>
      <c r="C572" s="162" t="s">
        <v>2981</v>
      </c>
      <c r="D572" s="162" t="s">
        <v>179</v>
      </c>
      <c r="E572" s="162" t="s">
        <v>688</v>
      </c>
      <c r="F572" s="164">
        <v>1.6547887400000001</v>
      </c>
      <c r="G572" s="164">
        <v>2.4071560000000002E-2</v>
      </c>
      <c r="H572" s="56">
        <f t="shared" si="16"/>
        <v>67.744557477787069</v>
      </c>
      <c r="I572" s="96">
        <f t="shared" si="17"/>
        <v>1.4810487216241488E-4</v>
      </c>
      <c r="J572" s="97">
        <v>7.7678002511503994</v>
      </c>
      <c r="K572" s="178">
        <v>28.596</v>
      </c>
    </row>
    <row r="573" spans="1:11" x14ac:dyDescent="0.2">
      <c r="A573" s="165" t="s">
        <v>1521</v>
      </c>
      <c r="B573" s="165" t="s">
        <v>777</v>
      </c>
      <c r="C573" s="162" t="s">
        <v>2974</v>
      </c>
      <c r="D573" s="162" t="s">
        <v>178</v>
      </c>
      <c r="E573" s="162" t="s">
        <v>688</v>
      </c>
      <c r="F573" s="164">
        <v>1.6337668999999999</v>
      </c>
      <c r="G573" s="164">
        <v>2.2045874199999997</v>
      </c>
      <c r="H573" s="56">
        <f t="shared" si="16"/>
        <v>-0.25892396682550234</v>
      </c>
      <c r="I573" s="96">
        <f t="shared" si="17"/>
        <v>1.4622340122261458E-4</v>
      </c>
      <c r="J573" s="97">
        <v>159.25825552000001</v>
      </c>
      <c r="K573" s="178">
        <v>48.341000000000001</v>
      </c>
    </row>
    <row r="574" spans="1:11" x14ac:dyDescent="0.2">
      <c r="A574" s="165" t="s">
        <v>2162</v>
      </c>
      <c r="B574" s="165" t="s">
        <v>88</v>
      </c>
      <c r="C574" s="162" t="s">
        <v>500</v>
      </c>
      <c r="D574" s="162" t="s">
        <v>178</v>
      </c>
      <c r="E574" s="162" t="s">
        <v>688</v>
      </c>
      <c r="F574" s="164">
        <v>1.6302045300000001</v>
      </c>
      <c r="G574" s="164">
        <v>4.7450332900000003</v>
      </c>
      <c r="H574" s="56">
        <f t="shared" si="16"/>
        <v>-0.65643981182690503</v>
      </c>
      <c r="I574" s="96">
        <f t="shared" si="17"/>
        <v>1.4590456635222188E-4</v>
      </c>
      <c r="J574" s="97">
        <v>93.508003192499999</v>
      </c>
      <c r="K574" s="178">
        <v>10.48842105263158</v>
      </c>
    </row>
    <row r="575" spans="1:11" x14ac:dyDescent="0.2">
      <c r="A575" s="165" t="s">
        <v>1133</v>
      </c>
      <c r="B575" s="165" t="s">
        <v>1134</v>
      </c>
      <c r="C575" s="162" t="s">
        <v>2975</v>
      </c>
      <c r="D575" s="162" t="s">
        <v>179</v>
      </c>
      <c r="E575" s="162" t="s">
        <v>180</v>
      </c>
      <c r="F575" s="164">
        <v>1.62564972</v>
      </c>
      <c r="G575" s="164">
        <v>1.7079333799999998</v>
      </c>
      <c r="H575" s="56">
        <f t="shared" si="16"/>
        <v>-4.8177324106166153E-2</v>
      </c>
      <c r="I575" s="96">
        <f t="shared" si="17"/>
        <v>1.4549690733420482E-4</v>
      </c>
      <c r="J575" s="97">
        <v>25.553967989999997</v>
      </c>
      <c r="K575" s="178">
        <v>14.70178947368421</v>
      </c>
    </row>
    <row r="576" spans="1:11" x14ac:dyDescent="0.2">
      <c r="A576" s="165" t="s">
        <v>2781</v>
      </c>
      <c r="B576" s="165" t="s">
        <v>176</v>
      </c>
      <c r="C576" s="162" t="s">
        <v>2978</v>
      </c>
      <c r="D576" s="162" t="s">
        <v>178</v>
      </c>
      <c r="E576" s="162" t="s">
        <v>688</v>
      </c>
      <c r="F576" s="164">
        <v>1.62460202</v>
      </c>
      <c r="G576" s="164">
        <v>1.89571428</v>
      </c>
      <c r="H576" s="56">
        <f t="shared" si="16"/>
        <v>-0.1430132498659028</v>
      </c>
      <c r="I576" s="96">
        <f t="shared" si="17"/>
        <v>1.4540313737383841E-4</v>
      </c>
      <c r="J576" s="97">
        <v>203.59032679999999</v>
      </c>
      <c r="K576" s="178">
        <v>13.73257894736842</v>
      </c>
    </row>
    <row r="577" spans="1:11" x14ac:dyDescent="0.2">
      <c r="A577" s="165" t="s">
        <v>1341</v>
      </c>
      <c r="B577" s="165" t="s">
        <v>296</v>
      </c>
      <c r="C577" s="162" t="s">
        <v>2975</v>
      </c>
      <c r="D577" s="162" t="s">
        <v>179</v>
      </c>
      <c r="E577" s="162" t="s">
        <v>180</v>
      </c>
      <c r="F577" s="164">
        <v>1.5943471899999999</v>
      </c>
      <c r="G577" s="164">
        <v>3.3857277200000002</v>
      </c>
      <c r="H577" s="56">
        <f t="shared" si="16"/>
        <v>-0.52909763517545949</v>
      </c>
      <c r="I577" s="96">
        <f t="shared" si="17"/>
        <v>1.4269530668758077E-4</v>
      </c>
      <c r="J577" s="97">
        <v>26.572908980000001</v>
      </c>
      <c r="K577" s="178">
        <v>27.661368421052629</v>
      </c>
    </row>
    <row r="578" spans="1:11" x14ac:dyDescent="0.2">
      <c r="A578" s="165" t="s">
        <v>1733</v>
      </c>
      <c r="B578" s="165" t="s">
        <v>1714</v>
      </c>
      <c r="C578" s="162" t="s">
        <v>2980</v>
      </c>
      <c r="D578" s="162" t="s">
        <v>179</v>
      </c>
      <c r="E578" s="162" t="s">
        <v>688</v>
      </c>
      <c r="F578" s="164">
        <v>1.58691414</v>
      </c>
      <c r="G578" s="164">
        <v>3.3474172400000004</v>
      </c>
      <c r="H578" s="56">
        <f t="shared" si="16"/>
        <v>-0.52592879040080476</v>
      </c>
      <c r="I578" s="96">
        <f t="shared" si="17"/>
        <v>1.4203004296332628E-4</v>
      </c>
      <c r="J578" s="97">
        <v>377.49603516343524</v>
      </c>
      <c r="K578" s="178">
        <v>20.094473684210531</v>
      </c>
    </row>
    <row r="579" spans="1:11" x14ac:dyDescent="0.2">
      <c r="A579" s="165" t="s">
        <v>2842</v>
      </c>
      <c r="B579" s="165" t="s">
        <v>2059</v>
      </c>
      <c r="C579" s="162" t="s">
        <v>628</v>
      </c>
      <c r="D579" s="162" t="s">
        <v>179</v>
      </c>
      <c r="E579" s="162" t="s">
        <v>688</v>
      </c>
      <c r="F579" s="164">
        <v>1.57112823</v>
      </c>
      <c r="G579" s="164">
        <v>0.48941653000000002</v>
      </c>
      <c r="H579" s="56">
        <f t="shared" si="16"/>
        <v>2.2102067128791094</v>
      </c>
      <c r="I579" s="96">
        <f t="shared" si="17"/>
        <v>1.4061719180837016E-4</v>
      </c>
      <c r="J579" s="97">
        <v>72.396690980865614</v>
      </c>
      <c r="K579" s="178">
        <v>30.98557894736842</v>
      </c>
    </row>
    <row r="580" spans="1:11" x14ac:dyDescent="0.2">
      <c r="A580" s="165" t="s">
        <v>1644</v>
      </c>
      <c r="B580" s="165" t="s">
        <v>1383</v>
      </c>
      <c r="C580" s="162" t="s">
        <v>2974</v>
      </c>
      <c r="D580" s="162" t="s">
        <v>178</v>
      </c>
      <c r="E580" s="162" t="s">
        <v>688</v>
      </c>
      <c r="F580" s="164">
        <v>1.5701649</v>
      </c>
      <c r="G580" s="164">
        <v>0.69149196000000002</v>
      </c>
      <c r="H580" s="56">
        <f t="shared" si="16"/>
        <v>1.2706914770202098</v>
      </c>
      <c r="I580" s="96">
        <f t="shared" si="17"/>
        <v>1.4053097302826157E-4</v>
      </c>
      <c r="J580" s="97">
        <v>67.287800800000014</v>
      </c>
      <c r="K580" s="178">
        <v>16.719210526315791</v>
      </c>
    </row>
    <row r="581" spans="1:11" x14ac:dyDescent="0.2">
      <c r="A581" s="165" t="s">
        <v>3314</v>
      </c>
      <c r="B581" s="165" t="s">
        <v>1760</v>
      </c>
      <c r="C581" s="162" t="s">
        <v>628</v>
      </c>
      <c r="D581" s="162" t="s">
        <v>599</v>
      </c>
      <c r="E581" s="162" t="s">
        <v>688</v>
      </c>
      <c r="F581" s="164">
        <v>1.5683951100000002</v>
      </c>
      <c r="G581" s="164">
        <v>4.3064890000000002E-2</v>
      </c>
      <c r="H581" s="56">
        <f t="shared" si="16"/>
        <v>35.419345550400806</v>
      </c>
      <c r="I581" s="96">
        <f t="shared" si="17"/>
        <v>1.4037257545437894E-4</v>
      </c>
      <c r="J581" s="97">
        <v>88.169290921041608</v>
      </c>
      <c r="K581" s="178">
        <v>22.803157894736842</v>
      </c>
    </row>
    <row r="582" spans="1:11" x14ac:dyDescent="0.2">
      <c r="A582" s="165" t="s">
        <v>1376</v>
      </c>
      <c r="B582" s="165" t="s">
        <v>54</v>
      </c>
      <c r="C582" s="162" t="s">
        <v>2974</v>
      </c>
      <c r="D582" s="162" t="s">
        <v>178</v>
      </c>
      <c r="E582" s="162" t="s">
        <v>688</v>
      </c>
      <c r="F582" s="164">
        <v>1.5670565300000001</v>
      </c>
      <c r="G582" s="164">
        <v>2.2940844999999999</v>
      </c>
      <c r="H582" s="56">
        <f t="shared" si="16"/>
        <v>-0.31691420695270811</v>
      </c>
      <c r="I582" s="96">
        <f t="shared" si="17"/>
        <v>1.4025277150902507E-4</v>
      </c>
      <c r="J582" s="97">
        <v>59.15355375</v>
      </c>
      <c r="K582" s="178">
        <v>8.1502631578947362</v>
      </c>
    </row>
    <row r="583" spans="1:11" x14ac:dyDescent="0.2">
      <c r="A583" s="165" t="s">
        <v>3240</v>
      </c>
      <c r="B583" s="165" t="s">
        <v>308</v>
      </c>
      <c r="C583" s="162" t="s">
        <v>1223</v>
      </c>
      <c r="D583" s="162" t="s">
        <v>178</v>
      </c>
      <c r="E583" s="162" t="s">
        <v>688</v>
      </c>
      <c r="F583" s="164">
        <v>1.56208656</v>
      </c>
      <c r="G583" s="164">
        <v>0.23662432</v>
      </c>
      <c r="H583" s="56">
        <f t="shared" ref="H583:H646" si="18">IF(ISERROR(F583/G583-1),"",IF((F583/G583-1)&gt;10000%,"",F583/G583-1))</f>
        <v>5.601546958486769</v>
      </c>
      <c r="I583" s="96">
        <f t="shared" ref="I583:I646" si="19">F583/$F$1219</f>
        <v>1.3980795534989344E-4</v>
      </c>
      <c r="J583" s="97">
        <v>9.7670040399999998</v>
      </c>
      <c r="K583" s="178">
        <v>9.6482631578947373</v>
      </c>
    </row>
    <row r="584" spans="1:11" x14ac:dyDescent="0.2">
      <c r="A584" s="165" t="s">
        <v>1228</v>
      </c>
      <c r="B584" s="165" t="s">
        <v>747</v>
      </c>
      <c r="C584" s="162" t="s">
        <v>1223</v>
      </c>
      <c r="D584" s="162" t="s">
        <v>179</v>
      </c>
      <c r="E584" s="162" t="s">
        <v>180</v>
      </c>
      <c r="F584" s="164">
        <v>1.55707317</v>
      </c>
      <c r="G584" s="164">
        <v>2.2282817599999998</v>
      </c>
      <c r="H584" s="56">
        <f t="shared" si="18"/>
        <v>-0.30122249441201721</v>
      </c>
      <c r="I584" s="96">
        <f t="shared" si="19"/>
        <v>1.3935925306717768E-4</v>
      </c>
      <c r="J584" s="97">
        <v>57.986118329999996</v>
      </c>
      <c r="K584" s="178">
        <v>16.414000000000001</v>
      </c>
    </row>
    <row r="585" spans="1:11" x14ac:dyDescent="0.2">
      <c r="A585" s="165" t="s">
        <v>2196</v>
      </c>
      <c r="B585" s="165" t="s">
        <v>84</v>
      </c>
      <c r="C585" s="162" t="s">
        <v>500</v>
      </c>
      <c r="D585" s="162" t="s">
        <v>178</v>
      </c>
      <c r="E585" s="162" t="s">
        <v>688</v>
      </c>
      <c r="F585" s="164">
        <v>1.5362640600000002</v>
      </c>
      <c r="G585" s="164">
        <v>2.13866779</v>
      </c>
      <c r="H585" s="56">
        <f t="shared" si="18"/>
        <v>-0.2816724190716875</v>
      </c>
      <c r="I585" s="96">
        <f t="shared" si="19"/>
        <v>1.3749682162691806E-4</v>
      </c>
      <c r="J585" s="97">
        <v>57.178106655000001</v>
      </c>
      <c r="K585" s="178">
        <v>12.800736842105261</v>
      </c>
    </row>
    <row r="586" spans="1:11" x14ac:dyDescent="0.2">
      <c r="A586" s="165" t="s">
        <v>1372</v>
      </c>
      <c r="B586" s="165" t="s">
        <v>169</v>
      </c>
      <c r="C586" s="162" t="s">
        <v>2974</v>
      </c>
      <c r="D586" s="162" t="s">
        <v>178</v>
      </c>
      <c r="E586" s="162" t="s">
        <v>688</v>
      </c>
      <c r="F586" s="164">
        <v>1.5292706999999999</v>
      </c>
      <c r="G586" s="164">
        <v>5.0619836600000001</v>
      </c>
      <c r="H586" s="56">
        <f t="shared" si="18"/>
        <v>-0.6978910240101408</v>
      </c>
      <c r="I586" s="96">
        <f t="shared" si="19"/>
        <v>1.3687091049775134E-4</v>
      </c>
      <c r="J586" s="97">
        <v>123.88318144000002</v>
      </c>
      <c r="K586" s="178">
        <v>13.01115789473684</v>
      </c>
    </row>
    <row r="587" spans="1:11" x14ac:dyDescent="0.2">
      <c r="A587" s="165" t="s">
        <v>1184</v>
      </c>
      <c r="B587" s="165" t="s">
        <v>1185</v>
      </c>
      <c r="C587" s="162" t="s">
        <v>2976</v>
      </c>
      <c r="D587" s="162" t="s">
        <v>179</v>
      </c>
      <c r="E587" s="162" t="s">
        <v>180</v>
      </c>
      <c r="F587" s="164">
        <v>1.52904412</v>
      </c>
      <c r="G587" s="164">
        <v>1.4312828899999999</v>
      </c>
      <c r="H587" s="56">
        <f t="shared" si="18"/>
        <v>6.8303219917622338E-2</v>
      </c>
      <c r="I587" s="96">
        <f t="shared" si="19"/>
        <v>1.368506314124981E-4</v>
      </c>
      <c r="J587" s="97">
        <v>9.8872147760000004</v>
      </c>
      <c r="K587" s="178">
        <v>22.581526315789471</v>
      </c>
    </row>
    <row r="588" spans="1:11" x14ac:dyDescent="0.2">
      <c r="A588" s="165" t="s">
        <v>3210</v>
      </c>
      <c r="B588" s="165" t="s">
        <v>1833</v>
      </c>
      <c r="C588" s="162" t="s">
        <v>1223</v>
      </c>
      <c r="D588" s="162" t="s">
        <v>179</v>
      </c>
      <c r="E588" s="162" t="s">
        <v>180</v>
      </c>
      <c r="F588" s="164">
        <v>1.51675191</v>
      </c>
      <c r="G588" s="164">
        <v>3.40486128</v>
      </c>
      <c r="H588" s="56">
        <f t="shared" si="18"/>
        <v>-0.55453341993421823</v>
      </c>
      <c r="I588" s="96">
        <f t="shared" si="19"/>
        <v>1.3575046910982037E-4</v>
      </c>
      <c r="J588" s="97">
        <v>21.212912769999999</v>
      </c>
      <c r="K588" s="178">
        <v>12.625578947368419</v>
      </c>
    </row>
    <row r="589" spans="1:11" x14ac:dyDescent="0.2">
      <c r="A589" s="165" t="s">
        <v>1898</v>
      </c>
      <c r="B589" s="165" t="s">
        <v>44</v>
      </c>
      <c r="C589" s="162" t="s">
        <v>1906</v>
      </c>
      <c r="D589" s="162" t="s">
        <v>178</v>
      </c>
      <c r="E589" s="162" t="s">
        <v>688</v>
      </c>
      <c r="F589" s="164">
        <v>1.5164218700000001</v>
      </c>
      <c r="G589" s="164">
        <v>1.10613151</v>
      </c>
      <c r="H589" s="56">
        <f t="shared" si="18"/>
        <v>0.37092367073061694</v>
      </c>
      <c r="I589" s="96">
        <f t="shared" si="19"/>
        <v>1.3572093027454377E-4</v>
      </c>
      <c r="J589" s="97">
        <v>49.352176799999995</v>
      </c>
      <c r="K589" s="178">
        <v>40.106000000000002</v>
      </c>
    </row>
    <row r="590" spans="1:11" x14ac:dyDescent="0.2">
      <c r="A590" s="165" t="s">
        <v>2767</v>
      </c>
      <c r="B590" s="165" t="s">
        <v>458</v>
      </c>
      <c r="C590" s="162" t="s">
        <v>628</v>
      </c>
      <c r="D590" s="162" t="s">
        <v>179</v>
      </c>
      <c r="E590" s="162" t="s">
        <v>180</v>
      </c>
      <c r="F590" s="164">
        <v>1.5147963799999999</v>
      </c>
      <c r="G590" s="164">
        <v>2.4073431099999998</v>
      </c>
      <c r="H590" s="56">
        <f t="shared" si="18"/>
        <v>-0.37076008247116876</v>
      </c>
      <c r="I590" s="96">
        <f t="shared" si="19"/>
        <v>1.3557544766227308E-4</v>
      </c>
      <c r="J590" s="97">
        <v>25.795369579999999</v>
      </c>
      <c r="K590" s="178">
        <v>15.961315789473691</v>
      </c>
    </row>
    <row r="591" spans="1:11" x14ac:dyDescent="0.2">
      <c r="A591" s="165" t="s">
        <v>3000</v>
      </c>
      <c r="B591" s="165" t="s">
        <v>3001</v>
      </c>
      <c r="C591" s="162" t="s">
        <v>628</v>
      </c>
      <c r="D591" s="162" t="s">
        <v>599</v>
      </c>
      <c r="E591" s="162" t="s">
        <v>180</v>
      </c>
      <c r="F591" s="164">
        <v>1.5107746100000001</v>
      </c>
      <c r="G591" s="164">
        <v>1.9489836699999998</v>
      </c>
      <c r="H591" s="56">
        <f t="shared" si="18"/>
        <v>-0.22483978021221684</v>
      </c>
      <c r="I591" s="96">
        <f t="shared" si="19"/>
        <v>1.3521549613654745E-4</v>
      </c>
      <c r="J591" s="97">
        <v>8.1269622300000002</v>
      </c>
      <c r="K591" s="178">
        <v>16.694947368421051</v>
      </c>
    </row>
    <row r="592" spans="1:11" x14ac:dyDescent="0.2">
      <c r="A592" s="165" t="s">
        <v>2847</v>
      </c>
      <c r="B592" s="165" t="s">
        <v>267</v>
      </c>
      <c r="C592" s="162" t="s">
        <v>628</v>
      </c>
      <c r="D592" s="162" t="s">
        <v>179</v>
      </c>
      <c r="E592" s="162" t="s">
        <v>688</v>
      </c>
      <c r="F592" s="164">
        <v>1.5087536799999999</v>
      </c>
      <c r="G592" s="164">
        <v>2.21866209</v>
      </c>
      <c r="H592" s="56">
        <f t="shared" si="18"/>
        <v>-0.31997139771744154</v>
      </c>
      <c r="I592" s="96">
        <f t="shared" si="19"/>
        <v>1.3503462133841507E-4</v>
      </c>
      <c r="J592" s="97">
        <v>45.844116408107197</v>
      </c>
      <c r="K592" s="178">
        <v>38.268000000000008</v>
      </c>
    </row>
    <row r="593" spans="1:11" x14ac:dyDescent="0.2">
      <c r="A593" s="165" t="s">
        <v>1188</v>
      </c>
      <c r="B593" s="165" t="s">
        <v>1189</v>
      </c>
      <c r="C593" s="162" t="s">
        <v>2976</v>
      </c>
      <c r="D593" s="162" t="s">
        <v>179</v>
      </c>
      <c r="E593" s="162" t="s">
        <v>180</v>
      </c>
      <c r="F593" s="164">
        <v>1.5053450700000002</v>
      </c>
      <c r="G593" s="164">
        <v>2.2411082100000002</v>
      </c>
      <c r="H593" s="56">
        <f t="shared" si="18"/>
        <v>-0.32830326385712538</v>
      </c>
      <c r="I593" s="96">
        <f t="shared" si="19"/>
        <v>1.3472954810695142E-4</v>
      </c>
      <c r="J593" s="97">
        <v>10.88195191</v>
      </c>
      <c r="K593" s="178">
        <v>40.378105263157899</v>
      </c>
    </row>
    <row r="594" spans="1:11" x14ac:dyDescent="0.2">
      <c r="A594" s="165" t="s">
        <v>1182</v>
      </c>
      <c r="B594" s="165" t="s">
        <v>1183</v>
      </c>
      <c r="C594" s="162" t="s">
        <v>2976</v>
      </c>
      <c r="D594" s="162" t="s">
        <v>179</v>
      </c>
      <c r="E594" s="162" t="s">
        <v>180</v>
      </c>
      <c r="F594" s="164">
        <v>1.4970397799999999</v>
      </c>
      <c r="G594" s="164">
        <v>1.1192442499999999</v>
      </c>
      <c r="H594" s="56">
        <f t="shared" si="18"/>
        <v>0.337545205168577</v>
      </c>
      <c r="I594" s="96">
        <f t="shared" si="19"/>
        <v>1.3398621822804382E-4</v>
      </c>
      <c r="J594" s="97">
        <v>27.08957328</v>
      </c>
      <c r="K594" s="178">
        <v>54.918631578947362</v>
      </c>
    </row>
    <row r="595" spans="1:11" x14ac:dyDescent="0.2">
      <c r="A595" s="165" t="s">
        <v>1109</v>
      </c>
      <c r="B595" s="165" t="s">
        <v>749</v>
      </c>
      <c r="C595" s="162" t="s">
        <v>2980</v>
      </c>
      <c r="D595" s="162" t="s">
        <v>599</v>
      </c>
      <c r="E595" s="162" t="s">
        <v>180</v>
      </c>
      <c r="F595" s="164">
        <v>1.47166917</v>
      </c>
      <c r="G595" s="164">
        <v>1.80244841</v>
      </c>
      <c r="H595" s="56">
        <f t="shared" si="18"/>
        <v>-0.18351662004018188</v>
      </c>
      <c r="I595" s="96">
        <f t="shared" si="19"/>
        <v>1.3171552900959261E-4</v>
      </c>
      <c r="J595" s="97">
        <v>136.08804323682563</v>
      </c>
      <c r="K595" s="178">
        <v>41.845631578947369</v>
      </c>
    </row>
    <row r="596" spans="1:11" x14ac:dyDescent="0.2">
      <c r="A596" s="165" t="s">
        <v>1146</v>
      </c>
      <c r="B596" s="165" t="s">
        <v>18</v>
      </c>
      <c r="C596" s="162" t="s">
        <v>2975</v>
      </c>
      <c r="D596" s="162" t="s">
        <v>179</v>
      </c>
      <c r="E596" s="162" t="s">
        <v>180</v>
      </c>
      <c r="F596" s="164">
        <v>1.4532512099999999</v>
      </c>
      <c r="G596" s="164">
        <v>2.3783016099999998</v>
      </c>
      <c r="H596" s="56">
        <f t="shared" si="18"/>
        <v>-0.38895419996793423</v>
      </c>
      <c r="I596" s="96">
        <f t="shared" si="19"/>
        <v>1.3006710734382004E-4</v>
      </c>
      <c r="J596" s="97">
        <v>99.612307010000009</v>
      </c>
      <c r="K596" s="178">
        <v>15.29568421052632</v>
      </c>
    </row>
    <row r="597" spans="1:11" x14ac:dyDescent="0.2">
      <c r="A597" s="165" t="s">
        <v>3233</v>
      </c>
      <c r="B597" s="165" t="s">
        <v>341</v>
      </c>
      <c r="C597" s="162" t="s">
        <v>1223</v>
      </c>
      <c r="D597" s="162" t="s">
        <v>179</v>
      </c>
      <c r="E597" s="162" t="s">
        <v>180</v>
      </c>
      <c r="F597" s="164">
        <v>1.45274466</v>
      </c>
      <c r="G597" s="164">
        <v>1.5682147900000001</v>
      </c>
      <c r="H597" s="56">
        <f t="shared" si="18"/>
        <v>-7.3631578235529904E-2</v>
      </c>
      <c r="I597" s="96">
        <f t="shared" si="19"/>
        <v>1.3002177072701793E-4</v>
      </c>
      <c r="J597" s="97">
        <v>68.659713379999999</v>
      </c>
      <c r="K597" s="178">
        <v>14.93968421052632</v>
      </c>
    </row>
    <row r="598" spans="1:11" x14ac:dyDescent="0.2">
      <c r="A598" s="165" t="s">
        <v>2322</v>
      </c>
      <c r="B598" s="165" t="s">
        <v>2302</v>
      </c>
      <c r="C598" s="162" t="s">
        <v>628</v>
      </c>
      <c r="D598" s="162" t="s">
        <v>599</v>
      </c>
      <c r="E598" s="162" t="s">
        <v>688</v>
      </c>
      <c r="F598" s="164">
        <v>1.44015622</v>
      </c>
      <c r="G598" s="164">
        <v>0.80411718999999993</v>
      </c>
      <c r="H598" s="56">
        <f t="shared" si="18"/>
        <v>0.79097802896117675</v>
      </c>
      <c r="I598" s="96">
        <f t="shared" si="19"/>
        <v>1.2889509561021464E-4</v>
      </c>
      <c r="J598" s="97">
        <v>14.4996821848928</v>
      </c>
      <c r="K598" s="178">
        <v>21.834526315789471</v>
      </c>
    </row>
    <row r="599" spans="1:11" x14ac:dyDescent="0.2">
      <c r="A599" s="165" t="s">
        <v>2815</v>
      </c>
      <c r="B599" s="165" t="s">
        <v>1114</v>
      </c>
      <c r="C599" s="162" t="s">
        <v>2981</v>
      </c>
      <c r="D599" s="162" t="s">
        <v>179</v>
      </c>
      <c r="E599" s="162" t="s">
        <v>180</v>
      </c>
      <c r="F599" s="164">
        <v>1.4321624199999998</v>
      </c>
      <c r="G599" s="164">
        <v>0.42552392999999999</v>
      </c>
      <c r="H599" s="56">
        <f t="shared" si="18"/>
        <v>2.3656448416426308</v>
      </c>
      <c r="I599" s="96">
        <f t="shared" si="19"/>
        <v>1.2817964432723582E-4</v>
      </c>
      <c r="J599" s="97">
        <v>36.184132653686405</v>
      </c>
      <c r="K599" s="178">
        <v>130.66284210526319</v>
      </c>
    </row>
    <row r="600" spans="1:11" x14ac:dyDescent="0.2">
      <c r="A600" s="165" t="s">
        <v>1373</v>
      </c>
      <c r="B600" s="165" t="s">
        <v>171</v>
      </c>
      <c r="C600" s="162" t="s">
        <v>2974</v>
      </c>
      <c r="D600" s="162" t="s">
        <v>178</v>
      </c>
      <c r="E600" s="162" t="s">
        <v>688</v>
      </c>
      <c r="F600" s="164">
        <v>1.4169201200000001</v>
      </c>
      <c r="G600" s="164">
        <v>0.6952275</v>
      </c>
      <c r="H600" s="56">
        <f t="shared" si="18"/>
        <v>1.0380668486214946</v>
      </c>
      <c r="I600" s="96">
        <f t="shared" si="19"/>
        <v>1.2681544668774673E-4</v>
      </c>
      <c r="J600" s="97">
        <v>101.73775671999999</v>
      </c>
      <c r="K600" s="178">
        <v>14.95942105263158</v>
      </c>
    </row>
    <row r="601" spans="1:11" x14ac:dyDescent="0.2">
      <c r="A601" s="165" t="s">
        <v>2816</v>
      </c>
      <c r="B601" s="165" t="s">
        <v>693</v>
      </c>
      <c r="C601" s="162" t="s">
        <v>2981</v>
      </c>
      <c r="D601" s="162" t="s">
        <v>179</v>
      </c>
      <c r="E601" s="162" t="s">
        <v>180</v>
      </c>
      <c r="F601" s="164">
        <v>1.41286969</v>
      </c>
      <c r="G601" s="164">
        <v>2.4996753199999997</v>
      </c>
      <c r="H601" s="56">
        <f t="shared" si="18"/>
        <v>-0.43477871758160969</v>
      </c>
      <c r="I601" s="96">
        <f t="shared" si="19"/>
        <v>1.2645293006985334E-4</v>
      </c>
      <c r="J601" s="97">
        <v>67.183664120000003</v>
      </c>
      <c r="K601" s="178">
        <v>33.349263157894733</v>
      </c>
    </row>
    <row r="602" spans="1:11" x14ac:dyDescent="0.2">
      <c r="A602" s="165" t="s">
        <v>2797</v>
      </c>
      <c r="B602" s="165" t="s">
        <v>1402</v>
      </c>
      <c r="C602" s="162" t="s">
        <v>628</v>
      </c>
      <c r="D602" s="162" t="s">
        <v>179</v>
      </c>
      <c r="E602" s="162" t="s">
        <v>180</v>
      </c>
      <c r="F602" s="164">
        <v>1.4126491999999999</v>
      </c>
      <c r="G602" s="164">
        <v>1.54862075</v>
      </c>
      <c r="H602" s="56">
        <f t="shared" si="18"/>
        <v>-8.7801710005500078E-2</v>
      </c>
      <c r="I602" s="96">
        <f t="shared" si="19"/>
        <v>1.2643319604431055E-4</v>
      </c>
      <c r="J602" s="97">
        <v>348.53779096352162</v>
      </c>
      <c r="K602" s="178">
        <v>15.20826315789474</v>
      </c>
    </row>
    <row r="603" spans="1:11" x14ac:dyDescent="0.2">
      <c r="A603" s="165" t="s">
        <v>2864</v>
      </c>
      <c r="B603" s="165" t="s">
        <v>1746</v>
      </c>
      <c r="C603" s="162" t="s">
        <v>2981</v>
      </c>
      <c r="D603" s="162" t="s">
        <v>179</v>
      </c>
      <c r="E603" s="162" t="s">
        <v>180</v>
      </c>
      <c r="F603" s="164">
        <v>1.41154004</v>
      </c>
      <c r="G603" s="164">
        <v>0.56179363999999998</v>
      </c>
      <c r="H603" s="56">
        <f t="shared" si="18"/>
        <v>1.5125596651467967</v>
      </c>
      <c r="I603" s="96">
        <f t="shared" si="19"/>
        <v>1.2633392536640659E-4</v>
      </c>
      <c r="J603" s="97">
        <v>72.394077719999999</v>
      </c>
      <c r="K603" s="178">
        <v>45.312105263157903</v>
      </c>
    </row>
    <row r="604" spans="1:11" x14ac:dyDescent="0.2">
      <c r="A604" s="165" t="s">
        <v>1222</v>
      </c>
      <c r="B604" s="165" t="s">
        <v>420</v>
      </c>
      <c r="C604" s="162" t="s">
        <v>1223</v>
      </c>
      <c r="D604" s="162" t="s">
        <v>179</v>
      </c>
      <c r="E604" s="162" t="s">
        <v>180</v>
      </c>
      <c r="F604" s="164">
        <v>1.4061232800000001</v>
      </c>
      <c r="G604" s="164">
        <v>2.2705268700000003</v>
      </c>
      <c r="H604" s="56">
        <f t="shared" si="18"/>
        <v>-0.38070617063430745</v>
      </c>
      <c r="I604" s="96">
        <f t="shared" si="19"/>
        <v>1.2584912115669552E-4</v>
      </c>
      <c r="J604" s="97">
        <v>16.412245679999998</v>
      </c>
      <c r="K604" s="178">
        <v>31.16668421052632</v>
      </c>
    </row>
    <row r="605" spans="1:11" x14ac:dyDescent="0.2">
      <c r="A605" s="165" t="s">
        <v>2851</v>
      </c>
      <c r="B605" s="165" t="s">
        <v>437</v>
      </c>
      <c r="C605" s="162" t="s">
        <v>2978</v>
      </c>
      <c r="D605" s="162" t="s">
        <v>178</v>
      </c>
      <c r="E605" s="162" t="s">
        <v>688</v>
      </c>
      <c r="F605" s="164">
        <v>1.3985089900000001</v>
      </c>
      <c r="G605" s="164">
        <v>9.4276380000000007E-2</v>
      </c>
      <c r="H605" s="56">
        <f t="shared" si="18"/>
        <v>13.834139685889509</v>
      </c>
      <c r="I605" s="96">
        <f t="shared" si="19"/>
        <v>1.2516763631225696E-4</v>
      </c>
      <c r="J605" s="97">
        <v>32.671643639999999</v>
      </c>
      <c r="K605" s="178">
        <v>15.67931578947368</v>
      </c>
    </row>
    <row r="606" spans="1:11" x14ac:dyDescent="0.2">
      <c r="A606" s="165" t="s">
        <v>1367</v>
      </c>
      <c r="B606" s="165" t="s">
        <v>669</v>
      </c>
      <c r="C606" s="162" t="s">
        <v>2974</v>
      </c>
      <c r="D606" s="162" t="s">
        <v>178</v>
      </c>
      <c r="E606" s="162" t="s">
        <v>688</v>
      </c>
      <c r="F606" s="164">
        <v>1.39091141</v>
      </c>
      <c r="G606" s="164">
        <v>0.61133254000000004</v>
      </c>
      <c r="H606" s="56">
        <f t="shared" si="18"/>
        <v>1.2752124563825769</v>
      </c>
      <c r="I606" s="96">
        <f t="shared" si="19"/>
        <v>1.2448764702574313E-4</v>
      </c>
      <c r="J606" s="97">
        <v>186.96974279</v>
      </c>
      <c r="K606" s="178">
        <v>16.72142105263158</v>
      </c>
    </row>
    <row r="607" spans="1:11" x14ac:dyDescent="0.2">
      <c r="A607" s="165" t="s">
        <v>2884</v>
      </c>
      <c r="B607" s="165" t="s">
        <v>150</v>
      </c>
      <c r="C607" s="162" t="s">
        <v>628</v>
      </c>
      <c r="D607" s="162" t="s">
        <v>179</v>
      </c>
      <c r="E607" s="162" t="s">
        <v>688</v>
      </c>
      <c r="F607" s="164">
        <v>1.37879734</v>
      </c>
      <c r="G607" s="164">
        <v>1.35571427</v>
      </c>
      <c r="H607" s="56">
        <f t="shared" si="18"/>
        <v>1.7026500724227178E-2</v>
      </c>
      <c r="I607" s="96">
        <f t="shared" si="19"/>
        <v>1.2340342839085167E-4</v>
      </c>
      <c r="J607" s="97">
        <v>412.08566335409125</v>
      </c>
      <c r="K607" s="178">
        <v>11.09921052631579</v>
      </c>
    </row>
    <row r="608" spans="1:11" x14ac:dyDescent="0.2">
      <c r="A608" s="165" t="s">
        <v>1271</v>
      </c>
      <c r="B608" s="165" t="s">
        <v>330</v>
      </c>
      <c r="C608" s="162" t="s">
        <v>628</v>
      </c>
      <c r="D608" s="162" t="s">
        <v>179</v>
      </c>
      <c r="E608" s="162" t="s">
        <v>180</v>
      </c>
      <c r="F608" s="164">
        <v>1.3705563799999998</v>
      </c>
      <c r="G608" s="164">
        <v>1.09699882</v>
      </c>
      <c r="H608" s="56">
        <f t="shared" si="18"/>
        <v>0.24936905583909352</v>
      </c>
      <c r="I608" s="96">
        <f t="shared" si="19"/>
        <v>1.2266585609670155E-4</v>
      </c>
      <c r="J608" s="97">
        <v>10.793472710000001</v>
      </c>
      <c r="K608" s="178">
        <v>18.644052631578951</v>
      </c>
    </row>
    <row r="609" spans="1:11" x14ac:dyDescent="0.2">
      <c r="A609" s="162" t="s">
        <v>1899</v>
      </c>
      <c r="B609" s="165" t="s">
        <v>598</v>
      </c>
      <c r="C609" s="162" t="s">
        <v>1906</v>
      </c>
      <c r="D609" s="162" t="s">
        <v>178</v>
      </c>
      <c r="E609" s="162" t="s">
        <v>688</v>
      </c>
      <c r="F609" s="164">
        <v>1.35088911</v>
      </c>
      <c r="G609" s="164">
        <v>1.3258822400000001</v>
      </c>
      <c r="H609" s="56">
        <f t="shared" si="18"/>
        <v>1.8860551296018491E-2</v>
      </c>
      <c r="I609" s="96">
        <f t="shared" si="19"/>
        <v>1.2090562021962297E-4</v>
      </c>
      <c r="J609" s="97">
        <v>2.4202611199999997</v>
      </c>
      <c r="K609" s="178">
        <v>41.328263157894732</v>
      </c>
    </row>
    <row r="610" spans="1:11" x14ac:dyDescent="0.2">
      <c r="A610" s="165" t="s">
        <v>1353</v>
      </c>
      <c r="B610" s="165" t="s">
        <v>1354</v>
      </c>
      <c r="C610" s="162" t="s">
        <v>2980</v>
      </c>
      <c r="D610" s="162" t="s">
        <v>179</v>
      </c>
      <c r="E610" s="162" t="s">
        <v>688</v>
      </c>
      <c r="F610" s="164">
        <v>1.3391113300000002</v>
      </c>
      <c r="G610" s="164">
        <v>0.82313048</v>
      </c>
      <c r="H610" s="56">
        <f t="shared" si="18"/>
        <v>0.62685183277382728</v>
      </c>
      <c r="I610" s="96">
        <f t="shared" si="19"/>
        <v>1.1985149979984236E-4</v>
      </c>
      <c r="J610" s="97">
        <v>102.02848126000001</v>
      </c>
      <c r="K610" s="178">
        <v>19.923842105263159</v>
      </c>
    </row>
    <row r="611" spans="1:11" x14ac:dyDescent="0.2">
      <c r="A611" s="165" t="s">
        <v>2832</v>
      </c>
      <c r="B611" s="165" t="s">
        <v>1660</v>
      </c>
      <c r="C611" s="162" t="s">
        <v>628</v>
      </c>
      <c r="D611" s="162" t="s">
        <v>599</v>
      </c>
      <c r="E611" s="162" t="s">
        <v>688</v>
      </c>
      <c r="F611" s="164">
        <v>1.3321794299999998</v>
      </c>
      <c r="G611" s="164">
        <v>1.58305205</v>
      </c>
      <c r="H611" s="56">
        <f t="shared" si="18"/>
        <v>-0.15847401858959731</v>
      </c>
      <c r="I611" s="96">
        <f t="shared" si="19"/>
        <v>1.1923108938821321E-4</v>
      </c>
      <c r="J611" s="97">
        <v>45.886880124542401</v>
      </c>
      <c r="K611" s="178">
        <v>114.7346842105263</v>
      </c>
    </row>
    <row r="612" spans="1:11" x14ac:dyDescent="0.2">
      <c r="A612" s="165" t="s">
        <v>1648</v>
      </c>
      <c r="B612" s="165" t="s">
        <v>1208</v>
      </c>
      <c r="C612" s="162" t="s">
        <v>500</v>
      </c>
      <c r="D612" s="162" t="s">
        <v>178</v>
      </c>
      <c r="E612" s="162" t="s">
        <v>688</v>
      </c>
      <c r="F612" s="164">
        <v>1.32983995</v>
      </c>
      <c r="G612" s="164">
        <v>1.25792054</v>
      </c>
      <c r="H612" s="56">
        <f t="shared" si="18"/>
        <v>5.7173253566556781E-2</v>
      </c>
      <c r="I612" s="96">
        <f t="shared" si="19"/>
        <v>1.1902170411869142E-4</v>
      </c>
      <c r="J612" s="97">
        <v>292.57897466840001</v>
      </c>
      <c r="K612" s="178">
        <v>80.269526315789477</v>
      </c>
    </row>
    <row r="613" spans="1:11" x14ac:dyDescent="0.2">
      <c r="A613" s="165" t="s">
        <v>2787</v>
      </c>
      <c r="B613" s="165" t="s">
        <v>3115</v>
      </c>
      <c r="C613" s="162" t="s">
        <v>2978</v>
      </c>
      <c r="D613" s="162" t="s">
        <v>179</v>
      </c>
      <c r="E613" s="162" t="s">
        <v>688</v>
      </c>
      <c r="F613" s="164">
        <v>1.31835287</v>
      </c>
      <c r="G613" s="164">
        <v>0.65947079999999991</v>
      </c>
      <c r="H613" s="56">
        <f t="shared" si="18"/>
        <v>0.99910726904057046</v>
      </c>
      <c r="I613" s="96">
        <f t="shared" si="19"/>
        <v>1.1799360157375905E-4</v>
      </c>
      <c r="J613" s="97">
        <v>881.9</v>
      </c>
      <c r="K613" s="178">
        <v>4.2702631578947372</v>
      </c>
    </row>
    <row r="614" spans="1:11" x14ac:dyDescent="0.2">
      <c r="A614" s="165" t="s">
        <v>2179</v>
      </c>
      <c r="B614" s="165" t="s">
        <v>1465</v>
      </c>
      <c r="C614" s="162" t="s">
        <v>500</v>
      </c>
      <c r="D614" s="162" t="s">
        <v>179</v>
      </c>
      <c r="E614" s="162" t="s">
        <v>688</v>
      </c>
      <c r="F614" s="164">
        <v>1.3052203500000001</v>
      </c>
      <c r="G614" s="164">
        <v>2.1111481299999997</v>
      </c>
      <c r="H614" s="56">
        <f t="shared" si="18"/>
        <v>-0.38174857014888841</v>
      </c>
      <c r="I614" s="96">
        <f t="shared" si="19"/>
        <v>1.1681823087612527E-4</v>
      </c>
      <c r="J614" s="97">
        <v>37.979413999999998</v>
      </c>
      <c r="K614" s="178">
        <v>16.627210526315789</v>
      </c>
    </row>
    <row r="615" spans="1:11" x14ac:dyDescent="0.2">
      <c r="A615" s="165" t="s">
        <v>2706</v>
      </c>
      <c r="B615" s="165" t="s">
        <v>674</v>
      </c>
      <c r="C615" s="162" t="s">
        <v>2978</v>
      </c>
      <c r="D615" s="162" t="s">
        <v>178</v>
      </c>
      <c r="E615" s="162" t="s">
        <v>688</v>
      </c>
      <c r="F615" s="164">
        <v>1.3007539099999998</v>
      </c>
      <c r="G615" s="164">
        <v>1.26710539</v>
      </c>
      <c r="H615" s="56">
        <f t="shared" si="18"/>
        <v>2.6555423302240033E-2</v>
      </c>
      <c r="I615" s="96">
        <f t="shared" si="19"/>
        <v>1.1641848104145988E-4</v>
      </c>
      <c r="J615" s="97">
        <v>12.9877272</v>
      </c>
      <c r="K615" s="178">
        <v>6.9646842105263174</v>
      </c>
    </row>
    <row r="616" spans="1:11" x14ac:dyDescent="0.2">
      <c r="A616" s="165" t="s">
        <v>2189</v>
      </c>
      <c r="B616" s="165" t="s">
        <v>685</v>
      </c>
      <c r="C616" s="162" t="s">
        <v>500</v>
      </c>
      <c r="D616" s="162" t="s">
        <v>179</v>
      </c>
      <c r="E616" s="162" t="s">
        <v>688</v>
      </c>
      <c r="F616" s="164">
        <v>1.2955751299999998</v>
      </c>
      <c r="G616" s="164">
        <v>0.81733555000000002</v>
      </c>
      <c r="H616" s="56">
        <f t="shared" si="18"/>
        <v>0.58512024834842902</v>
      </c>
      <c r="I616" s="96">
        <f t="shared" si="19"/>
        <v>1.1595497622581962E-4</v>
      </c>
      <c r="J616" s="97">
        <v>39.743087495232004</v>
      </c>
      <c r="K616" s="178">
        <v>54.135210526315788</v>
      </c>
    </row>
    <row r="617" spans="1:11" x14ac:dyDescent="0.2">
      <c r="A617" s="165" t="s">
        <v>1281</v>
      </c>
      <c r="B617" s="165" t="s">
        <v>643</v>
      </c>
      <c r="C617" s="162" t="s">
        <v>628</v>
      </c>
      <c r="D617" s="162" t="s">
        <v>179</v>
      </c>
      <c r="E617" s="162" t="s">
        <v>180</v>
      </c>
      <c r="F617" s="164">
        <v>1.2835190000000001</v>
      </c>
      <c r="G617" s="164">
        <v>4.7701645599999996</v>
      </c>
      <c r="H617" s="56">
        <f t="shared" si="18"/>
        <v>-0.73092773134853861</v>
      </c>
      <c r="I617" s="96">
        <f t="shared" si="19"/>
        <v>1.1487594326574314E-4</v>
      </c>
      <c r="J617" s="97">
        <v>68.552695989999989</v>
      </c>
      <c r="K617" s="178">
        <v>39.292526315789473</v>
      </c>
    </row>
    <row r="618" spans="1:11" x14ac:dyDescent="0.2">
      <c r="A618" s="165" t="s">
        <v>2728</v>
      </c>
      <c r="B618" s="165" t="s">
        <v>1941</v>
      </c>
      <c r="C618" s="162" t="s">
        <v>500</v>
      </c>
      <c r="D618" s="162" t="s">
        <v>599</v>
      </c>
      <c r="E618" s="162" t="s">
        <v>180</v>
      </c>
      <c r="F618" s="164">
        <v>1.27877329</v>
      </c>
      <c r="G618" s="164">
        <v>0.54622690000000007</v>
      </c>
      <c r="H618" s="56">
        <f t="shared" si="18"/>
        <v>1.3411027358777092</v>
      </c>
      <c r="I618" s="96">
        <f t="shared" si="19"/>
        <v>1.1445119855007031E-4</v>
      </c>
      <c r="J618" s="97">
        <v>30.996527451757</v>
      </c>
      <c r="K618" s="178">
        <v>16.327894736842111</v>
      </c>
    </row>
    <row r="619" spans="1:11" x14ac:dyDescent="0.2">
      <c r="A619" s="165" t="s">
        <v>2183</v>
      </c>
      <c r="B619" s="165" t="s">
        <v>94</v>
      </c>
      <c r="C619" s="162" t="s">
        <v>500</v>
      </c>
      <c r="D619" s="162" t="s">
        <v>179</v>
      </c>
      <c r="E619" s="162" t="s">
        <v>180</v>
      </c>
      <c r="F619" s="164">
        <v>1.27162226</v>
      </c>
      <c r="G619" s="164">
        <v>0.15291967000000001</v>
      </c>
      <c r="H619" s="56">
        <f t="shared" si="18"/>
        <v>7.315622574911389</v>
      </c>
      <c r="I619" s="96">
        <f t="shared" si="19"/>
        <v>1.1381117583395032E-4</v>
      </c>
      <c r="J619" s="97">
        <v>74.828237687409995</v>
      </c>
      <c r="K619" s="178">
        <v>23.882421052631582</v>
      </c>
    </row>
    <row r="620" spans="1:11" x14ac:dyDescent="0.2">
      <c r="A620" s="165" t="s">
        <v>1858</v>
      </c>
      <c r="B620" s="165" t="s">
        <v>1356</v>
      </c>
      <c r="C620" s="162" t="s">
        <v>500</v>
      </c>
      <c r="D620" s="162" t="s">
        <v>178</v>
      </c>
      <c r="E620" s="162" t="s">
        <v>688</v>
      </c>
      <c r="F620" s="164">
        <v>1.2575977899999999</v>
      </c>
      <c r="G620" s="164">
        <v>1.5319836499999999</v>
      </c>
      <c r="H620" s="56">
        <f t="shared" si="18"/>
        <v>-0.17910495324150488</v>
      </c>
      <c r="I620" s="96">
        <f t="shared" si="19"/>
        <v>1.1255597492141834E-4</v>
      </c>
      <c r="J620" s="97">
        <v>141.84510686981099</v>
      </c>
      <c r="K620" s="178">
        <v>25.769631578947369</v>
      </c>
    </row>
    <row r="621" spans="1:11" x14ac:dyDescent="0.2">
      <c r="A621" s="165" t="s">
        <v>1674</v>
      </c>
      <c r="B621" s="165" t="s">
        <v>1675</v>
      </c>
      <c r="C621" s="162" t="s">
        <v>2977</v>
      </c>
      <c r="D621" s="162" t="s">
        <v>179</v>
      </c>
      <c r="E621" s="162" t="s">
        <v>180</v>
      </c>
      <c r="F621" s="164">
        <v>1.23702566</v>
      </c>
      <c r="G621" s="164">
        <v>0.49111399999999999</v>
      </c>
      <c r="H621" s="56">
        <f t="shared" si="18"/>
        <v>1.5188157128487481</v>
      </c>
      <c r="I621" s="96">
        <f t="shared" si="19"/>
        <v>1.1071475337445607E-4</v>
      </c>
      <c r="J621" s="97">
        <v>53.122837837817599</v>
      </c>
      <c r="K621" s="178">
        <v>31.292263157894741</v>
      </c>
    </row>
    <row r="622" spans="1:11" x14ac:dyDescent="0.2">
      <c r="A622" s="165" t="s">
        <v>1735</v>
      </c>
      <c r="B622" s="165" t="s">
        <v>1716</v>
      </c>
      <c r="C622" s="162" t="s">
        <v>2980</v>
      </c>
      <c r="D622" s="162" t="s">
        <v>179</v>
      </c>
      <c r="E622" s="162" t="s">
        <v>688</v>
      </c>
      <c r="F622" s="164">
        <v>1.20020495</v>
      </c>
      <c r="G622" s="164">
        <v>0.30454744</v>
      </c>
      <c r="H622" s="56">
        <f t="shared" si="18"/>
        <v>2.9409457849982257</v>
      </c>
      <c r="I622" s="96">
        <f t="shared" si="19"/>
        <v>1.0741927134967546E-4</v>
      </c>
      <c r="J622" s="97">
        <v>18.8336262558336</v>
      </c>
      <c r="K622" s="178">
        <v>22.409947368421051</v>
      </c>
    </row>
    <row r="623" spans="1:11" x14ac:dyDescent="0.2">
      <c r="A623" s="165" t="s">
        <v>1635</v>
      </c>
      <c r="B623" s="165" t="s">
        <v>154</v>
      </c>
      <c r="C623" s="162" t="s">
        <v>2974</v>
      </c>
      <c r="D623" s="162" t="s">
        <v>178</v>
      </c>
      <c r="E623" s="162" t="s">
        <v>688</v>
      </c>
      <c r="F623" s="164">
        <v>1.19231179</v>
      </c>
      <c r="G623" s="164">
        <v>15.338421670000001</v>
      </c>
      <c r="H623" s="56">
        <f t="shared" si="18"/>
        <v>-0.92226633120068602</v>
      </c>
      <c r="I623" s="96">
        <f t="shared" si="19"/>
        <v>1.0671282742453883E-4</v>
      </c>
      <c r="J623" s="97">
        <v>259.05554999999998</v>
      </c>
      <c r="K623" s="178">
        <v>7.1364736842105261</v>
      </c>
    </row>
    <row r="624" spans="1:11" x14ac:dyDescent="0.2">
      <c r="A624" s="165" t="s">
        <v>2855</v>
      </c>
      <c r="B624" s="165" t="s">
        <v>1410</v>
      </c>
      <c r="C624" s="162" t="s">
        <v>2981</v>
      </c>
      <c r="D624" s="162" t="s">
        <v>179</v>
      </c>
      <c r="E624" s="162" t="s">
        <v>180</v>
      </c>
      <c r="F624" s="164">
        <v>1.1878048300000001</v>
      </c>
      <c r="G624" s="164">
        <v>4.0169332799999999</v>
      </c>
      <c r="H624" s="56">
        <f t="shared" si="18"/>
        <v>-0.70430058275700302</v>
      </c>
      <c r="I624" s="96">
        <f t="shared" si="19"/>
        <v>1.0630945101853241E-4</v>
      </c>
      <c r="J624" s="97">
        <v>405.34444067999999</v>
      </c>
      <c r="K624" s="178">
        <v>23.919526315789469</v>
      </c>
    </row>
    <row r="625" spans="1:11" x14ac:dyDescent="0.2">
      <c r="A625" s="165" t="s">
        <v>2936</v>
      </c>
      <c r="B625" s="165" t="s">
        <v>1172</v>
      </c>
      <c r="C625" s="162" t="s">
        <v>2976</v>
      </c>
      <c r="D625" s="162" t="s">
        <v>599</v>
      </c>
      <c r="E625" s="162" t="s">
        <v>688</v>
      </c>
      <c r="F625" s="164">
        <v>1.1859225800000002</v>
      </c>
      <c r="G625" s="164">
        <v>0.21767889000000001</v>
      </c>
      <c r="H625" s="56">
        <f t="shared" si="18"/>
        <v>4.4480366929471211</v>
      </c>
      <c r="I625" s="96">
        <f t="shared" si="19"/>
        <v>1.0614098818766513E-4</v>
      </c>
      <c r="J625" s="97">
        <v>207.15701469999999</v>
      </c>
      <c r="K625" s="178">
        <v>29.501368421052629</v>
      </c>
    </row>
    <row r="626" spans="1:11" x14ac:dyDescent="0.2">
      <c r="A626" s="165" t="s">
        <v>2486</v>
      </c>
      <c r="B626" s="165" t="s">
        <v>2008</v>
      </c>
      <c r="C626" s="162" t="s">
        <v>628</v>
      </c>
      <c r="D626" s="162" t="s">
        <v>599</v>
      </c>
      <c r="E626" s="162" t="s">
        <v>180</v>
      </c>
      <c r="F626" s="164">
        <v>1.1837884699999999</v>
      </c>
      <c r="G626" s="164">
        <v>0.77891801999999999</v>
      </c>
      <c r="H626" s="56">
        <f t="shared" si="18"/>
        <v>0.51978570222319398</v>
      </c>
      <c r="I626" s="96">
        <f t="shared" si="19"/>
        <v>1.0594998369199121E-4</v>
      </c>
      <c r="J626" s="97">
        <v>894.06858891970091</v>
      </c>
      <c r="K626" s="178">
        <v>18.983368421052631</v>
      </c>
    </row>
    <row r="627" spans="1:11" x14ac:dyDescent="0.2">
      <c r="A627" s="165" t="s">
        <v>2873</v>
      </c>
      <c r="B627" s="165" t="s">
        <v>1668</v>
      </c>
      <c r="C627" s="162" t="s">
        <v>628</v>
      </c>
      <c r="D627" s="162" t="s">
        <v>599</v>
      </c>
      <c r="E627" s="162" t="s">
        <v>688</v>
      </c>
      <c r="F627" s="164">
        <v>1.1778032700000001</v>
      </c>
      <c r="G627" s="164">
        <v>5.6333033600000002</v>
      </c>
      <c r="H627" s="56">
        <f t="shared" si="18"/>
        <v>-0.79092138400300882</v>
      </c>
      <c r="I627" s="96">
        <f t="shared" si="19"/>
        <v>1.0541430366260784E-4</v>
      </c>
      <c r="J627" s="97">
        <v>34.841854009999999</v>
      </c>
      <c r="K627" s="178">
        <v>18.204578947368422</v>
      </c>
    </row>
    <row r="628" spans="1:11" x14ac:dyDescent="0.2">
      <c r="A628" s="165" t="s">
        <v>1654</v>
      </c>
      <c r="B628" s="165" t="s">
        <v>382</v>
      </c>
      <c r="C628" s="162" t="s">
        <v>500</v>
      </c>
      <c r="D628" s="162" t="s">
        <v>179</v>
      </c>
      <c r="E628" s="162" t="s">
        <v>180</v>
      </c>
      <c r="F628" s="164">
        <v>1.16951988</v>
      </c>
      <c r="G628" s="164">
        <v>1.1781336299999998</v>
      </c>
      <c r="H628" s="56">
        <f t="shared" si="18"/>
        <v>-7.3113522784337137E-3</v>
      </c>
      <c r="I628" s="96">
        <f t="shared" si="19"/>
        <v>1.0467293385063932E-4</v>
      </c>
      <c r="J628" s="97">
        <v>29.5680787045</v>
      </c>
      <c r="K628" s="178">
        <v>93.889157894736826</v>
      </c>
    </row>
    <row r="629" spans="1:11" x14ac:dyDescent="0.2">
      <c r="A629" s="165" t="s">
        <v>1859</v>
      </c>
      <c r="B629" s="165" t="s">
        <v>1585</v>
      </c>
      <c r="C629" s="162" t="s">
        <v>500</v>
      </c>
      <c r="D629" s="162" t="s">
        <v>178</v>
      </c>
      <c r="E629" s="162" t="s">
        <v>688</v>
      </c>
      <c r="F629" s="164">
        <v>1.1626514999999999</v>
      </c>
      <c r="G629" s="164">
        <v>3.3793218599999997</v>
      </c>
      <c r="H629" s="56">
        <f t="shared" si="18"/>
        <v>-0.65595123869023819</v>
      </c>
      <c r="I629" s="96">
        <f t="shared" si="19"/>
        <v>1.0405820852814111E-4</v>
      </c>
      <c r="J629" s="97">
        <v>162.76961640990001</v>
      </c>
      <c r="K629" s="178">
        <v>22.287263157894738</v>
      </c>
    </row>
    <row r="630" spans="1:11" x14ac:dyDescent="0.2">
      <c r="A630" s="165" t="s">
        <v>1142</v>
      </c>
      <c r="B630" s="165" t="s">
        <v>465</v>
      </c>
      <c r="C630" s="162" t="s">
        <v>2975</v>
      </c>
      <c r="D630" s="162" t="s">
        <v>179</v>
      </c>
      <c r="E630" s="162" t="s">
        <v>180</v>
      </c>
      <c r="F630" s="164">
        <v>1.14864806</v>
      </c>
      <c r="G630" s="164">
        <v>3.0653584900000004</v>
      </c>
      <c r="H630" s="56">
        <f t="shared" si="18"/>
        <v>-0.62528100261447728</v>
      </c>
      <c r="I630" s="96">
        <f t="shared" si="19"/>
        <v>1.0280488981687527E-4</v>
      </c>
      <c r="J630" s="97">
        <v>50.486122604012976</v>
      </c>
      <c r="K630" s="178">
        <v>43.704421052631581</v>
      </c>
    </row>
    <row r="631" spans="1:11" x14ac:dyDescent="0.2">
      <c r="A631" s="165" t="s">
        <v>2932</v>
      </c>
      <c r="B631" s="165" t="s">
        <v>1927</v>
      </c>
      <c r="C631" s="162" t="s">
        <v>500</v>
      </c>
      <c r="D631" s="162" t="s">
        <v>599</v>
      </c>
      <c r="E631" s="162" t="s">
        <v>688</v>
      </c>
      <c r="F631" s="164">
        <v>1.1386163300000001</v>
      </c>
      <c r="G631" s="164">
        <v>2.01405849</v>
      </c>
      <c r="H631" s="56">
        <f t="shared" si="18"/>
        <v>-0.4346657082436568</v>
      </c>
      <c r="I631" s="96">
        <f t="shared" si="19"/>
        <v>1.0190704222261508E-4</v>
      </c>
      <c r="J631" s="97">
        <v>17.501057218442</v>
      </c>
      <c r="K631" s="178">
        <v>32.591052631578947</v>
      </c>
    </row>
    <row r="632" spans="1:11" x14ac:dyDescent="0.2">
      <c r="A632" s="165" t="s">
        <v>2849</v>
      </c>
      <c r="B632" s="165" t="s">
        <v>499</v>
      </c>
      <c r="C632" s="162" t="s">
        <v>2978</v>
      </c>
      <c r="D632" s="162" t="s">
        <v>178</v>
      </c>
      <c r="E632" s="162" t="s">
        <v>688</v>
      </c>
      <c r="F632" s="164">
        <v>1.13806907</v>
      </c>
      <c r="G632" s="164">
        <v>0.24391193</v>
      </c>
      <c r="H632" s="56">
        <f t="shared" si="18"/>
        <v>3.6659016227701535</v>
      </c>
      <c r="I632" s="96">
        <f t="shared" si="19"/>
        <v>1.018580620293249E-4</v>
      </c>
      <c r="J632" s="97">
        <v>65.401516739999991</v>
      </c>
      <c r="K632" s="178">
        <v>13.41136842105263</v>
      </c>
    </row>
    <row r="633" spans="1:11" x14ac:dyDescent="0.2">
      <c r="A633" s="165" t="s">
        <v>1329</v>
      </c>
      <c r="B633" s="165" t="s">
        <v>194</v>
      </c>
      <c r="C633" s="162" t="s">
        <v>2982</v>
      </c>
      <c r="D633" s="162" t="s">
        <v>178</v>
      </c>
      <c r="E633" s="162" t="s">
        <v>688</v>
      </c>
      <c r="F633" s="164">
        <v>1.1347104699999999</v>
      </c>
      <c r="G633" s="164">
        <v>0.50695992999999995</v>
      </c>
      <c r="H633" s="56">
        <f t="shared" si="18"/>
        <v>1.2382646099860399</v>
      </c>
      <c r="I633" s="96">
        <f t="shared" si="19"/>
        <v>1.0155746473154252E-4</v>
      </c>
      <c r="J633" s="97">
        <v>9.2729331500000001</v>
      </c>
      <c r="K633" s="178">
        <v>15.14215789473684</v>
      </c>
    </row>
    <row r="634" spans="1:11" x14ac:dyDescent="0.2">
      <c r="A634" s="165" t="s">
        <v>1380</v>
      </c>
      <c r="B634" s="165" t="s">
        <v>59</v>
      </c>
      <c r="C634" s="162" t="s">
        <v>2974</v>
      </c>
      <c r="D634" s="162" t="s">
        <v>178</v>
      </c>
      <c r="E634" s="162" t="s">
        <v>688</v>
      </c>
      <c r="F634" s="164">
        <v>1.13225098</v>
      </c>
      <c r="G634" s="164">
        <v>1.2981244699999999</v>
      </c>
      <c r="H634" s="56">
        <f t="shared" si="18"/>
        <v>-0.12777934152955295</v>
      </c>
      <c r="I634" s="96">
        <f t="shared" si="19"/>
        <v>1.0133733847419639E-4</v>
      </c>
      <c r="J634" s="97">
        <v>159.75248400000001</v>
      </c>
      <c r="K634" s="178">
        <v>19.82773684210526</v>
      </c>
    </row>
    <row r="635" spans="1:11" x14ac:dyDescent="0.2">
      <c r="A635" s="165" t="s">
        <v>2419</v>
      </c>
      <c r="B635" s="165" t="s">
        <v>1997</v>
      </c>
      <c r="C635" s="162" t="s">
        <v>628</v>
      </c>
      <c r="D635" s="162" t="s">
        <v>599</v>
      </c>
      <c r="E635" s="162" t="s">
        <v>180</v>
      </c>
      <c r="F635" s="164">
        <v>1.1287921599999999</v>
      </c>
      <c r="G635" s="164">
        <v>0.50336855999999996</v>
      </c>
      <c r="H635" s="56">
        <f t="shared" si="18"/>
        <v>1.2424764868111748</v>
      </c>
      <c r="I635" s="96">
        <f t="shared" si="19"/>
        <v>1.0102777140889667E-4</v>
      </c>
      <c r="J635" s="97">
        <v>345.89631288999999</v>
      </c>
      <c r="K635" s="178">
        <v>15.41678947368421</v>
      </c>
    </row>
    <row r="636" spans="1:11" x14ac:dyDescent="0.2">
      <c r="A636" s="165" t="s">
        <v>2858</v>
      </c>
      <c r="B636" s="165" t="s">
        <v>492</v>
      </c>
      <c r="C636" s="162" t="s">
        <v>2978</v>
      </c>
      <c r="D636" s="162" t="s">
        <v>178</v>
      </c>
      <c r="E636" s="162" t="s">
        <v>688</v>
      </c>
      <c r="F636" s="164">
        <v>1.11965195</v>
      </c>
      <c r="G636" s="164">
        <v>0.68525406999999994</v>
      </c>
      <c r="H636" s="56">
        <f t="shared" si="18"/>
        <v>0.63392236400726532</v>
      </c>
      <c r="I636" s="96">
        <f t="shared" si="19"/>
        <v>1.0020971554420204E-4</v>
      </c>
      <c r="J636" s="97">
        <v>31.237336116000002</v>
      </c>
      <c r="K636" s="178">
        <v>66.828052631578956</v>
      </c>
    </row>
    <row r="637" spans="1:11" x14ac:dyDescent="0.2">
      <c r="A637" s="165" t="s">
        <v>2808</v>
      </c>
      <c r="B637" s="165" t="s">
        <v>1926</v>
      </c>
      <c r="C637" s="162" t="s">
        <v>500</v>
      </c>
      <c r="D637" s="162" t="s">
        <v>599</v>
      </c>
      <c r="E637" s="162" t="s">
        <v>688</v>
      </c>
      <c r="F637" s="164">
        <v>1.11292642</v>
      </c>
      <c r="G637" s="164">
        <v>0.85458639999999997</v>
      </c>
      <c r="H637" s="56">
        <f t="shared" si="18"/>
        <v>0.3022983047705885</v>
      </c>
      <c r="I637" s="96">
        <f t="shared" si="19"/>
        <v>9.9607775407194301E-5</v>
      </c>
      <c r="J637" s="97">
        <v>52.869022564071997</v>
      </c>
      <c r="K637" s="178">
        <v>37.838736842105263</v>
      </c>
    </row>
    <row r="638" spans="1:11" x14ac:dyDescent="0.2">
      <c r="A638" s="165" t="s">
        <v>3211</v>
      </c>
      <c r="B638" s="165" t="s">
        <v>1834</v>
      </c>
      <c r="C638" s="162" t="s">
        <v>1223</v>
      </c>
      <c r="D638" s="162" t="s">
        <v>179</v>
      </c>
      <c r="E638" s="162" t="s">
        <v>180</v>
      </c>
      <c r="F638" s="164">
        <v>1.1105061999999999</v>
      </c>
      <c r="G638" s="164">
        <v>3.4639785399999998</v>
      </c>
      <c r="H638" s="56">
        <f t="shared" si="18"/>
        <v>-0.67941308319999005</v>
      </c>
      <c r="I638" s="96">
        <f t="shared" si="19"/>
        <v>9.9391163845222394E-5</v>
      </c>
      <c r="J638" s="97">
        <v>38.029487950000004</v>
      </c>
      <c r="K638" s="178">
        <v>9.5516842105263162</v>
      </c>
    </row>
    <row r="639" spans="1:11" x14ac:dyDescent="0.2">
      <c r="A639" s="165" t="s">
        <v>2495</v>
      </c>
      <c r="B639" s="165" t="s">
        <v>1765</v>
      </c>
      <c r="C639" s="162" t="s">
        <v>628</v>
      </c>
      <c r="D639" s="162" t="s">
        <v>599</v>
      </c>
      <c r="E639" s="162" t="s">
        <v>180</v>
      </c>
      <c r="F639" s="164">
        <v>1.1072586299999998</v>
      </c>
      <c r="G639" s="164">
        <v>1.8943999299999998</v>
      </c>
      <c r="H639" s="56">
        <f t="shared" si="18"/>
        <v>-0.4155095698298511</v>
      </c>
      <c r="I639" s="96">
        <f t="shared" si="19"/>
        <v>9.910050381831859E-5</v>
      </c>
      <c r="J639" s="97">
        <v>138.2994860161136</v>
      </c>
      <c r="K639" s="178">
        <v>13.36384210526316</v>
      </c>
    </row>
    <row r="640" spans="1:11" x14ac:dyDescent="0.2">
      <c r="A640" s="165" t="s">
        <v>3274</v>
      </c>
      <c r="B640" s="165" t="s">
        <v>345</v>
      </c>
      <c r="C640" s="162" t="s">
        <v>1223</v>
      </c>
      <c r="D640" s="162" t="s">
        <v>179</v>
      </c>
      <c r="E640" s="162" t="s">
        <v>688</v>
      </c>
      <c r="F640" s="164">
        <v>1.0905463999999998</v>
      </c>
      <c r="G640" s="164">
        <v>0.60283323</v>
      </c>
      <c r="H640" s="56">
        <f t="shared" si="18"/>
        <v>0.80903497970740568</v>
      </c>
      <c r="I640" s="96">
        <f t="shared" si="19"/>
        <v>9.7604746306880074E-5</v>
      </c>
      <c r="J640" s="97">
        <v>24.319589140000001</v>
      </c>
      <c r="K640" s="178">
        <v>23.584684210526319</v>
      </c>
    </row>
    <row r="641" spans="1:11" x14ac:dyDescent="0.2">
      <c r="A641" s="165" t="s">
        <v>2434</v>
      </c>
      <c r="B641" s="165" t="s">
        <v>2093</v>
      </c>
      <c r="C641" s="162" t="s">
        <v>628</v>
      </c>
      <c r="D641" s="162" t="s">
        <v>599</v>
      </c>
      <c r="E641" s="162" t="s">
        <v>180</v>
      </c>
      <c r="F641" s="164">
        <v>1.0896118000000001</v>
      </c>
      <c r="G641" s="164">
        <v>1.16863983</v>
      </c>
      <c r="H641" s="56">
        <f t="shared" si="18"/>
        <v>-6.7623940217748646E-2</v>
      </c>
      <c r="I641" s="96">
        <f t="shared" si="19"/>
        <v>9.7521098883993364E-5</v>
      </c>
      <c r="J641" s="97">
        <v>24.80598831</v>
      </c>
      <c r="K641" s="178">
        <v>7.0643684210526319</v>
      </c>
    </row>
    <row r="642" spans="1:11" x14ac:dyDescent="0.2">
      <c r="A642" s="165" t="s">
        <v>2181</v>
      </c>
      <c r="B642" s="165" t="s">
        <v>1083</v>
      </c>
      <c r="C642" s="162" t="s">
        <v>500</v>
      </c>
      <c r="D642" s="162" t="s">
        <v>178</v>
      </c>
      <c r="E642" s="162" t="s">
        <v>688</v>
      </c>
      <c r="F642" s="164">
        <v>1.08588686</v>
      </c>
      <c r="G642" s="164">
        <v>1.88114534</v>
      </c>
      <c r="H642" s="56">
        <f t="shared" si="18"/>
        <v>-0.42275227920454039</v>
      </c>
      <c r="I642" s="96">
        <f t="shared" si="19"/>
        <v>9.7187713872857329E-5</v>
      </c>
      <c r="J642" s="97">
        <v>46.769286164200004</v>
      </c>
      <c r="K642" s="178">
        <v>21.462263157894739</v>
      </c>
    </row>
    <row r="643" spans="1:11" x14ac:dyDescent="0.2">
      <c r="A643" s="165" t="s">
        <v>2333</v>
      </c>
      <c r="B643" s="165" t="s">
        <v>2345</v>
      </c>
      <c r="C643" s="162" t="s">
        <v>500</v>
      </c>
      <c r="D643" s="162" t="s">
        <v>179</v>
      </c>
      <c r="E643" s="162" t="s">
        <v>180</v>
      </c>
      <c r="F643" s="164">
        <v>1.0746155100000001</v>
      </c>
      <c r="G643" s="164">
        <v>2.43605742</v>
      </c>
      <c r="H643" s="56">
        <f t="shared" si="18"/>
        <v>-0.55887102611891626</v>
      </c>
      <c r="I643" s="96">
        <f t="shared" si="19"/>
        <v>9.6178919329786044E-5</v>
      </c>
      <c r="J643" s="97">
        <v>46.831999500000002</v>
      </c>
      <c r="K643" s="178">
        <v>12.450894736842111</v>
      </c>
    </row>
    <row r="644" spans="1:11" x14ac:dyDescent="0.2">
      <c r="A644" s="165" t="s">
        <v>2693</v>
      </c>
      <c r="B644" s="165" t="s">
        <v>775</v>
      </c>
      <c r="C644" s="162" t="s">
        <v>500</v>
      </c>
      <c r="D644" s="162" t="s">
        <v>599</v>
      </c>
      <c r="E644" s="162" t="s">
        <v>180</v>
      </c>
      <c r="F644" s="164">
        <v>1.07198829</v>
      </c>
      <c r="G644" s="164">
        <v>0.33240012000000002</v>
      </c>
      <c r="H644" s="56">
        <f t="shared" si="18"/>
        <v>2.2249936913380171</v>
      </c>
      <c r="I644" s="96">
        <f t="shared" si="19"/>
        <v>9.5943781107705453E-5</v>
      </c>
      <c r="J644" s="97">
        <v>3.347835012</v>
      </c>
      <c r="K644" s="178">
        <v>7.8666315789473691</v>
      </c>
    </row>
    <row r="645" spans="1:11" x14ac:dyDescent="0.2">
      <c r="A645" s="165" t="s">
        <v>1346</v>
      </c>
      <c r="B645" s="165" t="s">
        <v>294</v>
      </c>
      <c r="C645" s="162" t="s">
        <v>2975</v>
      </c>
      <c r="D645" s="162" t="s">
        <v>179</v>
      </c>
      <c r="E645" s="162" t="s">
        <v>180</v>
      </c>
      <c r="F645" s="164">
        <v>1.0689525900000001</v>
      </c>
      <c r="G645" s="164">
        <v>2.2464310899999997</v>
      </c>
      <c r="H645" s="56">
        <f t="shared" si="18"/>
        <v>-0.52415518341139045</v>
      </c>
      <c r="I645" s="96">
        <f t="shared" si="19"/>
        <v>9.5672083609677139E-5</v>
      </c>
      <c r="J645" s="97">
        <v>11.945215429999999</v>
      </c>
      <c r="K645" s="178">
        <v>21.426315789473691</v>
      </c>
    </row>
    <row r="646" spans="1:11" x14ac:dyDescent="0.2">
      <c r="A646" s="165" t="s">
        <v>1647</v>
      </c>
      <c r="B646" s="165" t="s">
        <v>189</v>
      </c>
      <c r="C646" s="162" t="s">
        <v>500</v>
      </c>
      <c r="D646" s="162" t="s">
        <v>178</v>
      </c>
      <c r="E646" s="162" t="s">
        <v>688</v>
      </c>
      <c r="F646" s="164">
        <v>1.0681177800000001</v>
      </c>
      <c r="G646" s="164">
        <v>1.5854336499999999</v>
      </c>
      <c r="H646" s="56">
        <f t="shared" si="18"/>
        <v>-0.32629297984182426</v>
      </c>
      <c r="I646" s="96">
        <f t="shared" si="19"/>
        <v>9.5597367468975157E-5</v>
      </c>
      <c r="J646" s="97">
        <v>51.494048799599994</v>
      </c>
      <c r="K646" s="178">
        <v>33.361105263157903</v>
      </c>
    </row>
    <row r="647" spans="1:11" x14ac:dyDescent="0.2">
      <c r="A647" s="165" t="s">
        <v>3006</v>
      </c>
      <c r="B647" s="165" t="s">
        <v>3007</v>
      </c>
      <c r="C647" s="162" t="s">
        <v>500</v>
      </c>
      <c r="D647" s="162" t="s">
        <v>179</v>
      </c>
      <c r="E647" s="162" t="s">
        <v>180</v>
      </c>
      <c r="F647" s="164">
        <v>1.0658406899999999</v>
      </c>
      <c r="G647" s="164">
        <v>0.62694099999999997</v>
      </c>
      <c r="H647" s="56">
        <f t="shared" ref="H647:H710" si="20">IF(ISERROR(F647/G647-1),"",IF((F647/G647-1)&gt;10000%,"",F647/G647-1))</f>
        <v>0.70006538095291249</v>
      </c>
      <c r="I647" s="96">
        <f t="shared" ref="I647:I710" si="21">F647/$F$1219</f>
        <v>9.5393566152710257E-5</v>
      </c>
      <c r="J647" s="97">
        <v>122.10827318690001</v>
      </c>
      <c r="K647" s="178">
        <v>26.42031578947368</v>
      </c>
    </row>
    <row r="648" spans="1:11" x14ac:dyDescent="0.2">
      <c r="A648" s="165" t="s">
        <v>2818</v>
      </c>
      <c r="B648" s="165" t="s">
        <v>635</v>
      </c>
      <c r="C648" s="162" t="s">
        <v>500</v>
      </c>
      <c r="D648" s="162" t="s">
        <v>599</v>
      </c>
      <c r="E648" s="162" t="s">
        <v>688</v>
      </c>
      <c r="F648" s="164">
        <v>1.0634464299999999</v>
      </c>
      <c r="G648" s="164">
        <v>0.32176683</v>
      </c>
      <c r="H648" s="56">
        <f t="shared" si="20"/>
        <v>2.3050219315645428</v>
      </c>
      <c r="I648" s="96">
        <f t="shared" si="21"/>
        <v>9.5179278030817679E-5</v>
      </c>
      <c r="J648" s="97">
        <v>13.0892784</v>
      </c>
      <c r="K648" s="178">
        <v>21.454789473684212</v>
      </c>
    </row>
    <row r="649" spans="1:11" x14ac:dyDescent="0.2">
      <c r="A649" s="165" t="s">
        <v>2208</v>
      </c>
      <c r="B649" s="165" t="s">
        <v>683</v>
      </c>
      <c r="C649" s="162" t="s">
        <v>500</v>
      </c>
      <c r="D649" s="162" t="s">
        <v>178</v>
      </c>
      <c r="E649" s="162" t="s">
        <v>688</v>
      </c>
      <c r="F649" s="164">
        <v>1.0548283000000001</v>
      </c>
      <c r="G649" s="164">
        <v>1.3146184999999999</v>
      </c>
      <c r="H649" s="56">
        <f t="shared" si="20"/>
        <v>-0.19761641875570735</v>
      </c>
      <c r="I649" s="96">
        <f t="shared" si="21"/>
        <v>9.4407948729937228E-5</v>
      </c>
      <c r="J649" s="97">
        <v>32.373396109360002</v>
      </c>
      <c r="K649" s="178">
        <v>72.354421052631579</v>
      </c>
    </row>
    <row r="650" spans="1:11" x14ac:dyDescent="0.2">
      <c r="A650" s="165" t="s">
        <v>2913</v>
      </c>
      <c r="B650" s="165" t="s">
        <v>2032</v>
      </c>
      <c r="C650" s="162" t="s">
        <v>2977</v>
      </c>
      <c r="D650" s="162" t="s">
        <v>178</v>
      </c>
      <c r="E650" s="162" t="s">
        <v>688</v>
      </c>
      <c r="F650" s="164">
        <v>1.05403541</v>
      </c>
      <c r="G650" s="164">
        <v>0.44040366999999997</v>
      </c>
      <c r="H650" s="56">
        <f t="shared" si="20"/>
        <v>1.3933392971044043</v>
      </c>
      <c r="I650" s="96">
        <f t="shared" si="21"/>
        <v>9.4336984461659165E-5</v>
      </c>
      <c r="J650" s="97">
        <v>53.143809148752005</v>
      </c>
      <c r="K650" s="178">
        <v>61.874842105263163</v>
      </c>
    </row>
    <row r="651" spans="1:11" x14ac:dyDescent="0.2">
      <c r="A651" s="165" t="s">
        <v>2840</v>
      </c>
      <c r="B651" s="165" t="s">
        <v>2095</v>
      </c>
      <c r="C651" s="162" t="s">
        <v>628</v>
      </c>
      <c r="D651" s="162" t="s">
        <v>599</v>
      </c>
      <c r="E651" s="162" t="s">
        <v>688</v>
      </c>
      <c r="F651" s="164">
        <v>1.052433</v>
      </c>
      <c r="G651" s="164">
        <v>0.71007988</v>
      </c>
      <c r="H651" s="56">
        <f t="shared" si="20"/>
        <v>0.4821332495718651</v>
      </c>
      <c r="I651" s="96">
        <f t="shared" si="21"/>
        <v>9.419356752724022E-5</v>
      </c>
      <c r="J651" s="97">
        <v>11.235586845430399</v>
      </c>
      <c r="K651" s="178">
        <v>36.195999999999998</v>
      </c>
    </row>
    <row r="652" spans="1:11" x14ac:dyDescent="0.2">
      <c r="A652" s="165" t="s">
        <v>3188</v>
      </c>
      <c r="B652" s="165" t="s">
        <v>2278</v>
      </c>
      <c r="C652" s="162" t="s">
        <v>2182</v>
      </c>
      <c r="D652" s="162" t="s">
        <v>178</v>
      </c>
      <c r="E652" s="162" t="s">
        <v>688</v>
      </c>
      <c r="F652" s="164">
        <v>1.0505711000000002</v>
      </c>
      <c r="G652" s="164">
        <v>1.0331517699999999</v>
      </c>
      <c r="H652" s="56">
        <f t="shared" si="20"/>
        <v>1.6860378606330384E-2</v>
      </c>
      <c r="I652" s="96">
        <f t="shared" si="21"/>
        <v>9.4026926037113118E-5</v>
      </c>
      <c r="J652" s="97">
        <v>105.82212562000001</v>
      </c>
      <c r="K652" s="178">
        <v>10.23263157894737</v>
      </c>
    </row>
    <row r="653" spans="1:11" x14ac:dyDescent="0.2">
      <c r="A653" s="165" t="s">
        <v>2870</v>
      </c>
      <c r="B653" s="165" t="s">
        <v>442</v>
      </c>
      <c r="C653" s="162" t="s">
        <v>2978</v>
      </c>
      <c r="D653" s="162" t="s">
        <v>178</v>
      </c>
      <c r="E653" s="162" t="s">
        <v>180</v>
      </c>
      <c r="F653" s="164">
        <v>1.04673113</v>
      </c>
      <c r="G653" s="164">
        <v>1.19956533</v>
      </c>
      <c r="H653" s="56">
        <f t="shared" si="20"/>
        <v>-0.12740798369022555</v>
      </c>
      <c r="I653" s="96">
        <f t="shared" si="21"/>
        <v>9.3683245752004606E-5</v>
      </c>
      <c r="J653" s="97">
        <v>153.62316884800001</v>
      </c>
      <c r="K653" s="178">
        <v>20.4058947368421</v>
      </c>
    </row>
    <row r="654" spans="1:11" x14ac:dyDescent="0.2">
      <c r="A654" s="165" t="s">
        <v>1155</v>
      </c>
      <c r="B654" s="165" t="s">
        <v>19</v>
      </c>
      <c r="C654" s="162" t="s">
        <v>2975</v>
      </c>
      <c r="D654" s="162" t="s">
        <v>179</v>
      </c>
      <c r="E654" s="162" t="s">
        <v>180</v>
      </c>
      <c r="F654" s="164">
        <v>1.0447557700000001</v>
      </c>
      <c r="G654" s="164">
        <v>0.20134257</v>
      </c>
      <c r="H654" s="56">
        <f t="shared" si="20"/>
        <v>4.1889462322846089</v>
      </c>
      <c r="I654" s="96">
        <f t="shared" si="21"/>
        <v>9.3506449504119374E-5</v>
      </c>
      <c r="J654" s="97">
        <v>45.36587385</v>
      </c>
      <c r="K654" s="178">
        <v>13.55231578947369</v>
      </c>
    </row>
    <row r="655" spans="1:11" x14ac:dyDescent="0.2">
      <c r="A655" s="165" t="s">
        <v>2865</v>
      </c>
      <c r="B655" s="165" t="s">
        <v>640</v>
      </c>
      <c r="C655" s="162" t="s">
        <v>2978</v>
      </c>
      <c r="D655" s="162" t="s">
        <v>178</v>
      </c>
      <c r="E655" s="162" t="s">
        <v>180</v>
      </c>
      <c r="F655" s="164">
        <v>1.0264591300000001</v>
      </c>
      <c r="G655" s="164">
        <v>0.83959954000000003</v>
      </c>
      <c r="H655" s="56">
        <f t="shared" si="20"/>
        <v>0.2225579947316314</v>
      </c>
      <c r="I655" s="96">
        <f t="shared" si="21"/>
        <v>9.1868886072184425E-5</v>
      </c>
      <c r="J655" s="97">
        <v>50.475921662200001</v>
      </c>
      <c r="K655" s="178">
        <v>17.960368421052632</v>
      </c>
    </row>
    <row r="656" spans="1:11" x14ac:dyDescent="0.2">
      <c r="A656" s="165" t="s">
        <v>2199</v>
      </c>
      <c r="B656" s="165" t="s">
        <v>2037</v>
      </c>
      <c r="C656" s="162" t="s">
        <v>2979</v>
      </c>
      <c r="D656" s="162" t="s">
        <v>179</v>
      </c>
      <c r="E656" s="162" t="s">
        <v>180</v>
      </c>
      <c r="F656" s="164">
        <v>1.0241344800000001</v>
      </c>
      <c r="G656" s="164">
        <v>0.63740291000000004</v>
      </c>
      <c r="H656" s="56">
        <f t="shared" si="20"/>
        <v>0.60673016067654917</v>
      </c>
      <c r="I656" s="96">
        <f t="shared" si="21"/>
        <v>9.1660828099133211E-5</v>
      </c>
      <c r="J656" s="97">
        <v>17.485026899999998</v>
      </c>
      <c r="K656" s="178">
        <v>30.539842105263158</v>
      </c>
    </row>
    <row r="657" spans="1:11" x14ac:dyDescent="0.2">
      <c r="A657" s="165" t="s">
        <v>2388</v>
      </c>
      <c r="B657" s="165" t="s">
        <v>2092</v>
      </c>
      <c r="C657" s="162" t="s">
        <v>628</v>
      </c>
      <c r="D657" s="162" t="s">
        <v>179</v>
      </c>
      <c r="E657" s="162" t="s">
        <v>688</v>
      </c>
      <c r="F657" s="164">
        <v>1.02263978</v>
      </c>
      <c r="G657" s="164">
        <v>1.1684626200000001</v>
      </c>
      <c r="H657" s="56">
        <f t="shared" si="20"/>
        <v>-0.12479889172663483</v>
      </c>
      <c r="I657" s="96">
        <f t="shared" si="21"/>
        <v>9.1527051293024915E-5</v>
      </c>
      <c r="J657" s="97">
        <v>76.656951735444792</v>
      </c>
      <c r="K657" s="178">
        <v>32.415999999999997</v>
      </c>
    </row>
    <row r="658" spans="1:11" x14ac:dyDescent="0.2">
      <c r="A658" s="165" t="s">
        <v>3065</v>
      </c>
      <c r="B658" s="165" t="s">
        <v>3066</v>
      </c>
      <c r="C658" s="162" t="s">
        <v>3034</v>
      </c>
      <c r="D658" s="162" t="s">
        <v>179</v>
      </c>
      <c r="E658" s="162" t="s">
        <v>180</v>
      </c>
      <c r="F658" s="164">
        <v>1.008429</v>
      </c>
      <c r="G658" s="164">
        <v>0.52133229999999997</v>
      </c>
      <c r="H658" s="56">
        <f t="shared" si="20"/>
        <v>0.93433056037387296</v>
      </c>
      <c r="I658" s="96">
        <f t="shared" si="21"/>
        <v>9.0255175491387422E-5</v>
      </c>
      <c r="J658" s="97">
        <v>12.48371773</v>
      </c>
      <c r="K658" s="178">
        <v>18.40484210526316</v>
      </c>
    </row>
    <row r="659" spans="1:11" x14ac:dyDescent="0.2">
      <c r="A659" s="165" t="s">
        <v>2780</v>
      </c>
      <c r="B659" s="165" t="s">
        <v>38</v>
      </c>
      <c r="C659" s="162" t="s">
        <v>2978</v>
      </c>
      <c r="D659" s="162" t="s">
        <v>178</v>
      </c>
      <c r="E659" s="162" t="s">
        <v>688</v>
      </c>
      <c r="F659" s="164">
        <v>1.00682406</v>
      </c>
      <c r="G659" s="164">
        <v>3.9552412799999996</v>
      </c>
      <c r="H659" s="56">
        <f t="shared" si="20"/>
        <v>-0.74544560275220428</v>
      </c>
      <c r="I659" s="96">
        <f t="shared" si="21"/>
        <v>9.0111532120011606E-5</v>
      </c>
      <c r="J659" s="97">
        <v>109.74971188900001</v>
      </c>
      <c r="K659" s="178">
        <v>46.844842105263162</v>
      </c>
    </row>
    <row r="660" spans="1:11" x14ac:dyDescent="0.2">
      <c r="A660" s="165" t="s">
        <v>1642</v>
      </c>
      <c r="B660" s="165" t="s">
        <v>161</v>
      </c>
      <c r="C660" s="162" t="s">
        <v>2974</v>
      </c>
      <c r="D660" s="162" t="s">
        <v>178</v>
      </c>
      <c r="E660" s="162" t="s">
        <v>688</v>
      </c>
      <c r="F660" s="164">
        <v>1.00308902</v>
      </c>
      <c r="G660" s="164">
        <v>1.10116685</v>
      </c>
      <c r="H660" s="56">
        <f t="shared" si="20"/>
        <v>-8.9067183597108857E-2</v>
      </c>
      <c r="I660" s="96">
        <f t="shared" si="21"/>
        <v>8.9777243151063511E-5</v>
      </c>
      <c r="J660" s="97">
        <v>50.085158999999997</v>
      </c>
      <c r="K660" s="178">
        <v>12.013157894736841</v>
      </c>
    </row>
    <row r="661" spans="1:11" x14ac:dyDescent="0.2">
      <c r="A661" s="165" t="s">
        <v>2924</v>
      </c>
      <c r="B661" s="165" t="s">
        <v>987</v>
      </c>
      <c r="C661" s="162" t="s">
        <v>2978</v>
      </c>
      <c r="D661" s="162" t="s">
        <v>179</v>
      </c>
      <c r="E661" s="162" t="s">
        <v>688</v>
      </c>
      <c r="F661" s="164">
        <v>0.99825249999999999</v>
      </c>
      <c r="G661" s="164">
        <v>0.24510732999999998</v>
      </c>
      <c r="H661" s="56">
        <f t="shared" si="20"/>
        <v>3.0727158180051166</v>
      </c>
      <c r="I661" s="96">
        <f t="shared" si="21"/>
        <v>8.9344370870151718E-5</v>
      </c>
      <c r="J661" s="97">
        <v>49.705812486000006</v>
      </c>
      <c r="K661" s="178">
        <v>6.0546842105263146</v>
      </c>
    </row>
    <row r="662" spans="1:11" x14ac:dyDescent="0.2">
      <c r="A662" s="165" t="s">
        <v>2513</v>
      </c>
      <c r="B662" s="163" t="s">
        <v>2514</v>
      </c>
      <c r="C662" s="163" t="s">
        <v>628</v>
      </c>
      <c r="D662" s="162" t="s">
        <v>179</v>
      </c>
      <c r="E662" s="162" t="s">
        <v>688</v>
      </c>
      <c r="F662" s="164">
        <v>0.99396128000000006</v>
      </c>
      <c r="G662" s="164">
        <v>2.2804999999999999E-2</v>
      </c>
      <c r="H662" s="56">
        <f t="shared" si="20"/>
        <v>42.585234816926118</v>
      </c>
      <c r="I662" s="96">
        <f t="shared" si="21"/>
        <v>8.8960303361014086E-5</v>
      </c>
      <c r="J662" s="97">
        <v>3.6197865978144002</v>
      </c>
      <c r="K662" s="178">
        <v>26.715789473684211</v>
      </c>
    </row>
    <row r="663" spans="1:11" x14ac:dyDescent="0.2">
      <c r="A663" s="165" t="s">
        <v>1122</v>
      </c>
      <c r="B663" s="165" t="s">
        <v>1123</v>
      </c>
      <c r="C663" s="162" t="s">
        <v>2980</v>
      </c>
      <c r="D663" s="162" t="s">
        <v>599</v>
      </c>
      <c r="E663" s="162" t="s">
        <v>180</v>
      </c>
      <c r="F663" s="164">
        <v>0.98940486999999999</v>
      </c>
      <c r="G663" s="164">
        <v>0.40789259</v>
      </c>
      <c r="H663" s="56">
        <f t="shared" si="20"/>
        <v>1.4256505125528265</v>
      </c>
      <c r="I663" s="96">
        <f t="shared" si="21"/>
        <v>8.8552501141759467E-5</v>
      </c>
      <c r="J663" s="97">
        <v>43.2604357966432</v>
      </c>
      <c r="K663" s="178">
        <v>79.744105263157891</v>
      </c>
    </row>
    <row r="664" spans="1:11" x14ac:dyDescent="0.2">
      <c r="A664" s="165" t="s">
        <v>3202</v>
      </c>
      <c r="B664" s="165" t="s">
        <v>2290</v>
      </c>
      <c r="C664" s="162" t="s">
        <v>2182</v>
      </c>
      <c r="D664" s="162" t="s">
        <v>179</v>
      </c>
      <c r="E664" s="162" t="s">
        <v>688</v>
      </c>
      <c r="F664" s="164">
        <v>0.98797623000000001</v>
      </c>
      <c r="G664" s="164">
        <v>0.23682767999999998</v>
      </c>
      <c r="H664" s="56">
        <f t="shared" si="20"/>
        <v>3.1717092782397733</v>
      </c>
      <c r="I664" s="96">
        <f t="shared" si="21"/>
        <v>8.8424636756746728E-5</v>
      </c>
      <c r="J664" s="97">
        <v>2.6337057258608003</v>
      </c>
      <c r="K664" s="178">
        <v>17.385052631578951</v>
      </c>
    </row>
    <row r="665" spans="1:11" x14ac:dyDescent="0.2">
      <c r="A665" s="165" t="s">
        <v>2883</v>
      </c>
      <c r="B665" s="165" t="s">
        <v>1752</v>
      </c>
      <c r="C665" s="162" t="s">
        <v>2981</v>
      </c>
      <c r="D665" s="162" t="s">
        <v>179</v>
      </c>
      <c r="E665" s="162" t="s">
        <v>180</v>
      </c>
      <c r="F665" s="164">
        <v>0.98762192000000004</v>
      </c>
      <c r="G665" s="164">
        <v>0.42398017999999998</v>
      </c>
      <c r="H665" s="56">
        <f t="shared" si="20"/>
        <v>1.3294058698687286</v>
      </c>
      <c r="I665" s="96">
        <f t="shared" si="21"/>
        <v>8.8392925737697942E-5</v>
      </c>
      <c r="J665" s="97">
        <v>32.27018605</v>
      </c>
      <c r="K665" s="178">
        <v>20.928421052631581</v>
      </c>
    </row>
    <row r="666" spans="1:11" x14ac:dyDescent="0.2">
      <c r="A666" s="165" t="s">
        <v>3014</v>
      </c>
      <c r="B666" s="165" t="s">
        <v>3015</v>
      </c>
      <c r="C666" s="162" t="s">
        <v>500</v>
      </c>
      <c r="D666" s="162" t="s">
        <v>179</v>
      </c>
      <c r="E666" s="162" t="s">
        <v>180</v>
      </c>
      <c r="F666" s="164">
        <v>0.98718010999999994</v>
      </c>
      <c r="G666" s="164">
        <v>1.2101386699999999</v>
      </c>
      <c r="H666" s="56">
        <f t="shared" si="20"/>
        <v>-0.18424215796690468</v>
      </c>
      <c r="I666" s="96">
        <f t="shared" si="21"/>
        <v>8.8353383400970354E-5</v>
      </c>
      <c r="J666" s="97">
        <v>4.70176606317</v>
      </c>
      <c r="K666" s="178">
        <v>21.614157894736842</v>
      </c>
    </row>
    <row r="667" spans="1:11" x14ac:dyDescent="0.2">
      <c r="A667" s="165" t="s">
        <v>1311</v>
      </c>
      <c r="B667" s="165" t="s">
        <v>206</v>
      </c>
      <c r="C667" s="162" t="s">
        <v>2982</v>
      </c>
      <c r="D667" s="162" t="s">
        <v>178</v>
      </c>
      <c r="E667" s="162" t="s">
        <v>688</v>
      </c>
      <c r="F667" s="164">
        <v>0.98524385999999997</v>
      </c>
      <c r="G667" s="164">
        <v>3.74732047</v>
      </c>
      <c r="H667" s="56">
        <f t="shared" si="20"/>
        <v>-0.73708043710496951</v>
      </c>
      <c r="I667" s="96">
        <f t="shared" si="21"/>
        <v>8.8180087528335599E-5</v>
      </c>
      <c r="J667" s="97">
        <v>73.580110739999995</v>
      </c>
      <c r="K667" s="178">
        <v>12.545894736842101</v>
      </c>
    </row>
    <row r="668" spans="1:11" x14ac:dyDescent="0.2">
      <c r="A668" s="165" t="s">
        <v>3004</v>
      </c>
      <c r="B668" s="165" t="s">
        <v>3005</v>
      </c>
      <c r="C668" s="162" t="s">
        <v>2978</v>
      </c>
      <c r="D668" s="162" t="s">
        <v>179</v>
      </c>
      <c r="E668" s="162" t="s">
        <v>180</v>
      </c>
      <c r="F668" s="164">
        <v>0.97721038999999998</v>
      </c>
      <c r="G668" s="164">
        <v>0.67252418999999997</v>
      </c>
      <c r="H668" s="56">
        <f t="shared" si="20"/>
        <v>0.45304868513354157</v>
      </c>
      <c r="I668" s="96">
        <f t="shared" si="21"/>
        <v>8.7461085749673145E-5</v>
      </c>
      <c r="J668" s="97">
        <v>40.1</v>
      </c>
      <c r="K668" s="178">
        <v>29.113578947368421</v>
      </c>
    </row>
    <row r="669" spans="1:11" x14ac:dyDescent="0.2">
      <c r="A669" s="165" t="s">
        <v>1333</v>
      </c>
      <c r="B669" s="165" t="s">
        <v>1551</v>
      </c>
      <c r="C669" s="162" t="s">
        <v>2980</v>
      </c>
      <c r="D669" s="162" t="s">
        <v>179</v>
      </c>
      <c r="E669" s="162" t="s">
        <v>688</v>
      </c>
      <c r="F669" s="164">
        <v>0.97528400000000004</v>
      </c>
      <c r="G669" s="164">
        <v>0</v>
      </c>
      <c r="H669" s="56" t="str">
        <f t="shared" si="20"/>
        <v/>
      </c>
      <c r="I669" s="96">
        <f t="shared" si="21"/>
        <v>8.7288672354664818E-5</v>
      </c>
      <c r="J669" s="97">
        <v>4.6278888299999998</v>
      </c>
      <c r="K669" s="178">
        <v>44.239894736842103</v>
      </c>
    </row>
    <row r="670" spans="1:11" x14ac:dyDescent="0.2">
      <c r="A670" s="165" t="s">
        <v>3288</v>
      </c>
      <c r="B670" s="165" t="s">
        <v>370</v>
      </c>
      <c r="C670" s="162" t="s">
        <v>1223</v>
      </c>
      <c r="D670" s="162" t="s">
        <v>179</v>
      </c>
      <c r="E670" s="162" t="s">
        <v>180</v>
      </c>
      <c r="F670" s="164">
        <v>0.97359918999999995</v>
      </c>
      <c r="G670" s="164">
        <v>0.90523756999999994</v>
      </c>
      <c r="H670" s="56">
        <f t="shared" si="20"/>
        <v>7.5517877588752835E-2</v>
      </c>
      <c r="I670" s="96">
        <f t="shared" si="21"/>
        <v>8.7137880556511797E-5</v>
      </c>
      <c r="J670" s="97">
        <v>6.3145074800000005</v>
      </c>
      <c r="K670" s="178">
        <v>20.267789473684211</v>
      </c>
    </row>
    <row r="671" spans="1:11" x14ac:dyDescent="0.2">
      <c r="A671" s="165" t="s">
        <v>2219</v>
      </c>
      <c r="B671" s="165" t="s">
        <v>90</v>
      </c>
      <c r="C671" s="162" t="s">
        <v>500</v>
      </c>
      <c r="D671" s="162" t="s">
        <v>178</v>
      </c>
      <c r="E671" s="162" t="s">
        <v>688</v>
      </c>
      <c r="F671" s="164">
        <v>0.97275358000000001</v>
      </c>
      <c r="G671" s="164">
        <v>1.17746357</v>
      </c>
      <c r="H671" s="56">
        <f t="shared" si="20"/>
        <v>-0.17385675040460058</v>
      </c>
      <c r="I671" s="96">
        <f t="shared" si="21"/>
        <v>8.7062197807456329E-5</v>
      </c>
      <c r="J671" s="97">
        <v>15.232812210000001</v>
      </c>
      <c r="K671" s="178">
        <v>11.08647368421053</v>
      </c>
    </row>
    <row r="672" spans="1:11" x14ac:dyDescent="0.2">
      <c r="A672" s="165" t="s">
        <v>2810</v>
      </c>
      <c r="B672" s="165" t="s">
        <v>1165</v>
      </c>
      <c r="C672" s="162" t="s">
        <v>500</v>
      </c>
      <c r="D672" s="162" t="s">
        <v>179</v>
      </c>
      <c r="E672" s="162" t="s">
        <v>688</v>
      </c>
      <c r="F672" s="164">
        <v>0.96904078000000005</v>
      </c>
      <c r="G672" s="164">
        <v>0.18560414</v>
      </c>
      <c r="H672" s="56">
        <f t="shared" si="20"/>
        <v>4.2210084322472552</v>
      </c>
      <c r="I672" s="96">
        <f t="shared" si="21"/>
        <v>8.6729899335710248E-5</v>
      </c>
      <c r="J672" s="97">
        <v>194.27494475610001</v>
      </c>
      <c r="K672" s="178">
        <v>53.124315789473677</v>
      </c>
    </row>
    <row r="673" spans="1:11" x14ac:dyDescent="0.2">
      <c r="A673" s="165" t="s">
        <v>2498</v>
      </c>
      <c r="B673" s="165" t="s">
        <v>3156</v>
      </c>
      <c r="C673" s="162" t="s">
        <v>2978</v>
      </c>
      <c r="D673" s="162" t="s">
        <v>179</v>
      </c>
      <c r="E673" s="162" t="s">
        <v>180</v>
      </c>
      <c r="F673" s="164">
        <v>0.96525017000000002</v>
      </c>
      <c r="G673" s="164"/>
      <c r="H673" s="56" t="str">
        <f t="shared" si="20"/>
        <v/>
      </c>
      <c r="I673" s="96">
        <f t="shared" si="21"/>
        <v>8.6390636808780341E-5</v>
      </c>
      <c r="J673" s="97">
        <v>327.7</v>
      </c>
      <c r="K673" s="178">
        <v>28.989000000000001</v>
      </c>
    </row>
    <row r="674" spans="1:11" x14ac:dyDescent="0.2">
      <c r="A674" s="165" t="s">
        <v>1676</v>
      </c>
      <c r="B674" s="165" t="s">
        <v>1677</v>
      </c>
      <c r="C674" s="162" t="s">
        <v>2979</v>
      </c>
      <c r="D674" s="162" t="s">
        <v>179</v>
      </c>
      <c r="E674" s="162" t="s">
        <v>180</v>
      </c>
      <c r="F674" s="164">
        <v>0.95839855000000007</v>
      </c>
      <c r="G674" s="164">
        <v>1.88583422</v>
      </c>
      <c r="H674" s="56">
        <f t="shared" si="20"/>
        <v>-0.4917906675805257</v>
      </c>
      <c r="I674" s="96">
        <f t="shared" si="21"/>
        <v>8.5777411519245521E-5</v>
      </c>
      <c r="J674" s="97">
        <v>270.66462708</v>
      </c>
      <c r="K674" s="178">
        <v>23.467947368421051</v>
      </c>
    </row>
    <row r="675" spans="1:11" x14ac:dyDescent="0.2">
      <c r="A675" s="165" t="s">
        <v>3089</v>
      </c>
      <c r="B675" s="165" t="s">
        <v>3090</v>
      </c>
      <c r="C675" s="162" t="s">
        <v>3034</v>
      </c>
      <c r="D675" s="162" t="s">
        <v>179</v>
      </c>
      <c r="E675" s="162" t="s">
        <v>180</v>
      </c>
      <c r="F675" s="164">
        <v>0.95445853000000003</v>
      </c>
      <c r="G675" s="164">
        <v>1.1731314499999999</v>
      </c>
      <c r="H675" s="56">
        <f t="shared" si="20"/>
        <v>-0.18640103800814467</v>
      </c>
      <c r="I675" s="96">
        <f t="shared" si="21"/>
        <v>8.5424776681751181E-5</v>
      </c>
      <c r="J675" s="97">
        <v>275.63579630999999</v>
      </c>
      <c r="K675" s="178">
        <v>22.458210526315789</v>
      </c>
    </row>
    <row r="676" spans="1:11" x14ac:dyDescent="0.2">
      <c r="A676" s="165" t="s">
        <v>1323</v>
      </c>
      <c r="B676" s="165" t="s">
        <v>190</v>
      </c>
      <c r="C676" s="162" t="s">
        <v>2982</v>
      </c>
      <c r="D676" s="162" t="s">
        <v>178</v>
      </c>
      <c r="E676" s="162" t="s">
        <v>688</v>
      </c>
      <c r="F676" s="164">
        <v>0.95308329000000003</v>
      </c>
      <c r="G676" s="164">
        <v>2.1756061500000001</v>
      </c>
      <c r="H676" s="56">
        <f t="shared" si="20"/>
        <v>-0.56192287377014449</v>
      </c>
      <c r="I676" s="96">
        <f t="shared" si="21"/>
        <v>8.5301691638041844E-5</v>
      </c>
      <c r="J676" s="97">
        <v>82.218982740000001</v>
      </c>
      <c r="K676" s="178">
        <v>14.26226315789474</v>
      </c>
    </row>
    <row r="677" spans="1:11" x14ac:dyDescent="0.2">
      <c r="A677" s="165" t="s">
        <v>3283</v>
      </c>
      <c r="B677" s="165" t="s">
        <v>366</v>
      </c>
      <c r="C677" s="162" t="s">
        <v>1223</v>
      </c>
      <c r="D677" s="162" t="s">
        <v>179</v>
      </c>
      <c r="E677" s="162" t="s">
        <v>180</v>
      </c>
      <c r="F677" s="164">
        <v>0.94715006000000002</v>
      </c>
      <c r="G677" s="164">
        <v>1.08852222</v>
      </c>
      <c r="H677" s="56">
        <f t="shared" si="20"/>
        <v>-0.12987530929777436</v>
      </c>
      <c r="I677" s="96">
        <f t="shared" si="21"/>
        <v>8.4770662963855786E-5</v>
      </c>
      <c r="J677" s="97">
        <v>27.006262100000001</v>
      </c>
      <c r="K677" s="178">
        <v>20.886736842105261</v>
      </c>
    </row>
    <row r="678" spans="1:11" x14ac:dyDescent="0.2">
      <c r="A678" s="165" t="s">
        <v>2643</v>
      </c>
      <c r="B678" s="163" t="s">
        <v>2650</v>
      </c>
      <c r="C678" s="163" t="s">
        <v>628</v>
      </c>
      <c r="D678" s="162" t="s">
        <v>179</v>
      </c>
      <c r="E678" s="162" t="s">
        <v>180</v>
      </c>
      <c r="F678" s="164">
        <v>0.93909776</v>
      </c>
      <c r="G678" s="164">
        <v>2.0929290599999999</v>
      </c>
      <c r="H678" s="56">
        <f t="shared" si="20"/>
        <v>-0.55129976550662452</v>
      </c>
      <c r="I678" s="96">
        <f t="shared" si="21"/>
        <v>8.4049975885628866E-5</v>
      </c>
      <c r="J678" s="97">
        <v>13.520714826400001</v>
      </c>
      <c r="K678" s="178">
        <v>28.598263157894731</v>
      </c>
    </row>
    <row r="679" spans="1:11" x14ac:dyDescent="0.2">
      <c r="A679" s="165" t="s">
        <v>2837</v>
      </c>
      <c r="B679" s="165" t="s">
        <v>1166</v>
      </c>
      <c r="C679" s="162" t="s">
        <v>500</v>
      </c>
      <c r="D679" s="162" t="s">
        <v>599</v>
      </c>
      <c r="E679" s="162" t="s">
        <v>688</v>
      </c>
      <c r="F679" s="164">
        <v>0.93640680000000009</v>
      </c>
      <c r="G679" s="164">
        <v>0.93511259000000002</v>
      </c>
      <c r="H679" s="56">
        <f t="shared" si="20"/>
        <v>1.3840151590731598E-3</v>
      </c>
      <c r="I679" s="96">
        <f t="shared" si="21"/>
        <v>8.3809132884247209E-5</v>
      </c>
      <c r="J679" s="97">
        <v>289.39834787489997</v>
      </c>
      <c r="K679" s="178">
        <v>41.459157894736848</v>
      </c>
    </row>
    <row r="680" spans="1:11" x14ac:dyDescent="0.2">
      <c r="A680" s="165" t="s">
        <v>2467</v>
      </c>
      <c r="B680" s="163" t="s">
        <v>2468</v>
      </c>
      <c r="C680" s="163" t="s">
        <v>628</v>
      </c>
      <c r="D680" s="162" t="s">
        <v>179</v>
      </c>
      <c r="E680" s="162" t="s">
        <v>688</v>
      </c>
      <c r="F680" s="164">
        <v>0.93555237999999996</v>
      </c>
      <c r="G680" s="164">
        <v>0.33099040999999996</v>
      </c>
      <c r="H680" s="56">
        <f t="shared" si="20"/>
        <v>1.8265241279951288</v>
      </c>
      <c r="I680" s="96">
        <f t="shared" si="21"/>
        <v>8.373266163337743E-5</v>
      </c>
      <c r="J680" s="97">
        <v>11.093868966595201</v>
      </c>
      <c r="K680" s="178">
        <v>24.01115789473684</v>
      </c>
    </row>
    <row r="681" spans="1:11" x14ac:dyDescent="0.2">
      <c r="A681" s="165" t="s">
        <v>2205</v>
      </c>
      <c r="B681" s="165" t="s">
        <v>216</v>
      </c>
      <c r="C681" s="162" t="s">
        <v>2976</v>
      </c>
      <c r="D681" s="162" t="s">
        <v>179</v>
      </c>
      <c r="E681" s="162" t="s">
        <v>180</v>
      </c>
      <c r="F681" s="164">
        <v>0.93448281999999994</v>
      </c>
      <c r="G681" s="164">
        <v>0.21234380999999999</v>
      </c>
      <c r="H681" s="56">
        <f t="shared" si="20"/>
        <v>3.4008008521651751</v>
      </c>
      <c r="I681" s="96">
        <f t="shared" si="21"/>
        <v>8.3636935186102938E-5</v>
      </c>
      <c r="J681" s="97">
        <v>170.066937</v>
      </c>
      <c r="K681" s="178">
        <v>11.90336842105263</v>
      </c>
    </row>
    <row r="682" spans="1:11" x14ac:dyDescent="0.2">
      <c r="A682" s="165" t="s">
        <v>2880</v>
      </c>
      <c r="B682" s="165" t="s">
        <v>259</v>
      </c>
      <c r="C682" s="162" t="s">
        <v>628</v>
      </c>
      <c r="D682" s="162" t="s">
        <v>179</v>
      </c>
      <c r="E682" s="162" t="s">
        <v>688</v>
      </c>
      <c r="F682" s="164">
        <v>0.92872715000000006</v>
      </c>
      <c r="G682" s="164">
        <v>0.57334050000000003</v>
      </c>
      <c r="H682" s="56">
        <f t="shared" si="20"/>
        <v>0.61985268788791315</v>
      </c>
      <c r="I682" s="96">
        <f t="shared" si="21"/>
        <v>8.3121798269254551E-5</v>
      </c>
      <c r="J682" s="97">
        <v>27.543538976539203</v>
      </c>
      <c r="K682" s="178">
        <v>67.302999999999997</v>
      </c>
    </row>
    <row r="683" spans="1:11" x14ac:dyDescent="0.2">
      <c r="A683" s="165" t="s">
        <v>2697</v>
      </c>
      <c r="B683" s="165" t="s">
        <v>393</v>
      </c>
      <c r="C683" s="162" t="s">
        <v>2978</v>
      </c>
      <c r="D683" s="162" t="s">
        <v>178</v>
      </c>
      <c r="E683" s="162" t="s">
        <v>688</v>
      </c>
      <c r="F683" s="164">
        <v>0.92468026000000003</v>
      </c>
      <c r="G683" s="164">
        <v>0.64538264000000001</v>
      </c>
      <c r="H683" s="56">
        <f t="shared" si="20"/>
        <v>0.43276283353391731</v>
      </c>
      <c r="I683" s="96">
        <f t="shared" si="21"/>
        <v>8.2759598484099273E-5</v>
      </c>
      <c r="J683" s="97">
        <v>119.1281340366</v>
      </c>
      <c r="K683" s="178">
        <v>20.862526315789481</v>
      </c>
    </row>
    <row r="684" spans="1:11" x14ac:dyDescent="0.2">
      <c r="A684" s="165" t="s">
        <v>1737</v>
      </c>
      <c r="B684" s="165" t="s">
        <v>1718</v>
      </c>
      <c r="C684" s="162" t="s">
        <v>2980</v>
      </c>
      <c r="D684" s="162" t="s">
        <v>179</v>
      </c>
      <c r="E684" s="162" t="s">
        <v>688</v>
      </c>
      <c r="F684" s="164">
        <v>0.91348348000000001</v>
      </c>
      <c r="G684" s="164">
        <v>0.36097973999999999</v>
      </c>
      <c r="H684" s="56">
        <f t="shared" si="20"/>
        <v>1.5305671725510135</v>
      </c>
      <c r="I684" s="96">
        <f t="shared" si="21"/>
        <v>8.1757478013705763E-5</v>
      </c>
      <c r="J684" s="97">
        <v>4.4725019774927999</v>
      </c>
      <c r="K684" s="178">
        <v>22.439315789473682</v>
      </c>
    </row>
    <row r="685" spans="1:11" x14ac:dyDescent="0.2">
      <c r="A685" s="165" t="s">
        <v>1900</v>
      </c>
      <c r="B685" s="165" t="s">
        <v>1659</v>
      </c>
      <c r="C685" s="162" t="s">
        <v>500</v>
      </c>
      <c r="D685" s="162" t="s">
        <v>179</v>
      </c>
      <c r="E685" s="162" t="s">
        <v>688</v>
      </c>
      <c r="F685" s="164">
        <v>0.90211003000000001</v>
      </c>
      <c r="G685" s="164">
        <v>0.48425963</v>
      </c>
      <c r="H685" s="56">
        <f t="shared" si="20"/>
        <v>0.86286441015122417</v>
      </c>
      <c r="I685" s="96">
        <f t="shared" si="21"/>
        <v>8.0739545441663001E-5</v>
      </c>
      <c r="J685" s="97">
        <v>119.95490178078599</v>
      </c>
      <c r="K685" s="178">
        <v>25.805473684210529</v>
      </c>
    </row>
    <row r="686" spans="1:11" x14ac:dyDescent="0.2">
      <c r="A686" s="165" t="s">
        <v>1362</v>
      </c>
      <c r="B686" s="165" t="s">
        <v>52</v>
      </c>
      <c r="C686" s="162" t="s">
        <v>2974</v>
      </c>
      <c r="D686" s="162" t="s">
        <v>179</v>
      </c>
      <c r="E686" s="162" t="s">
        <v>688</v>
      </c>
      <c r="F686" s="164">
        <v>0.89721729000000006</v>
      </c>
      <c r="G686" s="164">
        <v>0.86590588000000002</v>
      </c>
      <c r="H686" s="56">
        <f t="shared" si="20"/>
        <v>3.6160292617483991E-2</v>
      </c>
      <c r="I686" s="96">
        <f t="shared" si="21"/>
        <v>8.030164142726661E-5</v>
      </c>
      <c r="J686" s="97">
        <v>1397.0350718999998</v>
      </c>
      <c r="K686" s="178">
        <v>14.822105263157891</v>
      </c>
    </row>
    <row r="687" spans="1:11" x14ac:dyDescent="0.2">
      <c r="A687" s="165" t="s">
        <v>2763</v>
      </c>
      <c r="B687" s="165" t="s">
        <v>2999</v>
      </c>
      <c r="C687" s="162" t="s">
        <v>2978</v>
      </c>
      <c r="D687" s="162" t="s">
        <v>178</v>
      </c>
      <c r="E687" s="162" t="s">
        <v>180</v>
      </c>
      <c r="F687" s="164">
        <v>0.88988591000000006</v>
      </c>
      <c r="G687" s="164">
        <v>2.3001629500000003</v>
      </c>
      <c r="H687" s="56">
        <f t="shared" si="20"/>
        <v>-0.61312049218078224</v>
      </c>
      <c r="I687" s="96">
        <f t="shared" si="21"/>
        <v>7.9645477246650972E-5</v>
      </c>
      <c r="J687" s="97">
        <v>304.10000000000002</v>
      </c>
      <c r="K687" s="178">
        <v>38.864842105263158</v>
      </c>
    </row>
    <row r="688" spans="1:11" x14ac:dyDescent="0.2">
      <c r="A688" s="165" t="s">
        <v>2456</v>
      </c>
      <c r="B688" s="165" t="s">
        <v>2022</v>
      </c>
      <c r="C688" s="162" t="s">
        <v>628</v>
      </c>
      <c r="D688" s="162" t="s">
        <v>179</v>
      </c>
      <c r="E688" s="162" t="s">
        <v>180</v>
      </c>
      <c r="F688" s="164">
        <v>0.87484482999999991</v>
      </c>
      <c r="G688" s="164">
        <v>0.56128718999999994</v>
      </c>
      <c r="H688" s="56">
        <f t="shared" si="20"/>
        <v>0.55864029250337954</v>
      </c>
      <c r="I688" s="96">
        <f t="shared" si="21"/>
        <v>7.8299288952799842E-5</v>
      </c>
      <c r="J688" s="97">
        <v>39.139038403972805</v>
      </c>
      <c r="K688" s="178">
        <v>32.731263157894738</v>
      </c>
    </row>
    <row r="689" spans="1:11" x14ac:dyDescent="0.2">
      <c r="A689" s="165" t="s">
        <v>1528</v>
      </c>
      <c r="B689" s="165" t="s">
        <v>1460</v>
      </c>
      <c r="C689" s="162" t="s">
        <v>2974</v>
      </c>
      <c r="D689" s="162" t="s">
        <v>178</v>
      </c>
      <c r="E689" s="162" t="s">
        <v>688</v>
      </c>
      <c r="F689" s="164">
        <v>0.87056878000000004</v>
      </c>
      <c r="G689" s="164">
        <v>0.43895904999999996</v>
      </c>
      <c r="H689" s="56">
        <f t="shared" si="20"/>
        <v>0.98325739041033589</v>
      </c>
      <c r="I689" s="96">
        <f t="shared" si="21"/>
        <v>7.7916579170395783E-5</v>
      </c>
      <c r="J689" s="97">
        <v>512.36971177999999</v>
      </c>
      <c r="K689" s="178">
        <v>38.147578947368423</v>
      </c>
    </row>
    <row r="690" spans="1:11" x14ac:dyDescent="0.2">
      <c r="A690" s="165" t="s">
        <v>2900</v>
      </c>
      <c r="B690" s="165" t="s">
        <v>289</v>
      </c>
      <c r="C690" s="162" t="s">
        <v>500</v>
      </c>
      <c r="D690" s="162" t="s">
        <v>599</v>
      </c>
      <c r="E690" s="162" t="s">
        <v>180</v>
      </c>
      <c r="F690" s="164">
        <v>0.85619615000000004</v>
      </c>
      <c r="G690" s="164">
        <v>0.29524459000000003</v>
      </c>
      <c r="H690" s="56">
        <f t="shared" si="20"/>
        <v>1.8999554233999678</v>
      </c>
      <c r="I690" s="96">
        <f t="shared" si="21"/>
        <v>7.6630217668571877E-5</v>
      </c>
      <c r="J690" s="97">
        <v>30.900959412997999</v>
      </c>
      <c r="K690" s="178">
        <v>19.283263157894741</v>
      </c>
    </row>
    <row r="691" spans="1:11" x14ac:dyDescent="0.2">
      <c r="A691" s="165" t="s">
        <v>2174</v>
      </c>
      <c r="B691" s="165" t="s">
        <v>1064</v>
      </c>
      <c r="C691" s="162" t="s">
        <v>500</v>
      </c>
      <c r="D691" s="162" t="s">
        <v>179</v>
      </c>
      <c r="E691" s="162" t="s">
        <v>688</v>
      </c>
      <c r="F691" s="164">
        <v>0.85296518999999993</v>
      </c>
      <c r="G691" s="164">
        <v>3.4432432999999998</v>
      </c>
      <c r="H691" s="56">
        <f t="shared" si="20"/>
        <v>-0.75227855957782597</v>
      </c>
      <c r="I691" s="96">
        <f t="shared" si="21"/>
        <v>7.6341044249515449E-5</v>
      </c>
      <c r="J691" s="97">
        <v>48.507314317155</v>
      </c>
      <c r="K691" s="178">
        <v>62.577736842105253</v>
      </c>
    </row>
    <row r="692" spans="1:11" x14ac:dyDescent="0.2">
      <c r="A692" s="165" t="s">
        <v>1377</v>
      </c>
      <c r="B692" s="165" t="s">
        <v>661</v>
      </c>
      <c r="C692" s="162" t="s">
        <v>2974</v>
      </c>
      <c r="D692" s="162" t="s">
        <v>178</v>
      </c>
      <c r="E692" s="162" t="s">
        <v>688</v>
      </c>
      <c r="F692" s="164">
        <v>0.84776828000000004</v>
      </c>
      <c r="G692" s="164">
        <v>2.89516916</v>
      </c>
      <c r="H692" s="56">
        <f t="shared" si="20"/>
        <v>-0.70717832598078656</v>
      </c>
      <c r="I692" s="96">
        <f t="shared" si="21"/>
        <v>7.587591678485215E-5</v>
      </c>
      <c r="J692" s="97">
        <v>250.90874718000001</v>
      </c>
      <c r="K692" s="178">
        <v>15.246526315789479</v>
      </c>
    </row>
    <row r="693" spans="1:11" x14ac:dyDescent="0.2">
      <c r="A693" s="165" t="s">
        <v>3230</v>
      </c>
      <c r="B693" s="165" t="s">
        <v>416</v>
      </c>
      <c r="C693" s="162" t="s">
        <v>1223</v>
      </c>
      <c r="D693" s="162" t="s">
        <v>179</v>
      </c>
      <c r="E693" s="162" t="s">
        <v>180</v>
      </c>
      <c r="F693" s="164">
        <v>0.84570427999999997</v>
      </c>
      <c r="G693" s="164">
        <v>1.7329540400000001</v>
      </c>
      <c r="H693" s="56">
        <f t="shared" si="20"/>
        <v>-0.51198689608640757</v>
      </c>
      <c r="I693" s="96">
        <f t="shared" si="21"/>
        <v>7.5691187188406368E-5</v>
      </c>
      <c r="J693" s="97">
        <v>36.541994119999998</v>
      </c>
      <c r="K693" s="178">
        <v>21.14778947368421</v>
      </c>
    </row>
    <row r="694" spans="1:11" x14ac:dyDescent="0.2">
      <c r="A694" s="165" t="s">
        <v>3022</v>
      </c>
      <c r="B694" s="165" t="s">
        <v>3023</v>
      </c>
      <c r="C694" s="162" t="s">
        <v>2978</v>
      </c>
      <c r="D694" s="162" t="s">
        <v>179</v>
      </c>
      <c r="E694" s="162" t="s">
        <v>688</v>
      </c>
      <c r="F694" s="164">
        <v>0.84555846999999995</v>
      </c>
      <c r="G694" s="164">
        <v>0.53560780000000008</v>
      </c>
      <c r="H694" s="56">
        <f t="shared" si="20"/>
        <v>0.57868961206315483</v>
      </c>
      <c r="I694" s="96">
        <f t="shared" si="21"/>
        <v>7.5678137080626448E-5</v>
      </c>
      <c r="J694" s="97">
        <v>830.50091139999995</v>
      </c>
      <c r="K694" s="178">
        <v>40.217052631578952</v>
      </c>
    </row>
    <row r="695" spans="1:11" x14ac:dyDescent="0.2">
      <c r="A695" s="165" t="s">
        <v>1151</v>
      </c>
      <c r="B695" s="165" t="s">
        <v>21</v>
      </c>
      <c r="C695" s="162" t="s">
        <v>2975</v>
      </c>
      <c r="D695" s="162" t="s">
        <v>179</v>
      </c>
      <c r="E695" s="162" t="s">
        <v>180</v>
      </c>
      <c r="F695" s="164">
        <v>0.84118026000000001</v>
      </c>
      <c r="G695" s="164">
        <v>1.0226366499999999</v>
      </c>
      <c r="H695" s="56">
        <f t="shared" si="20"/>
        <v>-0.17743974851673849</v>
      </c>
      <c r="I695" s="96">
        <f t="shared" si="21"/>
        <v>7.5286283899204503E-5</v>
      </c>
      <c r="J695" s="97">
        <v>55.481309320000001</v>
      </c>
      <c r="K695" s="178">
        <v>11.56368421052632</v>
      </c>
    </row>
    <row r="696" spans="1:11" x14ac:dyDescent="0.2">
      <c r="A696" s="165" t="s">
        <v>3276</v>
      </c>
      <c r="B696" s="165" t="s">
        <v>347</v>
      </c>
      <c r="C696" s="162" t="s">
        <v>1223</v>
      </c>
      <c r="D696" s="162" t="s">
        <v>179</v>
      </c>
      <c r="E696" s="162" t="s">
        <v>688</v>
      </c>
      <c r="F696" s="164">
        <v>0.84015397999999997</v>
      </c>
      <c r="G696" s="164">
        <v>0.22369304999999998</v>
      </c>
      <c r="H696" s="56">
        <f t="shared" si="20"/>
        <v>2.7558340770980596</v>
      </c>
      <c r="I696" s="96">
        <f t="shared" si="21"/>
        <v>7.519443104540587E-5</v>
      </c>
      <c r="J696" s="97">
        <v>9.6361723399999999</v>
      </c>
      <c r="K696" s="178">
        <v>23.57389473684211</v>
      </c>
    </row>
    <row r="697" spans="1:11" x14ac:dyDescent="0.2">
      <c r="A697" s="165" t="s">
        <v>1327</v>
      </c>
      <c r="B697" s="165" t="s">
        <v>1545</v>
      </c>
      <c r="C697" s="162" t="s">
        <v>2980</v>
      </c>
      <c r="D697" s="162" t="s">
        <v>179</v>
      </c>
      <c r="E697" s="162" t="s">
        <v>688</v>
      </c>
      <c r="F697" s="164">
        <v>0.83774404000000002</v>
      </c>
      <c r="G697" s="164">
        <v>0.15313260999999997</v>
      </c>
      <c r="H697" s="56">
        <f t="shared" si="20"/>
        <v>4.4707096026117501</v>
      </c>
      <c r="I697" s="96">
        <f t="shared" si="21"/>
        <v>7.4978739551385259E-5</v>
      </c>
      <c r="J697" s="97">
        <v>90.230325989999997</v>
      </c>
      <c r="K697" s="178">
        <v>57.604105263157898</v>
      </c>
    </row>
    <row r="698" spans="1:11" x14ac:dyDescent="0.2">
      <c r="A698" s="165" t="s">
        <v>2875</v>
      </c>
      <c r="B698" s="165" t="s">
        <v>1749</v>
      </c>
      <c r="C698" s="162" t="s">
        <v>2974</v>
      </c>
      <c r="D698" s="162" t="s">
        <v>178</v>
      </c>
      <c r="E698" s="162" t="s">
        <v>688</v>
      </c>
      <c r="F698" s="164">
        <v>0.83480237999999996</v>
      </c>
      <c r="G698" s="164">
        <v>4.6197445000000004</v>
      </c>
      <c r="H698" s="56">
        <f t="shared" si="20"/>
        <v>-0.81929685072410385</v>
      </c>
      <c r="I698" s="96">
        <f t="shared" si="21"/>
        <v>7.4715458706094219E-5</v>
      </c>
      <c r="J698" s="97">
        <v>197.6897955</v>
      </c>
      <c r="K698" s="178">
        <v>13.306526315789471</v>
      </c>
    </row>
    <row r="699" spans="1:11" x14ac:dyDescent="0.2">
      <c r="A699" s="165" t="s">
        <v>3262</v>
      </c>
      <c r="B699" s="165" t="s">
        <v>1605</v>
      </c>
      <c r="C699" s="162" t="s">
        <v>1223</v>
      </c>
      <c r="D699" s="162" t="s">
        <v>178</v>
      </c>
      <c r="E699" s="162" t="s">
        <v>688</v>
      </c>
      <c r="F699" s="164">
        <v>0.83366803</v>
      </c>
      <c r="G699" s="164">
        <v>0.49356120000000003</v>
      </c>
      <c r="H699" s="56">
        <f t="shared" si="20"/>
        <v>0.68908745257933557</v>
      </c>
      <c r="I699" s="96">
        <f t="shared" si="21"/>
        <v>7.461393350370649E-5</v>
      </c>
      <c r="J699" s="97">
        <v>7.6838857100000002</v>
      </c>
      <c r="K699" s="178">
        <v>22.295894736842101</v>
      </c>
    </row>
    <row r="700" spans="1:11" x14ac:dyDescent="0.2">
      <c r="A700" s="165" t="s">
        <v>2759</v>
      </c>
      <c r="B700" s="165" t="s">
        <v>135</v>
      </c>
      <c r="C700" s="162" t="s">
        <v>500</v>
      </c>
      <c r="D700" s="162" t="s">
        <v>599</v>
      </c>
      <c r="E700" s="162" t="s">
        <v>180</v>
      </c>
      <c r="F700" s="164">
        <v>0.83358283999999994</v>
      </c>
      <c r="G700" s="164">
        <v>1.83011871</v>
      </c>
      <c r="H700" s="56">
        <f t="shared" si="20"/>
        <v>-0.54451979784415183</v>
      </c>
      <c r="I700" s="96">
        <f t="shared" si="21"/>
        <v>7.4606308932814426E-5</v>
      </c>
      <c r="J700" s="97">
        <v>37.983508297</v>
      </c>
      <c r="K700" s="178">
        <v>8.4250526315789482</v>
      </c>
    </row>
    <row r="701" spans="1:11" x14ac:dyDescent="0.2">
      <c r="A701" s="165" t="s">
        <v>2846</v>
      </c>
      <c r="B701" s="165" t="s">
        <v>1169</v>
      </c>
      <c r="C701" s="162" t="s">
        <v>676</v>
      </c>
      <c r="D701" s="162" t="s">
        <v>178</v>
      </c>
      <c r="E701" s="162" t="s">
        <v>688</v>
      </c>
      <c r="F701" s="164">
        <v>0.83274864999999998</v>
      </c>
      <c r="G701" s="164">
        <v>0.48443828000000005</v>
      </c>
      <c r="H701" s="56">
        <f t="shared" si="20"/>
        <v>0.7189984449618636</v>
      </c>
      <c r="I701" s="96">
        <f t="shared" si="21"/>
        <v>7.4531648282591992E-5</v>
      </c>
      <c r="J701" s="97">
        <v>52.592440760000002</v>
      </c>
      <c r="K701" s="178">
        <v>31.52984210526316</v>
      </c>
    </row>
    <row r="702" spans="1:11" x14ac:dyDescent="0.2">
      <c r="A702" s="165" t="s">
        <v>2889</v>
      </c>
      <c r="B702" s="165" t="s">
        <v>1210</v>
      </c>
      <c r="C702" s="162" t="s">
        <v>2981</v>
      </c>
      <c r="D702" s="162" t="s">
        <v>179</v>
      </c>
      <c r="E702" s="162" t="s">
        <v>688</v>
      </c>
      <c r="F702" s="164">
        <v>0.82194836999999998</v>
      </c>
      <c r="G702" s="164">
        <v>6.3804833899999993</v>
      </c>
      <c r="H702" s="56">
        <f t="shared" si="20"/>
        <v>-0.8711777274918977</v>
      </c>
      <c r="I702" s="96">
        <f t="shared" si="21"/>
        <v>7.3565014868880044E-5</v>
      </c>
      <c r="J702" s="97">
        <v>358.79126244000003</v>
      </c>
      <c r="K702" s="178">
        <v>25.392315789473681</v>
      </c>
    </row>
    <row r="703" spans="1:11" x14ac:dyDescent="0.2">
      <c r="A703" s="165" t="s">
        <v>1363</v>
      </c>
      <c r="B703" s="165" t="s">
        <v>162</v>
      </c>
      <c r="C703" s="162" t="s">
        <v>2974</v>
      </c>
      <c r="D703" s="162" t="s">
        <v>178</v>
      </c>
      <c r="E703" s="162" t="s">
        <v>688</v>
      </c>
      <c r="F703" s="164">
        <v>0.81184434999999999</v>
      </c>
      <c r="G703" s="164">
        <v>0.70013515000000004</v>
      </c>
      <c r="H703" s="56">
        <f t="shared" si="20"/>
        <v>0.15955376615500594</v>
      </c>
      <c r="I703" s="96">
        <f t="shared" si="21"/>
        <v>7.266069726370558E-5</v>
      </c>
      <c r="J703" s="97">
        <v>200.45080996999999</v>
      </c>
      <c r="K703" s="178">
        <v>14.52447368421053</v>
      </c>
    </row>
    <row r="704" spans="1:11" x14ac:dyDescent="0.2">
      <c r="A704" s="165" t="s">
        <v>1099</v>
      </c>
      <c r="B704" s="165" t="s">
        <v>613</v>
      </c>
      <c r="C704" s="162" t="s">
        <v>2980</v>
      </c>
      <c r="D704" s="162" t="s">
        <v>599</v>
      </c>
      <c r="E704" s="162" t="s">
        <v>688</v>
      </c>
      <c r="F704" s="164">
        <v>0.81071382999999997</v>
      </c>
      <c r="G704" s="164">
        <v>0.65645030000000004</v>
      </c>
      <c r="H704" s="56">
        <f t="shared" si="20"/>
        <v>0.2349965107792622</v>
      </c>
      <c r="I704" s="96">
        <f t="shared" si="21"/>
        <v>7.2559514849280241E-5</v>
      </c>
      <c r="J704" s="97">
        <v>51.311561099473593</v>
      </c>
      <c r="K704" s="178">
        <v>18.691736842105261</v>
      </c>
    </row>
    <row r="705" spans="1:11" x14ac:dyDescent="0.2">
      <c r="A705" s="165" t="s">
        <v>1319</v>
      </c>
      <c r="B705" s="165" t="s">
        <v>67</v>
      </c>
      <c r="C705" s="162" t="s">
        <v>2979</v>
      </c>
      <c r="D705" s="162" t="s">
        <v>179</v>
      </c>
      <c r="E705" s="162" t="s">
        <v>180</v>
      </c>
      <c r="F705" s="164">
        <v>0.81062650999999997</v>
      </c>
      <c r="G705" s="164">
        <v>0.37822577000000002</v>
      </c>
      <c r="H705" s="56">
        <f t="shared" si="20"/>
        <v>1.1432344760643884</v>
      </c>
      <c r="I705" s="96">
        <f t="shared" si="21"/>
        <v>7.2551699641740691E-5</v>
      </c>
      <c r="J705" s="97">
        <v>280.70601576999996</v>
      </c>
      <c r="K705" s="178">
        <v>30.78247368421053</v>
      </c>
    </row>
    <row r="706" spans="1:11" x14ac:dyDescent="0.2">
      <c r="A706" s="165" t="s">
        <v>1627</v>
      </c>
      <c r="B706" s="165" t="s">
        <v>153</v>
      </c>
      <c r="C706" s="162" t="s">
        <v>2974</v>
      </c>
      <c r="D706" s="162" t="s">
        <v>178</v>
      </c>
      <c r="E706" s="162" t="s">
        <v>688</v>
      </c>
      <c r="F706" s="164">
        <v>0.80658039000000004</v>
      </c>
      <c r="G706" s="164">
        <v>0.29688653999999998</v>
      </c>
      <c r="H706" s="56">
        <f t="shared" si="20"/>
        <v>1.7167967601360443</v>
      </c>
      <c r="I706" s="96">
        <f t="shared" si="21"/>
        <v>7.2189568772181001E-5</v>
      </c>
      <c r="J706" s="97">
        <v>65.589855999999997</v>
      </c>
      <c r="K706" s="178">
        <v>11.30842105263158</v>
      </c>
    </row>
    <row r="707" spans="1:11" x14ac:dyDescent="0.2">
      <c r="A707" s="165" t="s">
        <v>3197</v>
      </c>
      <c r="B707" s="165" t="s">
        <v>2283</v>
      </c>
      <c r="C707" s="162" t="s">
        <v>2182</v>
      </c>
      <c r="D707" s="162" t="s">
        <v>179</v>
      </c>
      <c r="E707" s="162" t="s">
        <v>688</v>
      </c>
      <c r="F707" s="164">
        <v>0.80437608999999999</v>
      </c>
      <c r="G707" s="164">
        <v>0.24270939999999999</v>
      </c>
      <c r="H707" s="56">
        <f t="shared" si="20"/>
        <v>2.3141530159112089</v>
      </c>
      <c r="I707" s="96">
        <f t="shared" si="21"/>
        <v>7.1992282217217123E-5</v>
      </c>
      <c r="J707" s="97">
        <v>92.801340819999993</v>
      </c>
      <c r="K707" s="178">
        <v>7.9638947368421054</v>
      </c>
    </row>
    <row r="708" spans="1:11" x14ac:dyDescent="0.2">
      <c r="A708" s="165" t="s">
        <v>3299</v>
      </c>
      <c r="B708" s="165" t="s">
        <v>106</v>
      </c>
      <c r="C708" s="162" t="s">
        <v>500</v>
      </c>
      <c r="D708" s="162" t="s">
        <v>599</v>
      </c>
      <c r="E708" s="162" t="s">
        <v>688</v>
      </c>
      <c r="F708" s="164">
        <v>0.80099202000000003</v>
      </c>
      <c r="G708" s="164">
        <v>1.15539218</v>
      </c>
      <c r="H708" s="56">
        <f t="shared" si="20"/>
        <v>-0.30673581328895616</v>
      </c>
      <c r="I708" s="96">
        <f t="shared" si="21"/>
        <v>7.1689405334734429E-5</v>
      </c>
      <c r="J708" s="97">
        <v>22.961710064800002</v>
      </c>
      <c r="K708" s="178">
        <v>29.208421052631579</v>
      </c>
    </row>
    <row r="709" spans="1:11" x14ac:dyDescent="0.2">
      <c r="A709" s="165" t="s">
        <v>2892</v>
      </c>
      <c r="B709" s="165" t="s">
        <v>1879</v>
      </c>
      <c r="C709" s="162" t="s">
        <v>2978</v>
      </c>
      <c r="D709" s="162" t="s">
        <v>178</v>
      </c>
      <c r="E709" s="162" t="s">
        <v>688</v>
      </c>
      <c r="F709" s="164">
        <v>0.79613003000000004</v>
      </c>
      <c r="G709" s="164">
        <v>0.52323713000000005</v>
      </c>
      <c r="H709" s="56">
        <f t="shared" si="20"/>
        <v>0.52154727627987718</v>
      </c>
      <c r="I709" s="96">
        <f t="shared" si="21"/>
        <v>7.1254253469122311E-5</v>
      </c>
      <c r="J709" s="97">
        <v>67.455458631599996</v>
      </c>
      <c r="K709" s="178">
        <v>71.448578947368418</v>
      </c>
    </row>
    <row r="710" spans="1:11" x14ac:dyDescent="0.2">
      <c r="A710" s="165" t="s">
        <v>2416</v>
      </c>
      <c r="B710" s="165" t="s">
        <v>1995</v>
      </c>
      <c r="C710" s="162" t="s">
        <v>628</v>
      </c>
      <c r="D710" s="162" t="s">
        <v>599</v>
      </c>
      <c r="E710" s="162" t="s">
        <v>180</v>
      </c>
      <c r="F710" s="164">
        <v>0.79310506999999997</v>
      </c>
      <c r="G710" s="164">
        <v>2.32680994</v>
      </c>
      <c r="H710" s="56">
        <f t="shared" si="20"/>
        <v>-0.65914488486326483</v>
      </c>
      <c r="I710" s="96">
        <f t="shared" si="21"/>
        <v>7.0983517209401061E-5</v>
      </c>
      <c r="J710" s="97">
        <v>137.81203128999999</v>
      </c>
      <c r="K710" s="178">
        <v>4.4059473684210522</v>
      </c>
    </row>
    <row r="711" spans="1:11" x14ac:dyDescent="0.2">
      <c r="A711" s="165" t="s">
        <v>2387</v>
      </c>
      <c r="B711" s="165" t="s">
        <v>1463</v>
      </c>
      <c r="C711" s="162" t="s">
        <v>500</v>
      </c>
      <c r="D711" s="162" t="s">
        <v>599</v>
      </c>
      <c r="E711" s="162" t="s">
        <v>688</v>
      </c>
      <c r="F711" s="164">
        <v>0.79215214</v>
      </c>
      <c r="G711" s="164">
        <v>0.42088850999999999</v>
      </c>
      <c r="H711" s="56">
        <f t="shared" ref="H711:H774" si="22">IF(ISERROR(F711/G711-1),"",IF((F711/G711-1)&gt;10000%,"",F711/G711-1))</f>
        <v>0.88209495193869758</v>
      </c>
      <c r="I711" s="96">
        <f t="shared" ref="I711:I774" si="23">F711/$F$1219</f>
        <v>7.089822923733659E-5</v>
      </c>
      <c r="J711" s="97">
        <v>43.375676041748001</v>
      </c>
      <c r="K711" s="178">
        <v>28.575684210526319</v>
      </c>
    </row>
    <row r="712" spans="1:11" x14ac:dyDescent="0.2">
      <c r="A712" s="165" t="s">
        <v>3291</v>
      </c>
      <c r="B712" s="165" t="s">
        <v>372</v>
      </c>
      <c r="C712" s="162" t="s">
        <v>1223</v>
      </c>
      <c r="D712" s="162" t="s">
        <v>179</v>
      </c>
      <c r="E712" s="162" t="s">
        <v>180</v>
      </c>
      <c r="F712" s="164">
        <v>0.79021078</v>
      </c>
      <c r="G712" s="164">
        <v>1.11411189</v>
      </c>
      <c r="H712" s="56">
        <f t="shared" si="22"/>
        <v>-0.29072583544548658</v>
      </c>
      <c r="I712" s="96">
        <f t="shared" si="23"/>
        <v>7.0724476015749383E-5</v>
      </c>
      <c r="J712" s="97">
        <v>10.14216637</v>
      </c>
      <c r="K712" s="178">
        <v>21.517105263157891</v>
      </c>
    </row>
    <row r="713" spans="1:11" x14ac:dyDescent="0.2">
      <c r="A713" s="165" t="s">
        <v>1905</v>
      </c>
      <c r="B713" s="165" t="s">
        <v>1877</v>
      </c>
      <c r="C713" s="162" t="s">
        <v>2979</v>
      </c>
      <c r="D713" s="162" t="s">
        <v>179</v>
      </c>
      <c r="E713" s="162" t="s">
        <v>180</v>
      </c>
      <c r="F713" s="164">
        <v>0.78390679000000008</v>
      </c>
      <c r="G713" s="164">
        <v>0.52996280000000007</v>
      </c>
      <c r="H713" s="56">
        <f t="shared" si="22"/>
        <v>0.47917323631017106</v>
      </c>
      <c r="I713" s="96">
        <f t="shared" si="23"/>
        <v>7.0160264034790945E-5</v>
      </c>
      <c r="J713" s="97">
        <v>13.985027969999999</v>
      </c>
      <c r="K713" s="178">
        <v>22.372684210526309</v>
      </c>
    </row>
    <row r="714" spans="1:11" x14ac:dyDescent="0.2">
      <c r="A714" s="165" t="s">
        <v>1359</v>
      </c>
      <c r="B714" s="165" t="s">
        <v>672</v>
      </c>
      <c r="C714" s="162" t="s">
        <v>2974</v>
      </c>
      <c r="D714" s="162" t="s">
        <v>178</v>
      </c>
      <c r="E714" s="162" t="s">
        <v>688</v>
      </c>
      <c r="F714" s="164">
        <v>0.77949014000000005</v>
      </c>
      <c r="G714" s="164">
        <v>1.3812083400000001</v>
      </c>
      <c r="H714" s="56">
        <f t="shared" si="22"/>
        <v>-0.43564622553611287</v>
      </c>
      <c r="I714" s="96">
        <f t="shared" si="23"/>
        <v>6.9764970443636737E-5</v>
      </c>
      <c r="J714" s="97">
        <v>28.806190649999998</v>
      </c>
      <c r="K714" s="178">
        <v>24.53052631578948</v>
      </c>
    </row>
    <row r="715" spans="1:11" x14ac:dyDescent="0.2">
      <c r="A715" s="165" t="s">
        <v>2943</v>
      </c>
      <c r="B715" s="165" t="s">
        <v>1824</v>
      </c>
      <c r="C715" s="162" t="s">
        <v>2977</v>
      </c>
      <c r="D715" s="162" t="s">
        <v>179</v>
      </c>
      <c r="E715" s="162" t="s">
        <v>688</v>
      </c>
      <c r="F715" s="164">
        <v>0.77603116999999999</v>
      </c>
      <c r="G715" s="164">
        <v>0.89184780000000008</v>
      </c>
      <c r="H715" s="56">
        <f t="shared" si="22"/>
        <v>-0.12986142927077926</v>
      </c>
      <c r="I715" s="96">
        <f t="shared" si="23"/>
        <v>6.9455389953221005E-5</v>
      </c>
      <c r="J715" s="97">
        <v>17.066954110000001</v>
      </c>
      <c r="K715" s="178">
        <v>27.78136842105263</v>
      </c>
    </row>
    <row r="716" spans="1:11" x14ac:dyDescent="0.2">
      <c r="A716" s="165" t="s">
        <v>1855</v>
      </c>
      <c r="B716" s="165" t="s">
        <v>1845</v>
      </c>
      <c r="C716" s="162" t="s">
        <v>2980</v>
      </c>
      <c r="D716" s="162" t="s">
        <v>599</v>
      </c>
      <c r="E716" s="162" t="s">
        <v>688</v>
      </c>
      <c r="F716" s="164">
        <v>0.76352984000000002</v>
      </c>
      <c r="G716" s="164">
        <v>0.13627859000000001</v>
      </c>
      <c r="H716" s="56">
        <f t="shared" si="22"/>
        <v>4.602713089414852</v>
      </c>
      <c r="I716" s="96">
        <f t="shared" si="23"/>
        <v>6.8336511248794863E-5</v>
      </c>
      <c r="J716" s="97">
        <v>7.6941031377055999</v>
      </c>
      <c r="K716" s="178">
        <v>37.323263157894743</v>
      </c>
    </row>
    <row r="717" spans="1:11" x14ac:dyDescent="0.2">
      <c r="A717" s="165" t="s">
        <v>2848</v>
      </c>
      <c r="B717" s="165" t="s">
        <v>1753</v>
      </c>
      <c r="C717" s="162" t="s">
        <v>2981</v>
      </c>
      <c r="D717" s="162" t="s">
        <v>179</v>
      </c>
      <c r="E717" s="162" t="s">
        <v>180</v>
      </c>
      <c r="F717" s="164">
        <v>0.76338837000000004</v>
      </c>
      <c r="G717" s="164">
        <v>0.90700667000000001</v>
      </c>
      <c r="H717" s="56">
        <f t="shared" si="22"/>
        <v>-0.15834315749849992</v>
      </c>
      <c r="I717" s="96">
        <f t="shared" si="23"/>
        <v>6.832384957437182E-5</v>
      </c>
      <c r="J717" s="97">
        <v>44.747796289999997</v>
      </c>
      <c r="K717" s="178">
        <v>21.54594736842105</v>
      </c>
    </row>
    <row r="718" spans="1:11" x14ac:dyDescent="0.2">
      <c r="A718" s="165" t="s">
        <v>1578</v>
      </c>
      <c r="B718" s="165" t="s">
        <v>1579</v>
      </c>
      <c r="C718" s="162" t="s">
        <v>2980</v>
      </c>
      <c r="D718" s="162" t="s">
        <v>599</v>
      </c>
      <c r="E718" s="162" t="s">
        <v>180</v>
      </c>
      <c r="F718" s="164">
        <v>0.76268311</v>
      </c>
      <c r="G718" s="164">
        <v>0.75761468999999992</v>
      </c>
      <c r="H718" s="56">
        <f t="shared" si="22"/>
        <v>6.6899705970591139E-3</v>
      </c>
      <c r="I718" s="96">
        <f t="shared" si="23"/>
        <v>6.8260728258873101E-5</v>
      </c>
      <c r="J718" s="97">
        <v>6.1020974500000005</v>
      </c>
      <c r="K718" s="178">
        <v>16.964894736842101</v>
      </c>
    </row>
    <row r="719" spans="1:11" x14ac:dyDescent="0.2">
      <c r="A719" s="165" t="s">
        <v>1124</v>
      </c>
      <c r="B719" s="165" t="s">
        <v>1125</v>
      </c>
      <c r="C719" s="162" t="s">
        <v>2980</v>
      </c>
      <c r="D719" s="162" t="s">
        <v>599</v>
      </c>
      <c r="E719" s="162" t="s">
        <v>180</v>
      </c>
      <c r="F719" s="164">
        <v>0.75509631999999993</v>
      </c>
      <c r="G719" s="164">
        <v>1.5126752400000001</v>
      </c>
      <c r="H719" s="56">
        <f t="shared" si="22"/>
        <v>-0.50082059913931043</v>
      </c>
      <c r="I719" s="96">
        <f t="shared" si="23"/>
        <v>6.7581704685705014E-5</v>
      </c>
      <c r="J719" s="97">
        <v>93.117862819252807</v>
      </c>
      <c r="K719" s="178">
        <v>35.111210526315787</v>
      </c>
    </row>
    <row r="720" spans="1:11" x14ac:dyDescent="0.2">
      <c r="A720" s="165" t="s">
        <v>2210</v>
      </c>
      <c r="B720" s="165" t="s">
        <v>220</v>
      </c>
      <c r="C720" s="162" t="s">
        <v>2976</v>
      </c>
      <c r="D720" s="162" t="s">
        <v>179</v>
      </c>
      <c r="E720" s="162" t="s">
        <v>180</v>
      </c>
      <c r="F720" s="164">
        <v>0.74270765999999999</v>
      </c>
      <c r="G720" s="164">
        <v>1.35722126</v>
      </c>
      <c r="H720" s="56">
        <f t="shared" si="22"/>
        <v>-0.45277333778281659</v>
      </c>
      <c r="I720" s="96">
        <f t="shared" si="23"/>
        <v>6.6472910033425959E-5</v>
      </c>
      <c r="J720" s="97">
        <v>206.90421419999998</v>
      </c>
      <c r="K720" s="178">
        <v>15.821263157894739</v>
      </c>
    </row>
    <row r="721" spans="1:11" x14ac:dyDescent="0.2">
      <c r="A721" s="165" t="s">
        <v>1682</v>
      </c>
      <c r="B721" s="165" t="s">
        <v>1685</v>
      </c>
      <c r="C721" s="162" t="s">
        <v>2982</v>
      </c>
      <c r="D721" s="162" t="s">
        <v>178</v>
      </c>
      <c r="E721" s="162" t="s">
        <v>688</v>
      </c>
      <c r="F721" s="164">
        <v>0.73561518000000004</v>
      </c>
      <c r="G721" s="164">
        <v>0.10370731</v>
      </c>
      <c r="H721" s="56">
        <f t="shared" si="22"/>
        <v>6.0931854273339079</v>
      </c>
      <c r="I721" s="96">
        <f t="shared" si="23"/>
        <v>6.5838127587592728E-5</v>
      </c>
      <c r="J721" s="97">
        <v>22.44084556</v>
      </c>
      <c r="K721" s="178">
        <v>12.78715789473684</v>
      </c>
    </row>
    <row r="722" spans="1:11" x14ac:dyDescent="0.2">
      <c r="A722" s="165" t="s">
        <v>2784</v>
      </c>
      <c r="B722" s="165" t="s">
        <v>1787</v>
      </c>
      <c r="C722" s="162" t="s">
        <v>500</v>
      </c>
      <c r="D722" s="162" t="s">
        <v>599</v>
      </c>
      <c r="E722" s="162" t="s">
        <v>180</v>
      </c>
      <c r="F722" s="164">
        <v>0.72687879</v>
      </c>
      <c r="G722" s="164">
        <v>0.41134345999999999</v>
      </c>
      <c r="H722" s="56">
        <f t="shared" si="22"/>
        <v>0.76708483465374644</v>
      </c>
      <c r="I722" s="96">
        <f t="shared" si="23"/>
        <v>6.5056213925241489E-5</v>
      </c>
      <c r="J722" s="97">
        <v>515.091233943725</v>
      </c>
      <c r="K722" s="178">
        <v>25.407105263157899</v>
      </c>
    </row>
    <row r="723" spans="1:11" x14ac:dyDescent="0.2">
      <c r="A723" s="165" t="s">
        <v>2866</v>
      </c>
      <c r="B723" s="165" t="s">
        <v>1084</v>
      </c>
      <c r="C723" s="162" t="s">
        <v>2978</v>
      </c>
      <c r="D723" s="162" t="s">
        <v>178</v>
      </c>
      <c r="E723" s="162" t="s">
        <v>180</v>
      </c>
      <c r="F723" s="164">
        <v>0.72603457999999998</v>
      </c>
      <c r="G723" s="164">
        <v>0.92417073999999999</v>
      </c>
      <c r="H723" s="56">
        <f t="shared" si="22"/>
        <v>-0.21439345720900016</v>
      </c>
      <c r="I723" s="96">
        <f t="shared" si="23"/>
        <v>6.4980656477268858E-5</v>
      </c>
      <c r="J723" s="97">
        <v>169.583756929</v>
      </c>
      <c r="K723" s="178">
        <v>26.251526315789469</v>
      </c>
    </row>
    <row r="724" spans="1:11" x14ac:dyDescent="0.2">
      <c r="A724" s="165" t="s">
        <v>1324</v>
      </c>
      <c r="B724" s="165" t="s">
        <v>203</v>
      </c>
      <c r="C724" s="162" t="s">
        <v>2982</v>
      </c>
      <c r="D724" s="162" t="s">
        <v>178</v>
      </c>
      <c r="E724" s="162" t="s">
        <v>688</v>
      </c>
      <c r="F724" s="164">
        <v>0.71541756000000001</v>
      </c>
      <c r="G724" s="164">
        <v>0.19262273000000002</v>
      </c>
      <c r="H724" s="56">
        <f t="shared" si="22"/>
        <v>2.7140869096809079</v>
      </c>
      <c r="I724" s="96">
        <f t="shared" si="23"/>
        <v>6.4030424975303356E-5</v>
      </c>
      <c r="J724" s="97">
        <v>9.5853696799999994</v>
      </c>
      <c r="K724" s="178">
        <v>15.30626315789474</v>
      </c>
    </row>
    <row r="725" spans="1:11" x14ac:dyDescent="0.2">
      <c r="A725" s="165" t="s">
        <v>2443</v>
      </c>
      <c r="B725" s="165" t="s">
        <v>2018</v>
      </c>
      <c r="C725" s="162" t="s">
        <v>628</v>
      </c>
      <c r="D725" s="162" t="s">
        <v>179</v>
      </c>
      <c r="E725" s="162" t="s">
        <v>180</v>
      </c>
      <c r="F725" s="164">
        <v>0.71379508999999997</v>
      </c>
      <c r="G725" s="164">
        <v>3.05664398</v>
      </c>
      <c r="H725" s="56">
        <f t="shared" si="22"/>
        <v>-0.76647751760739902</v>
      </c>
      <c r="I725" s="96">
        <f t="shared" si="23"/>
        <v>6.3885212655368577E-5</v>
      </c>
      <c r="J725" s="97">
        <v>104.1440724523296</v>
      </c>
      <c r="K725" s="178">
        <v>22.976736842105261</v>
      </c>
    </row>
    <row r="726" spans="1:11" x14ac:dyDescent="0.2">
      <c r="A726" s="165" t="s">
        <v>3226</v>
      </c>
      <c r="B726" s="165" t="s">
        <v>377</v>
      </c>
      <c r="C726" s="162" t="s">
        <v>1223</v>
      </c>
      <c r="D726" s="162" t="s">
        <v>178</v>
      </c>
      <c r="E726" s="162" t="s">
        <v>688</v>
      </c>
      <c r="F726" s="164">
        <v>0.71345365999999999</v>
      </c>
      <c r="G726" s="164">
        <v>0.89501152000000006</v>
      </c>
      <c r="H726" s="56">
        <f t="shared" si="22"/>
        <v>-0.20285533307995862</v>
      </c>
      <c r="I726" s="96">
        <f t="shared" si="23"/>
        <v>6.3854654406282095E-5</v>
      </c>
      <c r="J726" s="97">
        <v>14.12109751</v>
      </c>
      <c r="K726" s="178">
        <v>12.21994736842105</v>
      </c>
    </row>
    <row r="727" spans="1:11" x14ac:dyDescent="0.2">
      <c r="A727" s="165" t="s">
        <v>2215</v>
      </c>
      <c r="B727" s="165" t="s">
        <v>243</v>
      </c>
      <c r="C727" s="162" t="s">
        <v>2982</v>
      </c>
      <c r="D727" s="162" t="s">
        <v>178</v>
      </c>
      <c r="E727" s="162" t="s">
        <v>688</v>
      </c>
      <c r="F727" s="164">
        <v>0.71198662000000001</v>
      </c>
      <c r="G727" s="164">
        <v>1.4103431299999998</v>
      </c>
      <c r="H727" s="56">
        <f t="shared" si="22"/>
        <v>-0.4951678035968452</v>
      </c>
      <c r="I727" s="96">
        <f t="shared" si="23"/>
        <v>6.3723353191568046E-5</v>
      </c>
      <c r="J727" s="97">
        <v>260.05969830843918</v>
      </c>
      <c r="K727" s="178">
        <v>13.618421052631581</v>
      </c>
    </row>
    <row r="728" spans="1:11" x14ac:dyDescent="0.2">
      <c r="A728" s="165" t="s">
        <v>2385</v>
      </c>
      <c r="B728" s="165" t="s">
        <v>107</v>
      </c>
      <c r="C728" s="162" t="s">
        <v>500</v>
      </c>
      <c r="D728" s="162" t="s">
        <v>599</v>
      </c>
      <c r="E728" s="162" t="s">
        <v>688</v>
      </c>
      <c r="F728" s="164">
        <v>0.70790308999999996</v>
      </c>
      <c r="G728" s="164">
        <v>2.1595097499999998</v>
      </c>
      <c r="H728" s="56">
        <f t="shared" si="22"/>
        <v>-0.67219268632614415</v>
      </c>
      <c r="I728" s="96">
        <f t="shared" si="23"/>
        <v>6.3357874098072769E-5</v>
      </c>
      <c r="J728" s="97">
        <v>16.158933417899998</v>
      </c>
      <c r="K728" s="178">
        <v>34.971421052631577</v>
      </c>
    </row>
    <row r="729" spans="1:11" x14ac:dyDescent="0.2">
      <c r="A729" s="165" t="s">
        <v>2819</v>
      </c>
      <c r="B729" s="165" t="s">
        <v>439</v>
      </c>
      <c r="C729" s="162" t="s">
        <v>2978</v>
      </c>
      <c r="D729" s="162" t="s">
        <v>178</v>
      </c>
      <c r="E729" s="162" t="s">
        <v>688</v>
      </c>
      <c r="F729" s="164">
        <v>0.70748263</v>
      </c>
      <c r="G729" s="164">
        <v>7.7177422599999996</v>
      </c>
      <c r="H729" s="56">
        <f t="shared" si="22"/>
        <v>-0.90833036318577443</v>
      </c>
      <c r="I729" s="96">
        <f t="shared" si="23"/>
        <v>6.3320242602858819E-5</v>
      </c>
      <c r="J729" s="97">
        <v>108.35332414399998</v>
      </c>
      <c r="K729" s="178">
        <v>11.71294736842105</v>
      </c>
    </row>
    <row r="730" spans="1:11" x14ac:dyDescent="0.2">
      <c r="A730" s="165" t="s">
        <v>3043</v>
      </c>
      <c r="B730" s="165" t="s">
        <v>3044</v>
      </c>
      <c r="C730" s="162" t="s">
        <v>3045</v>
      </c>
      <c r="D730" s="162" t="s">
        <v>179</v>
      </c>
      <c r="E730" s="162" t="s">
        <v>180</v>
      </c>
      <c r="F730" s="164">
        <v>0.70724617000000001</v>
      </c>
      <c r="G730" s="164">
        <v>1.43570127</v>
      </c>
      <c r="H730" s="56">
        <f t="shared" si="22"/>
        <v>-0.50738626148878452</v>
      </c>
      <c r="I730" s="96">
        <f t="shared" si="23"/>
        <v>6.3299079249963679E-5</v>
      </c>
      <c r="J730" s="97">
        <v>25.057831030000003</v>
      </c>
      <c r="K730" s="178">
        <v>17.394052631578951</v>
      </c>
    </row>
    <row r="731" spans="1:11" x14ac:dyDescent="0.2">
      <c r="A731" s="165" t="s">
        <v>1597</v>
      </c>
      <c r="B731" s="165" t="s">
        <v>1598</v>
      </c>
      <c r="C731" s="162" t="s">
        <v>2980</v>
      </c>
      <c r="D731" s="162" t="s">
        <v>599</v>
      </c>
      <c r="E731" s="162" t="s">
        <v>688</v>
      </c>
      <c r="F731" s="164">
        <v>0.70369722999999995</v>
      </c>
      <c r="G731" s="164">
        <v>1.81242463</v>
      </c>
      <c r="H731" s="56">
        <f t="shared" si="22"/>
        <v>-0.61173710710386886</v>
      </c>
      <c r="I731" s="96">
        <f t="shared" si="23"/>
        <v>6.2981446374958683E-5</v>
      </c>
      <c r="J731" s="97">
        <v>74.011115885841605</v>
      </c>
      <c r="K731" s="178">
        <v>36.314</v>
      </c>
    </row>
    <row r="732" spans="1:11" x14ac:dyDescent="0.2">
      <c r="A732" s="165" t="s">
        <v>1322</v>
      </c>
      <c r="B732" s="165" t="s">
        <v>1542</v>
      </c>
      <c r="C732" s="162" t="s">
        <v>2980</v>
      </c>
      <c r="D732" s="162" t="s">
        <v>599</v>
      </c>
      <c r="E732" s="162" t="s">
        <v>688</v>
      </c>
      <c r="F732" s="164">
        <v>0.69930451000000005</v>
      </c>
      <c r="G732" s="164">
        <v>1.4772316999999999</v>
      </c>
      <c r="H732" s="56">
        <f t="shared" si="22"/>
        <v>-0.52661149229332127</v>
      </c>
      <c r="I732" s="96">
        <f t="shared" si="23"/>
        <v>6.2588294537313678E-5</v>
      </c>
      <c r="J732" s="97">
        <v>86.547885680000007</v>
      </c>
      <c r="K732" s="178">
        <v>31.848631578947369</v>
      </c>
    </row>
    <row r="733" spans="1:11" x14ac:dyDescent="0.2">
      <c r="A733" s="165" t="s">
        <v>2812</v>
      </c>
      <c r="B733" s="165" t="s">
        <v>430</v>
      </c>
      <c r="C733" s="162" t="s">
        <v>2978</v>
      </c>
      <c r="D733" s="162" t="s">
        <v>178</v>
      </c>
      <c r="E733" s="162" t="s">
        <v>688</v>
      </c>
      <c r="F733" s="164">
        <v>0.69592672</v>
      </c>
      <c r="G733" s="164">
        <v>0.83071587999999996</v>
      </c>
      <c r="H733" s="56">
        <f t="shared" si="22"/>
        <v>-0.16225663099157317</v>
      </c>
      <c r="I733" s="96">
        <f t="shared" si="23"/>
        <v>6.2285979719688383E-5</v>
      </c>
      <c r="J733" s="97">
        <v>166.6169841633</v>
      </c>
      <c r="K733" s="178">
        <v>10.909947368421051</v>
      </c>
    </row>
    <row r="734" spans="1:11" x14ac:dyDescent="0.2">
      <c r="A734" s="165" t="s">
        <v>2790</v>
      </c>
      <c r="B734" s="165" t="s">
        <v>184</v>
      </c>
      <c r="C734" s="162" t="s">
        <v>2978</v>
      </c>
      <c r="D734" s="162" t="s">
        <v>178</v>
      </c>
      <c r="E734" s="162" t="s">
        <v>688</v>
      </c>
      <c r="F734" s="164">
        <v>0.69380142</v>
      </c>
      <c r="G734" s="164">
        <v>1.4543864</v>
      </c>
      <c r="H734" s="56">
        <f t="shared" si="22"/>
        <v>-0.52295935935594562</v>
      </c>
      <c r="I734" s="96">
        <f t="shared" si="23"/>
        <v>6.2095763725828775E-5</v>
      </c>
      <c r="J734" s="97">
        <v>57.089458914600002</v>
      </c>
      <c r="K734" s="178">
        <v>44.751263157894734</v>
      </c>
    </row>
    <row r="735" spans="1:11" x14ac:dyDescent="0.2">
      <c r="A735" s="165" t="s">
        <v>2156</v>
      </c>
      <c r="B735" s="165" t="s">
        <v>1288</v>
      </c>
      <c r="C735" s="162" t="s">
        <v>500</v>
      </c>
      <c r="D735" s="162" t="s">
        <v>179</v>
      </c>
      <c r="E735" s="162" t="s">
        <v>688</v>
      </c>
      <c r="F735" s="164">
        <v>0.69353906999999992</v>
      </c>
      <c r="G735" s="164">
        <v>1.45470173</v>
      </c>
      <c r="H735" s="56">
        <f t="shared" si="22"/>
        <v>-0.52324311183709127</v>
      </c>
      <c r="I735" s="96">
        <f t="shared" si="23"/>
        <v>6.2072283197908454E-5</v>
      </c>
      <c r="J735" s="97">
        <v>132.46785294237</v>
      </c>
      <c r="K735" s="178">
        <v>26.26463157894737</v>
      </c>
    </row>
    <row r="736" spans="1:11" x14ac:dyDescent="0.2">
      <c r="A736" s="165" t="s">
        <v>2063</v>
      </c>
      <c r="B736" s="165" t="s">
        <v>2064</v>
      </c>
      <c r="C736" s="162" t="s">
        <v>2978</v>
      </c>
      <c r="D736" s="162" t="s">
        <v>179</v>
      </c>
      <c r="E736" s="162" t="s">
        <v>688</v>
      </c>
      <c r="F736" s="164">
        <v>0.69260993000000004</v>
      </c>
      <c r="G736" s="164">
        <v>0.47881389000000002</v>
      </c>
      <c r="H736" s="56">
        <f t="shared" si="22"/>
        <v>0.44651177517009799</v>
      </c>
      <c r="I736" s="96">
        <f t="shared" si="23"/>
        <v>6.1989124449244874E-5</v>
      </c>
      <c r="J736" s="97">
        <v>584.25197235999997</v>
      </c>
      <c r="K736" s="178">
        <v>6.142052631578947</v>
      </c>
    </row>
    <row r="737" spans="1:11" x14ac:dyDescent="0.2">
      <c r="A737" s="165" t="s">
        <v>1162</v>
      </c>
      <c r="B737" s="165" t="s">
        <v>1163</v>
      </c>
      <c r="C737" s="162" t="s">
        <v>2980</v>
      </c>
      <c r="D737" s="162" t="s">
        <v>599</v>
      </c>
      <c r="E737" s="162" t="s">
        <v>180</v>
      </c>
      <c r="F737" s="164">
        <v>0.68108400000000002</v>
      </c>
      <c r="G737" s="164">
        <v>1.43389381</v>
      </c>
      <c r="H737" s="56">
        <f t="shared" si="22"/>
        <v>-0.52501085139631087</v>
      </c>
      <c r="I737" s="96">
        <f t="shared" si="23"/>
        <v>6.0957544799263122E-5</v>
      </c>
      <c r="J737" s="97">
        <v>153.79526715230878</v>
      </c>
      <c r="K737" s="178">
        <v>10.737842105263161</v>
      </c>
    </row>
    <row r="738" spans="1:11" x14ac:dyDescent="0.2">
      <c r="A738" s="165" t="s">
        <v>3231</v>
      </c>
      <c r="B738" s="165" t="s">
        <v>418</v>
      </c>
      <c r="C738" s="162" t="s">
        <v>1223</v>
      </c>
      <c r="D738" s="162" t="s">
        <v>178</v>
      </c>
      <c r="E738" s="162" t="s">
        <v>688</v>
      </c>
      <c r="F738" s="164">
        <v>0.67996519999999994</v>
      </c>
      <c r="G738" s="164">
        <v>1.26935924</v>
      </c>
      <c r="H738" s="56">
        <f t="shared" si="22"/>
        <v>-0.46432406321791142</v>
      </c>
      <c r="I738" s="96">
        <f t="shared" si="23"/>
        <v>6.0857411333902876E-5</v>
      </c>
      <c r="J738" s="97">
        <v>9.7851958900000007</v>
      </c>
      <c r="K738" s="178">
        <v>14.35094736842105</v>
      </c>
    </row>
    <row r="739" spans="1:11" x14ac:dyDescent="0.2">
      <c r="A739" s="165" t="s">
        <v>1892</v>
      </c>
      <c r="B739" s="165" t="s">
        <v>1054</v>
      </c>
      <c r="C739" s="162" t="s">
        <v>2980</v>
      </c>
      <c r="D739" s="162" t="s">
        <v>179</v>
      </c>
      <c r="E739" s="162" t="s">
        <v>180</v>
      </c>
      <c r="F739" s="164">
        <v>0.67994774000000002</v>
      </c>
      <c r="G739" s="164">
        <v>0.62908518000000002</v>
      </c>
      <c r="H739" s="56">
        <f t="shared" si="22"/>
        <v>8.0851626484031991E-2</v>
      </c>
      <c r="I739" s="96">
        <f t="shared" si="23"/>
        <v>6.0855848650398063E-5</v>
      </c>
      <c r="J739" s="97">
        <v>577.70088512645998</v>
      </c>
      <c r="K739" s="178">
        <v>16.265368421052631</v>
      </c>
    </row>
    <row r="740" spans="1:11" x14ac:dyDescent="0.2">
      <c r="A740" s="165" t="s">
        <v>1939</v>
      </c>
      <c r="B740" s="165" t="s">
        <v>1940</v>
      </c>
      <c r="C740" s="162" t="s">
        <v>2978</v>
      </c>
      <c r="D740" s="162" t="s">
        <v>178</v>
      </c>
      <c r="E740" s="162" t="s">
        <v>688</v>
      </c>
      <c r="F740" s="164">
        <v>0.67699089000000001</v>
      </c>
      <c r="G740" s="164">
        <v>0.53400780000000003</v>
      </c>
      <c r="H740" s="56">
        <f t="shared" si="22"/>
        <v>0.2677546844821368</v>
      </c>
      <c r="I740" s="96">
        <f t="shared" si="23"/>
        <v>6.0591208288357986E-5</v>
      </c>
      <c r="J740" s="97">
        <v>22.873066289140571</v>
      </c>
      <c r="K740" s="178">
        <v>57.946315789473687</v>
      </c>
    </row>
    <row r="741" spans="1:11" x14ac:dyDescent="0.2">
      <c r="A741" s="165" t="s">
        <v>2485</v>
      </c>
      <c r="B741" s="165" t="s">
        <v>1969</v>
      </c>
      <c r="C741" s="162" t="s">
        <v>628</v>
      </c>
      <c r="D741" s="162" t="s">
        <v>179</v>
      </c>
      <c r="E741" s="162" t="s">
        <v>180</v>
      </c>
      <c r="F741" s="164">
        <v>0.67687141000000006</v>
      </c>
      <c r="G741" s="164">
        <v>1.9742707099999999</v>
      </c>
      <c r="H741" s="56">
        <f t="shared" si="22"/>
        <v>-0.65715369904869836</v>
      </c>
      <c r="I741" s="96">
        <f t="shared" si="23"/>
        <v>6.0580514735943586E-5</v>
      </c>
      <c r="J741" s="97">
        <v>844.07468745500705</v>
      </c>
      <c r="K741" s="178">
        <v>18.916947368421049</v>
      </c>
    </row>
    <row r="742" spans="1:11" x14ac:dyDescent="0.2">
      <c r="A742" s="165" t="s">
        <v>2029</v>
      </c>
      <c r="B742" s="165" t="s">
        <v>2036</v>
      </c>
      <c r="C742" s="162" t="s">
        <v>2977</v>
      </c>
      <c r="D742" s="162" t="s">
        <v>599</v>
      </c>
      <c r="E742" s="162" t="s">
        <v>688</v>
      </c>
      <c r="F742" s="164">
        <v>0.6756191800000001</v>
      </c>
      <c r="G742" s="164">
        <v>0.15742932999999998</v>
      </c>
      <c r="H742" s="56">
        <f t="shared" si="22"/>
        <v>3.2915712084908204</v>
      </c>
      <c r="I742" s="96">
        <f t="shared" si="23"/>
        <v>6.0468439182379006E-5</v>
      </c>
      <c r="J742" s="97">
        <v>5.0692512984447999</v>
      </c>
      <c r="K742" s="178">
        <v>39.91863157894737</v>
      </c>
    </row>
    <row r="743" spans="1:11" x14ac:dyDescent="0.2">
      <c r="A743" s="165" t="s">
        <v>3153</v>
      </c>
      <c r="B743" s="165" t="s">
        <v>3154</v>
      </c>
      <c r="C743" s="162" t="s">
        <v>2182</v>
      </c>
      <c r="D743" s="162" t="s">
        <v>178</v>
      </c>
      <c r="E743" s="162" t="s">
        <v>180</v>
      </c>
      <c r="F743" s="164">
        <v>0.66948602000000001</v>
      </c>
      <c r="G743" s="164"/>
      <c r="H743" s="56" t="str">
        <f t="shared" si="22"/>
        <v/>
      </c>
      <c r="I743" s="96">
        <f t="shared" si="23"/>
        <v>5.9919516618552727E-5</v>
      </c>
      <c r="J743" s="97">
        <v>10.28385701</v>
      </c>
      <c r="K743" s="178">
        <v>38.175529411764707</v>
      </c>
    </row>
    <row r="744" spans="1:11" x14ac:dyDescent="0.2">
      <c r="A744" s="165" t="s">
        <v>2805</v>
      </c>
      <c r="B744" s="165" t="s">
        <v>1464</v>
      </c>
      <c r="C744" s="162" t="s">
        <v>500</v>
      </c>
      <c r="D744" s="162" t="s">
        <v>599</v>
      </c>
      <c r="E744" s="162" t="s">
        <v>688</v>
      </c>
      <c r="F744" s="164">
        <v>0.66695979000000005</v>
      </c>
      <c r="G744" s="164">
        <v>1.7533430300000001</v>
      </c>
      <c r="H744" s="56">
        <f t="shared" si="22"/>
        <v>-0.61960678624307763</v>
      </c>
      <c r="I744" s="96">
        <f t="shared" si="23"/>
        <v>5.9693417079585081E-5</v>
      </c>
      <c r="J744" s="97">
        <v>88.856800442080001</v>
      </c>
      <c r="K744" s="178">
        <v>29.11231578947368</v>
      </c>
    </row>
    <row r="745" spans="1:11" x14ac:dyDescent="0.2">
      <c r="A745" s="165" t="s">
        <v>2915</v>
      </c>
      <c r="B745" s="165" t="s">
        <v>2637</v>
      </c>
      <c r="C745" s="162" t="s">
        <v>2981</v>
      </c>
      <c r="D745" s="162" t="s">
        <v>179</v>
      </c>
      <c r="E745" s="162" t="s">
        <v>180</v>
      </c>
      <c r="F745" s="164">
        <v>0.66666392000000008</v>
      </c>
      <c r="G745" s="164">
        <v>6.7775719999999998E-2</v>
      </c>
      <c r="H745" s="56">
        <f t="shared" si="22"/>
        <v>8.8363236864174972</v>
      </c>
      <c r="I745" s="96">
        <f t="shared" si="23"/>
        <v>5.9666936485737984E-5</v>
      </c>
      <c r="J745" s="97">
        <v>3.7166657999999999</v>
      </c>
      <c r="K745" s="178">
        <v>63.727842105263157</v>
      </c>
    </row>
    <row r="746" spans="1:11" x14ac:dyDescent="0.2">
      <c r="A746" s="165" t="s">
        <v>1732</v>
      </c>
      <c r="B746" s="165" t="s">
        <v>1713</v>
      </c>
      <c r="C746" s="162" t="s">
        <v>2980</v>
      </c>
      <c r="D746" s="162" t="s">
        <v>179</v>
      </c>
      <c r="E746" s="162" t="s">
        <v>688</v>
      </c>
      <c r="F746" s="164">
        <v>0.66587008999999997</v>
      </c>
      <c r="G746" s="164">
        <v>0.77352578999999999</v>
      </c>
      <c r="H746" s="56">
        <f t="shared" si="22"/>
        <v>-0.13917532083836537</v>
      </c>
      <c r="I746" s="96">
        <f t="shared" si="23"/>
        <v>5.9595888086732864E-5</v>
      </c>
      <c r="J746" s="97">
        <v>74.600611492558386</v>
      </c>
      <c r="K746" s="178">
        <v>20.929052631578951</v>
      </c>
    </row>
    <row r="747" spans="1:11" x14ac:dyDescent="0.2">
      <c r="A747" s="165" t="s">
        <v>1514</v>
      </c>
      <c r="B747" s="165" t="s">
        <v>55</v>
      </c>
      <c r="C747" s="162" t="s">
        <v>2974</v>
      </c>
      <c r="D747" s="162" t="s">
        <v>178</v>
      </c>
      <c r="E747" s="162" t="s">
        <v>688</v>
      </c>
      <c r="F747" s="164">
        <v>0.65942493999999996</v>
      </c>
      <c r="G747" s="164">
        <v>0.69531368999999998</v>
      </c>
      <c r="H747" s="56">
        <f t="shared" si="22"/>
        <v>-5.1615192561504153E-2</v>
      </c>
      <c r="I747" s="96">
        <f t="shared" si="23"/>
        <v>5.901904217659113E-5</v>
      </c>
      <c r="J747" s="97">
        <v>169.19819292</v>
      </c>
      <c r="K747" s="178">
        <v>34.836421052631579</v>
      </c>
    </row>
    <row r="748" spans="1:11" x14ac:dyDescent="0.2">
      <c r="A748" s="165" t="s">
        <v>2867</v>
      </c>
      <c r="B748" s="165" t="s">
        <v>1468</v>
      </c>
      <c r="C748" s="162" t="s">
        <v>2981</v>
      </c>
      <c r="D748" s="162" t="s">
        <v>179</v>
      </c>
      <c r="E748" s="162" t="s">
        <v>180</v>
      </c>
      <c r="F748" s="164">
        <v>0.65924353000000002</v>
      </c>
      <c r="G748" s="164">
        <v>1.2400394699999999</v>
      </c>
      <c r="H748" s="56">
        <f t="shared" si="22"/>
        <v>-0.46836891409593595</v>
      </c>
      <c r="I748" s="96">
        <f t="shared" si="23"/>
        <v>5.9002805841275621E-5</v>
      </c>
      <c r="J748" s="97">
        <v>27.079745723392001</v>
      </c>
      <c r="K748" s="178">
        <v>49.928578947368408</v>
      </c>
    </row>
    <row r="749" spans="1:11" x14ac:dyDescent="0.2">
      <c r="A749" s="165" t="s">
        <v>3255</v>
      </c>
      <c r="B749" s="165" t="s">
        <v>415</v>
      </c>
      <c r="C749" s="162" t="s">
        <v>1223</v>
      </c>
      <c r="D749" s="162" t="s">
        <v>178</v>
      </c>
      <c r="E749" s="162" t="s">
        <v>688</v>
      </c>
      <c r="F749" s="164">
        <v>0.65773864000000004</v>
      </c>
      <c r="G749" s="164">
        <v>0.72902629000000008</v>
      </c>
      <c r="H749" s="56">
        <f t="shared" si="22"/>
        <v>-9.7784745183880806E-2</v>
      </c>
      <c r="I749" s="96">
        <f t="shared" si="23"/>
        <v>5.8868117022285653E-5</v>
      </c>
      <c r="J749" s="97">
        <v>39.502422170000003</v>
      </c>
      <c r="K749" s="178">
        <v>22.66968421052632</v>
      </c>
    </row>
    <row r="750" spans="1:11" x14ac:dyDescent="0.2">
      <c r="A750" s="165" t="s">
        <v>2937</v>
      </c>
      <c r="B750" s="165" t="s">
        <v>1540</v>
      </c>
      <c r="C750" s="162" t="s">
        <v>2980</v>
      </c>
      <c r="D750" s="162" t="s">
        <v>179</v>
      </c>
      <c r="E750" s="162" t="s">
        <v>688</v>
      </c>
      <c r="F750" s="164">
        <v>0.65484571999999996</v>
      </c>
      <c r="G750" s="164">
        <v>0.14027619</v>
      </c>
      <c r="H750" s="56">
        <f t="shared" si="22"/>
        <v>3.6682599520274968</v>
      </c>
      <c r="I750" s="96">
        <f t="shared" si="23"/>
        <v>5.8609198444693621E-5</v>
      </c>
      <c r="J750" s="97">
        <v>76.873685290000012</v>
      </c>
      <c r="K750" s="178">
        <v>24.94263157894737</v>
      </c>
    </row>
    <row r="751" spans="1:11" x14ac:dyDescent="0.2">
      <c r="A751" s="165" t="s">
        <v>3249</v>
      </c>
      <c r="B751" s="165" t="s">
        <v>182</v>
      </c>
      <c r="C751" s="162" t="s">
        <v>1223</v>
      </c>
      <c r="D751" s="162" t="s">
        <v>178</v>
      </c>
      <c r="E751" s="162" t="s">
        <v>688</v>
      </c>
      <c r="F751" s="164">
        <v>0.65291529000000004</v>
      </c>
      <c r="G751" s="164">
        <v>0.38471646999999998</v>
      </c>
      <c r="H751" s="56">
        <f t="shared" si="22"/>
        <v>0.69713370992409063</v>
      </c>
      <c r="I751" s="96">
        <f t="shared" si="23"/>
        <v>5.8436423466560477E-5</v>
      </c>
      <c r="J751" s="97">
        <v>32.113828470000001</v>
      </c>
      <c r="K751" s="178">
        <v>29.275842105263159</v>
      </c>
    </row>
    <row r="752" spans="1:11" x14ac:dyDescent="0.2">
      <c r="A752" s="165" t="s">
        <v>2511</v>
      </c>
      <c r="B752" s="163" t="s">
        <v>2512</v>
      </c>
      <c r="C752" s="163" t="s">
        <v>628</v>
      </c>
      <c r="D752" s="162" t="s">
        <v>179</v>
      </c>
      <c r="E752" s="162" t="s">
        <v>688</v>
      </c>
      <c r="F752" s="164">
        <v>0.65247106999999993</v>
      </c>
      <c r="G752" s="164">
        <v>0.50693993999999998</v>
      </c>
      <c r="H752" s="56">
        <f t="shared" si="22"/>
        <v>0.28707765657604334</v>
      </c>
      <c r="I752" s="96">
        <f t="shared" si="23"/>
        <v>5.8396665432968826E-5</v>
      </c>
      <c r="J752" s="97">
        <v>2.1789262043919999</v>
      </c>
      <c r="K752" s="178">
        <v>24.885684210526311</v>
      </c>
    </row>
    <row r="753" spans="1:11" x14ac:dyDescent="0.2">
      <c r="A753" s="165" t="s">
        <v>1869</v>
      </c>
      <c r="B753" s="165" t="s">
        <v>1666</v>
      </c>
      <c r="C753" s="162" t="s">
        <v>500</v>
      </c>
      <c r="D753" s="162" t="s">
        <v>599</v>
      </c>
      <c r="E753" s="162" t="s">
        <v>180</v>
      </c>
      <c r="F753" s="164">
        <v>0.65151698000000002</v>
      </c>
      <c r="G753" s="164">
        <v>1.0022415200000001</v>
      </c>
      <c r="H753" s="56">
        <f t="shared" si="22"/>
        <v>-0.34994014217251745</v>
      </c>
      <c r="I753" s="96">
        <f t="shared" si="23"/>
        <v>5.8311273640007129E-5</v>
      </c>
      <c r="J753" s="97">
        <v>129.795285422219</v>
      </c>
      <c r="K753" s="178">
        <v>14.61726315789473</v>
      </c>
    </row>
    <row r="754" spans="1:11" x14ac:dyDescent="0.2">
      <c r="A754" s="165" t="s">
        <v>2854</v>
      </c>
      <c r="B754" s="165" t="s">
        <v>1669</v>
      </c>
      <c r="C754" s="162" t="s">
        <v>2981</v>
      </c>
      <c r="D754" s="162" t="s">
        <v>179</v>
      </c>
      <c r="E754" s="162" t="s">
        <v>688</v>
      </c>
      <c r="F754" s="164">
        <v>0.64739528000000002</v>
      </c>
      <c r="G754" s="164">
        <v>2.0927524499999999</v>
      </c>
      <c r="H754" s="56">
        <f t="shared" si="22"/>
        <v>-0.69064889638523663</v>
      </c>
      <c r="I754" s="96">
        <f t="shared" si="23"/>
        <v>5.7942378301988438E-5</v>
      </c>
      <c r="J754" s="97">
        <v>389.15614843999998</v>
      </c>
      <c r="K754" s="178">
        <v>34.797157894736849</v>
      </c>
    </row>
    <row r="755" spans="1:11" x14ac:dyDescent="0.2">
      <c r="A755" s="165" t="s">
        <v>3237</v>
      </c>
      <c r="B755" s="165" t="s">
        <v>307</v>
      </c>
      <c r="C755" s="162" t="s">
        <v>1223</v>
      </c>
      <c r="D755" s="162" t="s">
        <v>178</v>
      </c>
      <c r="E755" s="162" t="s">
        <v>688</v>
      </c>
      <c r="F755" s="164">
        <v>0.64613745</v>
      </c>
      <c r="G755" s="164">
        <v>1.5752413700000001</v>
      </c>
      <c r="H755" s="56">
        <f t="shared" si="22"/>
        <v>-0.58981686089161056</v>
      </c>
      <c r="I755" s="96">
        <f t="shared" si="23"/>
        <v>5.7829801544092409E-5</v>
      </c>
      <c r="J755" s="97">
        <v>25.827057809999999</v>
      </c>
      <c r="K755" s="178">
        <v>6.1957368421052639</v>
      </c>
    </row>
    <row r="756" spans="1:11" x14ac:dyDescent="0.2">
      <c r="A756" s="165" t="s">
        <v>2869</v>
      </c>
      <c r="B756" s="165" t="s">
        <v>211</v>
      </c>
      <c r="C756" s="162" t="s">
        <v>2978</v>
      </c>
      <c r="D756" s="162" t="s">
        <v>178</v>
      </c>
      <c r="E756" s="162" t="s">
        <v>180</v>
      </c>
      <c r="F756" s="164">
        <v>0.64499370999999994</v>
      </c>
      <c r="G756" s="164">
        <v>1.2464621200000001</v>
      </c>
      <c r="H756" s="56">
        <f t="shared" si="22"/>
        <v>-0.48254046420600416</v>
      </c>
      <c r="I756" s="96">
        <f t="shared" si="23"/>
        <v>5.7727435929441773E-5</v>
      </c>
      <c r="J756" s="97">
        <v>77.013478968800001</v>
      </c>
      <c r="K756" s="178">
        <v>50.094947368421053</v>
      </c>
    </row>
    <row r="757" spans="1:11" x14ac:dyDescent="0.2">
      <c r="A757" s="165" t="s">
        <v>1519</v>
      </c>
      <c r="B757" s="165" t="s">
        <v>56</v>
      </c>
      <c r="C757" s="162" t="s">
        <v>2974</v>
      </c>
      <c r="D757" s="162" t="s">
        <v>179</v>
      </c>
      <c r="E757" s="162" t="s">
        <v>688</v>
      </c>
      <c r="F757" s="164">
        <v>0.64254734999999996</v>
      </c>
      <c r="G757" s="164">
        <v>1.3500882400000001</v>
      </c>
      <c r="H757" s="56">
        <f t="shared" si="22"/>
        <v>-0.52407010818789157</v>
      </c>
      <c r="I757" s="96">
        <f t="shared" si="23"/>
        <v>5.7508484817251319E-5</v>
      </c>
      <c r="J757" s="97">
        <v>241.43530221</v>
      </c>
      <c r="K757" s="178">
        <v>10.75463157894737</v>
      </c>
    </row>
    <row r="758" spans="1:11" x14ac:dyDescent="0.2">
      <c r="A758" s="165" t="s">
        <v>3079</v>
      </c>
      <c r="B758" s="165" t="s">
        <v>3080</v>
      </c>
      <c r="C758" s="162" t="s">
        <v>3034</v>
      </c>
      <c r="D758" s="162" t="s">
        <v>179</v>
      </c>
      <c r="E758" s="162" t="s">
        <v>180</v>
      </c>
      <c r="F758" s="164">
        <v>0.64036056000000008</v>
      </c>
      <c r="G758" s="164">
        <v>0.97366740000000007</v>
      </c>
      <c r="H758" s="56">
        <f t="shared" si="22"/>
        <v>-0.34232104309952249</v>
      </c>
      <c r="I758" s="96">
        <f t="shared" si="23"/>
        <v>5.7312765420830948E-5</v>
      </c>
      <c r="J758" s="97">
        <v>120.43423226</v>
      </c>
      <c r="K758" s="178">
        <v>20.641842105263159</v>
      </c>
    </row>
    <row r="759" spans="1:11" x14ac:dyDescent="0.2">
      <c r="A759" s="165" t="s">
        <v>2868</v>
      </c>
      <c r="B759" s="165" t="s">
        <v>1085</v>
      </c>
      <c r="C759" s="162" t="s">
        <v>2978</v>
      </c>
      <c r="D759" s="162" t="s">
        <v>178</v>
      </c>
      <c r="E759" s="162" t="s">
        <v>688</v>
      </c>
      <c r="F759" s="164">
        <v>0.63403589000000005</v>
      </c>
      <c r="G759" s="164">
        <v>1.12678345</v>
      </c>
      <c r="H759" s="56">
        <f t="shared" si="22"/>
        <v>-0.43730457702409453</v>
      </c>
      <c r="I759" s="96">
        <f t="shared" si="23"/>
        <v>5.6746702563877093E-5</v>
      </c>
      <c r="J759" s="97">
        <v>28.064650267499999</v>
      </c>
      <c r="K759" s="178">
        <v>239.9214736842105</v>
      </c>
    </row>
    <row r="760" spans="1:11" x14ac:dyDescent="0.2">
      <c r="A760" s="165" t="s">
        <v>1331</v>
      </c>
      <c r="B760" s="165" t="s">
        <v>677</v>
      </c>
      <c r="C760" s="162" t="s">
        <v>676</v>
      </c>
      <c r="D760" s="162" t="s">
        <v>178</v>
      </c>
      <c r="E760" s="162" t="s">
        <v>688</v>
      </c>
      <c r="F760" s="164">
        <v>0.63222661999999996</v>
      </c>
      <c r="G760" s="164">
        <v>0.67751542000000009</v>
      </c>
      <c r="H760" s="56">
        <f t="shared" si="22"/>
        <v>-6.6845415857841428E-2</v>
      </c>
      <c r="I760" s="96">
        <f t="shared" si="23"/>
        <v>5.6584771499457776E-5</v>
      </c>
      <c r="J760" s="97">
        <v>82.119150400000009</v>
      </c>
      <c r="K760" s="178">
        <v>25.190789473684209</v>
      </c>
    </row>
    <row r="761" spans="1:11" x14ac:dyDescent="0.2">
      <c r="A761" s="165" t="s">
        <v>1902</v>
      </c>
      <c r="B761" s="165" t="s">
        <v>1724</v>
      </c>
      <c r="C761" s="162" t="s">
        <v>500</v>
      </c>
      <c r="D761" s="162" t="s">
        <v>599</v>
      </c>
      <c r="E761" s="162" t="s">
        <v>180</v>
      </c>
      <c r="F761" s="164">
        <v>0.62993288000000003</v>
      </c>
      <c r="G761" s="164">
        <v>0.44518951000000001</v>
      </c>
      <c r="H761" s="56">
        <f t="shared" si="22"/>
        <v>0.41497691623506583</v>
      </c>
      <c r="I761" s="96">
        <f t="shared" si="23"/>
        <v>5.637947999531459E-5</v>
      </c>
      <c r="J761" s="97">
        <v>22.507113409000002</v>
      </c>
      <c r="K761" s="178">
        <v>172.9959473684211</v>
      </c>
    </row>
    <row r="762" spans="1:11" x14ac:dyDescent="0.2">
      <c r="A762" s="165" t="s">
        <v>2170</v>
      </c>
      <c r="B762" s="165" t="s">
        <v>1218</v>
      </c>
      <c r="C762" s="162" t="s">
        <v>500</v>
      </c>
      <c r="D762" s="162" t="s">
        <v>178</v>
      </c>
      <c r="E762" s="162" t="s">
        <v>180</v>
      </c>
      <c r="F762" s="164">
        <v>0.62088224000000003</v>
      </c>
      <c r="G762" s="164">
        <v>1.3627195600000002</v>
      </c>
      <c r="H762" s="56">
        <f t="shared" si="22"/>
        <v>-0.54438003370260568</v>
      </c>
      <c r="I762" s="96">
        <f t="shared" si="23"/>
        <v>5.5569440714899832E-5</v>
      </c>
      <c r="J762" s="97">
        <v>43.826447376999994</v>
      </c>
      <c r="K762" s="178">
        <v>16.90631578947368</v>
      </c>
    </row>
    <row r="763" spans="1:11" x14ac:dyDescent="0.2">
      <c r="A763" s="165" t="s">
        <v>1736</v>
      </c>
      <c r="B763" s="165" t="s">
        <v>1717</v>
      </c>
      <c r="C763" s="162" t="s">
        <v>2980</v>
      </c>
      <c r="D763" s="162" t="s">
        <v>179</v>
      </c>
      <c r="E763" s="162" t="s">
        <v>688</v>
      </c>
      <c r="F763" s="164">
        <v>0.61670696999999997</v>
      </c>
      <c r="G763" s="164">
        <v>0.13518142999999999</v>
      </c>
      <c r="H763" s="56">
        <f t="shared" si="22"/>
        <v>3.5620686953821989</v>
      </c>
      <c r="I763" s="96">
        <f t="shared" si="23"/>
        <v>5.5195750820446251E-5</v>
      </c>
      <c r="J763" s="97">
        <v>37.629042572022399</v>
      </c>
      <c r="K763" s="178">
        <v>21.828052631578949</v>
      </c>
    </row>
    <row r="764" spans="1:11" x14ac:dyDescent="0.2">
      <c r="A764" s="165" t="s">
        <v>2909</v>
      </c>
      <c r="B764" s="165" t="s">
        <v>1511</v>
      </c>
      <c r="C764" s="162" t="s">
        <v>628</v>
      </c>
      <c r="D764" s="162" t="s">
        <v>179</v>
      </c>
      <c r="E764" s="162" t="s">
        <v>688</v>
      </c>
      <c r="F764" s="164">
        <v>0.61593929000000003</v>
      </c>
      <c r="G764" s="164">
        <v>0.28057690999999996</v>
      </c>
      <c r="H764" s="56">
        <f t="shared" si="22"/>
        <v>1.1952600803822384</v>
      </c>
      <c r="I764" s="96">
        <f t="shared" si="23"/>
        <v>5.5127042866667433E-5</v>
      </c>
      <c r="J764" s="97">
        <v>139.07329086999999</v>
      </c>
      <c r="K764" s="178">
        <v>12.55873684210526</v>
      </c>
    </row>
    <row r="765" spans="1:11" x14ac:dyDescent="0.2">
      <c r="A765" s="165" t="s">
        <v>2177</v>
      </c>
      <c r="B765" s="165" t="s">
        <v>113</v>
      </c>
      <c r="C765" s="162" t="s">
        <v>500</v>
      </c>
      <c r="D765" s="162" t="s">
        <v>178</v>
      </c>
      <c r="E765" s="162" t="s">
        <v>688</v>
      </c>
      <c r="F765" s="164">
        <v>0.60817025000000002</v>
      </c>
      <c r="G765" s="164">
        <v>0.84617804000000008</v>
      </c>
      <c r="H765" s="56">
        <f t="shared" si="22"/>
        <v>-0.28127389124870228</v>
      </c>
      <c r="I765" s="96">
        <f t="shared" si="23"/>
        <v>5.4431707777534126E-5</v>
      </c>
      <c r="J765" s="97">
        <v>68.908483602000004</v>
      </c>
      <c r="K765" s="178">
        <v>51.083789473684213</v>
      </c>
    </row>
    <row r="766" spans="1:11" x14ac:dyDescent="0.2">
      <c r="A766" s="165" t="s">
        <v>3046</v>
      </c>
      <c r="B766" s="165" t="s">
        <v>3047</v>
      </c>
      <c r="C766" s="162" t="s">
        <v>3045</v>
      </c>
      <c r="D766" s="162" t="s">
        <v>179</v>
      </c>
      <c r="E766" s="162" t="s">
        <v>688</v>
      </c>
      <c r="F766" s="164">
        <v>0.60685749</v>
      </c>
      <c r="G766" s="164">
        <v>0.94940749999999996</v>
      </c>
      <c r="H766" s="56">
        <f t="shared" si="22"/>
        <v>-0.36080398564367777</v>
      </c>
      <c r="I766" s="96">
        <f t="shared" si="23"/>
        <v>5.4314214742151296E-5</v>
      </c>
      <c r="J766" s="97">
        <v>11.399562</v>
      </c>
      <c r="K766" s="178">
        <v>17.17073684210526</v>
      </c>
    </row>
    <row r="767" spans="1:11" x14ac:dyDescent="0.2">
      <c r="A767" s="165" t="s">
        <v>3268</v>
      </c>
      <c r="B767" s="165" t="s">
        <v>412</v>
      </c>
      <c r="C767" s="162" t="s">
        <v>1223</v>
      </c>
      <c r="D767" s="162" t="s">
        <v>178</v>
      </c>
      <c r="E767" s="162" t="s">
        <v>688</v>
      </c>
      <c r="F767" s="164">
        <v>0.60068769</v>
      </c>
      <c r="G767" s="164">
        <v>1.53437088</v>
      </c>
      <c r="H767" s="56">
        <f t="shared" si="22"/>
        <v>-0.60851206326334872</v>
      </c>
      <c r="I767" s="96">
        <f t="shared" si="23"/>
        <v>5.3762012869985024E-5</v>
      </c>
      <c r="J767" s="97">
        <v>63.66824699</v>
      </c>
      <c r="K767" s="178">
        <v>27.087</v>
      </c>
    </row>
    <row r="768" spans="1:11" x14ac:dyDescent="0.2">
      <c r="A768" s="165" t="s">
        <v>1231</v>
      </c>
      <c r="B768" s="165" t="s">
        <v>1203</v>
      </c>
      <c r="C768" s="162" t="s">
        <v>1223</v>
      </c>
      <c r="D768" s="162" t="s">
        <v>178</v>
      </c>
      <c r="E768" s="162" t="s">
        <v>688</v>
      </c>
      <c r="F768" s="164">
        <v>0.59886490000000003</v>
      </c>
      <c r="G768" s="164">
        <v>0.82937765000000008</v>
      </c>
      <c r="H768" s="56">
        <f t="shared" si="22"/>
        <v>-0.27793460554428973</v>
      </c>
      <c r="I768" s="96">
        <f t="shared" si="23"/>
        <v>5.3598871755108371E-5</v>
      </c>
      <c r="J768" s="97">
        <v>19.158598980000001</v>
      </c>
      <c r="K768" s="178">
        <v>37.931736842105273</v>
      </c>
    </row>
    <row r="769" spans="1:11" x14ac:dyDescent="0.2">
      <c r="A769" s="165" t="s">
        <v>2718</v>
      </c>
      <c r="B769" s="165" t="s">
        <v>250</v>
      </c>
      <c r="C769" s="162" t="s">
        <v>2978</v>
      </c>
      <c r="D769" s="162" t="s">
        <v>178</v>
      </c>
      <c r="E769" s="162" t="s">
        <v>688</v>
      </c>
      <c r="F769" s="164">
        <v>0.59533000000000003</v>
      </c>
      <c r="G769" s="164">
        <v>1.3564601299999999</v>
      </c>
      <c r="H769" s="56">
        <f t="shared" si="22"/>
        <v>-0.56111500306315665</v>
      </c>
      <c r="I769" s="96">
        <f t="shared" si="23"/>
        <v>5.3282495470962933E-5</v>
      </c>
      <c r="J769" s="97">
        <v>1097.9198592</v>
      </c>
      <c r="K769" s="178">
        <v>13.15857894736842</v>
      </c>
    </row>
    <row r="770" spans="1:11" x14ac:dyDescent="0.2">
      <c r="A770" s="165" t="s">
        <v>2192</v>
      </c>
      <c r="B770" s="165" t="s">
        <v>304</v>
      </c>
      <c r="C770" s="162" t="s">
        <v>500</v>
      </c>
      <c r="D770" s="162" t="s">
        <v>178</v>
      </c>
      <c r="E770" s="162" t="s">
        <v>688</v>
      </c>
      <c r="F770" s="164">
        <v>0.59443159000000001</v>
      </c>
      <c r="G770" s="164">
        <v>0.18362779999999998</v>
      </c>
      <c r="H770" s="56">
        <f t="shared" si="22"/>
        <v>2.2371546683018591</v>
      </c>
      <c r="I770" s="96">
        <f t="shared" si="23"/>
        <v>5.3202087081068135E-5</v>
      </c>
      <c r="J770" s="97">
        <v>31.625259479229001</v>
      </c>
      <c r="K770" s="178">
        <v>6.1887894736842108</v>
      </c>
    </row>
    <row r="771" spans="1:11" x14ac:dyDescent="0.2">
      <c r="A771" s="165" t="s">
        <v>1239</v>
      </c>
      <c r="B771" s="165" t="s">
        <v>118</v>
      </c>
      <c r="C771" s="162" t="s">
        <v>1223</v>
      </c>
      <c r="D771" s="162" t="s">
        <v>179</v>
      </c>
      <c r="E771" s="162" t="s">
        <v>180</v>
      </c>
      <c r="F771" s="164">
        <v>0.59232981000000007</v>
      </c>
      <c r="G771" s="164">
        <v>0.37271090000000001</v>
      </c>
      <c r="H771" s="56">
        <f t="shared" si="22"/>
        <v>0.58924734962138237</v>
      </c>
      <c r="I771" s="96">
        <f t="shared" si="23"/>
        <v>5.301397614540059E-5</v>
      </c>
      <c r="J771" s="97">
        <v>61.562893509999995</v>
      </c>
      <c r="K771" s="178">
        <v>36.889000000000003</v>
      </c>
    </row>
    <row r="772" spans="1:11" x14ac:dyDescent="0.2">
      <c r="A772" s="165" t="s">
        <v>2212</v>
      </c>
      <c r="B772" s="165" t="s">
        <v>95</v>
      </c>
      <c r="C772" s="162" t="s">
        <v>500</v>
      </c>
      <c r="D772" s="162" t="s">
        <v>599</v>
      </c>
      <c r="E772" s="162" t="s">
        <v>180</v>
      </c>
      <c r="F772" s="164">
        <v>0.58805660999999998</v>
      </c>
      <c r="G772" s="164">
        <v>0.15409353000000001</v>
      </c>
      <c r="H772" s="56">
        <f t="shared" si="22"/>
        <v>2.8162316743603704</v>
      </c>
      <c r="I772" s="96">
        <f t="shared" si="23"/>
        <v>5.2631521440200919E-5</v>
      </c>
      <c r="J772" s="97">
        <v>79.268410278036001</v>
      </c>
      <c r="K772" s="178">
        <v>28.21752631578947</v>
      </c>
    </row>
    <row r="773" spans="1:11" x14ac:dyDescent="0.2">
      <c r="A773" s="165" t="s">
        <v>1626</v>
      </c>
      <c r="B773" s="165" t="s">
        <v>1384</v>
      </c>
      <c r="C773" s="162" t="s">
        <v>2974</v>
      </c>
      <c r="D773" s="162" t="s">
        <v>178</v>
      </c>
      <c r="E773" s="162" t="s">
        <v>688</v>
      </c>
      <c r="F773" s="164">
        <v>0.58704561</v>
      </c>
      <c r="G773" s="164">
        <v>7.1582590999999995</v>
      </c>
      <c r="H773" s="56">
        <f t="shared" si="22"/>
        <v>-0.9179904496611474</v>
      </c>
      <c r="I773" s="96">
        <f t="shared" si="23"/>
        <v>5.2541036158220932E-5</v>
      </c>
      <c r="J773" s="97">
        <v>430.81230969000001</v>
      </c>
      <c r="K773" s="178">
        <v>17.799789473684211</v>
      </c>
    </row>
    <row r="774" spans="1:11" x14ac:dyDescent="0.2">
      <c r="A774" s="165" t="s">
        <v>3278</v>
      </c>
      <c r="B774" s="165" t="s">
        <v>361</v>
      </c>
      <c r="C774" s="162" t="s">
        <v>1223</v>
      </c>
      <c r="D774" s="162" t="s">
        <v>179</v>
      </c>
      <c r="E774" s="162" t="s">
        <v>180</v>
      </c>
      <c r="F774" s="164">
        <v>0.58641015000000007</v>
      </c>
      <c r="G774" s="164">
        <v>0.79654999999999998</v>
      </c>
      <c r="H774" s="56">
        <f t="shared" si="22"/>
        <v>-0.26381250392316857</v>
      </c>
      <c r="I774" s="96">
        <f t="shared" si="23"/>
        <v>5.2484161996710555E-5</v>
      </c>
      <c r="J774" s="97">
        <v>53.16271888</v>
      </c>
      <c r="K774" s="178">
        <v>20.40657894736842</v>
      </c>
    </row>
    <row r="775" spans="1:11" x14ac:dyDescent="0.2">
      <c r="A775" s="165" t="s">
        <v>1622</v>
      </c>
      <c r="B775" s="165" t="s">
        <v>160</v>
      </c>
      <c r="C775" s="162" t="s">
        <v>2974</v>
      </c>
      <c r="D775" s="162" t="s">
        <v>178</v>
      </c>
      <c r="E775" s="162" t="s">
        <v>688</v>
      </c>
      <c r="F775" s="164">
        <v>0.58381280000000002</v>
      </c>
      <c r="G775" s="164">
        <v>0.2659725</v>
      </c>
      <c r="H775" s="56">
        <f t="shared" ref="H775:H838" si="24">IF(ISERROR(F775/G775-1),"",IF((F775/G775-1)&gt;10000%,"",F775/G775-1))</f>
        <v>1.1950118903270077</v>
      </c>
      <c r="I775" s="96">
        <f t="shared" ref="I775:I838" si="25">F775/$F$1219</f>
        <v>5.2251697162733588E-5</v>
      </c>
      <c r="J775" s="97">
        <v>152.22658000000001</v>
      </c>
      <c r="K775" s="178">
        <v>4.8334210526315786</v>
      </c>
    </row>
    <row r="776" spans="1:11" x14ac:dyDescent="0.2">
      <c r="A776" s="165" t="s">
        <v>2299</v>
      </c>
      <c r="B776" s="165" t="s">
        <v>2273</v>
      </c>
      <c r="C776" s="162" t="s">
        <v>500</v>
      </c>
      <c r="D776" s="162" t="s">
        <v>599</v>
      </c>
      <c r="E776" s="162" t="s">
        <v>180</v>
      </c>
      <c r="F776" s="164">
        <v>0.58318993999999991</v>
      </c>
      <c r="G776" s="164">
        <v>2.3027275999999999</v>
      </c>
      <c r="H776" s="56">
        <f t="shared" si="24"/>
        <v>-0.74673950145036705</v>
      </c>
      <c r="I776" s="96">
        <f t="shared" si="25"/>
        <v>5.2195950710968932E-5</v>
      </c>
      <c r="J776" s="97">
        <v>33.083740808743002</v>
      </c>
      <c r="K776" s="178">
        <v>63.526315789473678</v>
      </c>
    </row>
    <row r="777" spans="1:11" x14ac:dyDescent="0.2">
      <c r="A777" s="165" t="s">
        <v>1194</v>
      </c>
      <c r="B777" s="165" t="s">
        <v>1195</v>
      </c>
      <c r="C777" s="162" t="s">
        <v>2976</v>
      </c>
      <c r="D777" s="162" t="s">
        <v>179</v>
      </c>
      <c r="E777" s="162" t="s">
        <v>180</v>
      </c>
      <c r="F777" s="164">
        <v>0.58257694999999998</v>
      </c>
      <c r="G777" s="164">
        <v>0.643455</v>
      </c>
      <c r="H777" s="56">
        <f t="shared" si="24"/>
        <v>-9.461120047244953E-2</v>
      </c>
      <c r="I777" s="96">
        <f t="shared" si="25"/>
        <v>5.2141087631838466E-5</v>
      </c>
      <c r="J777" s="97">
        <v>9.5603697620000005</v>
      </c>
      <c r="K777" s="178">
        <v>26.143999999999998</v>
      </c>
    </row>
    <row r="778" spans="1:11" x14ac:dyDescent="0.2">
      <c r="A778" s="165" t="s">
        <v>3243</v>
      </c>
      <c r="B778" s="165" t="s">
        <v>310</v>
      </c>
      <c r="C778" s="162" t="s">
        <v>1223</v>
      </c>
      <c r="D778" s="162" t="s">
        <v>178</v>
      </c>
      <c r="E778" s="162" t="s">
        <v>688</v>
      </c>
      <c r="F778" s="164">
        <v>0.58246171999999996</v>
      </c>
      <c r="G778" s="164">
        <v>9.8988989999999999E-2</v>
      </c>
      <c r="H778" s="56">
        <f t="shared" si="24"/>
        <v>4.884106101092657</v>
      </c>
      <c r="I778" s="96">
        <f t="shared" si="25"/>
        <v>5.213077445771131E-5</v>
      </c>
      <c r="J778" s="97">
        <v>11.19154779</v>
      </c>
      <c r="K778" s="178">
        <v>16.061473684210529</v>
      </c>
    </row>
    <row r="779" spans="1:11" x14ac:dyDescent="0.2">
      <c r="A779" s="165" t="s">
        <v>1931</v>
      </c>
      <c r="B779" s="165" t="s">
        <v>1919</v>
      </c>
      <c r="C779" s="162" t="s">
        <v>2974</v>
      </c>
      <c r="D779" s="162" t="s">
        <v>178</v>
      </c>
      <c r="E779" s="162" t="s">
        <v>688</v>
      </c>
      <c r="F779" s="164">
        <v>0.58063718999999991</v>
      </c>
      <c r="G779" s="164">
        <v>0.16250973999999999</v>
      </c>
      <c r="H779" s="56">
        <f t="shared" si="24"/>
        <v>2.5729377820677084</v>
      </c>
      <c r="I779" s="96">
        <f t="shared" si="25"/>
        <v>5.1967477611488816E-5</v>
      </c>
      <c r="J779" s="97">
        <v>372.13888284999996</v>
      </c>
      <c r="K779" s="178">
        <v>24.250263157894739</v>
      </c>
    </row>
    <row r="780" spans="1:11" x14ac:dyDescent="0.2">
      <c r="A780" s="165" t="s">
        <v>1639</v>
      </c>
      <c r="B780" s="165" t="s">
        <v>1590</v>
      </c>
      <c r="C780" s="162" t="s">
        <v>2974</v>
      </c>
      <c r="D780" s="162" t="s">
        <v>178</v>
      </c>
      <c r="E780" s="162" t="s">
        <v>688</v>
      </c>
      <c r="F780" s="164">
        <v>0.57992109999999997</v>
      </c>
      <c r="G780" s="164">
        <v>0.13959373999999999</v>
      </c>
      <c r="H780" s="56">
        <f t="shared" si="24"/>
        <v>3.1543488984534696</v>
      </c>
      <c r="I780" s="96">
        <f t="shared" si="25"/>
        <v>5.1903387002613401E-5</v>
      </c>
      <c r="J780" s="97">
        <v>46.275070519999993</v>
      </c>
      <c r="K780" s="178">
        <v>16.727631578947371</v>
      </c>
    </row>
    <row r="781" spans="1:11" x14ac:dyDescent="0.2">
      <c r="A781" s="165" t="s">
        <v>1524</v>
      </c>
      <c r="B781" s="165" t="s">
        <v>57</v>
      </c>
      <c r="C781" s="162" t="s">
        <v>2974</v>
      </c>
      <c r="D781" s="162" t="s">
        <v>179</v>
      </c>
      <c r="E781" s="162" t="s">
        <v>688</v>
      </c>
      <c r="F781" s="164">
        <v>0.57887379000000005</v>
      </c>
      <c r="G781" s="164">
        <v>1.8806128999999998</v>
      </c>
      <c r="H781" s="56">
        <f t="shared" si="24"/>
        <v>-0.69218875931351942</v>
      </c>
      <c r="I781" s="96">
        <f t="shared" si="25"/>
        <v>5.1809651947548666E-5</v>
      </c>
      <c r="J781" s="97">
        <v>201.72693705</v>
      </c>
      <c r="K781" s="178">
        <v>21.321578947368419</v>
      </c>
    </row>
    <row r="782" spans="1:11" x14ac:dyDescent="0.2">
      <c r="A782" s="165" t="s">
        <v>2950</v>
      </c>
      <c r="B782" s="165" t="s">
        <v>72</v>
      </c>
      <c r="C782" s="162" t="s">
        <v>2981</v>
      </c>
      <c r="D782" s="162" t="s">
        <v>179</v>
      </c>
      <c r="E782" s="162" t="s">
        <v>180</v>
      </c>
      <c r="F782" s="164">
        <v>0.57561117000000006</v>
      </c>
      <c r="G782" s="164">
        <v>5.3190500000000002E-2</v>
      </c>
      <c r="H782" s="56">
        <f t="shared" si="24"/>
        <v>9.8216912794577986</v>
      </c>
      <c r="I782" s="96">
        <f t="shared" si="25"/>
        <v>5.1517644934004125E-5</v>
      </c>
      <c r="J782" s="97">
        <v>117.23522515000001</v>
      </c>
      <c r="K782" s="178">
        <v>23.716526315789469</v>
      </c>
    </row>
    <row r="783" spans="1:11" x14ac:dyDescent="0.2">
      <c r="A783" s="165" t="s">
        <v>1339</v>
      </c>
      <c r="B783" s="165" t="s">
        <v>202</v>
      </c>
      <c r="C783" s="162" t="s">
        <v>2982</v>
      </c>
      <c r="D783" s="162" t="s">
        <v>178</v>
      </c>
      <c r="E783" s="162" t="s">
        <v>688</v>
      </c>
      <c r="F783" s="164">
        <v>0.57544508999999999</v>
      </c>
      <c r="G783" s="164">
        <v>0.22435943</v>
      </c>
      <c r="H783" s="56">
        <f t="shared" si="24"/>
        <v>1.5648357637563977</v>
      </c>
      <c r="I783" s="96">
        <f t="shared" si="25"/>
        <v>5.1502780645545923E-5</v>
      </c>
      <c r="J783" s="97">
        <v>16.223351999999998</v>
      </c>
      <c r="K783" s="178">
        <v>15.047000000000001</v>
      </c>
    </row>
    <row r="784" spans="1:11" x14ac:dyDescent="0.2">
      <c r="A784" s="165" t="s">
        <v>2503</v>
      </c>
      <c r="B784" s="163" t="s">
        <v>2504</v>
      </c>
      <c r="C784" s="163" t="s">
        <v>500</v>
      </c>
      <c r="D784" s="162" t="s">
        <v>599</v>
      </c>
      <c r="E784" s="162" t="s">
        <v>688</v>
      </c>
      <c r="F784" s="164">
        <v>0.57116409999999995</v>
      </c>
      <c r="G784" s="164">
        <v>0.42835598999999996</v>
      </c>
      <c r="H784" s="56">
        <f t="shared" si="24"/>
        <v>0.33338651339975423</v>
      </c>
      <c r="I784" s="96">
        <f t="shared" si="25"/>
        <v>5.1119628729320901E-5</v>
      </c>
      <c r="J784" s="97">
        <v>1.8828050121</v>
      </c>
      <c r="K784" s="178">
        <v>56.025578947368423</v>
      </c>
    </row>
    <row r="785" spans="1:11" x14ac:dyDescent="0.2">
      <c r="A785" s="165" t="s">
        <v>2906</v>
      </c>
      <c r="B785" s="165" t="s">
        <v>431</v>
      </c>
      <c r="C785" s="162" t="s">
        <v>2978</v>
      </c>
      <c r="D785" s="162" t="s">
        <v>178</v>
      </c>
      <c r="E785" s="162" t="s">
        <v>688</v>
      </c>
      <c r="F785" s="164">
        <v>0.56995236999999999</v>
      </c>
      <c r="G785" s="164">
        <v>4.3360155999999996</v>
      </c>
      <c r="H785" s="56">
        <f t="shared" si="24"/>
        <v>-0.8685538931179122</v>
      </c>
      <c r="I785" s="96">
        <f t="shared" si="25"/>
        <v>5.1011177957081928E-5</v>
      </c>
      <c r="J785" s="97">
        <v>227.91475280329999</v>
      </c>
      <c r="K785" s="178">
        <v>10.72863157894737</v>
      </c>
    </row>
    <row r="786" spans="1:11" x14ac:dyDescent="0.2">
      <c r="A786" s="165" t="s">
        <v>2539</v>
      </c>
      <c r="B786" s="163" t="s">
        <v>2540</v>
      </c>
      <c r="C786" s="163" t="s">
        <v>628</v>
      </c>
      <c r="D786" s="162" t="s">
        <v>599</v>
      </c>
      <c r="E786" s="162" t="s">
        <v>180</v>
      </c>
      <c r="F786" s="164">
        <v>0.56842521999999995</v>
      </c>
      <c r="G786" s="164">
        <v>0.76227602000000005</v>
      </c>
      <c r="H786" s="56">
        <f t="shared" si="24"/>
        <v>-0.25430525808748394</v>
      </c>
      <c r="I786" s="96">
        <f t="shared" si="25"/>
        <v>5.0874496850874477E-5</v>
      </c>
      <c r="J786" s="97">
        <v>40.382491992852799</v>
      </c>
      <c r="K786" s="178">
        <v>15.25815789473684</v>
      </c>
    </row>
    <row r="787" spans="1:11" x14ac:dyDescent="0.2">
      <c r="A787" s="165" t="s">
        <v>3075</v>
      </c>
      <c r="B787" s="165" t="s">
        <v>3076</v>
      </c>
      <c r="C787" s="162" t="s">
        <v>3034</v>
      </c>
      <c r="D787" s="162" t="s">
        <v>179</v>
      </c>
      <c r="E787" s="162" t="s">
        <v>180</v>
      </c>
      <c r="F787" s="164">
        <v>0.56520182999999991</v>
      </c>
      <c r="G787" s="164">
        <v>1.02578214</v>
      </c>
      <c r="H787" s="56">
        <f t="shared" si="24"/>
        <v>-0.44900402535766526</v>
      </c>
      <c r="I787" s="96">
        <f t="shared" si="25"/>
        <v>5.0586000952673229E-5</v>
      </c>
      <c r="J787" s="97">
        <v>70.685573529999999</v>
      </c>
      <c r="K787" s="178">
        <v>25.901894736842099</v>
      </c>
    </row>
    <row r="788" spans="1:11" x14ac:dyDescent="0.2">
      <c r="A788" s="165" t="s">
        <v>1515</v>
      </c>
      <c r="B788" s="165" t="s">
        <v>51</v>
      </c>
      <c r="C788" s="162" t="s">
        <v>2974</v>
      </c>
      <c r="D788" s="162" t="s">
        <v>178</v>
      </c>
      <c r="E788" s="162" t="s">
        <v>688</v>
      </c>
      <c r="F788" s="164">
        <v>0.56477885999999999</v>
      </c>
      <c r="G788" s="164">
        <v>1.4388323600000001</v>
      </c>
      <c r="H788" s="56">
        <f t="shared" si="24"/>
        <v>-0.60747417440625262</v>
      </c>
      <c r="I788" s="96">
        <f t="shared" si="25"/>
        <v>5.054814481051787E-5</v>
      </c>
      <c r="J788" s="97">
        <v>74.987228000000002</v>
      </c>
      <c r="K788" s="178">
        <v>27.881578947368421</v>
      </c>
    </row>
    <row r="789" spans="1:11" x14ac:dyDescent="0.2">
      <c r="A789" s="165" t="s">
        <v>1896</v>
      </c>
      <c r="B789" s="165" t="s">
        <v>45</v>
      </c>
      <c r="C789" s="162" t="s">
        <v>1906</v>
      </c>
      <c r="D789" s="162" t="s">
        <v>178</v>
      </c>
      <c r="E789" s="162" t="s">
        <v>688</v>
      </c>
      <c r="F789" s="164">
        <v>0.56226145999999999</v>
      </c>
      <c r="G789" s="164">
        <v>2.4979592099999999</v>
      </c>
      <c r="H789" s="56">
        <f t="shared" si="24"/>
        <v>-0.77491167279709106</v>
      </c>
      <c r="I789" s="96">
        <f t="shared" si="25"/>
        <v>5.0322835563379978E-5</v>
      </c>
      <c r="J789" s="97">
        <v>22.146442709999999</v>
      </c>
      <c r="K789" s="178">
        <v>41.43063157894737</v>
      </c>
    </row>
    <row r="790" spans="1:11" x14ac:dyDescent="0.2">
      <c r="A790" s="165" t="s">
        <v>3201</v>
      </c>
      <c r="B790" s="163" t="s">
        <v>2545</v>
      </c>
      <c r="C790" s="163" t="s">
        <v>2182</v>
      </c>
      <c r="D790" s="162" t="s">
        <v>179</v>
      </c>
      <c r="E790" s="162" t="s">
        <v>688</v>
      </c>
      <c r="F790" s="164">
        <v>0.56139881000000003</v>
      </c>
      <c r="G790" s="164">
        <v>0.29277916999999998</v>
      </c>
      <c r="H790" s="56">
        <f t="shared" si="24"/>
        <v>0.91748207360516831</v>
      </c>
      <c r="I790" s="96">
        <f t="shared" si="25"/>
        <v>5.0245627721144538E-5</v>
      </c>
      <c r="J790" s="97">
        <v>107.48764840999999</v>
      </c>
      <c r="K790" s="178">
        <v>11.92868421052632</v>
      </c>
    </row>
    <row r="791" spans="1:11" x14ac:dyDescent="0.2">
      <c r="A791" s="165" t="s">
        <v>2888</v>
      </c>
      <c r="B791" s="165" t="s">
        <v>2367</v>
      </c>
      <c r="C791" s="162" t="s">
        <v>2981</v>
      </c>
      <c r="D791" s="162" t="s">
        <v>599</v>
      </c>
      <c r="E791" s="162" t="s">
        <v>180</v>
      </c>
      <c r="F791" s="164">
        <v>0.56003432999999991</v>
      </c>
      <c r="G791" s="164">
        <v>4.0499930000000003E-2</v>
      </c>
      <c r="H791" s="56">
        <f t="shared" si="24"/>
        <v>12.828032048450451</v>
      </c>
      <c r="I791" s="96">
        <f t="shared" si="25"/>
        <v>5.0123505705757734E-5</v>
      </c>
      <c r="J791" s="97">
        <v>37.370629649999998</v>
      </c>
      <c r="K791" s="178">
        <v>58.866</v>
      </c>
    </row>
    <row r="792" spans="1:11" x14ac:dyDescent="0.2">
      <c r="A792" s="165" t="s">
        <v>2641</v>
      </c>
      <c r="B792" s="163" t="s">
        <v>2648</v>
      </c>
      <c r="C792" s="163" t="s">
        <v>628</v>
      </c>
      <c r="D792" s="162" t="s">
        <v>599</v>
      </c>
      <c r="E792" s="162" t="s">
        <v>688</v>
      </c>
      <c r="F792" s="164">
        <v>0.55442151000000006</v>
      </c>
      <c r="G792" s="164">
        <v>0</v>
      </c>
      <c r="H792" s="56" t="str">
        <f t="shared" si="24"/>
        <v/>
      </c>
      <c r="I792" s="96">
        <f t="shared" si="25"/>
        <v>4.9621153974399797E-5</v>
      </c>
      <c r="J792" s="97">
        <v>142.08030513999998</v>
      </c>
      <c r="K792" s="178">
        <v>24.838999999999999</v>
      </c>
    </row>
    <row r="793" spans="1:11" x14ac:dyDescent="0.2">
      <c r="A793" s="165" t="s">
        <v>2777</v>
      </c>
      <c r="B793" s="165" t="s">
        <v>1461</v>
      </c>
      <c r="C793" s="162" t="s">
        <v>500</v>
      </c>
      <c r="D793" s="162" t="s">
        <v>599</v>
      </c>
      <c r="E793" s="162" t="s">
        <v>688</v>
      </c>
      <c r="F793" s="164">
        <v>0.54997361999999994</v>
      </c>
      <c r="G793" s="164">
        <v>0.27691748999999999</v>
      </c>
      <c r="H793" s="56">
        <f t="shared" si="24"/>
        <v>0.98605591867815923</v>
      </c>
      <c r="I793" s="96">
        <f t="shared" si="25"/>
        <v>4.9223064379082326E-5</v>
      </c>
      <c r="J793" s="97">
        <v>84.59147460728299</v>
      </c>
      <c r="K793" s="178">
        <v>25.748210526315791</v>
      </c>
    </row>
    <row r="794" spans="1:11" x14ac:dyDescent="0.2">
      <c r="A794" s="165" t="s">
        <v>2822</v>
      </c>
      <c r="B794" s="165" t="s">
        <v>1751</v>
      </c>
      <c r="C794" s="162" t="s">
        <v>2981</v>
      </c>
      <c r="D794" s="162" t="s">
        <v>179</v>
      </c>
      <c r="E794" s="162" t="s">
        <v>180</v>
      </c>
      <c r="F794" s="164">
        <v>0.54959077000000001</v>
      </c>
      <c r="G794" s="164">
        <v>0.50173500000000004</v>
      </c>
      <c r="H794" s="56">
        <f t="shared" si="24"/>
        <v>9.5380569424098338E-2</v>
      </c>
      <c r="I794" s="96">
        <f t="shared" si="25"/>
        <v>4.9188799007958657E-5</v>
      </c>
      <c r="J794" s="97">
        <v>43.054405819999999</v>
      </c>
      <c r="K794" s="178">
        <v>19.728789473684209</v>
      </c>
    </row>
    <row r="795" spans="1:11" x14ac:dyDescent="0.2">
      <c r="A795" s="165" t="s">
        <v>2871</v>
      </c>
      <c r="B795" s="165" t="s">
        <v>271</v>
      </c>
      <c r="C795" s="162" t="s">
        <v>2978</v>
      </c>
      <c r="D795" s="162" t="s">
        <v>178</v>
      </c>
      <c r="E795" s="162" t="s">
        <v>688</v>
      </c>
      <c r="F795" s="164">
        <v>0.54715058999999999</v>
      </c>
      <c r="G795" s="164">
        <v>0.39092175000000001</v>
      </c>
      <c r="H795" s="56">
        <f t="shared" si="24"/>
        <v>0.39964223019056866</v>
      </c>
      <c r="I795" s="96">
        <f t="shared" si="25"/>
        <v>4.8970401010548254E-5</v>
      </c>
      <c r="J795" s="97">
        <v>121.96467867839999</v>
      </c>
      <c r="K795" s="178">
        <v>41.996157894736847</v>
      </c>
    </row>
    <row r="796" spans="1:11" x14ac:dyDescent="0.2">
      <c r="A796" s="165" t="s">
        <v>1186</v>
      </c>
      <c r="B796" s="165" t="s">
        <v>1187</v>
      </c>
      <c r="C796" s="162" t="s">
        <v>2976</v>
      </c>
      <c r="D796" s="162" t="s">
        <v>179</v>
      </c>
      <c r="E796" s="162" t="s">
        <v>180</v>
      </c>
      <c r="F796" s="164">
        <v>0.54650929000000004</v>
      </c>
      <c r="G796" s="164">
        <v>0.16381213</v>
      </c>
      <c r="H796" s="56">
        <f t="shared" si="24"/>
        <v>2.3361954941920358</v>
      </c>
      <c r="I796" s="96">
        <f t="shared" si="25"/>
        <v>4.8913004164520797E-5</v>
      </c>
      <c r="J796" s="97">
        <v>4.2321853430000003</v>
      </c>
      <c r="K796" s="178">
        <v>53.73389473684211</v>
      </c>
    </row>
    <row r="797" spans="1:11" x14ac:dyDescent="0.2">
      <c r="A797" s="165" t="s">
        <v>1868</v>
      </c>
      <c r="B797" s="165" t="s">
        <v>1864</v>
      </c>
      <c r="C797" s="162" t="s">
        <v>2974</v>
      </c>
      <c r="D797" s="162" t="s">
        <v>178</v>
      </c>
      <c r="E797" s="162" t="s">
        <v>688</v>
      </c>
      <c r="F797" s="164">
        <v>0.54361632999999998</v>
      </c>
      <c r="G797" s="164">
        <v>0.8378871</v>
      </c>
      <c r="H797" s="56">
        <f t="shared" si="24"/>
        <v>-0.35120575313786306</v>
      </c>
      <c r="I797" s="96">
        <f t="shared" si="25"/>
        <v>4.8654082006897833E-5</v>
      </c>
      <c r="J797" s="97">
        <v>283.50401503999996</v>
      </c>
      <c r="K797" s="178">
        <v>17.318631578947372</v>
      </c>
    </row>
    <row r="798" spans="1:11" x14ac:dyDescent="0.2">
      <c r="A798" s="165" t="s">
        <v>3052</v>
      </c>
      <c r="B798" s="165" t="s">
        <v>3053</v>
      </c>
      <c r="C798" s="162" t="s">
        <v>2979</v>
      </c>
      <c r="D798" s="162" t="s">
        <v>179</v>
      </c>
      <c r="E798" s="162" t="s">
        <v>688</v>
      </c>
      <c r="F798" s="164">
        <v>0.54102093000000007</v>
      </c>
      <c r="G798" s="164">
        <v>5.3504199999999995E-2</v>
      </c>
      <c r="H798" s="56">
        <f t="shared" si="24"/>
        <v>9.1117469282785297</v>
      </c>
      <c r="I798" s="96">
        <f t="shared" si="25"/>
        <v>4.8421791699429148E-5</v>
      </c>
      <c r="J798" s="97">
        <v>14.459499999999998</v>
      </c>
      <c r="K798" s="178">
        <v>36.876315789473693</v>
      </c>
    </row>
    <row r="799" spans="1:11" x14ac:dyDescent="0.2">
      <c r="A799" s="165" t="s">
        <v>3298</v>
      </c>
      <c r="B799" s="165" t="s">
        <v>881</v>
      </c>
      <c r="C799" s="162" t="s">
        <v>500</v>
      </c>
      <c r="D799" s="162" t="s">
        <v>599</v>
      </c>
      <c r="E799" s="162" t="s">
        <v>180</v>
      </c>
      <c r="F799" s="164">
        <v>0.53809613000000001</v>
      </c>
      <c r="G799" s="164">
        <v>1.1741586399999999</v>
      </c>
      <c r="H799" s="56">
        <f t="shared" si="24"/>
        <v>-0.54171769327524599</v>
      </c>
      <c r="I799" s="96">
        <f t="shared" si="25"/>
        <v>4.8160019837178842E-5</v>
      </c>
      <c r="J799" s="97">
        <v>13.685198049</v>
      </c>
      <c r="K799" s="178">
        <v>9.5007368421052636</v>
      </c>
    </row>
    <row r="800" spans="1:11" x14ac:dyDescent="0.2">
      <c r="A800" s="165" t="s">
        <v>2879</v>
      </c>
      <c r="B800" s="165" t="s">
        <v>1113</v>
      </c>
      <c r="C800" s="162" t="s">
        <v>2981</v>
      </c>
      <c r="D800" s="162" t="s">
        <v>179</v>
      </c>
      <c r="E800" s="162" t="s">
        <v>180</v>
      </c>
      <c r="F800" s="164">
        <v>0.53534550999999997</v>
      </c>
      <c r="G800" s="164">
        <v>0.51813144</v>
      </c>
      <c r="H800" s="56">
        <f t="shared" si="24"/>
        <v>3.3223365098246083E-2</v>
      </c>
      <c r="I800" s="96">
        <f t="shared" si="25"/>
        <v>4.7913837219651848E-5</v>
      </c>
      <c r="J800" s="97">
        <v>14.179478170833599</v>
      </c>
      <c r="K800" s="178">
        <v>84.101368421052641</v>
      </c>
    </row>
    <row r="801" spans="1:11" x14ac:dyDescent="0.2">
      <c r="A801" s="165" t="s">
        <v>1148</v>
      </c>
      <c r="B801" s="165" t="s">
        <v>232</v>
      </c>
      <c r="C801" s="162" t="s">
        <v>2975</v>
      </c>
      <c r="D801" s="162" t="s">
        <v>179</v>
      </c>
      <c r="E801" s="162" t="s">
        <v>180</v>
      </c>
      <c r="F801" s="164">
        <v>0.53033597999999993</v>
      </c>
      <c r="G801" s="164">
        <v>2.3347089700000003</v>
      </c>
      <c r="H801" s="56">
        <f t="shared" si="24"/>
        <v>-0.7728470713846618</v>
      </c>
      <c r="I801" s="96">
        <f t="shared" si="25"/>
        <v>4.7465480409921697E-5</v>
      </c>
      <c r="J801" s="97">
        <v>41.525411192538307</v>
      </c>
      <c r="K801" s="178">
        <v>12.503789473684209</v>
      </c>
    </row>
    <row r="802" spans="1:11" x14ac:dyDescent="0.2">
      <c r="A802" s="165" t="s">
        <v>3285</v>
      </c>
      <c r="B802" s="165" t="s">
        <v>317</v>
      </c>
      <c r="C802" s="162" t="s">
        <v>1223</v>
      </c>
      <c r="D802" s="162" t="s">
        <v>179</v>
      </c>
      <c r="E802" s="162" t="s">
        <v>180</v>
      </c>
      <c r="F802" s="164">
        <v>0.52737226000000004</v>
      </c>
      <c r="G802" s="164">
        <v>0.33108359000000004</v>
      </c>
      <c r="H802" s="56">
        <f t="shared" si="24"/>
        <v>0.59286740849946673</v>
      </c>
      <c r="I802" s="96">
        <f t="shared" si="25"/>
        <v>4.7200225177567878E-5</v>
      </c>
      <c r="J802" s="97">
        <v>17.95307545</v>
      </c>
      <c r="K802" s="178">
        <v>29.468263157894729</v>
      </c>
    </row>
    <row r="803" spans="1:11" x14ac:dyDescent="0.2">
      <c r="A803" s="165" t="s">
        <v>2921</v>
      </c>
      <c r="B803" s="165" t="s">
        <v>1861</v>
      </c>
      <c r="C803" s="162" t="s">
        <v>2981</v>
      </c>
      <c r="D803" s="162" t="s">
        <v>179</v>
      </c>
      <c r="E803" s="162" t="s">
        <v>688</v>
      </c>
      <c r="F803" s="164">
        <v>0.52341939999999998</v>
      </c>
      <c r="G803" s="164">
        <v>2.5317E-3</v>
      </c>
      <c r="H803" s="56" t="str">
        <f t="shared" si="24"/>
        <v/>
      </c>
      <c r="I803" s="96">
        <f t="shared" si="25"/>
        <v>4.6846441150142158E-5</v>
      </c>
      <c r="J803" s="97">
        <v>9.0488326164352006</v>
      </c>
      <c r="K803" s="178">
        <v>63.052263157894743</v>
      </c>
    </row>
    <row r="804" spans="1:11" x14ac:dyDescent="0.2">
      <c r="A804" s="165" t="s">
        <v>2872</v>
      </c>
      <c r="B804" s="165" t="s">
        <v>9</v>
      </c>
      <c r="C804" s="162" t="s">
        <v>628</v>
      </c>
      <c r="D804" s="162" t="s">
        <v>599</v>
      </c>
      <c r="E804" s="162" t="s">
        <v>688</v>
      </c>
      <c r="F804" s="164">
        <v>0.52329071000000005</v>
      </c>
      <c r="G804" s="164">
        <v>2.2726432000000001</v>
      </c>
      <c r="H804" s="56">
        <f t="shared" si="24"/>
        <v>-0.76974356995413973</v>
      </c>
      <c r="I804" s="96">
        <f t="shared" si="25"/>
        <v>4.6834923295604081E-5</v>
      </c>
      <c r="J804" s="97">
        <v>135.4972891748192</v>
      </c>
      <c r="K804" s="178">
        <v>5.1764736842105261</v>
      </c>
    </row>
    <row r="805" spans="1:11" x14ac:dyDescent="0.2">
      <c r="A805" s="165" t="s">
        <v>1092</v>
      </c>
      <c r="B805" s="165" t="s">
        <v>1056</v>
      </c>
      <c r="C805" s="162" t="s">
        <v>2980</v>
      </c>
      <c r="D805" s="162" t="s">
        <v>599</v>
      </c>
      <c r="E805" s="162" t="s">
        <v>180</v>
      </c>
      <c r="F805" s="164">
        <v>0.50355614000000004</v>
      </c>
      <c r="G805" s="164">
        <v>0.41514371</v>
      </c>
      <c r="H805" s="56">
        <f t="shared" si="24"/>
        <v>0.21296825140383335</v>
      </c>
      <c r="I805" s="96">
        <f t="shared" si="25"/>
        <v>4.5068664016470826E-5</v>
      </c>
      <c r="J805" s="97">
        <v>221.02178937259004</v>
      </c>
      <c r="K805" s="178">
        <v>42.551210526315778</v>
      </c>
    </row>
    <row r="806" spans="1:11" x14ac:dyDescent="0.2">
      <c r="A806" s="165" t="s">
        <v>1398</v>
      </c>
      <c r="B806" s="165" t="s">
        <v>1392</v>
      </c>
      <c r="C806" s="162" t="s">
        <v>627</v>
      </c>
      <c r="D806" s="162" t="s">
        <v>599</v>
      </c>
      <c r="E806" s="162" t="s">
        <v>688</v>
      </c>
      <c r="F806" s="164">
        <v>0.50131471999999999</v>
      </c>
      <c r="G806" s="164">
        <v>0.31292457000000001</v>
      </c>
      <c r="H806" s="56">
        <f t="shared" si="24"/>
        <v>0.60203054685031598</v>
      </c>
      <c r="I806" s="96">
        <f t="shared" si="25"/>
        <v>4.4868055192795671E-5</v>
      </c>
      <c r="J806" s="97">
        <v>21.3142</v>
      </c>
      <c r="K806" s="178">
        <v>128.28668421052629</v>
      </c>
    </row>
    <row r="807" spans="1:11" x14ac:dyDescent="0.2">
      <c r="A807" s="165" t="s">
        <v>1104</v>
      </c>
      <c r="B807" s="165" t="s">
        <v>609</v>
      </c>
      <c r="C807" s="162" t="s">
        <v>2980</v>
      </c>
      <c r="D807" s="162" t="s">
        <v>599</v>
      </c>
      <c r="E807" s="162" t="s">
        <v>688</v>
      </c>
      <c r="F807" s="164">
        <v>0.50094996999999997</v>
      </c>
      <c r="G807" s="164">
        <v>0.72282543999999993</v>
      </c>
      <c r="H807" s="56">
        <f t="shared" si="24"/>
        <v>-0.30695581218060064</v>
      </c>
      <c r="I807" s="96">
        <f t="shared" si="25"/>
        <v>4.4835409785671833E-5</v>
      </c>
      <c r="J807" s="97">
        <v>67.987315801372802</v>
      </c>
      <c r="K807" s="178">
        <v>103.74215789473681</v>
      </c>
    </row>
    <row r="808" spans="1:11" x14ac:dyDescent="0.2">
      <c r="A808" s="165" t="s">
        <v>3012</v>
      </c>
      <c r="B808" s="165" t="s">
        <v>3013</v>
      </c>
      <c r="C808" s="162" t="s">
        <v>500</v>
      </c>
      <c r="D808" s="162" t="s">
        <v>179</v>
      </c>
      <c r="E808" s="162" t="s">
        <v>180</v>
      </c>
      <c r="F808" s="164">
        <v>0.49939728999999999</v>
      </c>
      <c r="G808" s="164">
        <v>1.05464099</v>
      </c>
      <c r="H808" s="56">
        <f t="shared" si="24"/>
        <v>-0.52647650268173241</v>
      </c>
      <c r="I808" s="96">
        <f t="shared" si="25"/>
        <v>4.4696443724717648E-5</v>
      </c>
      <c r="J808" s="97">
        <v>4.1444869530900004</v>
      </c>
      <c r="K808" s="178">
        <v>20.748578947368419</v>
      </c>
    </row>
    <row r="809" spans="1:11" x14ac:dyDescent="0.2">
      <c r="A809" s="165" t="s">
        <v>3008</v>
      </c>
      <c r="B809" s="165" t="s">
        <v>3009</v>
      </c>
      <c r="C809" s="162" t="s">
        <v>500</v>
      </c>
      <c r="D809" s="162" t="s">
        <v>179</v>
      </c>
      <c r="E809" s="162" t="s">
        <v>180</v>
      </c>
      <c r="F809" s="164">
        <v>0.49609217999999999</v>
      </c>
      <c r="G809" s="164">
        <v>0.11000092</v>
      </c>
      <c r="H809" s="56">
        <f t="shared" si="24"/>
        <v>3.509891190000956</v>
      </c>
      <c r="I809" s="96">
        <f t="shared" si="25"/>
        <v>4.4400633823308293E-5</v>
      </c>
      <c r="J809" s="97">
        <v>5.579565265307</v>
      </c>
      <c r="K809" s="178">
        <v>27.438526315789471</v>
      </c>
    </row>
    <row r="810" spans="1:11" x14ac:dyDescent="0.2">
      <c r="A810" s="165" t="s">
        <v>2201</v>
      </c>
      <c r="B810" s="165" t="s">
        <v>1065</v>
      </c>
      <c r="C810" s="162" t="s">
        <v>500</v>
      </c>
      <c r="D810" s="162" t="s">
        <v>178</v>
      </c>
      <c r="E810" s="162" t="s">
        <v>688</v>
      </c>
      <c r="F810" s="164">
        <v>0.49029615000000004</v>
      </c>
      <c r="G810" s="164">
        <v>1.0092600999999999</v>
      </c>
      <c r="H810" s="56">
        <f t="shared" si="24"/>
        <v>-0.514202384499298</v>
      </c>
      <c r="I810" s="96">
        <f t="shared" si="25"/>
        <v>4.3881884655242577E-5</v>
      </c>
      <c r="J810" s="97">
        <v>19.447673461885003</v>
      </c>
      <c r="K810" s="178">
        <v>118.7561578947369</v>
      </c>
    </row>
    <row r="811" spans="1:11" x14ac:dyDescent="0.2">
      <c r="A811" s="165" t="s">
        <v>2806</v>
      </c>
      <c r="B811" s="165" t="s">
        <v>436</v>
      </c>
      <c r="C811" s="162" t="s">
        <v>2978</v>
      </c>
      <c r="D811" s="162" t="s">
        <v>178</v>
      </c>
      <c r="E811" s="162" t="s">
        <v>688</v>
      </c>
      <c r="F811" s="164">
        <v>0.48614514000000003</v>
      </c>
      <c r="G811" s="164">
        <v>0.56467430000000007</v>
      </c>
      <c r="H811" s="56">
        <f t="shared" si="24"/>
        <v>-0.1390698319367466</v>
      </c>
      <c r="I811" s="96">
        <f t="shared" si="25"/>
        <v>4.3510366049553423E-5</v>
      </c>
      <c r="J811" s="97">
        <v>30.963967389600004</v>
      </c>
      <c r="K811" s="178">
        <v>17.887789473684212</v>
      </c>
    </row>
    <row r="812" spans="1:11" x14ac:dyDescent="0.2">
      <c r="A812" s="165" t="s">
        <v>1140</v>
      </c>
      <c r="B812" s="165" t="s">
        <v>26</v>
      </c>
      <c r="C812" s="162" t="s">
        <v>2975</v>
      </c>
      <c r="D812" s="162" t="s">
        <v>179</v>
      </c>
      <c r="E812" s="162" t="s">
        <v>180</v>
      </c>
      <c r="F812" s="164">
        <v>0.48476646000000001</v>
      </c>
      <c r="G812" s="164">
        <v>0.31761862000000002</v>
      </c>
      <c r="H812" s="56">
        <f t="shared" si="24"/>
        <v>0.52625327822405366</v>
      </c>
      <c r="I812" s="96">
        <f t="shared" si="25"/>
        <v>4.3386973123183327E-5</v>
      </c>
      <c r="J812" s="97">
        <v>50.923769956479667</v>
      </c>
      <c r="K812" s="178">
        <v>26.407578947368421</v>
      </c>
    </row>
    <row r="813" spans="1:11" x14ac:dyDescent="0.2">
      <c r="A813" s="165" t="s">
        <v>2926</v>
      </c>
      <c r="B813" s="165" t="s">
        <v>428</v>
      </c>
      <c r="C813" s="162" t="s">
        <v>2978</v>
      </c>
      <c r="D813" s="162" t="s">
        <v>178</v>
      </c>
      <c r="E813" s="162" t="s">
        <v>688</v>
      </c>
      <c r="F813" s="164">
        <v>0.48415795</v>
      </c>
      <c r="G813" s="164">
        <v>0.56758591000000003</v>
      </c>
      <c r="H813" s="56">
        <f t="shared" si="24"/>
        <v>-0.14698736971818072</v>
      </c>
      <c r="I813" s="96">
        <f t="shared" si="25"/>
        <v>4.3332511007518009E-5</v>
      </c>
      <c r="J813" s="97">
        <v>44.283838030599995</v>
      </c>
      <c r="K813" s="178">
        <v>15.816210526315791</v>
      </c>
    </row>
    <row r="814" spans="1:11" x14ac:dyDescent="0.2">
      <c r="A814" s="165" t="s">
        <v>2983</v>
      </c>
      <c r="B814" s="163" t="s">
        <v>2986</v>
      </c>
      <c r="C814" s="163" t="s">
        <v>500</v>
      </c>
      <c r="D814" s="162" t="s">
        <v>599</v>
      </c>
      <c r="E814" s="162" t="s">
        <v>180</v>
      </c>
      <c r="F814" s="164">
        <v>0.48227950000000003</v>
      </c>
      <c r="G814" s="164">
        <v>0.11494606</v>
      </c>
      <c r="H814" s="56">
        <f t="shared" si="24"/>
        <v>3.1957027496201267</v>
      </c>
      <c r="I814" s="96">
        <f t="shared" si="25"/>
        <v>4.3164388279589919E-5</v>
      </c>
      <c r="J814" s="97">
        <v>33.443934534899995</v>
      </c>
      <c r="K814" s="178">
        <v>113.479</v>
      </c>
    </row>
    <row r="815" spans="1:11" x14ac:dyDescent="0.2">
      <c r="A815" s="165" t="s">
        <v>2435</v>
      </c>
      <c r="B815" s="165" t="s">
        <v>2094</v>
      </c>
      <c r="C815" s="162" t="s">
        <v>628</v>
      </c>
      <c r="D815" s="162" t="s">
        <v>599</v>
      </c>
      <c r="E815" s="162" t="s">
        <v>180</v>
      </c>
      <c r="F815" s="164">
        <v>0.48131945000000004</v>
      </c>
      <c r="G815" s="164">
        <v>0.62973226999999998</v>
      </c>
      <c r="H815" s="56">
        <f t="shared" si="24"/>
        <v>-0.23567605960545734</v>
      </c>
      <c r="I815" s="96">
        <f t="shared" si="25"/>
        <v>4.3078463062018326E-5</v>
      </c>
      <c r="J815" s="97">
        <v>66.995066128862391</v>
      </c>
      <c r="K815" s="178">
        <v>13.709368421052631</v>
      </c>
    </row>
    <row r="816" spans="1:11" x14ac:dyDescent="0.2">
      <c r="A816" s="165" t="s">
        <v>2354</v>
      </c>
      <c r="B816" s="165" t="s">
        <v>2359</v>
      </c>
      <c r="C816" s="162" t="s">
        <v>628</v>
      </c>
      <c r="D816" s="162" t="s">
        <v>179</v>
      </c>
      <c r="E816" s="162" t="s">
        <v>688</v>
      </c>
      <c r="F816" s="164">
        <v>0.48099532</v>
      </c>
      <c r="G816" s="164">
        <v>1.8882937900000001</v>
      </c>
      <c r="H816" s="56">
        <f t="shared" si="24"/>
        <v>-0.74527516716559239</v>
      </c>
      <c r="I816" s="96">
        <f t="shared" si="25"/>
        <v>4.304945317631291E-5</v>
      </c>
      <c r="J816" s="97">
        <v>384.57340643744845</v>
      </c>
      <c r="K816" s="178">
        <v>21.513210526315788</v>
      </c>
    </row>
    <row r="817" spans="1:11" x14ac:dyDescent="0.2">
      <c r="A817" s="165" t="s">
        <v>1618</v>
      </c>
      <c r="B817" s="165" t="s">
        <v>1619</v>
      </c>
      <c r="C817" s="162" t="s">
        <v>2977</v>
      </c>
      <c r="D817" s="162" t="s">
        <v>599</v>
      </c>
      <c r="E817" s="162" t="s">
        <v>180</v>
      </c>
      <c r="F817" s="164">
        <v>0.48050398999999999</v>
      </c>
      <c r="G817" s="164">
        <v>0.11086855</v>
      </c>
      <c r="H817" s="56">
        <f t="shared" si="24"/>
        <v>3.3339972426806339</v>
      </c>
      <c r="I817" s="96">
        <f t="shared" si="25"/>
        <v>4.3005478761283011E-5</v>
      </c>
      <c r="J817" s="97">
        <v>27.505628878187203</v>
      </c>
      <c r="K817" s="178">
        <v>97.67163157894737</v>
      </c>
    </row>
    <row r="818" spans="1:11" x14ac:dyDescent="0.2">
      <c r="A818" s="165" t="s">
        <v>1729</v>
      </c>
      <c r="B818" s="165" t="s">
        <v>1710</v>
      </c>
      <c r="C818" s="162" t="s">
        <v>2980</v>
      </c>
      <c r="D818" s="162" t="s">
        <v>179</v>
      </c>
      <c r="E818" s="162" t="s">
        <v>688</v>
      </c>
      <c r="F818" s="164">
        <v>0.47731645</v>
      </c>
      <c r="G818" s="164">
        <v>0.79361819999999994</v>
      </c>
      <c r="H818" s="56">
        <f t="shared" si="24"/>
        <v>-0.39855657292133673</v>
      </c>
      <c r="I818" s="96">
        <f t="shared" si="25"/>
        <v>4.2720191465810733E-5</v>
      </c>
      <c r="J818" s="97">
        <v>34.7072308827168</v>
      </c>
      <c r="K818" s="178">
        <v>19.520947368421051</v>
      </c>
    </row>
    <row r="819" spans="1:11" x14ac:dyDescent="0.2">
      <c r="A819" s="165" t="s">
        <v>2799</v>
      </c>
      <c r="B819" s="165" t="s">
        <v>1209</v>
      </c>
      <c r="C819" s="162" t="s">
        <v>2981</v>
      </c>
      <c r="D819" s="162" t="s">
        <v>179</v>
      </c>
      <c r="E819" s="162" t="s">
        <v>688</v>
      </c>
      <c r="F819" s="164">
        <v>0.47352034999999998</v>
      </c>
      <c r="G819" s="164">
        <v>1.3997533799999999</v>
      </c>
      <c r="H819" s="56">
        <f t="shared" si="24"/>
        <v>-0.66171158665107133</v>
      </c>
      <c r="I819" s="96">
        <f t="shared" si="25"/>
        <v>4.2380437579634451E-5</v>
      </c>
      <c r="J819" s="97">
        <v>495.33660013000002</v>
      </c>
      <c r="K819" s="178">
        <v>18.626263157894741</v>
      </c>
    </row>
    <row r="820" spans="1:11" x14ac:dyDescent="0.2">
      <c r="A820" s="165" t="s">
        <v>1661</v>
      </c>
      <c r="B820" s="165" t="s">
        <v>1662</v>
      </c>
      <c r="C820" s="162" t="s">
        <v>2974</v>
      </c>
      <c r="D820" s="162" t="s">
        <v>178</v>
      </c>
      <c r="E820" s="162" t="s">
        <v>688</v>
      </c>
      <c r="F820" s="164">
        <v>0.46746222999999998</v>
      </c>
      <c r="G820" s="164">
        <v>1.4044721200000001</v>
      </c>
      <c r="H820" s="56">
        <f t="shared" si="24"/>
        <v>-0.6671616165652331</v>
      </c>
      <c r="I820" s="96">
        <f t="shared" si="25"/>
        <v>4.1838231153849508E-5</v>
      </c>
      <c r="J820" s="97">
        <v>46.356103559999994</v>
      </c>
      <c r="K820" s="178">
        <v>28.968526315789472</v>
      </c>
    </row>
    <row r="821" spans="1:11" x14ac:dyDescent="0.2">
      <c r="A821" s="165" t="s">
        <v>2754</v>
      </c>
      <c r="B821" s="165" t="s">
        <v>3118</v>
      </c>
      <c r="C821" s="162" t="s">
        <v>2978</v>
      </c>
      <c r="D821" s="162" t="s">
        <v>179</v>
      </c>
      <c r="E821" s="162" t="s">
        <v>688</v>
      </c>
      <c r="F821" s="164">
        <v>0.46433763</v>
      </c>
      <c r="G821" s="164">
        <v>1.2727665500000001</v>
      </c>
      <c r="H821" s="56">
        <f t="shared" si="24"/>
        <v>-0.63517454948827812</v>
      </c>
      <c r="I821" s="96">
        <f t="shared" si="25"/>
        <v>4.1558577037059544E-5</v>
      </c>
      <c r="J821" s="97">
        <v>837</v>
      </c>
      <c r="K821" s="178">
        <v>8.5041578947368421</v>
      </c>
    </row>
    <row r="822" spans="1:11" x14ac:dyDescent="0.2">
      <c r="A822" s="165" t="s">
        <v>1196</v>
      </c>
      <c r="B822" s="165" t="s">
        <v>1197</v>
      </c>
      <c r="C822" s="162" t="s">
        <v>2976</v>
      </c>
      <c r="D822" s="162" t="s">
        <v>179</v>
      </c>
      <c r="E822" s="162" t="s">
        <v>180</v>
      </c>
      <c r="F822" s="164">
        <v>0.46230894</v>
      </c>
      <c r="G822" s="164">
        <v>0.35102812999999999</v>
      </c>
      <c r="H822" s="56">
        <f t="shared" si="24"/>
        <v>0.31701393845558767</v>
      </c>
      <c r="I822" s="96">
        <f t="shared" si="25"/>
        <v>4.1377007712925053E-5</v>
      </c>
      <c r="J822" s="97">
        <v>5.5642242340000001</v>
      </c>
      <c r="K822" s="178">
        <v>41.852736842105273</v>
      </c>
    </row>
    <row r="823" spans="1:11" x14ac:dyDescent="0.2">
      <c r="A823" s="165" t="s">
        <v>2930</v>
      </c>
      <c r="B823" s="165" t="s">
        <v>272</v>
      </c>
      <c r="C823" s="162" t="s">
        <v>2978</v>
      </c>
      <c r="D823" s="162" t="s">
        <v>178</v>
      </c>
      <c r="E823" s="162" t="s">
        <v>688</v>
      </c>
      <c r="F823" s="164">
        <v>0.46008191999999998</v>
      </c>
      <c r="G823" s="164">
        <v>0.19505400000000001</v>
      </c>
      <c r="H823" s="56">
        <f t="shared" si="24"/>
        <v>1.3587412716478511</v>
      </c>
      <c r="I823" s="96">
        <f t="shared" si="25"/>
        <v>4.1177687700387897E-5</v>
      </c>
      <c r="J823" s="97">
        <v>51.378691088899998</v>
      </c>
      <c r="K823" s="178">
        <v>65.249789473684203</v>
      </c>
    </row>
    <row r="824" spans="1:11" x14ac:dyDescent="0.2">
      <c r="A824" s="165" t="s">
        <v>2214</v>
      </c>
      <c r="B824" s="165" t="s">
        <v>226</v>
      </c>
      <c r="C824" s="162" t="s">
        <v>2976</v>
      </c>
      <c r="D824" s="162" t="s">
        <v>599</v>
      </c>
      <c r="E824" s="162" t="s">
        <v>180</v>
      </c>
      <c r="F824" s="164">
        <v>0.4553642</v>
      </c>
      <c r="G824" s="164">
        <v>0.46739159000000002</v>
      </c>
      <c r="H824" s="56">
        <f t="shared" si="24"/>
        <v>-2.5733004738061394E-2</v>
      </c>
      <c r="I824" s="96">
        <f t="shared" si="25"/>
        <v>4.0755448111364549E-5</v>
      </c>
      <c r="J824" s="97">
        <v>32.793741769999997</v>
      </c>
      <c r="K824" s="178">
        <v>23.314157894736841</v>
      </c>
    </row>
    <row r="825" spans="1:11" x14ac:dyDescent="0.2">
      <c r="A825" s="165" t="s">
        <v>3256</v>
      </c>
      <c r="B825" s="165" t="s">
        <v>398</v>
      </c>
      <c r="C825" s="162" t="s">
        <v>1223</v>
      </c>
      <c r="D825" s="162" t="s">
        <v>178</v>
      </c>
      <c r="E825" s="162" t="s">
        <v>688</v>
      </c>
      <c r="F825" s="164">
        <v>0.45489690999999999</v>
      </c>
      <c r="G825" s="164">
        <v>0.32646897999999996</v>
      </c>
      <c r="H825" s="56">
        <f t="shared" si="24"/>
        <v>0.39338478651172326</v>
      </c>
      <c r="I825" s="96">
        <f t="shared" si="25"/>
        <v>4.0713625294928915E-5</v>
      </c>
      <c r="J825" s="97">
        <v>17.679682929999998</v>
      </c>
      <c r="K825" s="178">
        <v>15.14268421052631</v>
      </c>
    </row>
    <row r="826" spans="1:11" x14ac:dyDescent="0.2">
      <c r="A826" s="165" t="s">
        <v>1227</v>
      </c>
      <c r="B826" s="165" t="s">
        <v>419</v>
      </c>
      <c r="C826" s="162" t="s">
        <v>1223</v>
      </c>
      <c r="D826" s="162" t="s">
        <v>178</v>
      </c>
      <c r="E826" s="162" t="s">
        <v>688</v>
      </c>
      <c r="F826" s="164">
        <v>0.44819741999999996</v>
      </c>
      <c r="G826" s="164">
        <v>1.41951505</v>
      </c>
      <c r="H826" s="56">
        <f t="shared" si="24"/>
        <v>-0.68426018449047099</v>
      </c>
      <c r="I826" s="96">
        <f t="shared" si="25"/>
        <v>4.0114015758062365E-5</v>
      </c>
      <c r="J826" s="97">
        <v>9.8951072699999987</v>
      </c>
      <c r="K826" s="178">
        <v>17.11573684210526</v>
      </c>
    </row>
    <row r="827" spans="1:11" x14ac:dyDescent="0.2">
      <c r="A827" s="165" t="s">
        <v>2857</v>
      </c>
      <c r="B827" s="165" t="s">
        <v>446</v>
      </c>
      <c r="C827" s="162" t="s">
        <v>2978</v>
      </c>
      <c r="D827" s="162" t="s">
        <v>178</v>
      </c>
      <c r="E827" s="162" t="s">
        <v>688</v>
      </c>
      <c r="F827" s="164">
        <v>0.44164109000000001</v>
      </c>
      <c r="G827" s="164">
        <v>0.65163691000000001</v>
      </c>
      <c r="H827" s="56">
        <f t="shared" si="24"/>
        <v>-0.3222589401818875</v>
      </c>
      <c r="I827" s="96">
        <f t="shared" si="25"/>
        <v>3.952721915192604E-5</v>
      </c>
      <c r="J827" s="97">
        <v>123.09208349999999</v>
      </c>
      <c r="K827" s="178">
        <v>20.443473684210531</v>
      </c>
    </row>
    <row r="828" spans="1:11" x14ac:dyDescent="0.2">
      <c r="A828" s="165" t="s">
        <v>3203</v>
      </c>
      <c r="B828" s="165" t="s">
        <v>2289</v>
      </c>
      <c r="C828" s="162" t="s">
        <v>2182</v>
      </c>
      <c r="D828" s="162" t="s">
        <v>179</v>
      </c>
      <c r="E828" s="162" t="s">
        <v>688</v>
      </c>
      <c r="F828" s="164">
        <v>0.44155291999999996</v>
      </c>
      <c r="G828" s="164">
        <v>6.2697199999999995E-2</v>
      </c>
      <c r="H828" s="56">
        <f t="shared" si="24"/>
        <v>6.0426258269906787</v>
      </c>
      <c r="I828" s="96">
        <f t="shared" si="25"/>
        <v>3.9519327868729032E-5</v>
      </c>
      <c r="J828" s="97">
        <v>33.399377030000004</v>
      </c>
      <c r="K828" s="178">
        <v>22.486789473684212</v>
      </c>
    </row>
    <row r="829" spans="1:11" x14ac:dyDescent="0.2">
      <c r="A829" s="165" t="s">
        <v>2859</v>
      </c>
      <c r="B829" s="165" t="s">
        <v>1768</v>
      </c>
      <c r="C829" s="162" t="s">
        <v>628</v>
      </c>
      <c r="D829" s="162" t="s">
        <v>599</v>
      </c>
      <c r="E829" s="162" t="s">
        <v>688</v>
      </c>
      <c r="F829" s="164">
        <v>0.43581652000000004</v>
      </c>
      <c r="G829" s="164">
        <v>0.46695767999999999</v>
      </c>
      <c r="H829" s="56">
        <f t="shared" si="24"/>
        <v>-6.6689469589620964E-2</v>
      </c>
      <c r="I829" s="96">
        <f t="shared" si="25"/>
        <v>3.9005915631785443E-5</v>
      </c>
      <c r="J829" s="97">
        <v>81.17366887</v>
      </c>
      <c r="K829" s="178">
        <v>21.511526315789482</v>
      </c>
    </row>
    <row r="830" spans="1:11" x14ac:dyDescent="0.2">
      <c r="A830" s="165" t="s">
        <v>2771</v>
      </c>
      <c r="B830" s="165" t="s">
        <v>1978</v>
      </c>
      <c r="C830" s="162" t="s">
        <v>628</v>
      </c>
      <c r="D830" s="162" t="s">
        <v>179</v>
      </c>
      <c r="E830" s="162" t="s">
        <v>688</v>
      </c>
      <c r="F830" s="164">
        <v>0.42856944000000002</v>
      </c>
      <c r="G830" s="164">
        <v>0.69345320999999993</v>
      </c>
      <c r="H830" s="56">
        <f t="shared" si="24"/>
        <v>-0.38197785543454321</v>
      </c>
      <c r="I830" s="96">
        <f t="shared" si="25"/>
        <v>3.8357296366373471E-5</v>
      </c>
      <c r="J830" s="97">
        <v>62.720761150000001</v>
      </c>
      <c r="K830" s="178">
        <v>20.199368421052629</v>
      </c>
    </row>
    <row r="831" spans="1:11" x14ac:dyDescent="0.2">
      <c r="A831" s="165" t="s">
        <v>1623</v>
      </c>
      <c r="B831" s="165" t="s">
        <v>682</v>
      </c>
      <c r="C831" s="162" t="s">
        <v>2974</v>
      </c>
      <c r="D831" s="162" t="s">
        <v>178</v>
      </c>
      <c r="E831" s="162" t="s">
        <v>688</v>
      </c>
      <c r="F831" s="164">
        <v>0.42630204999999999</v>
      </c>
      <c r="G831" s="164">
        <v>0.50619797999999994</v>
      </c>
      <c r="H831" s="56">
        <f t="shared" si="24"/>
        <v>-0.15783533944564532</v>
      </c>
      <c r="I831" s="96">
        <f t="shared" si="25"/>
        <v>3.8154363207611259E-5</v>
      </c>
      <c r="J831" s="97">
        <v>35.83775</v>
      </c>
      <c r="K831" s="178">
        <v>12.822736842105259</v>
      </c>
    </row>
    <row r="832" spans="1:11" x14ac:dyDescent="0.2">
      <c r="A832" s="165" t="s">
        <v>3208</v>
      </c>
      <c r="B832" s="165" t="s">
        <v>2366</v>
      </c>
      <c r="C832" s="162" t="s">
        <v>2182</v>
      </c>
      <c r="D832" s="162" t="s">
        <v>178</v>
      </c>
      <c r="E832" s="162" t="s">
        <v>688</v>
      </c>
      <c r="F832" s="164">
        <v>0.41900418</v>
      </c>
      <c r="G832" s="164">
        <v>4.3670435400000001</v>
      </c>
      <c r="H832" s="56">
        <f t="shared" si="24"/>
        <v>-0.90405312514928582</v>
      </c>
      <c r="I832" s="96">
        <f t="shared" si="25"/>
        <v>3.7501198197914663E-5</v>
      </c>
      <c r="J832" s="97">
        <v>203.33206277000002</v>
      </c>
      <c r="K832" s="178">
        <v>16.84131578947369</v>
      </c>
    </row>
    <row r="833" spans="1:11" x14ac:dyDescent="0.2">
      <c r="A833" s="165" t="s">
        <v>2228</v>
      </c>
      <c r="B833" s="165" t="s">
        <v>1825</v>
      </c>
      <c r="C833" s="162" t="s">
        <v>2977</v>
      </c>
      <c r="D833" s="162" t="s">
        <v>599</v>
      </c>
      <c r="E833" s="162" t="s">
        <v>688</v>
      </c>
      <c r="F833" s="164">
        <v>0.41731161999999999</v>
      </c>
      <c r="G833" s="164">
        <v>1.8532221499999999</v>
      </c>
      <c r="H833" s="56">
        <f t="shared" si="24"/>
        <v>-0.77481835083829531</v>
      </c>
      <c r="I833" s="96">
        <f t="shared" si="25"/>
        <v>3.7349712768767244E-5</v>
      </c>
      <c r="J833" s="97">
        <v>15.9661571</v>
      </c>
      <c r="K833" s="178">
        <v>43.692421052631573</v>
      </c>
    </row>
    <row r="834" spans="1:11" x14ac:dyDescent="0.2">
      <c r="A834" s="165" t="s">
        <v>2336</v>
      </c>
      <c r="B834" s="165" t="s">
        <v>2351</v>
      </c>
      <c r="C834" s="162" t="s">
        <v>2978</v>
      </c>
      <c r="D834" s="162" t="s">
        <v>178</v>
      </c>
      <c r="E834" s="162" t="s">
        <v>688</v>
      </c>
      <c r="F834" s="164">
        <v>0.41401967000000001</v>
      </c>
      <c r="G834" s="164">
        <v>0.65021225999999999</v>
      </c>
      <c r="H834" s="56">
        <f t="shared" si="24"/>
        <v>-0.36325459320007281</v>
      </c>
      <c r="I834" s="96">
        <f t="shared" si="25"/>
        <v>3.7055080697536771E-5</v>
      </c>
      <c r="J834" s="97">
        <v>82.316566622251827</v>
      </c>
      <c r="K834" s="178">
        <v>22.83936842105263</v>
      </c>
    </row>
    <row r="835" spans="1:11" x14ac:dyDescent="0.2">
      <c r="A835" s="165" t="s">
        <v>1160</v>
      </c>
      <c r="B835" s="165" t="s">
        <v>1161</v>
      </c>
      <c r="C835" s="162" t="s">
        <v>2980</v>
      </c>
      <c r="D835" s="162" t="s">
        <v>599</v>
      </c>
      <c r="E835" s="162" t="s">
        <v>180</v>
      </c>
      <c r="F835" s="164">
        <v>0.41168402000000004</v>
      </c>
      <c r="G835" s="164">
        <v>0.39018197999999998</v>
      </c>
      <c r="H835" s="56">
        <f t="shared" si="24"/>
        <v>5.5107721786639363E-2</v>
      </c>
      <c r="I835" s="96">
        <f t="shared" si="25"/>
        <v>3.6846038215977379E-5</v>
      </c>
      <c r="J835" s="97">
        <v>114.42237518055039</v>
      </c>
      <c r="K835" s="178">
        <v>30.47636842105263</v>
      </c>
    </row>
    <row r="836" spans="1:11" x14ac:dyDescent="0.2">
      <c r="A836" s="165" t="s">
        <v>1610</v>
      </c>
      <c r="B836" s="165" t="s">
        <v>1611</v>
      </c>
      <c r="C836" s="162" t="s">
        <v>2977</v>
      </c>
      <c r="D836" s="162" t="s">
        <v>179</v>
      </c>
      <c r="E836" s="162" t="s">
        <v>180</v>
      </c>
      <c r="F836" s="164">
        <v>0.41040115999999999</v>
      </c>
      <c r="G836" s="164">
        <v>1.0037144499999999</v>
      </c>
      <c r="H836" s="56">
        <f t="shared" si="24"/>
        <v>-0.59111761318171707</v>
      </c>
      <c r="I836" s="96">
        <f t="shared" si="25"/>
        <v>3.6731221253721349E-5</v>
      </c>
      <c r="J836" s="97">
        <v>46.230588189999999</v>
      </c>
      <c r="K836" s="178">
        <v>31.164000000000001</v>
      </c>
    </row>
    <row r="837" spans="1:11" x14ac:dyDescent="0.2">
      <c r="A837" s="165" t="s">
        <v>3263</v>
      </c>
      <c r="B837" s="165" t="s">
        <v>406</v>
      </c>
      <c r="C837" s="162" t="s">
        <v>1223</v>
      </c>
      <c r="D837" s="162" t="s">
        <v>178</v>
      </c>
      <c r="E837" s="162" t="s">
        <v>688</v>
      </c>
      <c r="F837" s="164">
        <v>0.40923084999999998</v>
      </c>
      <c r="G837" s="164">
        <v>5.475505E-2</v>
      </c>
      <c r="H837" s="56">
        <f t="shared" si="24"/>
        <v>6.4738467045505388</v>
      </c>
      <c r="I837" s="96">
        <f t="shared" si="25"/>
        <v>3.6626477603519577E-5</v>
      </c>
      <c r="J837" s="97">
        <v>5.5251470099999995</v>
      </c>
      <c r="K837" s="178">
        <v>35.036105263157893</v>
      </c>
    </row>
    <row r="838" spans="1:11" x14ac:dyDescent="0.2">
      <c r="A838" s="165" t="s">
        <v>2844</v>
      </c>
      <c r="B838" s="165" t="s">
        <v>689</v>
      </c>
      <c r="C838" s="162" t="s">
        <v>2978</v>
      </c>
      <c r="D838" s="162" t="s">
        <v>178</v>
      </c>
      <c r="E838" s="162" t="s">
        <v>688</v>
      </c>
      <c r="F838" s="164">
        <v>0.40804778999999997</v>
      </c>
      <c r="G838" s="164">
        <v>0.59520501000000003</v>
      </c>
      <c r="H838" s="56">
        <f t="shared" si="24"/>
        <v>-0.31444160727074533</v>
      </c>
      <c r="I838" s="96">
        <f t="shared" si="25"/>
        <v>3.652059281845603E-5</v>
      </c>
      <c r="J838" s="97">
        <v>175.22536059293805</v>
      </c>
      <c r="K838" s="178">
        <v>25.763789473684209</v>
      </c>
    </row>
    <row r="839" spans="1:11" x14ac:dyDescent="0.2">
      <c r="A839" s="165" t="s">
        <v>3223</v>
      </c>
      <c r="B839" s="165" t="s">
        <v>214</v>
      </c>
      <c r="C839" s="162" t="s">
        <v>1223</v>
      </c>
      <c r="D839" s="162" t="s">
        <v>178</v>
      </c>
      <c r="E839" s="162" t="s">
        <v>688</v>
      </c>
      <c r="F839" s="164">
        <v>0.40482872999999997</v>
      </c>
      <c r="G839" s="164">
        <v>2.5170783500000002</v>
      </c>
      <c r="H839" s="56">
        <f t="shared" ref="H839:H902" si="26">IF(ISERROR(F839/G839-1),"",IF((F839/G839-1)&gt;10000%,"",F839/G839-1))</f>
        <v>-0.83916721146165352</v>
      </c>
      <c r="I839" s="96">
        <f t="shared" ref="I839:I902" si="27">F839/$F$1219</f>
        <v>3.6232484458603918E-5</v>
      </c>
      <c r="J839" s="97">
        <v>9.1116600899999991</v>
      </c>
      <c r="K839" s="178">
        <v>6.3485263157894734</v>
      </c>
    </row>
    <row r="840" spans="1:11" x14ac:dyDescent="0.2">
      <c r="A840" s="165" t="s">
        <v>3192</v>
      </c>
      <c r="B840" s="165" t="s">
        <v>2629</v>
      </c>
      <c r="C840" s="162" t="s">
        <v>2182</v>
      </c>
      <c r="D840" s="162" t="s">
        <v>179</v>
      </c>
      <c r="E840" s="162" t="s">
        <v>688</v>
      </c>
      <c r="F840" s="164">
        <v>0.40399220000000002</v>
      </c>
      <c r="G840" s="164">
        <v>1.9368E-3</v>
      </c>
      <c r="H840" s="56" t="str">
        <f t="shared" si="26"/>
        <v/>
      </c>
      <c r="I840" s="96">
        <f t="shared" si="27"/>
        <v>3.6157614376571569E-5</v>
      </c>
      <c r="J840" s="97">
        <v>165.82543966999998</v>
      </c>
      <c r="K840" s="178">
        <v>14.75752631578947</v>
      </c>
    </row>
    <row r="841" spans="1:11" x14ac:dyDescent="0.2">
      <c r="A841" s="165" t="s">
        <v>2161</v>
      </c>
      <c r="B841" s="165" t="s">
        <v>115</v>
      </c>
      <c r="C841" s="162" t="s">
        <v>500</v>
      </c>
      <c r="D841" s="162" t="s">
        <v>178</v>
      </c>
      <c r="E841" s="162" t="s">
        <v>688</v>
      </c>
      <c r="F841" s="164">
        <v>0.40310825</v>
      </c>
      <c r="G841" s="164">
        <v>1.4839616</v>
      </c>
      <c r="H841" s="56">
        <f t="shared" si="26"/>
        <v>-0.72835668389262898</v>
      </c>
      <c r="I841" s="96">
        <f t="shared" si="27"/>
        <v>3.6078500167861171E-5</v>
      </c>
      <c r="J841" s="97">
        <v>33.869815292000006</v>
      </c>
      <c r="K841" s="178">
        <v>34.021368421052628</v>
      </c>
    </row>
    <row r="842" spans="1:11" x14ac:dyDescent="0.2">
      <c r="A842" s="165" t="s">
        <v>3112</v>
      </c>
      <c r="B842" s="165" t="s">
        <v>3113</v>
      </c>
      <c r="C842" s="162" t="s">
        <v>628</v>
      </c>
      <c r="D842" s="162" t="s">
        <v>179</v>
      </c>
      <c r="E842" s="162" t="s">
        <v>688</v>
      </c>
      <c r="F842" s="164">
        <v>0.40303824999999999</v>
      </c>
      <c r="G842" s="164">
        <v>3.187827E-2</v>
      </c>
      <c r="H842" s="56">
        <f t="shared" si="26"/>
        <v>11.643040227716247</v>
      </c>
      <c r="I842" s="96">
        <f t="shared" si="27"/>
        <v>3.6072235113718143E-5</v>
      </c>
      <c r="J842" s="97">
        <v>2.0498620906447997</v>
      </c>
      <c r="K842" s="178">
        <v>46.250052631578953</v>
      </c>
    </row>
    <row r="843" spans="1:11" x14ac:dyDescent="0.2">
      <c r="A843" s="165" t="s">
        <v>2190</v>
      </c>
      <c r="B843" s="165" t="s">
        <v>772</v>
      </c>
      <c r="C843" s="162" t="s">
        <v>2982</v>
      </c>
      <c r="D843" s="162" t="s">
        <v>178</v>
      </c>
      <c r="E843" s="162" t="s">
        <v>688</v>
      </c>
      <c r="F843" s="164">
        <v>0.40267785</v>
      </c>
      <c r="G843" s="164">
        <v>5.7809020100000001</v>
      </c>
      <c r="H843" s="56">
        <f t="shared" si="26"/>
        <v>-0.93034342230616707</v>
      </c>
      <c r="I843" s="96">
        <f t="shared" si="27"/>
        <v>3.603997903495891E-5</v>
      </c>
      <c r="J843" s="97">
        <v>519.67610281556881</v>
      </c>
      <c r="K843" s="178">
        <v>19.904578947368421</v>
      </c>
    </row>
    <row r="844" spans="1:11" x14ac:dyDescent="0.2">
      <c r="A844" s="165" t="s">
        <v>1302</v>
      </c>
      <c r="B844" s="165" t="s">
        <v>205</v>
      </c>
      <c r="C844" s="162" t="s">
        <v>2982</v>
      </c>
      <c r="D844" s="162" t="s">
        <v>178</v>
      </c>
      <c r="E844" s="162" t="s">
        <v>688</v>
      </c>
      <c r="F844" s="164">
        <v>0.40180121000000002</v>
      </c>
      <c r="G844" s="164">
        <v>0.55793979000000005</v>
      </c>
      <c r="H844" s="56">
        <f t="shared" si="26"/>
        <v>-0.27984844027704137</v>
      </c>
      <c r="I844" s="96">
        <f t="shared" si="27"/>
        <v>3.5961519076902599E-5</v>
      </c>
      <c r="J844" s="97">
        <v>41.058835670000001</v>
      </c>
      <c r="K844" s="178">
        <v>14.93631578947369</v>
      </c>
    </row>
    <row r="845" spans="1:11" x14ac:dyDescent="0.2">
      <c r="A845" s="165" t="s">
        <v>2852</v>
      </c>
      <c r="B845" s="165" t="s">
        <v>37</v>
      </c>
      <c r="C845" s="162" t="s">
        <v>2978</v>
      </c>
      <c r="D845" s="162" t="s">
        <v>178</v>
      </c>
      <c r="E845" s="162" t="s">
        <v>688</v>
      </c>
      <c r="F845" s="164">
        <v>0.40165781</v>
      </c>
      <c r="G845" s="164">
        <v>0.45500080999999998</v>
      </c>
      <c r="H845" s="56">
        <f t="shared" si="26"/>
        <v>-0.11723715392946221</v>
      </c>
      <c r="I845" s="96">
        <f t="shared" si="27"/>
        <v>3.5948684665986743E-5</v>
      </c>
      <c r="J845" s="97">
        <v>28.4383582695</v>
      </c>
      <c r="K845" s="178">
        <v>65.857473684210518</v>
      </c>
    </row>
    <row r="846" spans="1:11" x14ac:dyDescent="0.2">
      <c r="A846" s="165" t="s">
        <v>1527</v>
      </c>
      <c r="B846" s="165" t="s">
        <v>168</v>
      </c>
      <c r="C846" s="162" t="s">
        <v>2974</v>
      </c>
      <c r="D846" s="162" t="s">
        <v>178</v>
      </c>
      <c r="E846" s="162" t="s">
        <v>688</v>
      </c>
      <c r="F846" s="164">
        <v>0.39801305999999997</v>
      </c>
      <c r="G846" s="164">
        <v>1.2154443400000001</v>
      </c>
      <c r="H846" s="56">
        <f t="shared" si="26"/>
        <v>-0.67253699169803205</v>
      </c>
      <c r="I846" s="96">
        <f t="shared" si="27"/>
        <v>3.5622476721875421E-5</v>
      </c>
      <c r="J846" s="97">
        <v>120.52904864</v>
      </c>
      <c r="K846" s="178">
        <v>41.484999999999999</v>
      </c>
    </row>
    <row r="847" spans="1:11" x14ac:dyDescent="0.2">
      <c r="A847" s="165" t="s">
        <v>1170</v>
      </c>
      <c r="B847" s="165" t="s">
        <v>1171</v>
      </c>
      <c r="C847" s="162" t="s">
        <v>2980</v>
      </c>
      <c r="D847" s="162" t="s">
        <v>599</v>
      </c>
      <c r="E847" s="162" t="s">
        <v>180</v>
      </c>
      <c r="F847" s="164">
        <v>0.39646748999999998</v>
      </c>
      <c r="G847" s="164">
        <v>0.37681213000000002</v>
      </c>
      <c r="H847" s="56">
        <f t="shared" si="26"/>
        <v>5.216222736778664E-2</v>
      </c>
      <c r="I847" s="96">
        <f t="shared" si="27"/>
        <v>3.5484147011420623E-5</v>
      </c>
      <c r="J847" s="97">
        <v>53.199713453415995</v>
      </c>
      <c r="K847" s="178">
        <v>49.557315789473677</v>
      </c>
    </row>
    <row r="848" spans="1:11" x14ac:dyDescent="0.2">
      <c r="A848" s="165" t="s">
        <v>2229</v>
      </c>
      <c r="B848" s="165" t="s">
        <v>1823</v>
      </c>
      <c r="C848" s="162" t="s">
        <v>2977</v>
      </c>
      <c r="D848" s="162" t="s">
        <v>179</v>
      </c>
      <c r="E848" s="162" t="s">
        <v>688</v>
      </c>
      <c r="F848" s="164">
        <v>0.39495720000000001</v>
      </c>
      <c r="G848" s="164">
        <v>0.72708657999999993</v>
      </c>
      <c r="H848" s="56">
        <f t="shared" si="26"/>
        <v>-0.45679481527495658</v>
      </c>
      <c r="I848" s="96">
        <f t="shared" si="27"/>
        <v>3.5348974888253906E-5</v>
      </c>
      <c r="J848" s="97">
        <v>4.2735535199999992</v>
      </c>
      <c r="K848" s="178">
        <v>22.476894736842109</v>
      </c>
    </row>
    <row r="849" spans="1:11" x14ac:dyDescent="0.2">
      <c r="A849" s="165" t="s">
        <v>1320</v>
      </c>
      <c r="B849" s="165" t="s">
        <v>318</v>
      </c>
      <c r="C849" s="162" t="s">
        <v>2979</v>
      </c>
      <c r="D849" s="162" t="s">
        <v>179</v>
      </c>
      <c r="E849" s="162" t="s">
        <v>688</v>
      </c>
      <c r="F849" s="164">
        <v>0.39259148999999999</v>
      </c>
      <c r="G849" s="164">
        <v>1.7043754799999999</v>
      </c>
      <c r="H849" s="56">
        <f t="shared" si="26"/>
        <v>-0.76965668973364953</v>
      </c>
      <c r="I849" s="96">
        <f t="shared" si="27"/>
        <v>3.5137242013443952E-5</v>
      </c>
      <c r="J849" s="97">
        <v>13.78225209</v>
      </c>
      <c r="K849" s="178">
        <v>8.5068421052631571</v>
      </c>
    </row>
    <row r="850" spans="1:11" x14ac:dyDescent="0.2">
      <c r="A850" s="165" t="s">
        <v>2882</v>
      </c>
      <c r="B850" s="165" t="s">
        <v>1686</v>
      </c>
      <c r="C850" s="162" t="s">
        <v>2982</v>
      </c>
      <c r="D850" s="162" t="s">
        <v>178</v>
      </c>
      <c r="E850" s="162" t="s">
        <v>688</v>
      </c>
      <c r="F850" s="164">
        <v>0.39133758000000002</v>
      </c>
      <c r="G850" s="164">
        <v>0.45327633000000001</v>
      </c>
      <c r="H850" s="56">
        <f t="shared" si="26"/>
        <v>-0.13664677791580249</v>
      </c>
      <c r="I850" s="96">
        <f t="shared" si="27"/>
        <v>3.5025016098579939E-5</v>
      </c>
      <c r="J850" s="97">
        <v>3.0601423799999998</v>
      </c>
      <c r="K850" s="178">
        <v>32.354736842105261</v>
      </c>
    </row>
    <row r="851" spans="1:11" x14ac:dyDescent="0.2">
      <c r="A851" s="165" t="s">
        <v>2878</v>
      </c>
      <c r="B851" s="165" t="s">
        <v>42</v>
      </c>
      <c r="C851" s="162" t="s">
        <v>1906</v>
      </c>
      <c r="D851" s="162" t="s">
        <v>178</v>
      </c>
      <c r="E851" s="162" t="s">
        <v>688</v>
      </c>
      <c r="F851" s="164">
        <v>0.38680995000000001</v>
      </c>
      <c r="G851" s="164">
        <v>0.90065217000000009</v>
      </c>
      <c r="H851" s="56">
        <f t="shared" si="26"/>
        <v>-0.57052238046570192</v>
      </c>
      <c r="I851" s="96">
        <f t="shared" si="27"/>
        <v>3.461978971158584E-5</v>
      </c>
      <c r="J851" s="97">
        <v>15.640283999999999</v>
      </c>
      <c r="K851" s="178">
        <v>104.99726315789469</v>
      </c>
    </row>
    <row r="852" spans="1:11" x14ac:dyDescent="0.2">
      <c r="A852" s="165" t="s">
        <v>2642</v>
      </c>
      <c r="B852" s="163" t="s">
        <v>2649</v>
      </c>
      <c r="C852" s="163" t="s">
        <v>628</v>
      </c>
      <c r="D852" s="162" t="s">
        <v>599</v>
      </c>
      <c r="E852" s="162" t="s">
        <v>180</v>
      </c>
      <c r="F852" s="164">
        <v>0.38391422999999997</v>
      </c>
      <c r="G852" s="164">
        <v>0.38254589</v>
      </c>
      <c r="H852" s="56">
        <f t="shared" si="26"/>
        <v>3.5769303389978635E-3</v>
      </c>
      <c r="I852" s="96">
        <f t="shared" si="27"/>
        <v>3.4360620531828093E-5</v>
      </c>
      <c r="J852" s="97">
        <v>2.4546411400000001</v>
      </c>
      <c r="K852" s="178">
        <v>21.770315789473681</v>
      </c>
    </row>
    <row r="853" spans="1:11" x14ac:dyDescent="0.2">
      <c r="A853" s="165" t="s">
        <v>2835</v>
      </c>
      <c r="B853" s="165" t="s">
        <v>433</v>
      </c>
      <c r="C853" s="162" t="s">
        <v>2978</v>
      </c>
      <c r="D853" s="162" t="s">
        <v>178</v>
      </c>
      <c r="E853" s="162" t="s">
        <v>688</v>
      </c>
      <c r="F853" s="164">
        <v>0.38299753999999997</v>
      </c>
      <c r="G853" s="164">
        <v>0.52677793000000006</v>
      </c>
      <c r="H853" s="56">
        <f t="shared" si="26"/>
        <v>-0.27294307868972434</v>
      </c>
      <c r="I853" s="96">
        <f t="shared" si="27"/>
        <v>3.4278576067794235E-5</v>
      </c>
      <c r="J853" s="97">
        <v>63.567676613799996</v>
      </c>
      <c r="K853" s="178">
        <v>12.79568421052632</v>
      </c>
    </row>
    <row r="854" spans="1:11" x14ac:dyDescent="0.2">
      <c r="A854" s="165" t="s">
        <v>2779</v>
      </c>
      <c r="B854" s="165" t="s">
        <v>258</v>
      </c>
      <c r="C854" s="162" t="s">
        <v>628</v>
      </c>
      <c r="D854" s="162" t="s">
        <v>179</v>
      </c>
      <c r="E854" s="162" t="s">
        <v>688</v>
      </c>
      <c r="F854" s="164">
        <v>0.38297674999999998</v>
      </c>
      <c r="G854" s="164">
        <v>0.52334577999999998</v>
      </c>
      <c r="H854" s="56">
        <f t="shared" si="26"/>
        <v>-0.26821469736509584</v>
      </c>
      <c r="I854" s="96">
        <f t="shared" si="27"/>
        <v>3.4276715346713758E-5</v>
      </c>
      <c r="J854" s="97">
        <v>46.500649712252802</v>
      </c>
      <c r="K854" s="178">
        <v>23.760210526315792</v>
      </c>
    </row>
    <row r="855" spans="1:11" x14ac:dyDescent="0.2">
      <c r="A855" s="165" t="s">
        <v>2404</v>
      </c>
      <c r="B855" s="165" t="s">
        <v>2014</v>
      </c>
      <c r="C855" s="162" t="s">
        <v>628</v>
      </c>
      <c r="D855" s="162" t="s">
        <v>179</v>
      </c>
      <c r="E855" s="162" t="s">
        <v>180</v>
      </c>
      <c r="F855" s="164">
        <v>0.37794693000000001</v>
      </c>
      <c r="G855" s="164">
        <v>1.2725516799999999</v>
      </c>
      <c r="H855" s="56">
        <f t="shared" si="26"/>
        <v>-0.70300072213963039</v>
      </c>
      <c r="I855" s="96">
        <f t="shared" si="27"/>
        <v>3.3826542566289861E-5</v>
      </c>
      <c r="J855" s="97">
        <v>87.993604251400001</v>
      </c>
      <c r="K855" s="178">
        <v>37.041789473684211</v>
      </c>
    </row>
    <row r="856" spans="1:11" x14ac:dyDescent="0.2">
      <c r="A856" s="165" t="s">
        <v>2773</v>
      </c>
      <c r="B856" s="165" t="s">
        <v>1708</v>
      </c>
      <c r="C856" s="162" t="s">
        <v>628</v>
      </c>
      <c r="D856" s="162" t="s">
        <v>179</v>
      </c>
      <c r="E856" s="162" t="s">
        <v>688</v>
      </c>
      <c r="F856" s="164">
        <v>0.37511408000000002</v>
      </c>
      <c r="G856" s="164">
        <v>0.13914901999999998</v>
      </c>
      <c r="H856" s="56">
        <f t="shared" si="26"/>
        <v>1.6957723453603917</v>
      </c>
      <c r="I856" s="96">
        <f t="shared" si="27"/>
        <v>3.3573000300160293E-5</v>
      </c>
      <c r="J856" s="97">
        <v>262.71328439142724</v>
      </c>
      <c r="K856" s="178">
        <v>19.90078947368421</v>
      </c>
    </row>
    <row r="857" spans="1:11" x14ac:dyDescent="0.2">
      <c r="A857" s="165" t="s">
        <v>2836</v>
      </c>
      <c r="B857" s="165" t="s">
        <v>1930</v>
      </c>
      <c r="C857" s="162" t="s">
        <v>500</v>
      </c>
      <c r="D857" s="162" t="s">
        <v>179</v>
      </c>
      <c r="E857" s="162" t="s">
        <v>180</v>
      </c>
      <c r="F857" s="164">
        <v>0.37414136999999997</v>
      </c>
      <c r="G857" s="164">
        <v>0.58476128999999999</v>
      </c>
      <c r="H857" s="56">
        <f t="shared" si="26"/>
        <v>-0.36018102361050608</v>
      </c>
      <c r="I857" s="96">
        <f t="shared" si="27"/>
        <v>3.3485942002796536E-5</v>
      </c>
      <c r="J857" s="97">
        <v>4.91789097778</v>
      </c>
      <c r="K857" s="178">
        <v>80.131315789473675</v>
      </c>
    </row>
    <row r="858" spans="1:11" x14ac:dyDescent="0.2">
      <c r="A858" s="165" t="s">
        <v>1525</v>
      </c>
      <c r="B858" s="165" t="s">
        <v>671</v>
      </c>
      <c r="C858" s="162" t="s">
        <v>2974</v>
      </c>
      <c r="D858" s="162" t="s">
        <v>178</v>
      </c>
      <c r="E858" s="162" t="s">
        <v>688</v>
      </c>
      <c r="F858" s="164">
        <v>0.37173628000000003</v>
      </c>
      <c r="G858" s="164">
        <v>0.72156776</v>
      </c>
      <c r="H858" s="56">
        <f t="shared" si="26"/>
        <v>-0.4848213839265767</v>
      </c>
      <c r="I858" s="96">
        <f t="shared" si="27"/>
        <v>3.3270684587527269E-5</v>
      </c>
      <c r="J858" s="97">
        <v>185.29993271999999</v>
      </c>
      <c r="K858" s="178">
        <v>31.37563157894737</v>
      </c>
    </row>
    <row r="859" spans="1:11" x14ac:dyDescent="0.2">
      <c r="A859" s="165" t="s">
        <v>2881</v>
      </c>
      <c r="B859" s="165" t="s">
        <v>675</v>
      </c>
      <c r="C859" s="162" t="s">
        <v>676</v>
      </c>
      <c r="D859" s="162" t="s">
        <v>179</v>
      </c>
      <c r="E859" s="162" t="s">
        <v>688</v>
      </c>
      <c r="F859" s="164">
        <v>0.37166814000000004</v>
      </c>
      <c r="G859" s="164">
        <v>0.34926110999999999</v>
      </c>
      <c r="H859" s="56">
        <f t="shared" si="26"/>
        <v>6.4155525360381604E-2</v>
      </c>
      <c r="I859" s="96">
        <f t="shared" si="27"/>
        <v>3.3264586004822899E-5</v>
      </c>
      <c r="J859" s="97">
        <v>103.32336575999999</v>
      </c>
      <c r="K859" s="178">
        <v>19.486999999999998</v>
      </c>
    </row>
    <row r="860" spans="1:11" x14ac:dyDescent="0.2">
      <c r="A860" s="165" t="s">
        <v>2918</v>
      </c>
      <c r="B860" s="165" t="s">
        <v>641</v>
      </c>
      <c r="C860" s="162" t="s">
        <v>2978</v>
      </c>
      <c r="D860" s="162" t="s">
        <v>178</v>
      </c>
      <c r="E860" s="162" t="s">
        <v>180</v>
      </c>
      <c r="F860" s="164">
        <v>0.37098468000000001</v>
      </c>
      <c r="G860" s="164">
        <v>0.14935435999999999</v>
      </c>
      <c r="H860" s="56">
        <f t="shared" si="26"/>
        <v>1.4839226655318267</v>
      </c>
      <c r="I860" s="96">
        <f t="shared" si="27"/>
        <v>3.3203415806185863E-5</v>
      </c>
      <c r="J860" s="97">
        <v>41.115997375200003</v>
      </c>
      <c r="K860" s="178">
        <v>42.298157894736839</v>
      </c>
    </row>
    <row r="861" spans="1:11" x14ac:dyDescent="0.2">
      <c r="A861" s="165" t="s">
        <v>2154</v>
      </c>
      <c r="B861" s="165" t="s">
        <v>1219</v>
      </c>
      <c r="C861" s="162" t="s">
        <v>500</v>
      </c>
      <c r="D861" s="162" t="s">
        <v>178</v>
      </c>
      <c r="E861" s="162" t="s">
        <v>180</v>
      </c>
      <c r="F861" s="164">
        <v>0.37096515999999996</v>
      </c>
      <c r="G861" s="164">
        <v>0</v>
      </c>
      <c r="H861" s="56" t="str">
        <f t="shared" si="26"/>
        <v/>
      </c>
      <c r="I861" s="96">
        <f t="shared" si="27"/>
        <v>3.3201668751087692E-5</v>
      </c>
      <c r="J861" s="97">
        <v>0.95054624399999998</v>
      </c>
      <c r="K861" s="178">
        <v>12.90442105263158</v>
      </c>
    </row>
    <row r="862" spans="1:11" x14ac:dyDescent="0.2">
      <c r="A862" s="165" t="s">
        <v>1890</v>
      </c>
      <c r="B862" s="165" t="s">
        <v>46</v>
      </c>
      <c r="C862" s="162" t="s">
        <v>1906</v>
      </c>
      <c r="D862" s="162" t="s">
        <v>178</v>
      </c>
      <c r="E862" s="162" t="s">
        <v>688</v>
      </c>
      <c r="F862" s="164">
        <v>0.36414402000000001</v>
      </c>
      <c r="G862" s="164">
        <v>0.16597239999999999</v>
      </c>
      <c r="H862" s="56">
        <f t="shared" si="26"/>
        <v>1.194003460816377</v>
      </c>
      <c r="I862" s="96">
        <f t="shared" si="27"/>
        <v>3.2591171445128304E-5</v>
      </c>
      <c r="J862" s="97">
        <v>19.04894754</v>
      </c>
      <c r="K862" s="178">
        <v>63.798421052631582</v>
      </c>
    </row>
    <row r="863" spans="1:11" x14ac:dyDescent="0.2">
      <c r="A863" s="165" t="s">
        <v>2935</v>
      </c>
      <c r="B863" s="165" t="s">
        <v>1754</v>
      </c>
      <c r="C863" s="162" t="s">
        <v>2981</v>
      </c>
      <c r="D863" s="162" t="s">
        <v>179</v>
      </c>
      <c r="E863" s="162" t="s">
        <v>180</v>
      </c>
      <c r="F863" s="164">
        <v>0.35693028000000004</v>
      </c>
      <c r="G863" s="164">
        <v>0.20956949999999999</v>
      </c>
      <c r="H863" s="56">
        <f t="shared" si="26"/>
        <v>0.70315947692770209</v>
      </c>
      <c r="I863" s="96">
        <f t="shared" si="27"/>
        <v>3.1945536135503892E-5</v>
      </c>
      <c r="J863" s="97">
        <v>6.8844505900000001</v>
      </c>
      <c r="K863" s="178">
        <v>24.702894736842111</v>
      </c>
    </row>
    <row r="864" spans="1:11" x14ac:dyDescent="0.2">
      <c r="A864" s="165" t="s">
        <v>1671</v>
      </c>
      <c r="B864" s="165" t="s">
        <v>1672</v>
      </c>
      <c r="C864" s="162" t="s">
        <v>1681</v>
      </c>
      <c r="D864" s="162" t="s">
        <v>178</v>
      </c>
      <c r="E864" s="162" t="s">
        <v>688</v>
      </c>
      <c r="F864" s="164">
        <v>0.35658534999999997</v>
      </c>
      <c r="G864" s="164">
        <v>0.95888617000000009</v>
      </c>
      <c r="H864" s="56">
        <f t="shared" si="26"/>
        <v>-0.62812546352608267</v>
      </c>
      <c r="I864" s="96">
        <f t="shared" si="27"/>
        <v>3.1914664633710257E-5</v>
      </c>
      <c r="J864" s="97">
        <v>64.736000000000004</v>
      </c>
      <c r="K864" s="178">
        <v>67.112263157894745</v>
      </c>
    </row>
    <row r="865" spans="1:11" x14ac:dyDescent="0.2">
      <c r="A865" s="165" t="s">
        <v>2384</v>
      </c>
      <c r="B865" s="165" t="s">
        <v>104</v>
      </c>
      <c r="C865" s="162" t="s">
        <v>500</v>
      </c>
      <c r="D865" s="162" t="s">
        <v>599</v>
      </c>
      <c r="E865" s="162" t="s">
        <v>688</v>
      </c>
      <c r="F865" s="164">
        <v>0.34818303</v>
      </c>
      <c r="G865" s="164">
        <v>0.39182069000000003</v>
      </c>
      <c r="H865" s="56">
        <f t="shared" si="26"/>
        <v>-0.11137150516477323</v>
      </c>
      <c r="I865" s="96">
        <f t="shared" si="27"/>
        <v>3.116265049475274E-5</v>
      </c>
      <c r="J865" s="97">
        <v>21.8718252231</v>
      </c>
      <c r="K865" s="178">
        <v>19.931631578947371</v>
      </c>
    </row>
    <row r="866" spans="1:11" x14ac:dyDescent="0.2">
      <c r="A866" s="165" t="s">
        <v>2546</v>
      </c>
      <c r="B866" s="163" t="s">
        <v>2547</v>
      </c>
      <c r="C866" s="163" t="s">
        <v>2982</v>
      </c>
      <c r="D866" s="162" t="s">
        <v>178</v>
      </c>
      <c r="E866" s="162" t="s">
        <v>688</v>
      </c>
      <c r="F866" s="164">
        <v>0.34514021</v>
      </c>
      <c r="G866" s="164">
        <v>0.29534505999999999</v>
      </c>
      <c r="H866" s="56">
        <f t="shared" si="26"/>
        <v>0.16859990818874704</v>
      </c>
      <c r="I866" s="96">
        <f t="shared" si="27"/>
        <v>3.0890315751217298E-5</v>
      </c>
      <c r="J866" s="97">
        <v>53.711866578496398</v>
      </c>
      <c r="K866" s="178">
        <v>20.88936842105263</v>
      </c>
    </row>
    <row r="867" spans="1:11" x14ac:dyDescent="0.2">
      <c r="A867" s="165" t="s">
        <v>2820</v>
      </c>
      <c r="B867" s="165" t="s">
        <v>207</v>
      </c>
      <c r="C867" s="162" t="s">
        <v>2978</v>
      </c>
      <c r="D867" s="162" t="s">
        <v>178</v>
      </c>
      <c r="E867" s="162" t="s">
        <v>688</v>
      </c>
      <c r="F867" s="164">
        <v>0.34291815999999997</v>
      </c>
      <c r="G867" s="164">
        <v>1.49515921</v>
      </c>
      <c r="H867" s="56">
        <f t="shared" si="26"/>
        <v>-0.7706477292140681</v>
      </c>
      <c r="I867" s="96">
        <f t="shared" si="27"/>
        <v>3.0691440557524294E-5</v>
      </c>
      <c r="J867" s="97">
        <v>106.3169886924</v>
      </c>
      <c r="K867" s="178">
        <v>34.323</v>
      </c>
    </row>
    <row r="868" spans="1:11" x14ac:dyDescent="0.2">
      <c r="A868" s="165" t="s">
        <v>2431</v>
      </c>
      <c r="B868" s="165" t="s">
        <v>2096</v>
      </c>
      <c r="C868" s="162" t="s">
        <v>628</v>
      </c>
      <c r="D868" s="162" t="s">
        <v>599</v>
      </c>
      <c r="E868" s="162" t="s">
        <v>180</v>
      </c>
      <c r="F868" s="164">
        <v>0.34274722999999996</v>
      </c>
      <c r="G868" s="164">
        <v>0.21554124</v>
      </c>
      <c r="H868" s="56">
        <f t="shared" si="26"/>
        <v>0.59017007603742089</v>
      </c>
      <c r="I868" s="96">
        <f t="shared" si="27"/>
        <v>3.0676142190314762E-5</v>
      </c>
      <c r="J868" s="97">
        <v>227.92029640999999</v>
      </c>
      <c r="K868" s="178">
        <v>10.04694736842105</v>
      </c>
    </row>
    <row r="869" spans="1:11" x14ac:dyDescent="0.2">
      <c r="A869" s="165" t="s">
        <v>2788</v>
      </c>
      <c r="B869" s="165" t="s">
        <v>1866</v>
      </c>
      <c r="C869" s="162" t="s">
        <v>500</v>
      </c>
      <c r="D869" s="162" t="s">
        <v>599</v>
      </c>
      <c r="E869" s="162" t="s">
        <v>180</v>
      </c>
      <c r="F869" s="164">
        <v>0.34175707999999999</v>
      </c>
      <c r="G869" s="164">
        <v>0.21527517000000002</v>
      </c>
      <c r="H869" s="56">
        <f t="shared" si="26"/>
        <v>0.58753598940370111</v>
      </c>
      <c r="I869" s="96">
        <f t="shared" si="27"/>
        <v>3.0587522999461668E-5</v>
      </c>
      <c r="J869" s="97">
        <v>107.64295427244801</v>
      </c>
      <c r="K869" s="178">
        <v>23.600315789473679</v>
      </c>
    </row>
    <row r="870" spans="1:11" x14ac:dyDescent="0.2">
      <c r="A870" s="165" t="s">
        <v>2922</v>
      </c>
      <c r="B870" s="165" t="s">
        <v>4</v>
      </c>
      <c r="C870" s="162" t="s">
        <v>628</v>
      </c>
      <c r="D870" s="162" t="s">
        <v>599</v>
      </c>
      <c r="E870" s="162" t="s">
        <v>688</v>
      </c>
      <c r="F870" s="164">
        <v>0.34088518000000001</v>
      </c>
      <c r="G870" s="164">
        <v>2.9140957300000001</v>
      </c>
      <c r="H870" s="56">
        <f t="shared" si="26"/>
        <v>-0.88302196921993359</v>
      </c>
      <c r="I870" s="96">
        <f t="shared" si="27"/>
        <v>3.0509487275071613E-5</v>
      </c>
      <c r="J870" s="97">
        <v>91.51934318266531</v>
      </c>
      <c r="K870" s="178">
        <v>28.679157894736839</v>
      </c>
    </row>
    <row r="871" spans="1:11" x14ac:dyDescent="0.2">
      <c r="A871" s="165" t="s">
        <v>3239</v>
      </c>
      <c r="B871" s="165" t="s">
        <v>313</v>
      </c>
      <c r="C871" s="162" t="s">
        <v>1223</v>
      </c>
      <c r="D871" s="162" t="s">
        <v>178</v>
      </c>
      <c r="E871" s="162" t="s">
        <v>688</v>
      </c>
      <c r="F871" s="164">
        <v>0.33917923</v>
      </c>
      <c r="G871" s="164">
        <v>0.66845456000000003</v>
      </c>
      <c r="H871" s="56">
        <f t="shared" si="26"/>
        <v>-0.49259194222566161</v>
      </c>
      <c r="I871" s="96">
        <f t="shared" si="27"/>
        <v>3.0356803430567405E-5</v>
      </c>
      <c r="J871" s="97">
        <v>15.95183321</v>
      </c>
      <c r="K871" s="178">
        <v>25.282315789473689</v>
      </c>
    </row>
    <row r="872" spans="1:11" x14ac:dyDescent="0.2">
      <c r="A872" s="165" t="s">
        <v>3016</v>
      </c>
      <c r="B872" s="165" t="s">
        <v>3017</v>
      </c>
      <c r="C872" s="162" t="s">
        <v>500</v>
      </c>
      <c r="D872" s="162" t="s">
        <v>179</v>
      </c>
      <c r="E872" s="162" t="s">
        <v>180</v>
      </c>
      <c r="F872" s="164">
        <v>0.33671762999999999</v>
      </c>
      <c r="G872" s="164">
        <v>1.52045746</v>
      </c>
      <c r="H872" s="56">
        <f t="shared" si="26"/>
        <v>-0.77854189356932091</v>
      </c>
      <c r="I872" s="96">
        <f t="shared" si="27"/>
        <v>3.0136488326589236E-5</v>
      </c>
      <c r="J872" s="97">
        <v>5.7625715769600001</v>
      </c>
      <c r="K872" s="178">
        <v>21.611947368421049</v>
      </c>
    </row>
    <row r="873" spans="1:11" x14ac:dyDescent="0.2">
      <c r="A873" s="165" t="s">
        <v>2841</v>
      </c>
      <c r="B873" s="165" t="s">
        <v>1061</v>
      </c>
      <c r="C873" s="162" t="s">
        <v>2981</v>
      </c>
      <c r="D873" s="162" t="s">
        <v>179</v>
      </c>
      <c r="E873" s="162" t="s">
        <v>180</v>
      </c>
      <c r="F873" s="164">
        <v>0.33548989000000001</v>
      </c>
      <c r="G873" s="164">
        <v>0.4060781</v>
      </c>
      <c r="H873" s="56">
        <f t="shared" si="26"/>
        <v>-0.1738291476442585</v>
      </c>
      <c r="I873" s="96">
        <f t="shared" si="27"/>
        <v>3.002660464696698E-5</v>
      </c>
      <c r="J873" s="97">
        <v>193.08769738683199</v>
      </c>
      <c r="K873" s="178">
        <v>35.515578947368432</v>
      </c>
    </row>
    <row r="874" spans="1:11" x14ac:dyDescent="0.2">
      <c r="A874" s="165" t="s">
        <v>2896</v>
      </c>
      <c r="B874" s="165" t="s">
        <v>1128</v>
      </c>
      <c r="C874" s="162" t="s">
        <v>2981</v>
      </c>
      <c r="D874" s="162" t="s">
        <v>178</v>
      </c>
      <c r="E874" s="162" t="s">
        <v>688</v>
      </c>
      <c r="F874" s="164">
        <v>0.33431715000000001</v>
      </c>
      <c r="G874" s="164">
        <v>0.75765881000000002</v>
      </c>
      <c r="H874" s="56">
        <f t="shared" si="26"/>
        <v>-0.55874973591345167</v>
      </c>
      <c r="I874" s="96">
        <f t="shared" si="27"/>
        <v>2.9921643509885668E-5</v>
      </c>
      <c r="J874" s="97">
        <v>388.64334384384</v>
      </c>
      <c r="K874" s="178">
        <v>37.726894736842112</v>
      </c>
    </row>
    <row r="875" spans="1:11" x14ac:dyDescent="0.2">
      <c r="A875" s="165" t="s">
        <v>3297</v>
      </c>
      <c r="B875" s="165" t="s">
        <v>229</v>
      </c>
      <c r="C875" s="162" t="s">
        <v>500</v>
      </c>
      <c r="D875" s="162" t="s">
        <v>599</v>
      </c>
      <c r="E875" s="162" t="s">
        <v>688</v>
      </c>
      <c r="F875" s="164">
        <v>0.33354450000000002</v>
      </c>
      <c r="G875" s="164">
        <v>0.14674347000000001</v>
      </c>
      <c r="H875" s="56">
        <f t="shared" si="26"/>
        <v>1.2729767805000112</v>
      </c>
      <c r="I875" s="96">
        <f t="shared" si="27"/>
        <v>2.9852490737262687E-5</v>
      </c>
      <c r="J875" s="97">
        <v>19.011986409600002</v>
      </c>
      <c r="K875" s="178">
        <v>52.975999999999999</v>
      </c>
    </row>
    <row r="876" spans="1:11" x14ac:dyDescent="0.2">
      <c r="A876" s="165" t="s">
        <v>1342</v>
      </c>
      <c r="B876" s="165" t="s">
        <v>195</v>
      </c>
      <c r="C876" s="162" t="s">
        <v>2982</v>
      </c>
      <c r="D876" s="162" t="s">
        <v>178</v>
      </c>
      <c r="E876" s="162" t="s">
        <v>688</v>
      </c>
      <c r="F876" s="164">
        <v>0.33265136000000001</v>
      </c>
      <c r="G876" s="164">
        <v>1.7117391399999999</v>
      </c>
      <c r="H876" s="56">
        <f t="shared" si="26"/>
        <v>-0.80566468790332157</v>
      </c>
      <c r="I876" s="96">
        <f t="shared" si="27"/>
        <v>2.9772554016444089E-5</v>
      </c>
      <c r="J876" s="97">
        <v>8.8427349600000014</v>
      </c>
      <c r="K876" s="178">
        <v>17.734263157894741</v>
      </c>
    </row>
    <row r="877" spans="1:11" x14ac:dyDescent="0.2">
      <c r="A877" s="165" t="s">
        <v>3057</v>
      </c>
      <c r="B877" s="165" t="s">
        <v>3058</v>
      </c>
      <c r="C877" s="162" t="s">
        <v>3034</v>
      </c>
      <c r="D877" s="162" t="s">
        <v>179</v>
      </c>
      <c r="E877" s="162" t="s">
        <v>180</v>
      </c>
      <c r="F877" s="164">
        <v>0.33178346000000003</v>
      </c>
      <c r="G877" s="164">
        <v>0.22632233999999998</v>
      </c>
      <c r="H877" s="56">
        <f t="shared" si="26"/>
        <v>0.46597750800915216</v>
      </c>
      <c r="I877" s="96">
        <f t="shared" si="27"/>
        <v>2.9694876295147919E-5</v>
      </c>
      <c r="J877" s="97">
        <v>3054.9869808400003</v>
      </c>
      <c r="K877" s="178">
        <v>15.372473684210529</v>
      </c>
    </row>
    <row r="878" spans="1:11" x14ac:dyDescent="0.2">
      <c r="A878" s="165" t="s">
        <v>2860</v>
      </c>
      <c r="B878" s="165" t="s">
        <v>429</v>
      </c>
      <c r="C878" s="162" t="s">
        <v>2978</v>
      </c>
      <c r="D878" s="162" t="s">
        <v>178</v>
      </c>
      <c r="E878" s="162" t="s">
        <v>688</v>
      </c>
      <c r="F878" s="164">
        <v>0.33099463000000001</v>
      </c>
      <c r="G878" s="164">
        <v>0.21418410999999998</v>
      </c>
      <c r="H878" s="56">
        <f t="shared" si="26"/>
        <v>0.54537435106647281</v>
      </c>
      <c r="I878" s="96">
        <f t="shared" si="27"/>
        <v>2.9624275400010163E-5</v>
      </c>
      <c r="J878" s="97">
        <v>24.016206870599998</v>
      </c>
      <c r="K878" s="178">
        <v>13.12731578947368</v>
      </c>
    </row>
    <row r="879" spans="1:11" x14ac:dyDescent="0.2">
      <c r="A879" s="165" t="s">
        <v>3098</v>
      </c>
      <c r="B879" s="165" t="s">
        <v>3099</v>
      </c>
      <c r="C879" s="162" t="s">
        <v>2981</v>
      </c>
      <c r="D879" s="162" t="s">
        <v>179</v>
      </c>
      <c r="E879" s="162" t="s">
        <v>180</v>
      </c>
      <c r="F879" s="164">
        <v>0.329509</v>
      </c>
      <c r="G879" s="164">
        <v>0</v>
      </c>
      <c r="H879" s="56" t="str">
        <f t="shared" si="26"/>
        <v/>
      </c>
      <c r="I879" s="96">
        <f t="shared" si="27"/>
        <v>2.9491310365917262E-5</v>
      </c>
      <c r="J879" s="97">
        <v>9.5071824199999995</v>
      </c>
      <c r="K879" s="178">
        <v>46.802750000000003</v>
      </c>
    </row>
    <row r="880" spans="1:11" x14ac:dyDescent="0.2">
      <c r="A880" s="165" t="s">
        <v>2507</v>
      </c>
      <c r="B880" s="163" t="s">
        <v>2508</v>
      </c>
      <c r="C880" s="163" t="s">
        <v>628</v>
      </c>
      <c r="D880" s="162" t="s">
        <v>179</v>
      </c>
      <c r="E880" s="162" t="s">
        <v>688</v>
      </c>
      <c r="F880" s="164">
        <v>0.32721585999999997</v>
      </c>
      <c r="G880" s="164">
        <v>9.6279999999999998E-4</v>
      </c>
      <c r="H880" s="56" t="str">
        <f t="shared" si="26"/>
        <v/>
      </c>
      <c r="I880" s="96">
        <f t="shared" si="27"/>
        <v>2.928607256223815E-5</v>
      </c>
      <c r="J880" s="97">
        <v>1.2410024885376001</v>
      </c>
      <c r="K880" s="178">
        <v>30.908526315789469</v>
      </c>
    </row>
    <row r="881" spans="1:11" x14ac:dyDescent="0.2">
      <c r="A881" s="165" t="s">
        <v>2792</v>
      </c>
      <c r="B881" s="165" t="s">
        <v>1467</v>
      </c>
      <c r="C881" s="162" t="s">
        <v>2981</v>
      </c>
      <c r="D881" s="162" t="s">
        <v>179</v>
      </c>
      <c r="E881" s="162" t="s">
        <v>180</v>
      </c>
      <c r="F881" s="164">
        <v>0.32614355</v>
      </c>
      <c r="G881" s="164">
        <v>0.51746154</v>
      </c>
      <c r="H881" s="56">
        <f t="shared" si="26"/>
        <v>-0.36972407649851624</v>
      </c>
      <c r="I881" s="96">
        <f t="shared" si="27"/>
        <v>2.9190099987836614E-5</v>
      </c>
      <c r="J881" s="97">
        <v>7.8495935299999999</v>
      </c>
      <c r="K881" s="178">
        <v>19.874842105263159</v>
      </c>
    </row>
    <row r="882" spans="1:11" x14ac:dyDescent="0.2">
      <c r="A882" s="165" t="s">
        <v>2826</v>
      </c>
      <c r="B882" s="165" t="s">
        <v>1925</v>
      </c>
      <c r="C882" s="162" t="s">
        <v>500</v>
      </c>
      <c r="D882" s="162" t="s">
        <v>599</v>
      </c>
      <c r="E882" s="162" t="s">
        <v>688</v>
      </c>
      <c r="F882" s="164">
        <v>0.32229820000000003</v>
      </c>
      <c r="G882" s="164">
        <v>0.88156654000000001</v>
      </c>
      <c r="H882" s="56">
        <f t="shared" si="26"/>
        <v>-0.63440286651532851</v>
      </c>
      <c r="I882" s="96">
        <f t="shared" si="27"/>
        <v>2.8845938188566856E-5</v>
      </c>
      <c r="J882" s="97">
        <v>8.7256616627079993</v>
      </c>
      <c r="K882" s="178">
        <v>32.415947368421051</v>
      </c>
    </row>
    <row r="883" spans="1:11" x14ac:dyDescent="0.2">
      <c r="A883" s="165" t="s">
        <v>2428</v>
      </c>
      <c r="B883" s="165" t="s">
        <v>1971</v>
      </c>
      <c r="C883" s="162" t="s">
        <v>628</v>
      </c>
      <c r="D883" s="162" t="s">
        <v>179</v>
      </c>
      <c r="E883" s="162" t="s">
        <v>180</v>
      </c>
      <c r="F883" s="164">
        <v>0.31521882000000001</v>
      </c>
      <c r="G883" s="164">
        <v>2.3252083799999999</v>
      </c>
      <c r="H883" s="56">
        <f t="shared" si="26"/>
        <v>-0.86443416310068522</v>
      </c>
      <c r="I883" s="96">
        <f t="shared" si="27"/>
        <v>2.8212328202866106E-5</v>
      </c>
      <c r="J883" s="97">
        <v>64.225933549999993</v>
      </c>
      <c r="K883" s="178">
        <v>11.396894736842111</v>
      </c>
    </row>
    <row r="884" spans="1:11" x14ac:dyDescent="0.2">
      <c r="A884" s="165" t="s">
        <v>2168</v>
      </c>
      <c r="B884" s="165" t="s">
        <v>1070</v>
      </c>
      <c r="C884" s="162" t="s">
        <v>500</v>
      </c>
      <c r="D884" s="162" t="s">
        <v>178</v>
      </c>
      <c r="E884" s="162" t="s">
        <v>180</v>
      </c>
      <c r="F884" s="164">
        <v>0.31221846999999997</v>
      </c>
      <c r="G884" s="164">
        <v>0.18908659999999999</v>
      </c>
      <c r="H884" s="56">
        <f t="shared" si="26"/>
        <v>0.65119299834044275</v>
      </c>
      <c r="I884" s="96">
        <f t="shared" si="27"/>
        <v>2.7943794557180006E-5</v>
      </c>
      <c r="J884" s="97">
        <v>7.4041056917999999</v>
      </c>
      <c r="K884" s="178">
        <v>16.299473684210529</v>
      </c>
    </row>
    <row r="885" spans="1:11" x14ac:dyDescent="0.2">
      <c r="A885" s="165" t="s">
        <v>2202</v>
      </c>
      <c r="B885" s="165" t="s">
        <v>1068</v>
      </c>
      <c r="C885" s="162" t="s">
        <v>500</v>
      </c>
      <c r="D885" s="162" t="s">
        <v>178</v>
      </c>
      <c r="E885" s="162" t="s">
        <v>688</v>
      </c>
      <c r="F885" s="164">
        <v>0.30508495000000002</v>
      </c>
      <c r="G885" s="164">
        <v>0.35630315000000001</v>
      </c>
      <c r="H885" s="56">
        <f t="shared" si="26"/>
        <v>-0.14374893963188362</v>
      </c>
      <c r="I885" s="96">
        <f t="shared" si="27"/>
        <v>2.7305338999603501E-5</v>
      </c>
      <c r="J885" s="97">
        <v>55.32038799</v>
      </c>
      <c r="K885" s="178">
        <v>7.2572105263157898</v>
      </c>
    </row>
    <row r="886" spans="1:11" x14ac:dyDescent="0.2">
      <c r="A886" s="165" t="s">
        <v>3204</v>
      </c>
      <c r="B886" s="165" t="s">
        <v>2294</v>
      </c>
      <c r="C886" s="162" t="s">
        <v>2182</v>
      </c>
      <c r="D886" s="162" t="s">
        <v>179</v>
      </c>
      <c r="E886" s="162" t="s">
        <v>688</v>
      </c>
      <c r="F886" s="164">
        <v>0.30238438000000001</v>
      </c>
      <c r="G886" s="164">
        <v>0.25475874999999998</v>
      </c>
      <c r="H886" s="56">
        <f t="shared" si="26"/>
        <v>0.1869440401948903</v>
      </c>
      <c r="I886" s="96">
        <f t="shared" si="27"/>
        <v>2.7063635895788779E-5</v>
      </c>
      <c r="J886" s="97">
        <v>55.813817020000002</v>
      </c>
      <c r="K886" s="178">
        <v>29.05584210526316</v>
      </c>
    </row>
    <row r="887" spans="1:11" x14ac:dyDescent="0.2">
      <c r="A887" s="165" t="s">
        <v>2895</v>
      </c>
      <c r="B887" s="165" t="s">
        <v>432</v>
      </c>
      <c r="C887" s="162" t="s">
        <v>2978</v>
      </c>
      <c r="D887" s="162" t="s">
        <v>178</v>
      </c>
      <c r="E887" s="162" t="s">
        <v>688</v>
      </c>
      <c r="F887" s="164">
        <v>0.3012475</v>
      </c>
      <c r="G887" s="164">
        <v>0.48875071999999997</v>
      </c>
      <c r="H887" s="56">
        <f t="shared" si="26"/>
        <v>-0.38363773663596845</v>
      </c>
      <c r="I887" s="96">
        <f t="shared" si="27"/>
        <v>2.6961884256444164E-5</v>
      </c>
      <c r="J887" s="97">
        <v>60.040635929899999</v>
      </c>
      <c r="K887" s="178">
        <v>13.049789473684211</v>
      </c>
    </row>
    <row r="888" spans="1:11" x14ac:dyDescent="0.2">
      <c r="A888" s="165" t="s">
        <v>1343</v>
      </c>
      <c r="B888" s="165" t="s">
        <v>295</v>
      </c>
      <c r="C888" s="162" t="s">
        <v>2975</v>
      </c>
      <c r="D888" s="162" t="s">
        <v>179</v>
      </c>
      <c r="E888" s="162" t="s">
        <v>180</v>
      </c>
      <c r="F888" s="164">
        <v>0.30001435999999998</v>
      </c>
      <c r="G888" s="164">
        <v>0.55876548999999998</v>
      </c>
      <c r="H888" s="56">
        <f t="shared" si="26"/>
        <v>-0.46307643301306955</v>
      </c>
      <c r="I888" s="96">
        <f t="shared" si="27"/>
        <v>2.6851517272645156E-5</v>
      </c>
      <c r="J888" s="97">
        <v>9.5067544299999991</v>
      </c>
      <c r="K888" s="178">
        <v>30.480578947368421</v>
      </c>
    </row>
    <row r="889" spans="1:11" x14ac:dyDescent="0.2">
      <c r="A889" s="165" t="s">
        <v>3213</v>
      </c>
      <c r="B889" s="165" t="s">
        <v>2323</v>
      </c>
      <c r="C889" s="162" t="s">
        <v>1223</v>
      </c>
      <c r="D889" s="162" t="s">
        <v>179</v>
      </c>
      <c r="E889" s="162" t="s">
        <v>180</v>
      </c>
      <c r="F889" s="164">
        <v>0.29938001000000003</v>
      </c>
      <c r="G889" s="164">
        <v>0.66401666000000004</v>
      </c>
      <c r="H889" s="56">
        <f t="shared" si="26"/>
        <v>-0.54913780325933392</v>
      </c>
      <c r="I889" s="96">
        <f t="shared" si="27"/>
        <v>2.6794742456993328E-5</v>
      </c>
      <c r="J889" s="97">
        <v>6.9230840599999999</v>
      </c>
      <c r="K889" s="178">
        <v>55.923473684210506</v>
      </c>
    </row>
    <row r="890" spans="1:11" x14ac:dyDescent="0.2">
      <c r="A890" s="165" t="s">
        <v>3229</v>
      </c>
      <c r="B890" s="165" t="s">
        <v>405</v>
      </c>
      <c r="C890" s="162" t="s">
        <v>1223</v>
      </c>
      <c r="D890" s="162" t="s">
        <v>178</v>
      </c>
      <c r="E890" s="162" t="s">
        <v>688</v>
      </c>
      <c r="F890" s="164">
        <v>0.29831975999999999</v>
      </c>
      <c r="G890" s="164">
        <v>0.36300273999999999</v>
      </c>
      <c r="H890" s="56">
        <f t="shared" si="26"/>
        <v>-0.1781886825427268</v>
      </c>
      <c r="I890" s="96">
        <f t="shared" si="27"/>
        <v>2.6699849261919855E-5</v>
      </c>
      <c r="J890" s="97">
        <v>8.9398229100000002</v>
      </c>
      <c r="K890" s="178">
        <v>60.957526315789472</v>
      </c>
    </row>
    <row r="891" spans="1:11" x14ac:dyDescent="0.2">
      <c r="A891" s="165" t="s">
        <v>2640</v>
      </c>
      <c r="B891" s="163" t="s">
        <v>2647</v>
      </c>
      <c r="C891" s="163" t="s">
        <v>2981</v>
      </c>
      <c r="D891" s="162" t="s">
        <v>178</v>
      </c>
      <c r="E891" s="162" t="s">
        <v>688</v>
      </c>
      <c r="F891" s="164">
        <v>0.29680409999999996</v>
      </c>
      <c r="G891" s="164">
        <v>6.8162039999999993E-2</v>
      </c>
      <c r="H891" s="56">
        <f t="shared" si="26"/>
        <v>3.3543899214284076</v>
      </c>
      <c r="I891" s="96">
        <f t="shared" si="27"/>
        <v>2.6564196519599593E-5</v>
      </c>
      <c r="J891" s="97">
        <v>19.467525011361598</v>
      </c>
      <c r="K891" s="178">
        <v>30.884947368421049</v>
      </c>
    </row>
    <row r="892" spans="1:11" x14ac:dyDescent="0.2">
      <c r="A892" s="165" t="s">
        <v>1554</v>
      </c>
      <c r="B892" s="165" t="s">
        <v>1550</v>
      </c>
      <c r="C892" s="162" t="s">
        <v>2980</v>
      </c>
      <c r="D892" s="162" t="s">
        <v>179</v>
      </c>
      <c r="E892" s="162" t="s">
        <v>688</v>
      </c>
      <c r="F892" s="164">
        <v>0.29679527</v>
      </c>
      <c r="G892" s="164">
        <v>0.66668841000000001</v>
      </c>
      <c r="H892" s="56">
        <f t="shared" si="26"/>
        <v>-0.55482161449304335</v>
      </c>
      <c r="I892" s="96">
        <f t="shared" si="27"/>
        <v>2.656340622776984E-5</v>
      </c>
      <c r="J892" s="97">
        <v>51.606431619999995</v>
      </c>
      <c r="K892" s="178">
        <v>39.519578947368423</v>
      </c>
    </row>
    <row r="893" spans="1:11" x14ac:dyDescent="0.2">
      <c r="A893" s="165" t="s">
        <v>3277</v>
      </c>
      <c r="B893" s="165" t="s">
        <v>348</v>
      </c>
      <c r="C893" s="162" t="s">
        <v>1223</v>
      </c>
      <c r="D893" s="162" t="s">
        <v>179</v>
      </c>
      <c r="E893" s="162" t="s">
        <v>180</v>
      </c>
      <c r="F893" s="164">
        <v>0.29285137999999999</v>
      </c>
      <c r="G893" s="164">
        <v>0.34063376000000001</v>
      </c>
      <c r="H893" s="56">
        <f t="shared" si="26"/>
        <v>-0.14027493927789192</v>
      </c>
      <c r="I893" s="96">
        <f t="shared" si="27"/>
        <v>2.6210425022282168E-5</v>
      </c>
      <c r="J893" s="97">
        <v>8.3435135700000007</v>
      </c>
      <c r="K893" s="178">
        <v>18.67526315789474</v>
      </c>
    </row>
    <row r="894" spans="1:11" x14ac:dyDescent="0.2">
      <c r="A894" s="165" t="s">
        <v>3091</v>
      </c>
      <c r="B894" s="165" t="s">
        <v>3092</v>
      </c>
      <c r="C894" s="162" t="s">
        <v>3034</v>
      </c>
      <c r="D894" s="162" t="s">
        <v>179</v>
      </c>
      <c r="E894" s="162" t="s">
        <v>180</v>
      </c>
      <c r="F894" s="164">
        <v>0.29040146</v>
      </c>
      <c r="G894" s="164">
        <v>0.11931064999999999</v>
      </c>
      <c r="H894" s="56">
        <f t="shared" si="26"/>
        <v>1.4339944506211308</v>
      </c>
      <c r="I894" s="96">
        <f t="shared" si="27"/>
        <v>2.5991155287338153E-5</v>
      </c>
      <c r="J894" s="97">
        <v>124.55589965999999</v>
      </c>
      <c r="K894" s="178">
        <v>21.379210526315791</v>
      </c>
    </row>
    <row r="895" spans="1:11" x14ac:dyDescent="0.2">
      <c r="A895" s="165" t="s">
        <v>2946</v>
      </c>
      <c r="B895" s="165" t="s">
        <v>440</v>
      </c>
      <c r="C895" s="162" t="s">
        <v>2978</v>
      </c>
      <c r="D895" s="162" t="s">
        <v>178</v>
      </c>
      <c r="E895" s="162" t="s">
        <v>688</v>
      </c>
      <c r="F895" s="164">
        <v>0.28535180999999998</v>
      </c>
      <c r="G895" s="164">
        <v>9.3315699999999991E-3</v>
      </c>
      <c r="H895" s="56">
        <f t="shared" si="26"/>
        <v>29.579185496116946</v>
      </c>
      <c r="I895" s="96">
        <f t="shared" si="27"/>
        <v>2.5539207706576308E-5</v>
      </c>
      <c r="J895" s="97">
        <v>13.385311052500001</v>
      </c>
      <c r="K895" s="178">
        <v>20.83931578947368</v>
      </c>
    </row>
    <row r="896" spans="1:11" x14ac:dyDescent="0.2">
      <c r="A896" s="165" t="s">
        <v>1730</v>
      </c>
      <c r="B896" s="165" t="s">
        <v>1711</v>
      </c>
      <c r="C896" s="162" t="s">
        <v>2980</v>
      </c>
      <c r="D896" s="162" t="s">
        <v>179</v>
      </c>
      <c r="E896" s="162" t="s">
        <v>688</v>
      </c>
      <c r="F896" s="164">
        <v>0.28217273999999998</v>
      </c>
      <c r="G896" s="164">
        <v>1.14211967</v>
      </c>
      <c r="H896" s="56">
        <f t="shared" si="26"/>
        <v>-0.75293942709173378</v>
      </c>
      <c r="I896" s="96">
        <f t="shared" si="27"/>
        <v>2.5254678482655332E-5</v>
      </c>
      <c r="J896" s="97">
        <v>15.400548545199999</v>
      </c>
      <c r="K896" s="178">
        <v>22.873947368421049</v>
      </c>
    </row>
    <row r="897" spans="1:11" x14ac:dyDescent="0.2">
      <c r="A897" s="162" t="s">
        <v>2498</v>
      </c>
      <c r="B897" s="165" t="s">
        <v>491</v>
      </c>
      <c r="C897" s="162" t="s">
        <v>2978</v>
      </c>
      <c r="D897" s="162" t="s">
        <v>179</v>
      </c>
      <c r="E897" s="162" t="s">
        <v>180</v>
      </c>
      <c r="F897" s="164">
        <v>0.27682690000000004</v>
      </c>
      <c r="G897" s="164">
        <v>0.45156610999999997</v>
      </c>
      <c r="H897" s="56">
        <f t="shared" si="26"/>
        <v>-0.38696263100877948</v>
      </c>
      <c r="I897" s="96">
        <f t="shared" si="27"/>
        <v>2.4776221667798884E-5</v>
      </c>
      <c r="J897" s="97">
        <v>0</v>
      </c>
      <c r="K897" s="178">
        <v>46.114400000000003</v>
      </c>
    </row>
    <row r="898" spans="1:11" x14ac:dyDescent="0.2">
      <c r="A898" s="165" t="s">
        <v>3320</v>
      </c>
      <c r="B898" s="165" t="s">
        <v>1827</v>
      </c>
      <c r="C898" s="162" t="s">
        <v>3327</v>
      </c>
      <c r="D898" s="162" t="s">
        <v>179</v>
      </c>
      <c r="E898" s="162" t="s">
        <v>688</v>
      </c>
      <c r="F898" s="164">
        <v>0.27272455000000001</v>
      </c>
      <c r="G898" s="164">
        <v>1.18436009</v>
      </c>
      <c r="H898" s="56">
        <f t="shared" si="26"/>
        <v>-0.76972835178868615</v>
      </c>
      <c r="I898" s="96">
        <f t="shared" si="27"/>
        <v>2.4409058169746868E-5</v>
      </c>
      <c r="J898" s="97">
        <v>21.300999999999998</v>
      </c>
      <c r="K898" s="178">
        <v>25.357105263157891</v>
      </c>
    </row>
    <row r="899" spans="1:11" x14ac:dyDescent="0.2">
      <c r="A899" s="165" t="s">
        <v>1651</v>
      </c>
      <c r="B899" s="165" t="s">
        <v>1352</v>
      </c>
      <c r="C899" s="162" t="s">
        <v>500</v>
      </c>
      <c r="D899" s="162" t="s">
        <v>599</v>
      </c>
      <c r="E899" s="162" t="s">
        <v>688</v>
      </c>
      <c r="F899" s="164">
        <v>0.27241034999999997</v>
      </c>
      <c r="G899" s="164">
        <v>0.34415683000000002</v>
      </c>
      <c r="H899" s="56">
        <f t="shared" si="26"/>
        <v>-0.2084703069818491</v>
      </c>
      <c r="I899" s="96">
        <f t="shared" si="27"/>
        <v>2.4380937026722026E-5</v>
      </c>
      <c r="J899" s="97">
        <v>23.606296</v>
      </c>
      <c r="K899" s="178">
        <v>55.279210526315786</v>
      </c>
    </row>
    <row r="900" spans="1:11" x14ac:dyDescent="0.2">
      <c r="A900" s="165" t="s">
        <v>3295</v>
      </c>
      <c r="B900" s="165" t="s">
        <v>1207</v>
      </c>
      <c r="C900" s="162" t="s">
        <v>500</v>
      </c>
      <c r="D900" s="162" t="s">
        <v>599</v>
      </c>
      <c r="E900" s="162" t="s">
        <v>688</v>
      </c>
      <c r="F900" s="164">
        <v>0.27238661999999997</v>
      </c>
      <c r="G900" s="164">
        <v>0.30985341</v>
      </c>
      <c r="H900" s="56">
        <f t="shared" si="26"/>
        <v>-0.12091779141627013</v>
      </c>
      <c r="I900" s="96">
        <f t="shared" si="27"/>
        <v>2.4378813173367543E-5</v>
      </c>
      <c r="J900" s="97">
        <v>23.538697467906999</v>
      </c>
      <c r="K900" s="178">
        <v>105.1214210526316</v>
      </c>
    </row>
    <row r="901" spans="1:11" x14ac:dyDescent="0.2">
      <c r="A901" s="165" t="s">
        <v>2902</v>
      </c>
      <c r="B901" s="165" t="s">
        <v>493</v>
      </c>
      <c r="C901" s="162" t="s">
        <v>2978</v>
      </c>
      <c r="D901" s="162" t="s">
        <v>178</v>
      </c>
      <c r="E901" s="162" t="s">
        <v>688</v>
      </c>
      <c r="F901" s="164">
        <v>0.27218143</v>
      </c>
      <c r="G901" s="164">
        <v>0.31528768000000001</v>
      </c>
      <c r="H901" s="56">
        <f t="shared" si="26"/>
        <v>-0.13672037549960725</v>
      </c>
      <c r="I901" s="96">
        <f t="shared" si="27"/>
        <v>2.4360448509658867E-5</v>
      </c>
      <c r="J901" s="97">
        <v>37.670202612000004</v>
      </c>
      <c r="K901" s="178">
        <v>55.060578947368413</v>
      </c>
    </row>
    <row r="902" spans="1:11" x14ac:dyDescent="0.2">
      <c r="A902" s="165" t="s">
        <v>1337</v>
      </c>
      <c r="B902" s="165" t="s">
        <v>1547</v>
      </c>
      <c r="C902" s="162" t="s">
        <v>2980</v>
      </c>
      <c r="D902" s="162" t="s">
        <v>179</v>
      </c>
      <c r="E902" s="162" t="s">
        <v>688</v>
      </c>
      <c r="F902" s="164">
        <v>0.27176253</v>
      </c>
      <c r="G902" s="164">
        <v>0.41624066999999998</v>
      </c>
      <c r="H902" s="56">
        <f t="shared" si="26"/>
        <v>-0.34710241072790893</v>
      </c>
      <c r="I902" s="96">
        <f t="shared" si="27"/>
        <v>2.4322956635651532E-5</v>
      </c>
      <c r="J902" s="97">
        <v>14.680163739999999</v>
      </c>
      <c r="K902" s="178">
        <v>47.674894736842099</v>
      </c>
    </row>
    <row r="903" spans="1:11" x14ac:dyDescent="0.2">
      <c r="A903" s="165" t="s">
        <v>3108</v>
      </c>
      <c r="B903" s="165" t="s">
        <v>3109</v>
      </c>
      <c r="C903" s="162" t="s">
        <v>2979</v>
      </c>
      <c r="D903" s="162" t="s">
        <v>179</v>
      </c>
      <c r="E903" s="162" t="s">
        <v>180</v>
      </c>
      <c r="F903" s="164">
        <v>0.26473822999999996</v>
      </c>
      <c r="G903" s="164">
        <v>5.0149999999999999E-4</v>
      </c>
      <c r="H903" s="56" t="str">
        <f t="shared" ref="H903:H966" si="28">IF(ISERROR(F903/G903-1),"",IF((F903/G903-1)&gt;10000%,"",F903/G903-1))</f>
        <v/>
      </c>
      <c r="I903" s="96">
        <f t="shared" ref="I903:I966" si="29">F903/$F$1219</f>
        <v>2.3694276352553607E-5</v>
      </c>
      <c r="J903" s="97">
        <v>83.79</v>
      </c>
      <c r="K903" s="178">
        <v>15.84331578947368</v>
      </c>
    </row>
    <row r="904" spans="1:11" x14ac:dyDescent="0.2">
      <c r="A904" s="165" t="s">
        <v>2193</v>
      </c>
      <c r="B904" s="165" t="s">
        <v>1080</v>
      </c>
      <c r="C904" s="162" t="s">
        <v>500</v>
      </c>
      <c r="D904" s="162" t="s">
        <v>179</v>
      </c>
      <c r="E904" s="162" t="s">
        <v>180</v>
      </c>
      <c r="F904" s="164">
        <v>0.25972970000000001</v>
      </c>
      <c r="G904" s="164">
        <v>2.2144212400000001</v>
      </c>
      <c r="H904" s="56">
        <f t="shared" si="28"/>
        <v>-0.88270989488883334</v>
      </c>
      <c r="I904" s="96">
        <f t="shared" si="29"/>
        <v>2.324600904359693E-5</v>
      </c>
      <c r="J904" s="97">
        <v>16.836749999999999</v>
      </c>
      <c r="K904" s="178">
        <v>11.251052631578951</v>
      </c>
    </row>
    <row r="905" spans="1:11" x14ac:dyDescent="0.2">
      <c r="A905" s="165" t="s">
        <v>2898</v>
      </c>
      <c r="B905" s="165" t="s">
        <v>175</v>
      </c>
      <c r="C905" s="162" t="s">
        <v>2978</v>
      </c>
      <c r="D905" s="162" t="s">
        <v>178</v>
      </c>
      <c r="E905" s="162" t="s">
        <v>180</v>
      </c>
      <c r="F905" s="164">
        <v>0.25802464999999997</v>
      </c>
      <c r="G905" s="164">
        <v>0.45672673999999996</v>
      </c>
      <c r="H905" s="56">
        <f t="shared" si="28"/>
        <v>-0.43505683507823523</v>
      </c>
      <c r="I905" s="96">
        <f t="shared" si="29"/>
        <v>2.3093405749788844E-5</v>
      </c>
      <c r="J905" s="97">
        <v>56.811836246400006</v>
      </c>
      <c r="K905" s="178">
        <v>41.253052631578953</v>
      </c>
    </row>
    <row r="906" spans="1:11" x14ac:dyDescent="0.2">
      <c r="A906" s="165" t="s">
        <v>1645</v>
      </c>
      <c r="B906" s="165" t="s">
        <v>662</v>
      </c>
      <c r="C906" s="162" t="s">
        <v>2974</v>
      </c>
      <c r="D906" s="162" t="s">
        <v>178</v>
      </c>
      <c r="E906" s="162" t="s">
        <v>688</v>
      </c>
      <c r="F906" s="164">
        <v>0.25800382999999999</v>
      </c>
      <c r="G906" s="164">
        <v>0.37397456000000001</v>
      </c>
      <c r="H906" s="56">
        <f t="shared" si="28"/>
        <v>-0.31010325943026718</v>
      </c>
      <c r="I906" s="96">
        <f t="shared" si="29"/>
        <v>2.3091542343685162E-5</v>
      </c>
      <c r="J906" s="97">
        <v>170.94775000000001</v>
      </c>
      <c r="K906" s="178">
        <v>12.979105263157891</v>
      </c>
    </row>
    <row r="907" spans="1:11" x14ac:dyDescent="0.2">
      <c r="A907" s="165" t="s">
        <v>1149</v>
      </c>
      <c r="B907" s="165" t="s">
        <v>231</v>
      </c>
      <c r="C907" s="162" t="s">
        <v>2975</v>
      </c>
      <c r="D907" s="162" t="s">
        <v>179</v>
      </c>
      <c r="E907" s="162" t="s">
        <v>180</v>
      </c>
      <c r="F907" s="164">
        <v>0.25531828000000001</v>
      </c>
      <c r="G907" s="164">
        <v>0.37576178999999998</v>
      </c>
      <c r="H907" s="56">
        <f t="shared" si="28"/>
        <v>-0.32053155271588407</v>
      </c>
      <c r="I907" s="96">
        <f t="shared" si="29"/>
        <v>2.2851183541487989E-5</v>
      </c>
      <c r="J907" s="97">
        <v>36.003193060000001</v>
      </c>
      <c r="K907" s="178">
        <v>19.093473684210529</v>
      </c>
    </row>
    <row r="908" spans="1:11" x14ac:dyDescent="0.2">
      <c r="A908" s="165" t="s">
        <v>2894</v>
      </c>
      <c r="B908" s="163" t="s">
        <v>2371</v>
      </c>
      <c r="C908" s="163" t="s">
        <v>676</v>
      </c>
      <c r="D908" s="162" t="s">
        <v>178</v>
      </c>
      <c r="E908" s="162" t="s">
        <v>688</v>
      </c>
      <c r="F908" s="164">
        <v>0.25522085999999999</v>
      </c>
      <c r="G908" s="164">
        <v>0.87448431999999998</v>
      </c>
      <c r="H908" s="56">
        <f t="shared" si="28"/>
        <v>-0.70814701400249236</v>
      </c>
      <c r="I908" s="96">
        <f t="shared" si="29"/>
        <v>2.2842464376136366E-5</v>
      </c>
      <c r="J908" s="97">
        <v>51.02337756</v>
      </c>
      <c r="K908" s="178">
        <v>54.19436842105263</v>
      </c>
    </row>
    <row r="909" spans="1:11" x14ac:dyDescent="0.2">
      <c r="A909" s="165" t="s">
        <v>2917</v>
      </c>
      <c r="B909" s="165" t="s">
        <v>1776</v>
      </c>
      <c r="C909" s="162" t="s">
        <v>628</v>
      </c>
      <c r="D909" s="162" t="s">
        <v>599</v>
      </c>
      <c r="E909" s="162" t="s">
        <v>688</v>
      </c>
      <c r="F909" s="164">
        <v>0.25467501999999997</v>
      </c>
      <c r="G909" s="164">
        <v>0.22196348000000002</v>
      </c>
      <c r="H909" s="56">
        <f t="shared" si="28"/>
        <v>0.14737352288763872</v>
      </c>
      <c r="I909" s="96">
        <f t="shared" si="29"/>
        <v>2.2793611273944521E-5</v>
      </c>
      <c r="J909" s="97">
        <v>24.438688859999999</v>
      </c>
      <c r="K909" s="178">
        <v>20.926315789473691</v>
      </c>
    </row>
    <row r="910" spans="1:11" x14ac:dyDescent="0.2">
      <c r="A910" s="165" t="s">
        <v>1871</v>
      </c>
      <c r="B910" s="165" t="s">
        <v>1727</v>
      </c>
      <c r="C910" s="162" t="s">
        <v>2182</v>
      </c>
      <c r="D910" s="162" t="s">
        <v>179</v>
      </c>
      <c r="E910" s="162" t="s">
        <v>688</v>
      </c>
      <c r="F910" s="164">
        <v>0.25430558999999997</v>
      </c>
      <c r="G910" s="164">
        <v>1.37043732</v>
      </c>
      <c r="H910" s="56">
        <f t="shared" si="28"/>
        <v>-0.81443471635754927</v>
      </c>
      <c r="I910" s="96">
        <f t="shared" si="29"/>
        <v>2.2760547003200834E-5</v>
      </c>
      <c r="J910" s="97">
        <v>418.62020027999995</v>
      </c>
      <c r="K910" s="178">
        <v>10.29210526315789</v>
      </c>
    </row>
    <row r="911" spans="1:11" x14ac:dyDescent="0.2">
      <c r="A911" s="165" t="s">
        <v>2235</v>
      </c>
      <c r="B911" s="165" t="s">
        <v>1908</v>
      </c>
      <c r="C911" s="162" t="s">
        <v>2980</v>
      </c>
      <c r="D911" s="162" t="s">
        <v>599</v>
      </c>
      <c r="E911" s="162" t="s">
        <v>180</v>
      </c>
      <c r="F911" s="164">
        <v>0.25202639999999998</v>
      </c>
      <c r="G911" s="164">
        <v>4.3230999999999999E-4</v>
      </c>
      <c r="H911" s="56" t="str">
        <f t="shared" si="28"/>
        <v/>
      </c>
      <c r="I911" s="96">
        <f t="shared" si="29"/>
        <v>2.2556557735311659E-5</v>
      </c>
      <c r="J911" s="97">
        <v>3.4651440040799999</v>
      </c>
      <c r="K911" s="178">
        <v>14.087999999999999</v>
      </c>
    </row>
    <row r="912" spans="1:11" x14ac:dyDescent="0.2">
      <c r="A912" s="165" t="s">
        <v>2334</v>
      </c>
      <c r="B912" s="165" t="s">
        <v>3054</v>
      </c>
      <c r="C912" s="162" t="s">
        <v>2979</v>
      </c>
      <c r="D912" s="162" t="s">
        <v>599</v>
      </c>
      <c r="E912" s="162" t="s">
        <v>688</v>
      </c>
      <c r="F912" s="164">
        <v>0.25076345999999999</v>
      </c>
      <c r="G912" s="164">
        <v>0.13453851</v>
      </c>
      <c r="H912" s="56">
        <f t="shared" si="28"/>
        <v>0.86387867681900143</v>
      </c>
      <c r="I912" s="96">
        <f t="shared" si="29"/>
        <v>2.2443523628463192E-5</v>
      </c>
      <c r="J912" s="97">
        <v>4.8808499999999997</v>
      </c>
      <c r="K912" s="178">
        <v>107.73915789473681</v>
      </c>
    </row>
    <row r="913" spans="1:11" x14ac:dyDescent="0.2">
      <c r="A913" s="165" t="s">
        <v>2756</v>
      </c>
      <c r="B913" s="165" t="s">
        <v>438</v>
      </c>
      <c r="C913" s="162" t="s">
        <v>2978</v>
      </c>
      <c r="D913" s="162" t="s">
        <v>178</v>
      </c>
      <c r="E913" s="162" t="s">
        <v>688</v>
      </c>
      <c r="F913" s="164">
        <v>0.24912035999999999</v>
      </c>
      <c r="G913" s="164">
        <v>0.35855417000000001</v>
      </c>
      <c r="H913" s="56">
        <f t="shared" si="28"/>
        <v>-0.30520858256926708</v>
      </c>
      <c r="I913" s="96">
        <f t="shared" si="29"/>
        <v>2.2296464907571687E-5</v>
      </c>
      <c r="J913" s="97">
        <v>80.957130058000004</v>
      </c>
      <c r="K913" s="178">
        <v>15.603789473684211</v>
      </c>
    </row>
    <row r="914" spans="1:11" x14ac:dyDescent="0.2">
      <c r="A914" s="165" t="s">
        <v>2862</v>
      </c>
      <c r="B914" s="165" t="s">
        <v>1454</v>
      </c>
      <c r="C914" s="162" t="s">
        <v>2982</v>
      </c>
      <c r="D914" s="162" t="s">
        <v>178</v>
      </c>
      <c r="E914" s="162" t="s">
        <v>180</v>
      </c>
      <c r="F914" s="164">
        <v>0.24676057999999998</v>
      </c>
      <c r="G914" s="164">
        <v>0.26924535999999999</v>
      </c>
      <c r="H914" s="56">
        <f t="shared" si="28"/>
        <v>-8.3510371357931712E-2</v>
      </c>
      <c r="I914" s="96">
        <f t="shared" si="29"/>
        <v>2.2085262772348419E-5</v>
      </c>
      <c r="J914" s="97">
        <v>612.3030174049652</v>
      </c>
      <c r="K914" s="178">
        <v>32.013263157894727</v>
      </c>
    </row>
    <row r="915" spans="1:11" x14ac:dyDescent="0.2">
      <c r="A915" s="165" t="s">
        <v>1523</v>
      </c>
      <c r="B915" s="165" t="s">
        <v>665</v>
      </c>
      <c r="C915" s="162" t="s">
        <v>2974</v>
      </c>
      <c r="D915" s="162" t="s">
        <v>178</v>
      </c>
      <c r="E915" s="162" t="s">
        <v>688</v>
      </c>
      <c r="F915" s="164">
        <v>0.24650317000000002</v>
      </c>
      <c r="G915" s="164">
        <v>0.35261214000000002</v>
      </c>
      <c r="H915" s="56">
        <f t="shared" si="28"/>
        <v>-0.30092262280022464</v>
      </c>
      <c r="I915" s="96">
        <f t="shared" si="29"/>
        <v>2.2062224378249047E-5</v>
      </c>
      <c r="J915" s="97">
        <v>103.06098231999999</v>
      </c>
      <c r="K915" s="178">
        <v>15.00557894736842</v>
      </c>
    </row>
    <row r="916" spans="1:11" x14ac:dyDescent="0.2">
      <c r="A916" s="165" t="s">
        <v>1520</v>
      </c>
      <c r="B916" s="165" t="s">
        <v>659</v>
      </c>
      <c r="C916" s="162" t="s">
        <v>2974</v>
      </c>
      <c r="D916" s="162" t="s">
        <v>178</v>
      </c>
      <c r="E916" s="162" t="s">
        <v>688</v>
      </c>
      <c r="F916" s="164">
        <v>0.24382071999999999</v>
      </c>
      <c r="G916" s="164">
        <v>3.08613084</v>
      </c>
      <c r="H916" s="56">
        <f t="shared" si="28"/>
        <v>-0.92099469120369504</v>
      </c>
      <c r="I916" s="96">
        <f t="shared" si="29"/>
        <v>2.1822143028449631E-5</v>
      </c>
      <c r="J916" s="97">
        <v>35.567796000000001</v>
      </c>
      <c r="K916" s="178">
        <v>37.980631578947367</v>
      </c>
    </row>
    <row r="917" spans="1:11" x14ac:dyDescent="0.2">
      <c r="A917" s="165" t="s">
        <v>2874</v>
      </c>
      <c r="B917" s="165" t="s">
        <v>268</v>
      </c>
      <c r="C917" s="162" t="s">
        <v>2978</v>
      </c>
      <c r="D917" s="162" t="s">
        <v>178</v>
      </c>
      <c r="E917" s="162" t="s">
        <v>688</v>
      </c>
      <c r="F917" s="164">
        <v>0.24376804000000002</v>
      </c>
      <c r="G917" s="164">
        <v>4.1242730000000005E-2</v>
      </c>
      <c r="H917" s="56">
        <f t="shared" si="28"/>
        <v>4.9105699355983461</v>
      </c>
      <c r="I917" s="96">
        <f t="shared" si="29"/>
        <v>2.1817428127703141E-5</v>
      </c>
      <c r="J917" s="97">
        <v>16.944975193500003</v>
      </c>
      <c r="K917" s="178">
        <v>59.963157894736838</v>
      </c>
    </row>
    <row r="918" spans="1:11" x14ac:dyDescent="0.2">
      <c r="A918" s="165" t="s">
        <v>1366</v>
      </c>
      <c r="B918" s="165" t="s">
        <v>381</v>
      </c>
      <c r="C918" s="162" t="s">
        <v>2974</v>
      </c>
      <c r="D918" s="162" t="s">
        <v>178</v>
      </c>
      <c r="E918" s="162" t="s">
        <v>688</v>
      </c>
      <c r="F918" s="164">
        <v>0.24334724999999999</v>
      </c>
      <c r="G918" s="164">
        <v>3.8070479599999998</v>
      </c>
      <c r="H918" s="56">
        <f t="shared" si="28"/>
        <v>-0.93607980446876216</v>
      </c>
      <c r="I918" s="96">
        <f t="shared" si="29"/>
        <v>2.1779767097233942E-5</v>
      </c>
      <c r="J918" s="97">
        <v>70.641935200000006</v>
      </c>
      <c r="K918" s="178">
        <v>16.32068421052632</v>
      </c>
    </row>
    <row r="919" spans="1:11" x14ac:dyDescent="0.2">
      <c r="A919" s="165" t="s">
        <v>1233</v>
      </c>
      <c r="B919" s="165" t="s">
        <v>470</v>
      </c>
      <c r="C919" s="162" t="s">
        <v>1223</v>
      </c>
      <c r="D919" s="162" t="s">
        <v>178</v>
      </c>
      <c r="E919" s="162" t="s">
        <v>688</v>
      </c>
      <c r="F919" s="164">
        <v>0.24314467000000001</v>
      </c>
      <c r="G919" s="164">
        <v>0.34145649</v>
      </c>
      <c r="H919" s="56">
        <f t="shared" si="28"/>
        <v>-0.28791902593504659</v>
      </c>
      <c r="I919" s="96">
        <f t="shared" si="29"/>
        <v>2.1761636030544029E-5</v>
      </c>
      <c r="J919" s="97">
        <v>22.434223449999998</v>
      </c>
      <c r="K919" s="178">
        <v>33.09731578947369</v>
      </c>
    </row>
    <row r="920" spans="1:11" x14ac:dyDescent="0.2">
      <c r="A920" s="165" t="s">
        <v>1616</v>
      </c>
      <c r="B920" s="165" t="s">
        <v>1617</v>
      </c>
      <c r="C920" s="162" t="s">
        <v>2977</v>
      </c>
      <c r="D920" s="162" t="s">
        <v>179</v>
      </c>
      <c r="E920" s="162" t="s">
        <v>180</v>
      </c>
      <c r="F920" s="164">
        <v>0.24196400000000001</v>
      </c>
      <c r="G920" s="164">
        <v>0.41990583000000004</v>
      </c>
      <c r="H920" s="56">
        <f t="shared" si="28"/>
        <v>-0.42376603820909087</v>
      </c>
      <c r="I920" s="96">
        <f t="shared" si="29"/>
        <v>2.1655965152329085E-5</v>
      </c>
      <c r="J920" s="97">
        <v>14.831602415352002</v>
      </c>
      <c r="K920" s="178">
        <v>57.21626315789473</v>
      </c>
    </row>
    <row r="921" spans="1:11" x14ac:dyDescent="0.2">
      <c r="A921" s="165" t="s">
        <v>2927</v>
      </c>
      <c r="B921" s="165" t="s">
        <v>885</v>
      </c>
      <c r="C921" s="162" t="s">
        <v>2978</v>
      </c>
      <c r="D921" s="162" t="s">
        <v>178</v>
      </c>
      <c r="E921" s="162" t="s">
        <v>688</v>
      </c>
      <c r="F921" s="164">
        <v>0.23957476</v>
      </c>
      <c r="G921" s="164">
        <v>0.24334502</v>
      </c>
      <c r="H921" s="56">
        <f t="shared" si="28"/>
        <v>-1.5493475066800211E-2</v>
      </c>
      <c r="I921" s="96">
        <f t="shared" si="29"/>
        <v>2.1442126324319334E-5</v>
      </c>
      <c r="J921" s="97">
        <v>41.860420745700004</v>
      </c>
      <c r="K921" s="178">
        <v>100.7842631578947</v>
      </c>
    </row>
    <row r="922" spans="1:11" x14ac:dyDescent="0.2">
      <c r="A922" s="165" t="s">
        <v>1399</v>
      </c>
      <c r="B922" s="165" t="s">
        <v>1393</v>
      </c>
      <c r="C922" s="162" t="s">
        <v>627</v>
      </c>
      <c r="D922" s="162" t="s">
        <v>178</v>
      </c>
      <c r="E922" s="162" t="s">
        <v>180</v>
      </c>
      <c r="F922" s="164">
        <v>0.22637566000000001</v>
      </c>
      <c r="G922" s="164">
        <v>0.38614716999999998</v>
      </c>
      <c r="H922" s="56">
        <f t="shared" si="28"/>
        <v>-0.4137580757098388</v>
      </c>
      <c r="I922" s="96">
        <f t="shared" si="29"/>
        <v>2.0260796665187784E-5</v>
      </c>
      <c r="J922" s="97">
        <v>33.020374400000001</v>
      </c>
      <c r="K922" s="178">
        <v>110.3057894736842</v>
      </c>
    </row>
    <row r="923" spans="1:11" x14ac:dyDescent="0.2">
      <c r="A923" s="165" t="s">
        <v>2954</v>
      </c>
      <c r="B923" s="165" t="s">
        <v>989</v>
      </c>
      <c r="C923" s="162" t="s">
        <v>2978</v>
      </c>
      <c r="D923" s="162" t="s">
        <v>179</v>
      </c>
      <c r="E923" s="162" t="s">
        <v>688</v>
      </c>
      <c r="F923" s="164">
        <v>0.22446684</v>
      </c>
      <c r="G923" s="164">
        <v>0.30373141999999997</v>
      </c>
      <c r="H923" s="56">
        <f t="shared" si="28"/>
        <v>-0.26096931295418824</v>
      </c>
      <c r="I923" s="96">
        <f t="shared" si="29"/>
        <v>2.0089955798769355E-5</v>
      </c>
      <c r="J923" s="97">
        <v>7.940236155600001</v>
      </c>
      <c r="K923" s="178">
        <v>7.4740526315789477</v>
      </c>
    </row>
    <row r="924" spans="1:11" x14ac:dyDescent="0.2">
      <c r="A924" s="165" t="s">
        <v>2330</v>
      </c>
      <c r="B924" s="165" t="s">
        <v>2341</v>
      </c>
      <c r="C924" s="162" t="s">
        <v>2977</v>
      </c>
      <c r="D924" s="162" t="s">
        <v>179</v>
      </c>
      <c r="E924" s="162" t="s">
        <v>688</v>
      </c>
      <c r="F924" s="164">
        <v>0.22344</v>
      </c>
      <c r="G924" s="164">
        <v>0.43987999999999999</v>
      </c>
      <c r="H924" s="56">
        <f t="shared" si="28"/>
        <v>-0.49204328453214508</v>
      </c>
      <c r="I924" s="96">
        <f t="shared" si="29"/>
        <v>1.9998052824537578E-5</v>
      </c>
      <c r="J924" s="97">
        <v>1.2959354679584001</v>
      </c>
      <c r="K924" s="178">
        <v>22.882210526315792</v>
      </c>
    </row>
    <row r="925" spans="1:11" x14ac:dyDescent="0.2">
      <c r="A925" s="165" t="s">
        <v>2958</v>
      </c>
      <c r="B925" s="165" t="s">
        <v>1780</v>
      </c>
      <c r="C925" s="162" t="s">
        <v>2978</v>
      </c>
      <c r="D925" s="162" t="s">
        <v>178</v>
      </c>
      <c r="E925" s="162" t="s">
        <v>688</v>
      </c>
      <c r="F925" s="164">
        <v>0.22328461999999999</v>
      </c>
      <c r="G925" s="164">
        <v>5.7080900000000004E-2</v>
      </c>
      <c r="H925" s="56">
        <f t="shared" si="28"/>
        <v>2.9117221347245748</v>
      </c>
      <c r="I925" s="96">
        <f t="shared" si="29"/>
        <v>1.9984146194355531E-5</v>
      </c>
      <c r="J925" s="97">
        <v>83.991649600000002</v>
      </c>
      <c r="K925" s="178">
        <v>72.07536842105263</v>
      </c>
    </row>
    <row r="926" spans="1:11" x14ac:dyDescent="0.2">
      <c r="A926" s="165" t="s">
        <v>1335</v>
      </c>
      <c r="B926" s="165" t="s">
        <v>66</v>
      </c>
      <c r="C926" s="162" t="s">
        <v>2979</v>
      </c>
      <c r="D926" s="162" t="s">
        <v>179</v>
      </c>
      <c r="E926" s="162" t="s">
        <v>180</v>
      </c>
      <c r="F926" s="164">
        <v>0.21813735999999997</v>
      </c>
      <c r="G926" s="164">
        <v>1.6483900000000003E-2</v>
      </c>
      <c r="H926" s="56">
        <f t="shared" si="28"/>
        <v>12.233358610522991</v>
      </c>
      <c r="I926" s="96">
        <f t="shared" si="29"/>
        <v>1.9523462443095105E-5</v>
      </c>
      <c r="J926" s="97">
        <v>9.7250097249999996</v>
      </c>
      <c r="K926" s="178">
        <v>21.041105263157888</v>
      </c>
    </row>
    <row r="927" spans="1:11" x14ac:dyDescent="0.2">
      <c r="A927" s="165" t="s">
        <v>3251</v>
      </c>
      <c r="B927" s="165" t="s">
        <v>403</v>
      </c>
      <c r="C927" s="162" t="s">
        <v>1223</v>
      </c>
      <c r="D927" s="162" t="s">
        <v>178</v>
      </c>
      <c r="E927" s="162" t="s">
        <v>688</v>
      </c>
      <c r="F927" s="164">
        <v>0.21735225</v>
      </c>
      <c r="G927" s="164">
        <v>0.53520802000000001</v>
      </c>
      <c r="H927" s="56">
        <f t="shared" si="28"/>
        <v>-0.59389201604265951</v>
      </c>
      <c r="I927" s="96">
        <f t="shared" si="29"/>
        <v>1.9453194490834667E-5</v>
      </c>
      <c r="J927" s="97">
        <v>10.7673571</v>
      </c>
      <c r="K927" s="178">
        <v>40.767473684210529</v>
      </c>
    </row>
    <row r="928" spans="1:11" x14ac:dyDescent="0.2">
      <c r="A928" s="165" t="s">
        <v>2925</v>
      </c>
      <c r="B928" s="165" t="s">
        <v>886</v>
      </c>
      <c r="C928" s="162" t="s">
        <v>2978</v>
      </c>
      <c r="D928" s="162" t="s">
        <v>178</v>
      </c>
      <c r="E928" s="162" t="s">
        <v>688</v>
      </c>
      <c r="F928" s="164">
        <v>0.21467714000000002</v>
      </c>
      <c r="G928" s="164">
        <v>0.20778898000000001</v>
      </c>
      <c r="H928" s="56">
        <f t="shared" si="28"/>
        <v>3.3149784940471827E-2</v>
      </c>
      <c r="I928" s="96">
        <f t="shared" si="29"/>
        <v>1.9213770076712539E-5</v>
      </c>
      <c r="J928" s="97">
        <v>12.872932400999998</v>
      </c>
      <c r="K928" s="178">
        <v>84.769947368421043</v>
      </c>
    </row>
    <row r="929" spans="1:11" x14ac:dyDescent="0.2">
      <c r="A929" s="165" t="s">
        <v>2877</v>
      </c>
      <c r="B929" s="165" t="s">
        <v>12</v>
      </c>
      <c r="C929" s="162" t="s">
        <v>628</v>
      </c>
      <c r="D929" s="162" t="s">
        <v>599</v>
      </c>
      <c r="E929" s="162" t="s">
        <v>688</v>
      </c>
      <c r="F929" s="164">
        <v>0.21138234</v>
      </c>
      <c r="G929" s="164">
        <v>0.45442693000000001</v>
      </c>
      <c r="H929" s="56">
        <f t="shared" si="28"/>
        <v>-0.534837559032868</v>
      </c>
      <c r="I929" s="96">
        <f t="shared" si="29"/>
        <v>1.8918882928277671E-5</v>
      </c>
      <c r="J929" s="97">
        <v>49.379050110000001</v>
      </c>
      <c r="K929" s="178">
        <v>6.7320526315789477</v>
      </c>
    </row>
    <row r="930" spans="1:11" x14ac:dyDescent="0.2">
      <c r="A930" s="165" t="s">
        <v>3002</v>
      </c>
      <c r="B930" s="165" t="s">
        <v>3003</v>
      </c>
      <c r="C930" s="162" t="s">
        <v>2978</v>
      </c>
      <c r="D930" s="162" t="s">
        <v>179</v>
      </c>
      <c r="E930" s="162" t="s">
        <v>180</v>
      </c>
      <c r="F930" s="164">
        <v>0.20740376999999999</v>
      </c>
      <c r="G930" s="164">
        <v>1.3451956599999999</v>
      </c>
      <c r="H930" s="56">
        <f t="shared" si="28"/>
        <v>-0.84581888258545224</v>
      </c>
      <c r="I930" s="96">
        <f t="shared" si="29"/>
        <v>1.8562797835965994E-5</v>
      </c>
      <c r="J930" s="97">
        <v>270.8</v>
      </c>
      <c r="K930" s="178">
        <v>22.912684210526319</v>
      </c>
    </row>
    <row r="931" spans="1:11" x14ac:dyDescent="0.2">
      <c r="A931" s="165" t="s">
        <v>3267</v>
      </c>
      <c r="B931" s="165" t="s">
        <v>411</v>
      </c>
      <c r="C931" s="162" t="s">
        <v>1223</v>
      </c>
      <c r="D931" s="162" t="s">
        <v>178</v>
      </c>
      <c r="E931" s="162" t="s">
        <v>688</v>
      </c>
      <c r="F931" s="164">
        <v>0.20688324</v>
      </c>
      <c r="G931" s="164">
        <v>0.19123193999999999</v>
      </c>
      <c r="H931" s="56">
        <f t="shared" si="28"/>
        <v>8.1844591442203685E-2</v>
      </c>
      <c r="I931" s="96">
        <f t="shared" si="29"/>
        <v>1.8516209998350723E-5</v>
      </c>
      <c r="J931" s="97">
        <v>23.877373500000001</v>
      </c>
      <c r="K931" s="178">
        <v>24.24763157894737</v>
      </c>
    </row>
    <row r="932" spans="1:11" x14ac:dyDescent="0.2">
      <c r="A932" s="165" t="s">
        <v>2893</v>
      </c>
      <c r="B932" s="165" t="s">
        <v>270</v>
      </c>
      <c r="C932" s="162" t="s">
        <v>2978</v>
      </c>
      <c r="D932" s="162" t="s">
        <v>178</v>
      </c>
      <c r="E932" s="162" t="s">
        <v>688</v>
      </c>
      <c r="F932" s="164">
        <v>0.20681479999999999</v>
      </c>
      <c r="G932" s="164">
        <v>0.20903499</v>
      </c>
      <c r="H932" s="56">
        <f t="shared" si="28"/>
        <v>-1.0621140508581872E-2</v>
      </c>
      <c r="I932" s="96">
        <f t="shared" si="29"/>
        <v>1.8510084565414313E-5</v>
      </c>
      <c r="J932" s="97">
        <v>31.940136255599999</v>
      </c>
      <c r="K932" s="178">
        <v>58.688315789473677</v>
      </c>
    </row>
    <row r="933" spans="1:11" x14ac:dyDescent="0.2">
      <c r="A933" s="165" t="s">
        <v>1086</v>
      </c>
      <c r="B933" s="165" t="s">
        <v>1055</v>
      </c>
      <c r="C933" s="162" t="s">
        <v>2980</v>
      </c>
      <c r="D933" s="162" t="s">
        <v>179</v>
      </c>
      <c r="E933" s="162" t="s">
        <v>180</v>
      </c>
      <c r="F933" s="164">
        <v>0.20560318</v>
      </c>
      <c r="G933" s="164">
        <v>0.21347150000000001</v>
      </c>
      <c r="H933" s="56">
        <f t="shared" si="28"/>
        <v>-3.685887811721944E-2</v>
      </c>
      <c r="I933" s="96">
        <f t="shared" si="29"/>
        <v>1.8401643638260418E-5</v>
      </c>
      <c r="J933" s="97">
        <v>22.697540988323802</v>
      </c>
      <c r="K933" s="178">
        <v>20.609157894736839</v>
      </c>
    </row>
    <row r="934" spans="1:11" x14ac:dyDescent="0.2">
      <c r="A934" s="165" t="s">
        <v>3280</v>
      </c>
      <c r="B934" s="165" t="s">
        <v>363</v>
      </c>
      <c r="C934" s="162" t="s">
        <v>1223</v>
      </c>
      <c r="D934" s="162" t="s">
        <v>179</v>
      </c>
      <c r="E934" s="162" t="s">
        <v>180</v>
      </c>
      <c r="F934" s="164">
        <v>0.20547148999999998</v>
      </c>
      <c r="G934" s="164">
        <v>1.6710219499999999</v>
      </c>
      <c r="H934" s="56">
        <f t="shared" si="28"/>
        <v>-0.87703842549764233</v>
      </c>
      <c r="I934" s="96">
        <f t="shared" si="29"/>
        <v>1.8389857281401917E-5</v>
      </c>
      <c r="J934" s="97">
        <v>7.5357332499999998</v>
      </c>
      <c r="K934" s="178">
        <v>20.360052631578949</v>
      </c>
    </row>
    <row r="935" spans="1:11" x14ac:dyDescent="0.2">
      <c r="A935" s="165" t="s">
        <v>1358</v>
      </c>
      <c r="B935" s="165" t="s">
        <v>260</v>
      </c>
      <c r="C935" s="162" t="s">
        <v>2974</v>
      </c>
      <c r="D935" s="162" t="s">
        <v>178</v>
      </c>
      <c r="E935" s="162" t="s">
        <v>688</v>
      </c>
      <c r="F935" s="164">
        <v>0.20536856000000001</v>
      </c>
      <c r="G935" s="164">
        <v>0.10700773</v>
      </c>
      <c r="H935" s="56">
        <f t="shared" si="28"/>
        <v>0.91919368815692115</v>
      </c>
      <c r="I935" s="96">
        <f t="shared" si="29"/>
        <v>1.8380644966788466E-5</v>
      </c>
      <c r="J935" s="97">
        <v>38.687134360000002</v>
      </c>
      <c r="K935" s="178">
        <v>29.61084210526316</v>
      </c>
    </row>
    <row r="936" spans="1:11" x14ac:dyDescent="0.2">
      <c r="A936" s="165" t="s">
        <v>2949</v>
      </c>
      <c r="B936" s="165" t="s">
        <v>1395</v>
      </c>
      <c r="C936" s="162" t="s">
        <v>2982</v>
      </c>
      <c r="D936" s="162" t="s">
        <v>178</v>
      </c>
      <c r="E936" s="162" t="s">
        <v>688</v>
      </c>
      <c r="F936" s="164">
        <v>0.20368804999999998</v>
      </c>
      <c r="G936" s="164">
        <v>0.46760378000000002</v>
      </c>
      <c r="H936" s="56">
        <f t="shared" si="28"/>
        <v>-0.56440033483048413</v>
      </c>
      <c r="I936" s="96">
        <f t="shared" si="29"/>
        <v>1.823023802196138E-5</v>
      </c>
      <c r="J936" s="97">
        <v>522.43369129232201</v>
      </c>
      <c r="K936" s="178">
        <v>23.599368421052631</v>
      </c>
    </row>
    <row r="937" spans="1:11" x14ac:dyDescent="0.2">
      <c r="A937" s="165" t="s">
        <v>2028</v>
      </c>
      <c r="B937" s="165" t="s">
        <v>2035</v>
      </c>
      <c r="C937" s="162" t="s">
        <v>2977</v>
      </c>
      <c r="D937" s="162" t="s">
        <v>599</v>
      </c>
      <c r="E937" s="162" t="s">
        <v>688</v>
      </c>
      <c r="F937" s="164">
        <v>0.20295250000000001</v>
      </c>
      <c r="G937" s="164">
        <v>0.324521</v>
      </c>
      <c r="H937" s="56">
        <f t="shared" si="28"/>
        <v>-0.37460903916849753</v>
      </c>
      <c r="I937" s="96">
        <f t="shared" si="29"/>
        <v>1.8164405728034205E-5</v>
      </c>
      <c r="J937" s="97">
        <v>4.7331323011407997</v>
      </c>
      <c r="K937" s="178">
        <v>33.715210526315794</v>
      </c>
    </row>
    <row r="938" spans="1:11" x14ac:dyDescent="0.2">
      <c r="A938" s="165" t="s">
        <v>2901</v>
      </c>
      <c r="B938" s="165" t="s">
        <v>43</v>
      </c>
      <c r="C938" s="162" t="s">
        <v>1906</v>
      </c>
      <c r="D938" s="162" t="s">
        <v>178</v>
      </c>
      <c r="E938" s="162" t="s">
        <v>688</v>
      </c>
      <c r="F938" s="164">
        <v>0.20133410000000002</v>
      </c>
      <c r="G938" s="164">
        <v>9.7202380000000005E-2</v>
      </c>
      <c r="H938" s="56">
        <f t="shared" si="28"/>
        <v>1.0712877606494819</v>
      </c>
      <c r="I938" s="96">
        <f t="shared" si="29"/>
        <v>1.8019557676247454E-5</v>
      </c>
      <c r="J938" s="97">
        <v>8.4588526799999997</v>
      </c>
      <c r="K938" s="178">
        <v>68.630736842105264</v>
      </c>
    </row>
    <row r="939" spans="1:11" x14ac:dyDescent="0.2">
      <c r="A939" s="165" t="s">
        <v>2863</v>
      </c>
      <c r="B939" s="165" t="s">
        <v>441</v>
      </c>
      <c r="C939" s="162" t="s">
        <v>2978</v>
      </c>
      <c r="D939" s="162" t="s">
        <v>178</v>
      </c>
      <c r="E939" s="162" t="s">
        <v>688</v>
      </c>
      <c r="F939" s="164">
        <v>0.20124226000000001</v>
      </c>
      <c r="G939" s="164">
        <v>0.53429943000000002</v>
      </c>
      <c r="H939" s="56">
        <f t="shared" si="28"/>
        <v>-0.6233530325869896</v>
      </c>
      <c r="I939" s="96">
        <f t="shared" si="29"/>
        <v>1.8011337925211804E-5</v>
      </c>
      <c r="J939" s="97">
        <v>34.823586773499997</v>
      </c>
      <c r="K939" s="178">
        <v>14.348105263157899</v>
      </c>
    </row>
    <row r="940" spans="1:11" x14ac:dyDescent="0.2">
      <c r="A940" s="165" t="s">
        <v>2627</v>
      </c>
      <c r="B940" s="165" t="s">
        <v>2632</v>
      </c>
      <c r="C940" s="162" t="s">
        <v>2979</v>
      </c>
      <c r="D940" s="162" t="s">
        <v>179</v>
      </c>
      <c r="E940" s="162" t="s">
        <v>180</v>
      </c>
      <c r="F940" s="164">
        <v>0.20101579999999999</v>
      </c>
      <c r="G940" s="164">
        <v>0.45958689000000003</v>
      </c>
      <c r="H940" s="56">
        <f t="shared" si="28"/>
        <v>-0.56261633137533584</v>
      </c>
      <c r="I940" s="96">
        <f t="shared" si="29"/>
        <v>1.7991069580051381E-5</v>
      </c>
      <c r="J940" s="97">
        <v>5.0020250100000005</v>
      </c>
      <c r="K940" s="178">
        <v>38.784631578947369</v>
      </c>
    </row>
    <row r="941" spans="1:11" x14ac:dyDescent="0.2">
      <c r="A941" s="165" t="s">
        <v>3221</v>
      </c>
      <c r="B941" s="165" t="s">
        <v>223</v>
      </c>
      <c r="C941" s="162" t="s">
        <v>1223</v>
      </c>
      <c r="D941" s="162" t="s">
        <v>178</v>
      </c>
      <c r="E941" s="162" t="s">
        <v>688</v>
      </c>
      <c r="F941" s="164">
        <v>0.1962911</v>
      </c>
      <c r="G941" s="164">
        <v>0.16325326999999998</v>
      </c>
      <c r="H941" s="56">
        <f t="shared" si="28"/>
        <v>0.20237162783936902</v>
      </c>
      <c r="I941" s="96">
        <f t="shared" si="29"/>
        <v>1.7568205275629199E-5</v>
      </c>
      <c r="J941" s="97">
        <v>3.5109030299999997</v>
      </c>
      <c r="K941" s="178">
        <v>6.211263157894737</v>
      </c>
    </row>
    <row r="942" spans="1:11" x14ac:dyDescent="0.2">
      <c r="A942" s="165" t="s">
        <v>1093</v>
      </c>
      <c r="B942" s="165" t="s">
        <v>1057</v>
      </c>
      <c r="C942" s="162" t="s">
        <v>2980</v>
      </c>
      <c r="D942" s="162" t="s">
        <v>179</v>
      </c>
      <c r="E942" s="162" t="s">
        <v>180</v>
      </c>
      <c r="F942" s="164">
        <v>0.19342589999999998</v>
      </c>
      <c r="G942" s="164">
        <v>0.20355832000000001</v>
      </c>
      <c r="H942" s="56">
        <f t="shared" si="28"/>
        <v>-4.9776496485135269E-2</v>
      </c>
      <c r="I942" s="96">
        <f t="shared" si="29"/>
        <v>1.7311767659477815E-5</v>
      </c>
      <c r="J942" s="97">
        <v>144.31833670112033</v>
      </c>
      <c r="K942" s="178">
        <v>18.288736842105259</v>
      </c>
    </row>
    <row r="943" spans="1:11" x14ac:dyDescent="0.2">
      <c r="A943" s="165" t="s">
        <v>1612</v>
      </c>
      <c r="B943" s="165" t="s">
        <v>1613</v>
      </c>
      <c r="C943" s="162" t="s">
        <v>2977</v>
      </c>
      <c r="D943" s="162" t="s">
        <v>179</v>
      </c>
      <c r="E943" s="162" t="s">
        <v>180</v>
      </c>
      <c r="F943" s="164">
        <v>0.19223867</v>
      </c>
      <c r="G943" s="164">
        <v>0.77430480000000002</v>
      </c>
      <c r="H943" s="56">
        <f t="shared" si="28"/>
        <v>-0.75172739469004968</v>
      </c>
      <c r="I943" s="96">
        <f t="shared" si="29"/>
        <v>1.7205509656188897E-5</v>
      </c>
      <c r="J943" s="97">
        <v>58.981409340000006</v>
      </c>
      <c r="K943" s="178">
        <v>49.203105263157887</v>
      </c>
    </row>
    <row r="944" spans="1:11" x14ac:dyDescent="0.2">
      <c r="A944" s="165" t="s">
        <v>2226</v>
      </c>
      <c r="B944" s="165" t="s">
        <v>1910</v>
      </c>
      <c r="C944" s="162" t="s">
        <v>2980</v>
      </c>
      <c r="D944" s="162" t="s">
        <v>599</v>
      </c>
      <c r="E944" s="162" t="s">
        <v>180</v>
      </c>
      <c r="F944" s="164">
        <v>0.19161667999999998</v>
      </c>
      <c r="G944" s="164">
        <v>1.0743422</v>
      </c>
      <c r="H944" s="56">
        <f t="shared" si="28"/>
        <v>-0.82164278755874998</v>
      </c>
      <c r="I944" s="96">
        <f t="shared" si="29"/>
        <v>1.7149841070097176E-5</v>
      </c>
      <c r="J944" s="97">
        <v>1.3132914473647999</v>
      </c>
      <c r="K944" s="178">
        <v>14.323684210526309</v>
      </c>
    </row>
    <row r="945" spans="1:11" x14ac:dyDescent="0.2">
      <c r="A945" s="165" t="s">
        <v>2217</v>
      </c>
      <c r="B945" s="165" t="s">
        <v>1912</v>
      </c>
      <c r="C945" s="162" t="s">
        <v>2980</v>
      </c>
      <c r="D945" s="162" t="s">
        <v>599</v>
      </c>
      <c r="E945" s="162" t="s">
        <v>180</v>
      </c>
      <c r="F945" s="164">
        <v>0.19069069</v>
      </c>
      <c r="G945" s="164">
        <v>2.7294988399999998</v>
      </c>
      <c r="H945" s="56">
        <f t="shared" si="28"/>
        <v>-0.93013710531564098</v>
      </c>
      <c r="I945" s="96">
        <f t="shared" si="29"/>
        <v>1.7066964248870029E-5</v>
      </c>
      <c r="J945" s="97">
        <v>8.7545527399999994</v>
      </c>
      <c r="K945" s="178">
        <v>61.133263157894753</v>
      </c>
    </row>
    <row r="946" spans="1:11" x14ac:dyDescent="0.2">
      <c r="A946" s="165" t="s">
        <v>1321</v>
      </c>
      <c r="B946" s="165" t="s">
        <v>239</v>
      </c>
      <c r="C946" s="162" t="s">
        <v>2982</v>
      </c>
      <c r="D946" s="162" t="s">
        <v>178</v>
      </c>
      <c r="E946" s="162" t="s">
        <v>688</v>
      </c>
      <c r="F946" s="164">
        <v>0.18909579000000001</v>
      </c>
      <c r="G946" s="164">
        <v>2.9141650000000002E-2</v>
      </c>
      <c r="H946" s="56">
        <f t="shared" si="28"/>
        <v>5.4888498077493901</v>
      </c>
      <c r="I946" s="96">
        <f t="shared" si="29"/>
        <v>1.6924219465259868E-5</v>
      </c>
      <c r="J946" s="97">
        <v>3.4874744600000001</v>
      </c>
      <c r="K946" s="178">
        <v>30.387473684210519</v>
      </c>
    </row>
    <row r="947" spans="1:11" x14ac:dyDescent="0.2">
      <c r="A947" s="165" t="s">
        <v>1345</v>
      </c>
      <c r="B947" s="165" t="s">
        <v>1546</v>
      </c>
      <c r="C947" s="162" t="s">
        <v>2980</v>
      </c>
      <c r="D947" s="162" t="s">
        <v>179</v>
      </c>
      <c r="E947" s="162" t="s">
        <v>688</v>
      </c>
      <c r="F947" s="164">
        <v>0.18907658999999999</v>
      </c>
      <c r="G947" s="164">
        <v>1.49345185</v>
      </c>
      <c r="H947" s="56">
        <f t="shared" si="28"/>
        <v>-0.87339625981246072</v>
      </c>
      <c r="I947" s="96">
        <f t="shared" si="29"/>
        <v>1.6922501050409206E-5</v>
      </c>
      <c r="J947" s="97">
        <v>204.05868721000002</v>
      </c>
      <c r="K947" s="178">
        <v>46.030105263157893</v>
      </c>
    </row>
    <row r="948" spans="1:11" x14ac:dyDescent="0.2">
      <c r="A948" s="165" t="s">
        <v>1881</v>
      </c>
      <c r="B948" s="165" t="s">
        <v>34</v>
      </c>
      <c r="C948" s="162" t="s">
        <v>2975</v>
      </c>
      <c r="D948" s="162" t="s">
        <v>179</v>
      </c>
      <c r="E948" s="162" t="s">
        <v>180</v>
      </c>
      <c r="F948" s="164">
        <v>0.18871801999999999</v>
      </c>
      <c r="G948" s="164">
        <v>0.8301768100000001</v>
      </c>
      <c r="H948" s="56">
        <f t="shared" si="28"/>
        <v>-0.77267731677544693</v>
      </c>
      <c r="I948" s="96">
        <f t="shared" si="29"/>
        <v>1.6890408758065426E-5</v>
      </c>
      <c r="J948" s="97">
        <v>46.775762530000002</v>
      </c>
      <c r="K948" s="178">
        <v>12.459368421052631</v>
      </c>
    </row>
    <row r="949" spans="1:11" x14ac:dyDescent="0.2">
      <c r="A949" s="165" t="s">
        <v>3303</v>
      </c>
      <c r="B949" s="165" t="s">
        <v>1221</v>
      </c>
      <c r="C949" s="162" t="s">
        <v>500</v>
      </c>
      <c r="D949" s="162" t="s">
        <v>599</v>
      </c>
      <c r="E949" s="162" t="s">
        <v>180</v>
      </c>
      <c r="F949" s="164">
        <v>0.18809173999999998</v>
      </c>
      <c r="G949" s="164">
        <v>7.2405529999999996E-2</v>
      </c>
      <c r="H949" s="56">
        <f t="shared" si="28"/>
        <v>1.5977537903527534</v>
      </c>
      <c r="I949" s="96">
        <f t="shared" si="29"/>
        <v>1.6834356213655512E-5</v>
      </c>
      <c r="J949" s="97">
        <v>21.626016035999999</v>
      </c>
      <c r="K949" s="178">
        <v>11.393842105263159</v>
      </c>
    </row>
    <row r="950" spans="1:11" x14ac:dyDescent="0.2">
      <c r="A950" s="165" t="s">
        <v>1131</v>
      </c>
      <c r="B950" s="165" t="s">
        <v>1074</v>
      </c>
      <c r="C950" s="162" t="s">
        <v>676</v>
      </c>
      <c r="D950" s="162" t="s">
        <v>179</v>
      </c>
      <c r="E950" s="162" t="s">
        <v>688</v>
      </c>
      <c r="F950" s="164">
        <v>0.18239855999999999</v>
      </c>
      <c r="G950" s="164">
        <v>3.621046E-2</v>
      </c>
      <c r="H950" s="56">
        <f t="shared" si="28"/>
        <v>4.0371787599494731</v>
      </c>
      <c r="I950" s="96">
        <f t="shared" si="29"/>
        <v>1.6324812200141366E-5</v>
      </c>
      <c r="J950" s="97">
        <v>24.34241128</v>
      </c>
      <c r="K950" s="178">
        <v>64.001947368421057</v>
      </c>
    </row>
    <row r="951" spans="1:11" x14ac:dyDescent="0.2">
      <c r="A951" s="165" t="s">
        <v>2433</v>
      </c>
      <c r="B951" s="165" t="s">
        <v>1967</v>
      </c>
      <c r="C951" s="162" t="s">
        <v>628</v>
      </c>
      <c r="D951" s="162" t="s">
        <v>179</v>
      </c>
      <c r="E951" s="162" t="s">
        <v>180</v>
      </c>
      <c r="F951" s="164">
        <v>0.17981180999999999</v>
      </c>
      <c r="G951" s="164">
        <v>1.0345457199999999</v>
      </c>
      <c r="H951" s="56">
        <f t="shared" si="28"/>
        <v>-0.82619249538821737</v>
      </c>
      <c r="I951" s="96">
        <f t="shared" si="29"/>
        <v>1.6093296074363204E-5</v>
      </c>
      <c r="J951" s="97">
        <v>32.923082520000001</v>
      </c>
      <c r="K951" s="178">
        <v>19.856368421052629</v>
      </c>
    </row>
    <row r="952" spans="1:11" x14ac:dyDescent="0.2">
      <c r="A952" s="165" t="s">
        <v>1882</v>
      </c>
      <c r="B952" s="165" t="s">
        <v>1601</v>
      </c>
      <c r="C952" s="162" t="s">
        <v>500</v>
      </c>
      <c r="D952" s="162" t="s">
        <v>178</v>
      </c>
      <c r="E952" s="162" t="s">
        <v>688</v>
      </c>
      <c r="F952" s="164">
        <v>0.17851449</v>
      </c>
      <c r="G952" s="164">
        <v>0.19791692999999999</v>
      </c>
      <c r="H952" s="56">
        <f t="shared" si="28"/>
        <v>-9.8033250616811785E-2</v>
      </c>
      <c r="I952" s="96">
        <f t="shared" si="29"/>
        <v>1.5977184930922778E-5</v>
      </c>
      <c r="J952" s="97">
        <v>20.011590804529998</v>
      </c>
      <c r="K952" s="178">
        <v>124.7858421052632</v>
      </c>
    </row>
    <row r="953" spans="1:11" x14ac:dyDescent="0.2">
      <c r="A953" s="165" t="s">
        <v>3194</v>
      </c>
      <c r="B953" s="165" t="s">
        <v>2287</v>
      </c>
      <c r="C953" s="162" t="s">
        <v>2182</v>
      </c>
      <c r="D953" s="162" t="s">
        <v>178</v>
      </c>
      <c r="E953" s="162" t="s">
        <v>688</v>
      </c>
      <c r="F953" s="164">
        <v>0.17609029999999998</v>
      </c>
      <c r="G953" s="164">
        <v>0.49152075000000001</v>
      </c>
      <c r="H953" s="56">
        <f t="shared" si="28"/>
        <v>-0.64174391416842536</v>
      </c>
      <c r="I953" s="96">
        <f t="shared" si="29"/>
        <v>1.5760218050880186E-5</v>
      </c>
      <c r="J953" s="97">
        <v>69.810571379999999</v>
      </c>
      <c r="K953" s="178">
        <v>26.492789473684208</v>
      </c>
    </row>
    <row r="954" spans="1:11" x14ac:dyDescent="0.2">
      <c r="A954" s="165" t="s">
        <v>3190</v>
      </c>
      <c r="B954" s="165" t="s">
        <v>2352</v>
      </c>
      <c r="C954" s="162" t="s">
        <v>2182</v>
      </c>
      <c r="D954" s="162" t="s">
        <v>179</v>
      </c>
      <c r="E954" s="162" t="s">
        <v>180</v>
      </c>
      <c r="F954" s="164">
        <v>0.17443369</v>
      </c>
      <c r="G954" s="164">
        <v>1.4460470700000001</v>
      </c>
      <c r="H954" s="56">
        <f t="shared" si="28"/>
        <v>-0.87937205252938277</v>
      </c>
      <c r="I954" s="96">
        <f t="shared" si="29"/>
        <v>1.5611950174539083E-5</v>
      </c>
      <c r="J954" s="97">
        <v>221.91213133000002</v>
      </c>
      <c r="K954" s="178">
        <v>15.540947368421049</v>
      </c>
    </row>
    <row r="955" spans="1:11" x14ac:dyDescent="0.2">
      <c r="A955" s="165" t="s">
        <v>1111</v>
      </c>
      <c r="B955" s="165" t="s">
        <v>927</v>
      </c>
      <c r="C955" s="162" t="s">
        <v>2980</v>
      </c>
      <c r="D955" s="162" t="s">
        <v>179</v>
      </c>
      <c r="E955" s="162" t="s">
        <v>180</v>
      </c>
      <c r="F955" s="164">
        <v>0.17144134</v>
      </c>
      <c r="G955" s="164">
        <v>5.3028069999999997E-2</v>
      </c>
      <c r="H955" s="56">
        <f t="shared" si="28"/>
        <v>2.233029978273771</v>
      </c>
      <c r="I955" s="96">
        <f t="shared" si="29"/>
        <v>1.534413253504076E-5</v>
      </c>
      <c r="J955" s="97">
        <v>117.54927659602971</v>
      </c>
      <c r="K955" s="178">
        <v>32.490473684210521</v>
      </c>
    </row>
    <row r="956" spans="1:11" x14ac:dyDescent="0.2">
      <c r="A956" s="165" t="s">
        <v>1286</v>
      </c>
      <c r="B956" s="165" t="s">
        <v>1287</v>
      </c>
      <c r="C956" s="162" t="s">
        <v>2980</v>
      </c>
      <c r="D956" s="162" t="s">
        <v>599</v>
      </c>
      <c r="E956" s="162" t="s">
        <v>180</v>
      </c>
      <c r="F956" s="164">
        <v>0.17029795</v>
      </c>
      <c r="G956" s="164">
        <v>0.23873063</v>
      </c>
      <c r="H956" s="56">
        <f t="shared" si="28"/>
        <v>-0.28665228253282793</v>
      </c>
      <c r="I956" s="96">
        <f t="shared" si="29"/>
        <v>1.5241798245660846E-5</v>
      </c>
      <c r="J956" s="97">
        <v>124.22512814110323</v>
      </c>
      <c r="K956" s="178">
        <v>25.96457894736842</v>
      </c>
    </row>
    <row r="957" spans="1:11" x14ac:dyDescent="0.2">
      <c r="A957" s="165" t="s">
        <v>3254</v>
      </c>
      <c r="B957" s="165" t="s">
        <v>414</v>
      </c>
      <c r="C957" s="162" t="s">
        <v>1223</v>
      </c>
      <c r="D957" s="162" t="s">
        <v>178</v>
      </c>
      <c r="E957" s="162" t="s">
        <v>688</v>
      </c>
      <c r="F957" s="164">
        <v>0.16940929999999998</v>
      </c>
      <c r="G957" s="164">
        <v>0.21854187</v>
      </c>
      <c r="H957" s="56">
        <f t="shared" si="28"/>
        <v>-0.22481993953835944</v>
      </c>
      <c r="I957" s="96">
        <f t="shared" si="29"/>
        <v>1.5162263383315134E-5</v>
      </c>
      <c r="J957" s="97">
        <v>14.59436133</v>
      </c>
      <c r="K957" s="178">
        <v>24.27531578947368</v>
      </c>
    </row>
    <row r="958" spans="1:11" x14ac:dyDescent="0.2">
      <c r="A958" s="165" t="s">
        <v>1347</v>
      </c>
      <c r="B958" s="165" t="s">
        <v>13</v>
      </c>
      <c r="C958" s="162" t="s">
        <v>2982</v>
      </c>
      <c r="D958" s="162" t="s">
        <v>178</v>
      </c>
      <c r="E958" s="162" t="s">
        <v>688</v>
      </c>
      <c r="F958" s="164">
        <v>0.16895962</v>
      </c>
      <c r="G958" s="164">
        <v>1.7752787800000001</v>
      </c>
      <c r="H958" s="56">
        <f t="shared" si="28"/>
        <v>-0.90482642957068404</v>
      </c>
      <c r="I958" s="96">
        <f t="shared" si="29"/>
        <v>1.512201667550034E-5</v>
      </c>
      <c r="J958" s="97">
        <v>2.5226714800000001</v>
      </c>
      <c r="K958" s="178">
        <v>16.711473684210532</v>
      </c>
    </row>
    <row r="959" spans="1:11" x14ac:dyDescent="0.2">
      <c r="A959" s="165" t="s">
        <v>3269</v>
      </c>
      <c r="B959" s="165" t="s">
        <v>1117</v>
      </c>
      <c r="C959" s="162" t="s">
        <v>1223</v>
      </c>
      <c r="D959" s="162" t="s">
        <v>178</v>
      </c>
      <c r="E959" s="162" t="s">
        <v>688</v>
      </c>
      <c r="F959" s="164">
        <v>0.16873293</v>
      </c>
      <c r="G959" s="164">
        <v>0.12270236</v>
      </c>
      <c r="H959" s="56">
        <f t="shared" si="28"/>
        <v>0.3751400543559229</v>
      </c>
      <c r="I959" s="96">
        <f t="shared" si="29"/>
        <v>1.510172774516202E-5</v>
      </c>
      <c r="J959" s="97">
        <v>4.5231206500000001</v>
      </c>
      <c r="K959" s="178">
        <v>43.575947368421048</v>
      </c>
    </row>
    <row r="960" spans="1:11" x14ac:dyDescent="0.2">
      <c r="A960" s="165" t="s">
        <v>2065</v>
      </c>
      <c r="B960" s="165" t="s">
        <v>2066</v>
      </c>
      <c r="C960" s="162" t="s">
        <v>2978</v>
      </c>
      <c r="D960" s="162" t="s">
        <v>179</v>
      </c>
      <c r="E960" s="162" t="s">
        <v>688</v>
      </c>
      <c r="F960" s="164">
        <v>0.16824491</v>
      </c>
      <c r="G960" s="164">
        <v>8.8871889999999995E-2</v>
      </c>
      <c r="H960" s="56">
        <f t="shared" si="28"/>
        <v>0.89311727251440254</v>
      </c>
      <c r="I960" s="96">
        <f t="shared" si="29"/>
        <v>1.5058049577692314E-5</v>
      </c>
      <c r="J960" s="97">
        <v>253.68124576</v>
      </c>
      <c r="K960" s="178">
        <v>7.3334210526315804</v>
      </c>
    </row>
    <row r="961" spans="1:11" x14ac:dyDescent="0.2">
      <c r="A961" s="165" t="s">
        <v>2905</v>
      </c>
      <c r="B961" s="165" t="s">
        <v>269</v>
      </c>
      <c r="C961" s="162" t="s">
        <v>2978</v>
      </c>
      <c r="D961" s="162" t="s">
        <v>178</v>
      </c>
      <c r="E961" s="162" t="s">
        <v>688</v>
      </c>
      <c r="F961" s="164">
        <v>0.16767282</v>
      </c>
      <c r="G961" s="164">
        <v>0.32027711999999997</v>
      </c>
      <c r="H961" s="56">
        <f t="shared" si="28"/>
        <v>-0.47647580944901713</v>
      </c>
      <c r="I961" s="96">
        <f t="shared" si="29"/>
        <v>1.5006847080196836E-5</v>
      </c>
      <c r="J961" s="97">
        <v>29.020339008600004</v>
      </c>
      <c r="K961" s="178">
        <v>51.753631578947363</v>
      </c>
    </row>
    <row r="962" spans="1:11" x14ac:dyDescent="0.2">
      <c r="A962" s="165" t="s">
        <v>3041</v>
      </c>
      <c r="B962" s="165" t="s">
        <v>3042</v>
      </c>
      <c r="C962" s="162" t="s">
        <v>2182</v>
      </c>
      <c r="D962" s="162" t="s">
        <v>178</v>
      </c>
      <c r="E962" s="162" t="s">
        <v>688</v>
      </c>
      <c r="F962" s="164">
        <v>0.16621654999999999</v>
      </c>
      <c r="G962" s="164">
        <v>4.658114E-2</v>
      </c>
      <c r="H962" s="56">
        <f t="shared" si="28"/>
        <v>2.5683229306968443</v>
      </c>
      <c r="I962" s="96">
        <f t="shared" si="29"/>
        <v>1.4876509788813066E-5</v>
      </c>
      <c r="J962" s="97">
        <v>126.11664144</v>
      </c>
      <c r="K962" s="178">
        <v>19.27663157894737</v>
      </c>
    </row>
    <row r="963" spans="1:11" x14ac:dyDescent="0.2">
      <c r="A963" s="165" t="s">
        <v>1442</v>
      </c>
      <c r="B963" s="165" t="s">
        <v>1173</v>
      </c>
      <c r="C963" s="162" t="s">
        <v>2976</v>
      </c>
      <c r="D963" s="162" t="s">
        <v>179</v>
      </c>
      <c r="E963" s="162" t="s">
        <v>180</v>
      </c>
      <c r="F963" s="164">
        <v>0.16509061</v>
      </c>
      <c r="G963" s="164">
        <v>0.58866076000000001</v>
      </c>
      <c r="H963" s="56">
        <f t="shared" si="28"/>
        <v>-0.71954881110132085</v>
      </c>
      <c r="I963" s="96">
        <f t="shared" si="29"/>
        <v>1.4775737287930235E-5</v>
      </c>
      <c r="J963" s="97">
        <v>14.185028259999999</v>
      </c>
      <c r="K963" s="178">
        <v>42.680684210526323</v>
      </c>
    </row>
    <row r="964" spans="1:11" x14ac:dyDescent="0.2">
      <c r="A964" s="165" t="s">
        <v>1620</v>
      </c>
      <c r="B964" s="165" t="s">
        <v>1621</v>
      </c>
      <c r="C964" s="162" t="s">
        <v>2977</v>
      </c>
      <c r="D964" s="162" t="s">
        <v>599</v>
      </c>
      <c r="E964" s="162" t="s">
        <v>180</v>
      </c>
      <c r="F964" s="164">
        <v>0.16335888000000001</v>
      </c>
      <c r="G964" s="164">
        <v>0.15315323</v>
      </c>
      <c r="H964" s="56">
        <f t="shared" si="28"/>
        <v>6.6636857740447253E-2</v>
      </c>
      <c r="I964" s="96">
        <f t="shared" si="29"/>
        <v>1.4620746113485926E-5</v>
      </c>
      <c r="J964" s="97">
        <v>14.243648254646402</v>
      </c>
      <c r="K964" s="178">
        <v>77.680684210526309</v>
      </c>
    </row>
    <row r="965" spans="1:11" x14ac:dyDescent="0.2">
      <c r="A965" s="165" t="s">
        <v>1405</v>
      </c>
      <c r="B965" s="165" t="s">
        <v>1406</v>
      </c>
      <c r="C965" s="162" t="s">
        <v>2974</v>
      </c>
      <c r="D965" s="162" t="s">
        <v>178</v>
      </c>
      <c r="E965" s="162" t="s">
        <v>688</v>
      </c>
      <c r="F965" s="164">
        <v>0.16278530999999999</v>
      </c>
      <c r="G965" s="164">
        <v>0.16760392000000002</v>
      </c>
      <c r="H965" s="56">
        <f t="shared" si="28"/>
        <v>-2.8749983890591801E-2</v>
      </c>
      <c r="I965" s="96">
        <f t="shared" si="29"/>
        <v>1.4569411154845708E-5</v>
      </c>
      <c r="J965" s="97">
        <v>198.62828013000001</v>
      </c>
      <c r="K965" s="178">
        <v>22.609789473684209</v>
      </c>
    </row>
    <row r="966" spans="1:11" x14ac:dyDescent="0.2">
      <c r="A966" s="165" t="s">
        <v>2850</v>
      </c>
      <c r="B966" s="165" t="s">
        <v>1455</v>
      </c>
      <c r="C966" s="162" t="s">
        <v>2982</v>
      </c>
      <c r="D966" s="162" t="s">
        <v>178</v>
      </c>
      <c r="E966" s="162" t="s">
        <v>688</v>
      </c>
      <c r="F966" s="164">
        <v>0.16090383999999999</v>
      </c>
      <c r="G966" s="164">
        <v>0.41496971999999999</v>
      </c>
      <c r="H966" s="56">
        <f t="shared" si="28"/>
        <v>-0.61225161199713563</v>
      </c>
      <c r="I966" s="96">
        <f t="shared" si="29"/>
        <v>1.4401018134581734E-5</v>
      </c>
      <c r="J966" s="97">
        <v>108.44739675</v>
      </c>
      <c r="K966" s="178">
        <v>31.555947368421052</v>
      </c>
    </row>
    <row r="967" spans="1:11" x14ac:dyDescent="0.2">
      <c r="A967" s="165" t="s">
        <v>1400</v>
      </c>
      <c r="B967" s="165" t="s">
        <v>1394</v>
      </c>
      <c r="C967" s="162" t="s">
        <v>2982</v>
      </c>
      <c r="D967" s="162" t="s">
        <v>179</v>
      </c>
      <c r="E967" s="162" t="s">
        <v>688</v>
      </c>
      <c r="F967" s="164">
        <v>0.15633284</v>
      </c>
      <c r="G967" s="164">
        <v>5.253269E-2</v>
      </c>
      <c r="H967" s="56">
        <f t="shared" ref="H967:H1030" si="30">IF(ISERROR(F967/G967-1),"",IF((F967/G967-1)&gt;10000%,"",F967/G967-1))</f>
        <v>1.9759153776439016</v>
      </c>
      <c r="I967" s="96">
        <f t="shared" ref="I967:I1030" si="31">F967/$F$1219</f>
        <v>1.3991910099042165E-5</v>
      </c>
      <c r="J967" s="97">
        <v>19.012254347693101</v>
      </c>
      <c r="K967" s="178">
        <v>59.410631578947367</v>
      </c>
    </row>
    <row r="968" spans="1:11" x14ac:dyDescent="0.2">
      <c r="A968" s="165" t="s">
        <v>1630</v>
      </c>
      <c r="B968" s="165" t="s">
        <v>155</v>
      </c>
      <c r="C968" s="162" t="s">
        <v>2974</v>
      </c>
      <c r="D968" s="162" t="s">
        <v>178</v>
      </c>
      <c r="E968" s="162" t="s">
        <v>688</v>
      </c>
      <c r="F968" s="164">
        <v>0.15443498999999999</v>
      </c>
      <c r="G968" s="164">
        <v>1.0904967400000001</v>
      </c>
      <c r="H968" s="56">
        <f t="shared" si="30"/>
        <v>-0.85838106219373023</v>
      </c>
      <c r="I968" s="96">
        <f t="shared" si="31"/>
        <v>1.382205105610872E-5</v>
      </c>
      <c r="J968" s="97">
        <v>126.58117199999998</v>
      </c>
      <c r="K968" s="178">
        <v>7.776210526315789</v>
      </c>
    </row>
    <row r="969" spans="1:11" x14ac:dyDescent="0.2">
      <c r="A969" s="165" t="s">
        <v>1153</v>
      </c>
      <c r="B969" s="165" t="s">
        <v>25</v>
      </c>
      <c r="C969" s="162" t="s">
        <v>2975</v>
      </c>
      <c r="D969" s="162" t="s">
        <v>179</v>
      </c>
      <c r="E969" s="162" t="s">
        <v>180</v>
      </c>
      <c r="F969" s="164">
        <v>0.15425537</v>
      </c>
      <c r="G969" s="164">
        <v>0.14964627</v>
      </c>
      <c r="H969" s="56">
        <f t="shared" si="30"/>
        <v>3.0799965812712937E-2</v>
      </c>
      <c r="I969" s="96">
        <f t="shared" si="31"/>
        <v>1.3805974927177718E-5</v>
      </c>
      <c r="J969" s="97">
        <v>7.3907591900000007</v>
      </c>
      <c r="K969" s="178">
        <v>27.985157894736851</v>
      </c>
    </row>
    <row r="970" spans="1:11" x14ac:dyDescent="0.2">
      <c r="A970" s="165" t="s">
        <v>2839</v>
      </c>
      <c r="B970" s="165" t="s">
        <v>1944</v>
      </c>
      <c r="C970" s="162" t="s">
        <v>500</v>
      </c>
      <c r="D970" s="162" t="s">
        <v>599</v>
      </c>
      <c r="E970" s="162" t="s">
        <v>180</v>
      </c>
      <c r="F970" s="164">
        <v>0.15276566</v>
      </c>
      <c r="G970" s="164">
        <v>0.16216204000000001</v>
      </c>
      <c r="H970" s="56">
        <f t="shared" si="30"/>
        <v>-5.7944386984771556E-2</v>
      </c>
      <c r="I970" s="96">
        <f t="shared" si="31"/>
        <v>1.3672644729929052E-5</v>
      </c>
      <c r="J970" s="97">
        <v>38.009012290604005</v>
      </c>
      <c r="K970" s="178">
        <v>64.218263157894739</v>
      </c>
    </row>
    <row r="971" spans="1:11" x14ac:dyDescent="0.2">
      <c r="A971" s="165" t="s">
        <v>1529</v>
      </c>
      <c r="B971" s="165" t="s">
        <v>667</v>
      </c>
      <c r="C971" s="162" t="s">
        <v>2974</v>
      </c>
      <c r="D971" s="162" t="s">
        <v>178</v>
      </c>
      <c r="E971" s="162" t="s">
        <v>688</v>
      </c>
      <c r="F971" s="164">
        <v>0.15176192999999999</v>
      </c>
      <c r="G971" s="164">
        <v>0.13490464999999999</v>
      </c>
      <c r="H971" s="56">
        <f t="shared" si="30"/>
        <v>0.12495699740520427</v>
      </c>
      <c r="I971" s="96">
        <f t="shared" si="31"/>
        <v>1.3582810118572207E-5</v>
      </c>
      <c r="J971" s="97">
        <v>62.529901680000002</v>
      </c>
      <c r="K971" s="178">
        <v>43.207000000000001</v>
      </c>
    </row>
    <row r="972" spans="1:11" x14ac:dyDescent="0.2">
      <c r="A972" s="165" t="s">
        <v>1238</v>
      </c>
      <c r="B972" s="165" t="s">
        <v>119</v>
      </c>
      <c r="C972" s="162" t="s">
        <v>1223</v>
      </c>
      <c r="D972" s="162" t="s">
        <v>178</v>
      </c>
      <c r="E972" s="162" t="s">
        <v>688</v>
      </c>
      <c r="F972" s="164">
        <v>0.14971858999999998</v>
      </c>
      <c r="G972" s="164">
        <v>0.37735953999999999</v>
      </c>
      <c r="H972" s="56">
        <f t="shared" si="30"/>
        <v>-0.6032468398705384</v>
      </c>
      <c r="I972" s="96">
        <f t="shared" si="31"/>
        <v>1.3399929608106352E-5</v>
      </c>
      <c r="J972" s="97">
        <v>6.7200373799999999</v>
      </c>
      <c r="K972" s="178">
        <v>75.102111111111114</v>
      </c>
    </row>
    <row r="973" spans="1:11" x14ac:dyDescent="0.2">
      <c r="A973" s="165" t="s">
        <v>1338</v>
      </c>
      <c r="B973" s="165" t="s">
        <v>1548</v>
      </c>
      <c r="C973" s="162" t="s">
        <v>2980</v>
      </c>
      <c r="D973" s="162" t="s">
        <v>179</v>
      </c>
      <c r="E973" s="162" t="s">
        <v>688</v>
      </c>
      <c r="F973" s="164">
        <v>0.14868999999999999</v>
      </c>
      <c r="G973" s="164">
        <v>1.28813434</v>
      </c>
      <c r="H973" s="56">
        <f t="shared" si="30"/>
        <v>-0.88456949296142517</v>
      </c>
      <c r="I973" s="96">
        <f t="shared" si="31"/>
        <v>1.3307870007521E-5</v>
      </c>
      <c r="J973" s="97">
        <v>228.81988926</v>
      </c>
      <c r="K973" s="178">
        <v>25.64305263157895</v>
      </c>
    </row>
    <row r="974" spans="1:11" x14ac:dyDescent="0.2">
      <c r="A974" s="165" t="s">
        <v>1094</v>
      </c>
      <c r="B974" s="165" t="s">
        <v>678</v>
      </c>
      <c r="C974" s="162" t="s">
        <v>2980</v>
      </c>
      <c r="D974" s="162" t="s">
        <v>599</v>
      </c>
      <c r="E974" s="162" t="s">
        <v>180</v>
      </c>
      <c r="F974" s="164">
        <v>0.14789326999999999</v>
      </c>
      <c r="G974" s="164">
        <v>0.63782582999999993</v>
      </c>
      <c r="H974" s="56">
        <f t="shared" si="30"/>
        <v>-0.76812906746031273</v>
      </c>
      <c r="I974" s="96">
        <f t="shared" si="31"/>
        <v>1.3236562056272819E-5</v>
      </c>
      <c r="J974" s="97">
        <v>18.5818044907728</v>
      </c>
      <c r="K974" s="178">
        <v>34.811368421052627</v>
      </c>
    </row>
    <row r="975" spans="1:11" x14ac:dyDescent="0.2">
      <c r="A975" s="165" t="s">
        <v>3180</v>
      </c>
      <c r="B975" s="163" t="s">
        <v>2544</v>
      </c>
      <c r="C975" s="163" t="s">
        <v>2182</v>
      </c>
      <c r="D975" s="162" t="s">
        <v>178</v>
      </c>
      <c r="E975" s="162" t="s">
        <v>688</v>
      </c>
      <c r="F975" s="164">
        <v>0.14767816</v>
      </c>
      <c r="G975" s="164">
        <v>0</v>
      </c>
      <c r="H975" s="56" t="str">
        <f t="shared" si="30"/>
        <v/>
      </c>
      <c r="I975" s="96">
        <f t="shared" si="31"/>
        <v>1.3217309544891302E-5</v>
      </c>
      <c r="J975" s="97">
        <v>11.435734119999999</v>
      </c>
      <c r="K975" s="178">
        <v>15.70642105263158</v>
      </c>
    </row>
    <row r="976" spans="1:11" x14ac:dyDescent="0.2">
      <c r="A976" s="165" t="s">
        <v>2940</v>
      </c>
      <c r="B976" s="165" t="s">
        <v>275</v>
      </c>
      <c r="C976" s="162" t="s">
        <v>2978</v>
      </c>
      <c r="D976" s="162" t="s">
        <v>178</v>
      </c>
      <c r="E976" s="162" t="s">
        <v>688</v>
      </c>
      <c r="F976" s="164">
        <v>0.14658132999999998</v>
      </c>
      <c r="G976" s="164">
        <v>0.1311783</v>
      </c>
      <c r="H976" s="56">
        <f t="shared" si="30"/>
        <v>0.11742056422441816</v>
      </c>
      <c r="I976" s="96">
        <f t="shared" si="31"/>
        <v>1.3119142411524233E-5</v>
      </c>
      <c r="J976" s="97">
        <v>55.328294952</v>
      </c>
      <c r="K976" s="178">
        <v>56.823473684210533</v>
      </c>
    </row>
    <row r="977" spans="1:11" x14ac:dyDescent="0.2">
      <c r="A977" s="165" t="s">
        <v>3218</v>
      </c>
      <c r="B977" s="165" t="s">
        <v>1784</v>
      </c>
      <c r="C977" s="162" t="s">
        <v>1223</v>
      </c>
      <c r="D977" s="162" t="s">
        <v>178</v>
      </c>
      <c r="E977" s="162" t="s">
        <v>688</v>
      </c>
      <c r="F977" s="164">
        <v>0.14526669</v>
      </c>
      <c r="G977" s="164">
        <v>0.77769955000000002</v>
      </c>
      <c r="H977" s="56">
        <f t="shared" si="30"/>
        <v>-0.81320975433250542</v>
      </c>
      <c r="I977" s="96">
        <f t="shared" si="31"/>
        <v>1.3001481114687276E-5</v>
      </c>
      <c r="J977" s="97">
        <v>5.6846754700000002</v>
      </c>
      <c r="K977" s="178">
        <v>29.234789473684209</v>
      </c>
    </row>
    <row r="978" spans="1:11" x14ac:dyDescent="0.2">
      <c r="A978" s="165" t="s">
        <v>3196</v>
      </c>
      <c r="B978" s="165" t="s">
        <v>2281</v>
      </c>
      <c r="C978" s="162" t="s">
        <v>2182</v>
      </c>
      <c r="D978" s="162" t="s">
        <v>179</v>
      </c>
      <c r="E978" s="162" t="s">
        <v>688</v>
      </c>
      <c r="F978" s="164">
        <v>0.14403984</v>
      </c>
      <c r="G978" s="164">
        <v>0.21275908999999998</v>
      </c>
      <c r="H978" s="56">
        <f t="shared" si="30"/>
        <v>-0.32299090017728493</v>
      </c>
      <c r="I978" s="96">
        <f t="shared" si="31"/>
        <v>1.2891677090753405E-5</v>
      </c>
      <c r="J978" s="97">
        <v>314.44833439000001</v>
      </c>
      <c r="K978" s="178">
        <v>14.62973684210526</v>
      </c>
    </row>
    <row r="979" spans="1:11" x14ac:dyDescent="0.2">
      <c r="A979" s="165" t="s">
        <v>2499</v>
      </c>
      <c r="B979" s="163" t="s">
        <v>2500</v>
      </c>
      <c r="C979" s="163" t="s">
        <v>2977</v>
      </c>
      <c r="D979" s="162" t="s">
        <v>179</v>
      </c>
      <c r="E979" s="162" t="s">
        <v>180</v>
      </c>
      <c r="F979" s="164">
        <v>0.14313373999999998</v>
      </c>
      <c r="G979" s="164">
        <v>7.0904549999999997E-2</v>
      </c>
      <c r="H979" s="56">
        <f t="shared" si="30"/>
        <v>1.0186820168804398</v>
      </c>
      <c r="I979" s="96">
        <f t="shared" si="31"/>
        <v>1.2810580439910611E-5</v>
      </c>
      <c r="J979" s="97">
        <v>2.994039069392</v>
      </c>
      <c r="K979" s="178">
        <v>61.582578947368418</v>
      </c>
    </row>
    <row r="980" spans="1:11" x14ac:dyDescent="0.2">
      <c r="A980" s="165" t="s">
        <v>1895</v>
      </c>
      <c r="B980" s="165" t="s">
        <v>1786</v>
      </c>
      <c r="C980" s="162" t="s">
        <v>500</v>
      </c>
      <c r="D980" s="162" t="s">
        <v>179</v>
      </c>
      <c r="E980" s="162" t="s">
        <v>180</v>
      </c>
      <c r="F980" s="164">
        <v>0.14246013000000002</v>
      </c>
      <c r="G980" s="164">
        <v>0.39338976000000003</v>
      </c>
      <c r="H980" s="56">
        <f t="shared" si="30"/>
        <v>-0.63786517981556001</v>
      </c>
      <c r="I980" s="96">
        <f t="shared" si="31"/>
        <v>1.2750291823892279E-5</v>
      </c>
      <c r="J980" s="97">
        <v>14.471382466338</v>
      </c>
      <c r="K980" s="178">
        <v>13.708578947368419</v>
      </c>
    </row>
    <row r="981" spans="1:11" x14ac:dyDescent="0.2">
      <c r="A981" s="165" t="s">
        <v>2941</v>
      </c>
      <c r="B981" s="165" t="s">
        <v>434</v>
      </c>
      <c r="C981" s="162" t="s">
        <v>2978</v>
      </c>
      <c r="D981" s="162" t="s">
        <v>178</v>
      </c>
      <c r="E981" s="162" t="s">
        <v>688</v>
      </c>
      <c r="F981" s="164">
        <v>0.14110359</v>
      </c>
      <c r="G981" s="164">
        <v>1.7032099999999998E-2</v>
      </c>
      <c r="H981" s="56">
        <f t="shared" si="30"/>
        <v>7.2845679628466264</v>
      </c>
      <c r="I981" s="96">
        <f t="shared" si="31"/>
        <v>1.2628880444646851E-5</v>
      </c>
      <c r="J981" s="97">
        <v>10.453066315099999</v>
      </c>
      <c r="K981" s="178">
        <v>17.93663157894737</v>
      </c>
    </row>
    <row r="982" spans="1:11" x14ac:dyDescent="0.2">
      <c r="A982" s="165" t="s">
        <v>3063</v>
      </c>
      <c r="B982" s="165" t="s">
        <v>3064</v>
      </c>
      <c r="C982" s="162" t="s">
        <v>3034</v>
      </c>
      <c r="D982" s="162" t="s">
        <v>179</v>
      </c>
      <c r="E982" s="162" t="s">
        <v>180</v>
      </c>
      <c r="F982" s="164">
        <v>0.13663410000000001</v>
      </c>
      <c r="G982" s="164">
        <v>1.0836860700000002</v>
      </c>
      <c r="H982" s="56">
        <f t="shared" si="30"/>
        <v>-0.87391726831000049</v>
      </c>
      <c r="I982" s="96">
        <f t="shared" si="31"/>
        <v>1.2228857632622404E-5</v>
      </c>
      <c r="J982" s="97">
        <v>119.83404446999999</v>
      </c>
      <c r="K982" s="178">
        <v>40.121473684210528</v>
      </c>
    </row>
    <row r="983" spans="1:11" x14ac:dyDescent="0.2">
      <c r="A983" s="165" t="s">
        <v>1790</v>
      </c>
      <c r="B983" s="165" t="s">
        <v>1788</v>
      </c>
      <c r="C983" s="162" t="s">
        <v>2977</v>
      </c>
      <c r="D983" s="162" t="s">
        <v>599</v>
      </c>
      <c r="E983" s="162" t="s">
        <v>180</v>
      </c>
      <c r="F983" s="164">
        <v>0.13617788</v>
      </c>
      <c r="G983" s="164">
        <v>2.16435E-2</v>
      </c>
      <c r="H983" s="56">
        <f t="shared" si="30"/>
        <v>5.2918603737842771</v>
      </c>
      <c r="I983" s="96">
        <f t="shared" si="31"/>
        <v>1.2188025589749103E-5</v>
      </c>
      <c r="J983" s="97">
        <v>11.318289038299199</v>
      </c>
      <c r="K983" s="178">
        <v>83.44178947368421</v>
      </c>
    </row>
    <row r="984" spans="1:11" x14ac:dyDescent="0.2">
      <c r="A984" s="165" t="s">
        <v>2789</v>
      </c>
      <c r="B984" s="165" t="s">
        <v>2349</v>
      </c>
      <c r="C984" s="162" t="s">
        <v>2978</v>
      </c>
      <c r="D984" s="162" t="s">
        <v>178</v>
      </c>
      <c r="E984" s="162" t="s">
        <v>688</v>
      </c>
      <c r="F984" s="164">
        <v>0.13595378</v>
      </c>
      <c r="G984" s="164">
        <v>3.7735987299999998</v>
      </c>
      <c r="H984" s="56">
        <f t="shared" si="30"/>
        <v>-0.96397238028538346</v>
      </c>
      <c r="I984" s="96">
        <f t="shared" si="31"/>
        <v>1.2167968466414073E-5</v>
      </c>
      <c r="J984" s="97">
        <v>737.62168387741497</v>
      </c>
      <c r="K984" s="178">
        <v>17.326947368421049</v>
      </c>
    </row>
    <row r="985" spans="1:11" x14ac:dyDescent="0.2">
      <c r="A985" s="165" t="s">
        <v>2955</v>
      </c>
      <c r="B985" s="165" t="s">
        <v>7</v>
      </c>
      <c r="C985" s="162" t="s">
        <v>628</v>
      </c>
      <c r="D985" s="162" t="s">
        <v>599</v>
      </c>
      <c r="E985" s="162" t="s">
        <v>688</v>
      </c>
      <c r="F985" s="164">
        <v>0.13526329000000001</v>
      </c>
      <c r="G985" s="164">
        <v>6.8045299999999996E-3</v>
      </c>
      <c r="H985" s="56">
        <f t="shared" si="30"/>
        <v>18.878417759933459</v>
      </c>
      <c r="I985" s="96">
        <f t="shared" si="31"/>
        <v>1.2106169077339535E-5</v>
      </c>
      <c r="J985" s="97">
        <v>58.5057990524624</v>
      </c>
      <c r="K985" s="178">
        <v>3.7889473684210531</v>
      </c>
    </row>
    <row r="986" spans="1:11" x14ac:dyDescent="0.2">
      <c r="A986" s="165" t="s">
        <v>2331</v>
      </c>
      <c r="B986" s="165" t="s">
        <v>2342</v>
      </c>
      <c r="C986" s="162" t="s">
        <v>2977</v>
      </c>
      <c r="D986" s="162" t="s">
        <v>179</v>
      </c>
      <c r="E986" s="162" t="s">
        <v>688</v>
      </c>
      <c r="F986" s="164">
        <v>0.13486912000000001</v>
      </c>
      <c r="G986" s="164">
        <v>0.14959945000000002</v>
      </c>
      <c r="H986" s="56">
        <f t="shared" si="30"/>
        <v>-9.8465134731444581E-2</v>
      </c>
      <c r="I986" s="96">
        <f t="shared" si="31"/>
        <v>1.2070890557460158E-5</v>
      </c>
      <c r="J986" s="97">
        <v>6.8577807200000001</v>
      </c>
      <c r="K986" s="178">
        <v>44.394052631578937</v>
      </c>
    </row>
    <row r="987" spans="1:11" x14ac:dyDescent="0.2">
      <c r="A987" s="165" t="s">
        <v>3281</v>
      </c>
      <c r="B987" s="165" t="s">
        <v>364</v>
      </c>
      <c r="C987" s="162" t="s">
        <v>1223</v>
      </c>
      <c r="D987" s="162" t="s">
        <v>179</v>
      </c>
      <c r="E987" s="162" t="s">
        <v>180</v>
      </c>
      <c r="F987" s="164">
        <v>0.13481226999999998</v>
      </c>
      <c r="G987" s="164">
        <v>0.28584235999999996</v>
      </c>
      <c r="H987" s="56">
        <f t="shared" si="30"/>
        <v>-0.52836846855028763</v>
      </c>
      <c r="I987" s="96">
        <f t="shared" si="31"/>
        <v>1.2065802438488285E-5</v>
      </c>
      <c r="J987" s="97">
        <v>15.345804220000002</v>
      </c>
      <c r="K987" s="178">
        <v>19.753789473684211</v>
      </c>
    </row>
    <row r="988" spans="1:11" x14ac:dyDescent="0.2">
      <c r="A988" s="165" t="s">
        <v>2911</v>
      </c>
      <c r="B988" s="165" t="s">
        <v>1829</v>
      </c>
      <c r="C988" s="162" t="s">
        <v>2974</v>
      </c>
      <c r="D988" s="162" t="s">
        <v>178</v>
      </c>
      <c r="E988" s="162" t="s">
        <v>688</v>
      </c>
      <c r="F988" s="164">
        <v>0.13222559</v>
      </c>
      <c r="G988" s="164">
        <v>0.19664310999999998</v>
      </c>
      <c r="H988" s="56">
        <f t="shared" si="30"/>
        <v>-0.32758594999845148</v>
      </c>
      <c r="I988" s="96">
        <f t="shared" si="31"/>
        <v>1.1834292577764268E-5</v>
      </c>
      <c r="J988" s="97">
        <v>71.581557759999995</v>
      </c>
      <c r="K988" s="178">
        <v>15.97368421052632</v>
      </c>
    </row>
    <row r="989" spans="1:11" x14ac:dyDescent="0.2">
      <c r="A989" s="165" t="s">
        <v>2417</v>
      </c>
      <c r="B989" s="165" t="s">
        <v>2010</v>
      </c>
      <c r="C989" s="162" t="s">
        <v>628</v>
      </c>
      <c r="D989" s="162" t="s">
        <v>599</v>
      </c>
      <c r="E989" s="162" t="s">
        <v>180</v>
      </c>
      <c r="F989" s="164">
        <v>0.13035799000000001</v>
      </c>
      <c r="G989" s="164">
        <v>0.23045262999999999</v>
      </c>
      <c r="H989" s="56">
        <f t="shared" si="30"/>
        <v>-0.4343393260471794</v>
      </c>
      <c r="I989" s="96">
        <f t="shared" si="31"/>
        <v>1.1667140933228345E-5</v>
      </c>
      <c r="J989" s="97">
        <v>79.366367280000006</v>
      </c>
      <c r="K989" s="178">
        <v>13.796526315789469</v>
      </c>
    </row>
    <row r="990" spans="1:11" x14ac:dyDescent="0.2">
      <c r="A990" s="165" t="s">
        <v>3073</v>
      </c>
      <c r="B990" s="165" t="s">
        <v>3074</v>
      </c>
      <c r="C990" s="162" t="s">
        <v>3034</v>
      </c>
      <c r="D990" s="162" t="s">
        <v>179</v>
      </c>
      <c r="E990" s="162" t="s">
        <v>180</v>
      </c>
      <c r="F990" s="164">
        <v>0.12678949</v>
      </c>
      <c r="G990" s="164">
        <v>0.15717734999999999</v>
      </c>
      <c r="H990" s="56">
        <f t="shared" si="30"/>
        <v>-0.1933348539086579</v>
      </c>
      <c r="I990" s="96">
        <f t="shared" si="31"/>
        <v>1.1347757423094249E-5</v>
      </c>
      <c r="J990" s="97">
        <v>17.32956699</v>
      </c>
      <c r="K990" s="178">
        <v>25.059473684210531</v>
      </c>
    </row>
    <row r="991" spans="1:11" x14ac:dyDescent="0.2">
      <c r="A991" s="165" t="s">
        <v>2209</v>
      </c>
      <c r="B991" s="165" t="s">
        <v>224</v>
      </c>
      <c r="C991" s="162" t="s">
        <v>2976</v>
      </c>
      <c r="D991" s="162" t="s">
        <v>179</v>
      </c>
      <c r="E991" s="162" t="s">
        <v>180</v>
      </c>
      <c r="F991" s="164">
        <v>0.12169908</v>
      </c>
      <c r="G991" s="164">
        <v>0.53163969999999994</v>
      </c>
      <c r="H991" s="56">
        <f t="shared" si="30"/>
        <v>-0.7710872984090541</v>
      </c>
      <c r="I991" s="96">
        <f t="shared" si="31"/>
        <v>1.0892161790805696E-5</v>
      </c>
      <c r="J991" s="97">
        <v>34.892599479999994</v>
      </c>
      <c r="K991" s="178">
        <v>19.831052631578949</v>
      </c>
    </row>
    <row r="992" spans="1:11" x14ac:dyDescent="0.2">
      <c r="A992" s="165" t="s">
        <v>3241</v>
      </c>
      <c r="B992" s="165" t="s">
        <v>183</v>
      </c>
      <c r="C992" s="162" t="s">
        <v>1223</v>
      </c>
      <c r="D992" s="162" t="s">
        <v>178</v>
      </c>
      <c r="E992" s="162" t="s">
        <v>688</v>
      </c>
      <c r="F992" s="164">
        <v>0.12110089</v>
      </c>
      <c r="G992" s="164">
        <v>5.0310594100000001</v>
      </c>
      <c r="H992" s="56">
        <f t="shared" si="30"/>
        <v>-0.97592934606192616</v>
      </c>
      <c r="I992" s="96">
        <f t="shared" si="31"/>
        <v>1.0838623323122605E-5</v>
      </c>
      <c r="J992" s="97">
        <v>4.2149899</v>
      </c>
      <c r="K992" s="178">
        <v>4.291631578947368</v>
      </c>
    </row>
    <row r="993" spans="1:11" x14ac:dyDescent="0.2">
      <c r="A993" s="165" t="s">
        <v>2230</v>
      </c>
      <c r="B993" s="165" t="s">
        <v>1911</v>
      </c>
      <c r="C993" s="162" t="s">
        <v>2980</v>
      </c>
      <c r="D993" s="162" t="s">
        <v>599</v>
      </c>
      <c r="E993" s="162" t="s">
        <v>180</v>
      </c>
      <c r="F993" s="164">
        <v>0.12058634</v>
      </c>
      <c r="G993" s="164">
        <v>0.20907600000000001</v>
      </c>
      <c r="H993" s="56">
        <f t="shared" si="30"/>
        <v>-0.42324159635730552</v>
      </c>
      <c r="I993" s="96">
        <f t="shared" si="31"/>
        <v>1.0792570700132693E-5</v>
      </c>
      <c r="J993" s="97">
        <v>1.651962170824</v>
      </c>
      <c r="K993" s="178">
        <v>21.102526315789468</v>
      </c>
    </row>
    <row r="994" spans="1:11" x14ac:dyDescent="0.2">
      <c r="A994" s="165" t="s">
        <v>2886</v>
      </c>
      <c r="B994" s="165" t="s">
        <v>1060</v>
      </c>
      <c r="C994" s="162" t="s">
        <v>2981</v>
      </c>
      <c r="D994" s="162" t="s">
        <v>599</v>
      </c>
      <c r="E994" s="162" t="s">
        <v>180</v>
      </c>
      <c r="F994" s="164">
        <v>0.12028564999999999</v>
      </c>
      <c r="G994" s="164">
        <v>0.25247688000000001</v>
      </c>
      <c r="H994" s="56">
        <f t="shared" si="30"/>
        <v>-0.52357756480514184</v>
      </c>
      <c r="I994" s="96">
        <f t="shared" si="31"/>
        <v>1.0765658712557457E-5</v>
      </c>
      <c r="J994" s="97">
        <v>63.2142801494048</v>
      </c>
      <c r="K994" s="178">
        <v>23.88378947368421</v>
      </c>
    </row>
    <row r="995" spans="1:11" x14ac:dyDescent="0.2">
      <c r="A995" s="165" t="s">
        <v>2479</v>
      </c>
      <c r="B995" s="165" t="s">
        <v>2021</v>
      </c>
      <c r="C995" s="162" t="s">
        <v>628</v>
      </c>
      <c r="D995" s="162" t="s">
        <v>599</v>
      </c>
      <c r="E995" s="162" t="s">
        <v>180</v>
      </c>
      <c r="F995" s="164">
        <v>0.11978685</v>
      </c>
      <c r="G995" s="164">
        <v>0.69339456999999993</v>
      </c>
      <c r="H995" s="56">
        <f t="shared" si="30"/>
        <v>-0.82724576282736106</v>
      </c>
      <c r="I995" s="96">
        <f t="shared" si="31"/>
        <v>1.0721015726749728E-5</v>
      </c>
      <c r="J995" s="97">
        <v>122.33847572516321</v>
      </c>
      <c r="K995" s="178">
        <v>31.41947368421053</v>
      </c>
    </row>
    <row r="996" spans="1:11" x14ac:dyDescent="0.2">
      <c r="A996" s="162" t="s">
        <v>1897</v>
      </c>
      <c r="B996" s="165" t="s">
        <v>673</v>
      </c>
      <c r="C996" s="162" t="s">
        <v>1223</v>
      </c>
      <c r="D996" s="162" t="s">
        <v>178</v>
      </c>
      <c r="E996" s="162" t="s">
        <v>688</v>
      </c>
      <c r="F996" s="164">
        <v>0.11891533999999999</v>
      </c>
      <c r="G996" s="164">
        <v>1.403255E-2</v>
      </c>
      <c r="H996" s="56">
        <f t="shared" si="30"/>
        <v>7.4742502253688752</v>
      </c>
      <c r="I996" s="96">
        <f t="shared" si="31"/>
        <v>1.0643014907661324E-5</v>
      </c>
      <c r="J996" s="97">
        <v>0</v>
      </c>
      <c r="K996" s="178">
        <v>15.72936363636364</v>
      </c>
    </row>
    <row r="997" spans="1:11" x14ac:dyDescent="0.2">
      <c r="A997" s="165" t="s">
        <v>3018</v>
      </c>
      <c r="B997" s="165" t="s">
        <v>3019</v>
      </c>
      <c r="C997" s="162" t="s">
        <v>2978</v>
      </c>
      <c r="D997" s="162" t="s">
        <v>179</v>
      </c>
      <c r="E997" s="162" t="s">
        <v>688</v>
      </c>
      <c r="F997" s="164">
        <v>0.11829666</v>
      </c>
      <c r="G997" s="164">
        <v>6.0696879999999995E-2</v>
      </c>
      <c r="H997" s="56">
        <f t="shared" si="30"/>
        <v>0.9489743130124646</v>
      </c>
      <c r="I997" s="96">
        <f t="shared" si="31"/>
        <v>1.0587642569129796E-5</v>
      </c>
      <c r="J997" s="97">
        <v>206.1</v>
      </c>
      <c r="K997" s="178">
        <v>50.513473684210517</v>
      </c>
    </row>
    <row r="998" spans="1:11" x14ac:dyDescent="0.2">
      <c r="A998" s="165" t="s">
        <v>3275</v>
      </c>
      <c r="B998" s="165" t="s">
        <v>346</v>
      </c>
      <c r="C998" s="162" t="s">
        <v>1223</v>
      </c>
      <c r="D998" s="162" t="s">
        <v>179</v>
      </c>
      <c r="E998" s="162" t="s">
        <v>688</v>
      </c>
      <c r="F998" s="164">
        <v>0.11826813999999999</v>
      </c>
      <c r="G998" s="164">
        <v>3.6627375899999999</v>
      </c>
      <c r="H998" s="56">
        <f t="shared" si="30"/>
        <v>-0.96771045233409692</v>
      </c>
      <c r="I998" s="96">
        <f t="shared" si="31"/>
        <v>1.0585090007070379E-5</v>
      </c>
      <c r="J998" s="97">
        <v>15.25478794</v>
      </c>
      <c r="K998" s="178">
        <v>20.197052631578948</v>
      </c>
    </row>
    <row r="999" spans="1:11" x14ac:dyDescent="0.2">
      <c r="A999" s="165" t="s">
        <v>1232</v>
      </c>
      <c r="B999" s="165" t="s">
        <v>468</v>
      </c>
      <c r="C999" s="162" t="s">
        <v>1223</v>
      </c>
      <c r="D999" s="162" t="s">
        <v>178</v>
      </c>
      <c r="E999" s="162" t="s">
        <v>688</v>
      </c>
      <c r="F999" s="164">
        <v>0.11825202</v>
      </c>
      <c r="G999" s="164">
        <v>0.52461636999999994</v>
      </c>
      <c r="H999" s="56">
        <f t="shared" si="30"/>
        <v>-0.77459334713478345</v>
      </c>
      <c r="I999" s="96">
        <f t="shared" si="31"/>
        <v>1.0583647254602015E-5</v>
      </c>
      <c r="J999" s="97">
        <v>14.97722343</v>
      </c>
      <c r="K999" s="178">
        <v>49.836157894736843</v>
      </c>
    </row>
    <row r="1000" spans="1:11" x14ac:dyDescent="0.2">
      <c r="A1000" s="165" t="s">
        <v>1614</v>
      </c>
      <c r="B1000" s="165" t="s">
        <v>1615</v>
      </c>
      <c r="C1000" s="162" t="s">
        <v>2977</v>
      </c>
      <c r="D1000" s="162" t="s">
        <v>179</v>
      </c>
      <c r="E1000" s="162" t="s">
        <v>180</v>
      </c>
      <c r="F1000" s="164">
        <v>0.11790488</v>
      </c>
      <c r="G1000" s="164">
        <v>0.44816678000000004</v>
      </c>
      <c r="H1000" s="56">
        <f t="shared" si="30"/>
        <v>-0.73691740382899429</v>
      </c>
      <c r="I1000" s="96">
        <f t="shared" si="31"/>
        <v>1.0552577956099017E-5</v>
      </c>
      <c r="J1000" s="97">
        <v>28.2858153522672</v>
      </c>
      <c r="K1000" s="178">
        <v>26.548631578947369</v>
      </c>
    </row>
    <row r="1001" spans="1:11" x14ac:dyDescent="0.2">
      <c r="A1001" s="165" t="s">
        <v>1152</v>
      </c>
      <c r="B1001" s="165" t="s">
        <v>22</v>
      </c>
      <c r="C1001" s="162" t="s">
        <v>2975</v>
      </c>
      <c r="D1001" s="162" t="s">
        <v>179</v>
      </c>
      <c r="E1001" s="162" t="s">
        <v>180</v>
      </c>
      <c r="F1001" s="164">
        <v>0.11787905999999999</v>
      </c>
      <c r="G1001" s="164">
        <v>0.10235135000000001</v>
      </c>
      <c r="H1001" s="56">
        <f t="shared" si="30"/>
        <v>0.15170986997240377</v>
      </c>
      <c r="I1001" s="96">
        <f t="shared" si="31"/>
        <v>1.0550267046127974E-5</v>
      </c>
      <c r="J1001" s="97">
        <v>12.35386701</v>
      </c>
      <c r="K1001" s="178">
        <v>26.114999999999998</v>
      </c>
    </row>
    <row r="1002" spans="1:11" x14ac:dyDescent="0.2">
      <c r="A1002" s="165" t="s">
        <v>2903</v>
      </c>
      <c r="B1002" s="165" t="s">
        <v>41</v>
      </c>
      <c r="C1002" s="162" t="s">
        <v>1906</v>
      </c>
      <c r="D1002" s="162" t="s">
        <v>178</v>
      </c>
      <c r="E1002" s="162" t="s">
        <v>688</v>
      </c>
      <c r="F1002" s="164">
        <v>0.11732425</v>
      </c>
      <c r="G1002" s="164">
        <v>0.24656304999999998</v>
      </c>
      <c r="H1002" s="56">
        <f t="shared" si="30"/>
        <v>-0.52416126422835863</v>
      </c>
      <c r="I1002" s="96">
        <f t="shared" si="31"/>
        <v>1.0500611121998088E-5</v>
      </c>
      <c r="J1002" s="97">
        <v>10.02852682</v>
      </c>
      <c r="K1002" s="178">
        <v>69.098157894736843</v>
      </c>
    </row>
    <row r="1003" spans="1:11" x14ac:dyDescent="0.2">
      <c r="A1003" s="165" t="s">
        <v>3284</v>
      </c>
      <c r="B1003" s="165" t="s">
        <v>367</v>
      </c>
      <c r="C1003" s="162" t="s">
        <v>1223</v>
      </c>
      <c r="D1003" s="162" t="s">
        <v>179</v>
      </c>
      <c r="E1003" s="162" t="s">
        <v>180</v>
      </c>
      <c r="F1003" s="164">
        <v>0.11671139</v>
      </c>
      <c r="G1003" s="164">
        <v>1.9360833899999998</v>
      </c>
      <c r="H1003" s="56">
        <f t="shared" si="30"/>
        <v>-0.93971778767235847</v>
      </c>
      <c r="I1003" s="96">
        <f t="shared" si="31"/>
        <v>1.0445759677968165E-5</v>
      </c>
      <c r="J1003" s="97">
        <v>17.969862260000003</v>
      </c>
      <c r="K1003" s="178">
        <v>24.747315789473689</v>
      </c>
    </row>
    <row r="1004" spans="1:11" x14ac:dyDescent="0.2">
      <c r="A1004" s="165" t="s">
        <v>2890</v>
      </c>
      <c r="B1004" s="165" t="s">
        <v>3116</v>
      </c>
      <c r="C1004" s="162" t="s">
        <v>2978</v>
      </c>
      <c r="D1004" s="162" t="s">
        <v>179</v>
      </c>
      <c r="E1004" s="162" t="s">
        <v>688</v>
      </c>
      <c r="F1004" s="164">
        <v>0.11531531</v>
      </c>
      <c r="G1004" s="164">
        <v>0.12897605000000001</v>
      </c>
      <c r="H1004" s="56">
        <f t="shared" si="30"/>
        <v>-0.10591687371415082</v>
      </c>
      <c r="I1004" s="96">
        <f t="shared" si="31"/>
        <v>1.0320809438139665E-5</v>
      </c>
      <c r="J1004" s="97">
        <v>58.5</v>
      </c>
      <c r="K1004" s="178">
        <v>10.58731578947368</v>
      </c>
    </row>
    <row r="1005" spans="1:11" x14ac:dyDescent="0.2">
      <c r="A1005" s="165" t="s">
        <v>2211</v>
      </c>
      <c r="B1005" s="165" t="s">
        <v>1907</v>
      </c>
      <c r="C1005" s="162" t="s">
        <v>2980</v>
      </c>
      <c r="D1005" s="162" t="s">
        <v>599</v>
      </c>
      <c r="E1005" s="162" t="s">
        <v>180</v>
      </c>
      <c r="F1005" s="164">
        <v>0.11167299999999999</v>
      </c>
      <c r="G1005" s="164">
        <v>5.4732570000000001E-2</v>
      </c>
      <c r="H1005" s="56">
        <f t="shared" si="30"/>
        <v>1.0403390522316052</v>
      </c>
      <c r="I1005" s="96">
        <f t="shared" si="31"/>
        <v>9.9948198759156136E-6</v>
      </c>
      <c r="J1005" s="97">
        <v>18.413822001158401</v>
      </c>
      <c r="K1005" s="178">
        <v>84.006736842105255</v>
      </c>
    </row>
    <row r="1006" spans="1:11" x14ac:dyDescent="0.2">
      <c r="A1006" s="165" t="s">
        <v>2335</v>
      </c>
      <c r="B1006" s="165" t="s">
        <v>2350</v>
      </c>
      <c r="C1006" s="162" t="s">
        <v>2978</v>
      </c>
      <c r="D1006" s="162" t="s">
        <v>179</v>
      </c>
      <c r="E1006" s="162" t="s">
        <v>180</v>
      </c>
      <c r="F1006" s="164">
        <v>0.11016078</v>
      </c>
      <c r="G1006" s="164">
        <v>0.20153674999999999</v>
      </c>
      <c r="H1006" s="56">
        <f t="shared" si="30"/>
        <v>-0.45339606796279086</v>
      </c>
      <c r="I1006" s="96">
        <f t="shared" si="31"/>
        <v>9.8594750162560981E-6</v>
      </c>
      <c r="J1006" s="97">
        <v>207.00453257828113</v>
      </c>
      <c r="K1006" s="178">
        <v>16.616947368421052</v>
      </c>
    </row>
    <row r="1007" spans="1:11" x14ac:dyDescent="0.2">
      <c r="A1007" s="162" t="s">
        <v>1234</v>
      </c>
      <c r="B1007" s="165" t="s">
        <v>399</v>
      </c>
      <c r="C1007" s="162" t="s">
        <v>1223</v>
      </c>
      <c r="D1007" s="162" t="s">
        <v>178</v>
      </c>
      <c r="E1007" s="162" t="s">
        <v>688</v>
      </c>
      <c r="F1007" s="164">
        <v>0.10963624000000001</v>
      </c>
      <c r="G1007" s="164">
        <v>0.17393604999999998</v>
      </c>
      <c r="H1007" s="56">
        <f t="shared" si="30"/>
        <v>-0.36967500411789267</v>
      </c>
      <c r="I1007" s="96">
        <f t="shared" si="31"/>
        <v>9.8125282805392057E-6</v>
      </c>
      <c r="J1007" s="97">
        <v>0</v>
      </c>
      <c r="K1007" s="178">
        <v>18.809636363636361</v>
      </c>
    </row>
    <row r="1008" spans="1:11" x14ac:dyDescent="0.2">
      <c r="A1008" s="165" t="s">
        <v>2334</v>
      </c>
      <c r="B1008" s="165" t="s">
        <v>2346</v>
      </c>
      <c r="C1008" s="162" t="s">
        <v>2979</v>
      </c>
      <c r="D1008" s="162" t="s">
        <v>599</v>
      </c>
      <c r="E1008" s="162" t="s">
        <v>180</v>
      </c>
      <c r="F1008" s="164">
        <v>0.10952488000000001</v>
      </c>
      <c r="G1008" s="164">
        <v>0.90537384999999992</v>
      </c>
      <c r="H1008" s="56">
        <f t="shared" si="30"/>
        <v>-0.87902800594472663</v>
      </c>
      <c r="I1008" s="96">
        <f t="shared" si="31"/>
        <v>9.8025614744053863E-6</v>
      </c>
      <c r="J1008" s="97">
        <v>27.454294079999997</v>
      </c>
      <c r="K1008" s="178">
        <v>39.556210526315787</v>
      </c>
    </row>
    <row r="1009" spans="1:11" x14ac:dyDescent="0.2">
      <c r="A1009" s="162" t="s">
        <v>1904</v>
      </c>
      <c r="B1009" s="165" t="s">
        <v>663</v>
      </c>
      <c r="C1009" s="162" t="s">
        <v>1223</v>
      </c>
      <c r="D1009" s="162" t="s">
        <v>178</v>
      </c>
      <c r="E1009" s="162" t="s">
        <v>688</v>
      </c>
      <c r="F1009" s="164">
        <v>0.10656316</v>
      </c>
      <c r="G1009" s="164">
        <v>2.3268200000000003E-3</v>
      </c>
      <c r="H1009" s="56">
        <f t="shared" si="30"/>
        <v>44.797766909344077</v>
      </c>
      <c r="I1009" s="96">
        <f t="shared" si="31"/>
        <v>9.5374852435985055E-6</v>
      </c>
      <c r="J1009" s="97">
        <v>0</v>
      </c>
      <c r="K1009" s="178">
        <v>13.098909090909091</v>
      </c>
    </row>
    <row r="1010" spans="1:11" x14ac:dyDescent="0.2">
      <c r="A1010" s="165" t="s">
        <v>1306</v>
      </c>
      <c r="B1010" s="165" t="s">
        <v>199</v>
      </c>
      <c r="C1010" s="162" t="s">
        <v>2982</v>
      </c>
      <c r="D1010" s="162" t="s">
        <v>178</v>
      </c>
      <c r="E1010" s="162" t="s">
        <v>688</v>
      </c>
      <c r="F1010" s="164">
        <v>0.10584676</v>
      </c>
      <c r="G1010" s="164">
        <v>0.65277931</v>
      </c>
      <c r="H1010" s="56">
        <f t="shared" si="30"/>
        <v>-0.83785215251384115</v>
      </c>
      <c r="I1010" s="96">
        <f t="shared" si="31"/>
        <v>9.4733668894833114E-6</v>
      </c>
      <c r="J1010" s="97">
        <v>9.9948934499999993</v>
      </c>
      <c r="K1010" s="178">
        <v>16.739789473684208</v>
      </c>
    </row>
    <row r="1011" spans="1:11" x14ac:dyDescent="0.2">
      <c r="A1011" s="165" t="s">
        <v>2956</v>
      </c>
      <c r="B1011" s="165" t="s">
        <v>921</v>
      </c>
      <c r="C1011" s="162" t="s">
        <v>2981</v>
      </c>
      <c r="D1011" s="162" t="s">
        <v>179</v>
      </c>
      <c r="E1011" s="162" t="s">
        <v>180</v>
      </c>
      <c r="F1011" s="164">
        <v>0.10527831</v>
      </c>
      <c r="G1011" s="164">
        <v>4.5447919999999996E-2</v>
      </c>
      <c r="H1011" s="56">
        <f t="shared" si="30"/>
        <v>1.3164604672777105</v>
      </c>
      <c r="I1011" s="96">
        <f t="shared" si="31"/>
        <v>9.4224901748032711E-6</v>
      </c>
      <c r="J1011" s="97">
        <v>28.235610579999999</v>
      </c>
      <c r="K1011" s="178">
        <v>20.25326315789474</v>
      </c>
    </row>
    <row r="1012" spans="1:11" x14ac:dyDescent="0.2">
      <c r="A1012" s="165" t="s">
        <v>2067</v>
      </c>
      <c r="B1012" s="165" t="s">
        <v>2068</v>
      </c>
      <c r="C1012" s="162" t="s">
        <v>2978</v>
      </c>
      <c r="D1012" s="162" t="s">
        <v>179</v>
      </c>
      <c r="E1012" s="162" t="s">
        <v>688</v>
      </c>
      <c r="F1012" s="164">
        <v>0.10197341</v>
      </c>
      <c r="G1012" s="164">
        <v>0.14566905999999999</v>
      </c>
      <c r="H1012" s="56">
        <f t="shared" si="30"/>
        <v>-0.29996520880961264</v>
      </c>
      <c r="I1012" s="96">
        <f t="shared" si="31"/>
        <v>9.1266990685563404E-6</v>
      </c>
      <c r="J1012" s="97">
        <v>59.174294849999995</v>
      </c>
      <c r="K1012" s="178">
        <v>14.88657894736842</v>
      </c>
    </row>
    <row r="1013" spans="1:11" x14ac:dyDescent="0.2">
      <c r="A1013" s="165" t="s">
        <v>1107</v>
      </c>
      <c r="B1013" s="165" t="s">
        <v>1073</v>
      </c>
      <c r="C1013" s="162" t="s">
        <v>2980</v>
      </c>
      <c r="D1013" s="162" t="s">
        <v>179</v>
      </c>
      <c r="E1013" s="162" t="s">
        <v>688</v>
      </c>
      <c r="F1013" s="164">
        <v>0.10186552</v>
      </c>
      <c r="G1013" s="164">
        <v>0.76324293999999993</v>
      </c>
      <c r="H1013" s="56">
        <f t="shared" si="30"/>
        <v>-0.86653591581207423</v>
      </c>
      <c r="I1013" s="96">
        <f t="shared" si="31"/>
        <v>9.1170428301064685E-6</v>
      </c>
      <c r="J1013" s="97">
        <v>83.177714454670394</v>
      </c>
      <c r="K1013" s="178">
        <v>21.53289473684211</v>
      </c>
    </row>
    <row r="1014" spans="1:11" x14ac:dyDescent="0.2">
      <c r="A1014" s="165" t="s">
        <v>3260</v>
      </c>
      <c r="B1014" s="165" t="s">
        <v>402</v>
      </c>
      <c r="C1014" s="162" t="s">
        <v>1223</v>
      </c>
      <c r="D1014" s="162" t="s">
        <v>178</v>
      </c>
      <c r="E1014" s="162" t="s">
        <v>688</v>
      </c>
      <c r="F1014" s="164">
        <v>0.10113739999999999</v>
      </c>
      <c r="G1014" s="164">
        <v>0.10551845</v>
      </c>
      <c r="H1014" s="56">
        <f t="shared" si="30"/>
        <v>-4.1519279329823466E-2</v>
      </c>
      <c r="I1014" s="96">
        <f t="shared" si="31"/>
        <v>9.0518755269261848E-6</v>
      </c>
      <c r="J1014" s="97">
        <v>11.981602349999999</v>
      </c>
      <c r="K1014" s="178">
        <v>25.335157894736842</v>
      </c>
    </row>
    <row r="1015" spans="1:11" x14ac:dyDescent="0.2">
      <c r="A1015" s="165" t="s">
        <v>2520</v>
      </c>
      <c r="B1015" s="163" t="s">
        <v>2521</v>
      </c>
      <c r="C1015" s="163" t="s">
        <v>2517</v>
      </c>
      <c r="D1015" s="162" t="s">
        <v>179</v>
      </c>
      <c r="E1015" s="162" t="s">
        <v>180</v>
      </c>
      <c r="F1015" s="164">
        <v>0.10068829</v>
      </c>
      <c r="G1015" s="164">
        <v>3.4512059999999997E-2</v>
      </c>
      <c r="H1015" s="56">
        <f t="shared" si="30"/>
        <v>1.9174813094321235</v>
      </c>
      <c r="I1015" s="96">
        <f t="shared" si="31"/>
        <v>9.0116798345522688E-6</v>
      </c>
      <c r="J1015" s="97">
        <v>28.731708254521596</v>
      </c>
      <c r="K1015" s="178">
        <v>26.549647058823531</v>
      </c>
    </row>
    <row r="1016" spans="1:11" x14ac:dyDescent="0.2">
      <c r="A1016" s="165" t="s">
        <v>1856</v>
      </c>
      <c r="B1016" s="165" t="s">
        <v>1852</v>
      </c>
      <c r="C1016" s="162" t="s">
        <v>2980</v>
      </c>
      <c r="D1016" s="162" t="s">
        <v>599</v>
      </c>
      <c r="E1016" s="162" t="s">
        <v>180</v>
      </c>
      <c r="F1016" s="164">
        <v>0.10009999999999999</v>
      </c>
      <c r="G1016" s="164">
        <v>0.57829178000000003</v>
      </c>
      <c r="H1016" s="56">
        <f t="shared" si="30"/>
        <v>-0.82690398953967492</v>
      </c>
      <c r="I1016" s="96">
        <f t="shared" si="31"/>
        <v>8.9590274245265458E-6</v>
      </c>
      <c r="J1016" s="97">
        <v>109.43244808428641</v>
      </c>
      <c r="K1016" s="178">
        <v>93.002421052631576</v>
      </c>
    </row>
    <row r="1017" spans="1:11" x14ac:dyDescent="0.2">
      <c r="A1017" s="162" t="s">
        <v>1242</v>
      </c>
      <c r="B1017" s="165" t="s">
        <v>417</v>
      </c>
      <c r="C1017" s="162" t="s">
        <v>1223</v>
      </c>
      <c r="D1017" s="162" t="s">
        <v>178</v>
      </c>
      <c r="E1017" s="162" t="s">
        <v>688</v>
      </c>
      <c r="F1017" s="164">
        <v>9.9771039999999991E-2</v>
      </c>
      <c r="G1017" s="164">
        <v>0.26004095999999999</v>
      </c>
      <c r="H1017" s="56">
        <f t="shared" si="30"/>
        <v>-0.61632567423224405</v>
      </c>
      <c r="I1017" s="96">
        <f t="shared" si="31"/>
        <v>8.9295852500852654E-6</v>
      </c>
      <c r="J1017" s="97">
        <v>0</v>
      </c>
      <c r="K1017" s="178">
        <v>25.018090909090908</v>
      </c>
    </row>
    <row r="1018" spans="1:11" x14ac:dyDescent="0.2">
      <c r="A1018" s="165" t="s">
        <v>1369</v>
      </c>
      <c r="B1018" s="165" t="s">
        <v>166</v>
      </c>
      <c r="C1018" s="162" t="s">
        <v>2974</v>
      </c>
      <c r="D1018" s="162" t="s">
        <v>178</v>
      </c>
      <c r="E1018" s="162" t="s">
        <v>688</v>
      </c>
      <c r="F1018" s="164">
        <v>9.8462130000000009E-2</v>
      </c>
      <c r="G1018" s="164">
        <v>0.70918440000000005</v>
      </c>
      <c r="H1018" s="56">
        <f t="shared" si="30"/>
        <v>-0.86116145532812061</v>
      </c>
      <c r="I1018" s="96">
        <f t="shared" si="31"/>
        <v>8.8124367926803006E-6</v>
      </c>
      <c r="J1018" s="97">
        <v>26.199673390000001</v>
      </c>
      <c r="K1018" s="178">
        <v>15.3751052631579</v>
      </c>
    </row>
    <row r="1019" spans="1:11" x14ac:dyDescent="0.2">
      <c r="A1019" s="165" t="s">
        <v>2308</v>
      </c>
      <c r="B1019" s="165" t="s">
        <v>2304</v>
      </c>
      <c r="C1019" s="162" t="s">
        <v>628</v>
      </c>
      <c r="D1019" s="162" t="s">
        <v>599</v>
      </c>
      <c r="E1019" s="162" t="s">
        <v>688</v>
      </c>
      <c r="F1019" s="164">
        <v>9.8319009999999998E-2</v>
      </c>
      <c r="G1019" s="164">
        <v>5.5770000000000004E-3</v>
      </c>
      <c r="H1019" s="56">
        <f t="shared" si="30"/>
        <v>16.629372422449343</v>
      </c>
      <c r="I1019" s="96">
        <f t="shared" si="31"/>
        <v>8.7996274419810161E-6</v>
      </c>
      <c r="J1019" s="97">
        <v>5.3367737654687994</v>
      </c>
      <c r="K1019" s="178">
        <v>28.584473684210529</v>
      </c>
    </row>
    <row r="1020" spans="1:11" x14ac:dyDescent="0.2">
      <c r="A1020" s="165" t="s">
        <v>1368</v>
      </c>
      <c r="B1020" s="165" t="s">
        <v>165</v>
      </c>
      <c r="C1020" s="162" t="s">
        <v>2974</v>
      </c>
      <c r="D1020" s="162" t="s">
        <v>178</v>
      </c>
      <c r="E1020" s="162" t="s">
        <v>688</v>
      </c>
      <c r="F1020" s="164">
        <v>9.5950289999999994E-2</v>
      </c>
      <c r="G1020" s="164">
        <v>2.727591E-2</v>
      </c>
      <c r="H1020" s="56">
        <f t="shared" si="30"/>
        <v>2.5177667766171683</v>
      </c>
      <c r="I1020" s="96">
        <f t="shared" si="31"/>
        <v>8.5876251698429086E-6</v>
      </c>
      <c r="J1020" s="97">
        <v>41.102180099999998</v>
      </c>
      <c r="K1020" s="178">
        <v>16.196473684210531</v>
      </c>
    </row>
    <row r="1021" spans="1:11" x14ac:dyDescent="0.2">
      <c r="A1021" s="165" t="s">
        <v>2947</v>
      </c>
      <c r="B1021" s="165" t="s">
        <v>1156</v>
      </c>
      <c r="C1021" s="162" t="s">
        <v>2981</v>
      </c>
      <c r="D1021" s="162" t="s">
        <v>179</v>
      </c>
      <c r="E1021" s="162" t="s">
        <v>180</v>
      </c>
      <c r="F1021" s="164">
        <v>9.4759259999999998E-2</v>
      </c>
      <c r="G1021" s="164">
        <v>5.4822139999999998E-2</v>
      </c>
      <c r="H1021" s="56">
        <f t="shared" si="30"/>
        <v>0.72848524337065279</v>
      </c>
      <c r="I1021" s="96">
        <f t="shared" si="31"/>
        <v>8.4810270636147996E-6</v>
      </c>
      <c r="J1021" s="97">
        <v>220.50581733000001</v>
      </c>
      <c r="K1021" s="178">
        <v>71.958052631578951</v>
      </c>
    </row>
    <row r="1022" spans="1:11" x14ac:dyDescent="0.2">
      <c r="A1022" s="165" t="s">
        <v>2069</v>
      </c>
      <c r="B1022" s="165" t="s">
        <v>2070</v>
      </c>
      <c r="C1022" s="162" t="s">
        <v>2978</v>
      </c>
      <c r="D1022" s="162" t="s">
        <v>179</v>
      </c>
      <c r="E1022" s="162" t="s">
        <v>688</v>
      </c>
      <c r="F1022" s="164">
        <v>9.4398200000000002E-2</v>
      </c>
      <c r="G1022" s="164">
        <v>0.35489035999999996</v>
      </c>
      <c r="H1022" s="56">
        <f t="shared" si="30"/>
        <v>-0.73400742696983934</v>
      </c>
      <c r="I1022" s="96">
        <f t="shared" si="31"/>
        <v>8.4487119143450744E-6</v>
      </c>
      <c r="J1022" s="97">
        <v>150.668608869</v>
      </c>
      <c r="K1022" s="178">
        <v>8.2246315789473687</v>
      </c>
    </row>
    <row r="1023" spans="1:11" x14ac:dyDescent="0.2">
      <c r="A1023" s="165" t="s">
        <v>3289</v>
      </c>
      <c r="B1023" s="165" t="s">
        <v>371</v>
      </c>
      <c r="C1023" s="162" t="s">
        <v>1223</v>
      </c>
      <c r="D1023" s="162" t="s">
        <v>179</v>
      </c>
      <c r="E1023" s="162" t="s">
        <v>180</v>
      </c>
      <c r="F1023" s="164">
        <v>9.3297119999999997E-2</v>
      </c>
      <c r="G1023" s="164">
        <v>8.8811350000000011E-2</v>
      </c>
      <c r="H1023" s="56">
        <f t="shared" si="30"/>
        <v>5.0508972107731642E-2</v>
      </c>
      <c r="I1023" s="96">
        <f t="shared" si="31"/>
        <v>8.3501644026907507E-6</v>
      </c>
      <c r="J1023" s="97">
        <v>7.7911623200000006</v>
      </c>
      <c r="K1023" s="178">
        <v>25.544842105263161</v>
      </c>
    </row>
    <row r="1024" spans="1:11" x14ac:dyDescent="0.2">
      <c r="A1024" s="165" t="s">
        <v>1894</v>
      </c>
      <c r="B1024" s="166" t="s">
        <v>1854</v>
      </c>
      <c r="C1024" s="162" t="s">
        <v>500</v>
      </c>
      <c r="D1024" s="162" t="s">
        <v>599</v>
      </c>
      <c r="E1024" s="162" t="s">
        <v>180</v>
      </c>
      <c r="F1024" s="164">
        <v>9.2965039999999999E-2</v>
      </c>
      <c r="G1024" s="164">
        <v>4.5826299000000006</v>
      </c>
      <c r="H1024" s="56">
        <f t="shared" si="30"/>
        <v>-0.97971360506332839</v>
      </c>
      <c r="I1024" s="96">
        <f t="shared" si="31"/>
        <v>8.320442985836237E-6</v>
      </c>
      <c r="J1024" s="97">
        <v>27.088107602600001</v>
      </c>
      <c r="K1024" s="178">
        <v>23.697947368421051</v>
      </c>
    </row>
    <row r="1025" spans="1:11" x14ac:dyDescent="0.2">
      <c r="A1025" s="165" t="s">
        <v>2967</v>
      </c>
      <c r="B1025" s="165" t="s">
        <v>1918</v>
      </c>
      <c r="C1025" s="162" t="s">
        <v>676</v>
      </c>
      <c r="D1025" s="162" t="s">
        <v>179</v>
      </c>
      <c r="E1025" s="162" t="s">
        <v>688</v>
      </c>
      <c r="F1025" s="164">
        <v>8.805586E-2</v>
      </c>
      <c r="G1025" s="164">
        <v>3.8767780000000002E-2</v>
      </c>
      <c r="H1025" s="56">
        <f t="shared" si="30"/>
        <v>1.2713670991735921</v>
      </c>
      <c r="I1025" s="96">
        <f t="shared" si="31"/>
        <v>7.8810675787239783E-6</v>
      </c>
      <c r="J1025" s="97">
        <v>1.3298000000000001</v>
      </c>
      <c r="K1025" s="178">
        <v>21.56310526315789</v>
      </c>
    </row>
    <row r="1026" spans="1:11" x14ac:dyDescent="0.2">
      <c r="A1026" s="165" t="s">
        <v>3266</v>
      </c>
      <c r="B1026" s="165" t="s">
        <v>1430</v>
      </c>
      <c r="C1026" s="162" t="s">
        <v>1223</v>
      </c>
      <c r="D1026" s="162" t="s">
        <v>178</v>
      </c>
      <c r="E1026" s="162" t="s">
        <v>688</v>
      </c>
      <c r="F1026" s="164">
        <v>8.732535000000001E-2</v>
      </c>
      <c r="G1026" s="164">
        <v>4.1123029999999998E-2</v>
      </c>
      <c r="H1026" s="56">
        <f t="shared" si="30"/>
        <v>1.123514488110434</v>
      </c>
      <c r="I1026" s="96">
        <f t="shared" si="31"/>
        <v>7.815686368695099E-6</v>
      </c>
      <c r="J1026" s="97">
        <v>1.5854913799999999</v>
      </c>
      <c r="K1026" s="178">
        <v>12.31447368421053</v>
      </c>
    </row>
    <row r="1027" spans="1:11" x14ac:dyDescent="0.2">
      <c r="A1027" s="165" t="s">
        <v>1872</v>
      </c>
      <c r="B1027" s="165" t="s">
        <v>1728</v>
      </c>
      <c r="C1027" s="162" t="s">
        <v>2182</v>
      </c>
      <c r="D1027" s="162" t="s">
        <v>179</v>
      </c>
      <c r="E1027" s="162" t="s">
        <v>180</v>
      </c>
      <c r="F1027" s="164">
        <v>8.3726999999999996E-2</v>
      </c>
      <c r="G1027" s="164">
        <v>0.74422759999999999</v>
      </c>
      <c r="H1027" s="56">
        <f t="shared" si="30"/>
        <v>-0.88749812557341334</v>
      </c>
      <c r="I1027" s="96">
        <f t="shared" si="31"/>
        <v>7.493631260472868E-6</v>
      </c>
      <c r="J1027" s="97">
        <v>682.19881687999998</v>
      </c>
      <c r="K1027" s="178">
        <v>10.307894736842099</v>
      </c>
    </row>
    <row r="1028" spans="1:11" x14ac:dyDescent="0.2">
      <c r="A1028" s="165" t="s">
        <v>3258</v>
      </c>
      <c r="B1028" s="165" t="s">
        <v>404</v>
      </c>
      <c r="C1028" s="162" t="s">
        <v>1223</v>
      </c>
      <c r="D1028" s="162" t="s">
        <v>178</v>
      </c>
      <c r="E1028" s="162" t="s">
        <v>688</v>
      </c>
      <c r="F1028" s="164">
        <v>8.2531499999999994E-2</v>
      </c>
      <c r="G1028" s="164">
        <v>0.73154208999999992</v>
      </c>
      <c r="H1028" s="56">
        <f t="shared" si="30"/>
        <v>-0.8871814744111306</v>
      </c>
      <c r="I1028" s="96">
        <f t="shared" si="31"/>
        <v>7.3866330857873385E-6</v>
      </c>
      <c r="J1028" s="97">
        <v>22.418236589999999</v>
      </c>
      <c r="K1028" s="178">
        <v>16.588789473684209</v>
      </c>
    </row>
    <row r="1029" spans="1:11" x14ac:dyDescent="0.2">
      <c r="A1029" s="165" t="s">
        <v>2639</v>
      </c>
      <c r="B1029" s="163" t="s">
        <v>2646</v>
      </c>
      <c r="C1029" s="163" t="s">
        <v>500</v>
      </c>
      <c r="D1029" s="162" t="s">
        <v>179</v>
      </c>
      <c r="E1029" s="162" t="s">
        <v>180</v>
      </c>
      <c r="F1029" s="164">
        <v>8.2343639999999996E-2</v>
      </c>
      <c r="G1029" s="164">
        <v>0.62166009999999994</v>
      </c>
      <c r="H1029" s="56">
        <f t="shared" si="30"/>
        <v>-0.86754234347676484</v>
      </c>
      <c r="I1029" s="96">
        <f t="shared" si="31"/>
        <v>7.369819470482928E-6</v>
      </c>
      <c r="J1029" s="97">
        <v>12.9719571916</v>
      </c>
      <c r="K1029" s="178">
        <v>19.104894736842109</v>
      </c>
    </row>
    <row r="1030" spans="1:11" x14ac:dyDescent="0.2">
      <c r="A1030" s="165" t="s">
        <v>2891</v>
      </c>
      <c r="B1030" s="165" t="s">
        <v>2024</v>
      </c>
      <c r="C1030" s="162" t="s">
        <v>628</v>
      </c>
      <c r="D1030" s="162" t="s">
        <v>179</v>
      </c>
      <c r="E1030" s="162" t="s">
        <v>180</v>
      </c>
      <c r="F1030" s="164">
        <v>7.8724179999999991E-2</v>
      </c>
      <c r="G1030" s="164">
        <v>1.6684839999999999E-2</v>
      </c>
      <c r="H1030" s="56">
        <f t="shared" si="30"/>
        <v>3.718305959182107</v>
      </c>
      <c r="I1030" s="96">
        <f t="shared" si="31"/>
        <v>7.0458750009327092E-6</v>
      </c>
      <c r="J1030" s="97">
        <v>33.738427363637406</v>
      </c>
      <c r="K1030" s="178">
        <v>47.618578947368427</v>
      </c>
    </row>
    <row r="1031" spans="1:11" x14ac:dyDescent="0.2">
      <c r="A1031" s="162" t="s">
        <v>1235</v>
      </c>
      <c r="B1031" s="165" t="s">
        <v>413</v>
      </c>
      <c r="C1031" s="162" t="s">
        <v>1223</v>
      </c>
      <c r="D1031" s="162" t="s">
        <v>178</v>
      </c>
      <c r="E1031" s="162" t="s">
        <v>688</v>
      </c>
      <c r="F1031" s="164">
        <v>7.8582169999999993E-2</v>
      </c>
      <c r="G1031" s="164">
        <v>4.0389599999999998E-2</v>
      </c>
      <c r="H1031" s="56">
        <f t="shared" ref="H1031:H1094" si="32">IF(ISERROR(F1031/G1031-1),"",IF((F1031/G1031-1)&gt;10000%,"",F1031/G1031-1))</f>
        <v>0.94560406639332895</v>
      </c>
      <c r="I1031" s="96">
        <f t="shared" ref="I1031:I1094" si="33">F1031/$F$1219</f>
        <v>7.0331649960919797E-6</v>
      </c>
      <c r="J1031" s="97">
        <v>0</v>
      </c>
      <c r="K1031" s="178">
        <v>15.693090909090911</v>
      </c>
    </row>
    <row r="1032" spans="1:11" x14ac:dyDescent="0.2">
      <c r="A1032" s="165" t="s">
        <v>3199</v>
      </c>
      <c r="B1032" s="165" t="s">
        <v>2279</v>
      </c>
      <c r="C1032" s="162" t="s">
        <v>2182</v>
      </c>
      <c r="D1032" s="162" t="s">
        <v>178</v>
      </c>
      <c r="E1032" s="162" t="s">
        <v>688</v>
      </c>
      <c r="F1032" s="164">
        <v>7.8505039999999998E-2</v>
      </c>
      <c r="G1032" s="164">
        <v>1.3301601999999999</v>
      </c>
      <c r="H1032" s="56">
        <f t="shared" si="32"/>
        <v>-0.9409807630689897</v>
      </c>
      <c r="I1032" s="96">
        <f t="shared" si="33"/>
        <v>7.0262618014341008E-6</v>
      </c>
      <c r="J1032" s="97">
        <v>81.538590020000001</v>
      </c>
      <c r="K1032" s="178">
        <v>26.542578947368419</v>
      </c>
    </row>
    <row r="1033" spans="1:11" x14ac:dyDescent="0.2">
      <c r="A1033" s="165" t="s">
        <v>1330</v>
      </c>
      <c r="B1033" s="165" t="s">
        <v>62</v>
      </c>
      <c r="C1033" s="162" t="s">
        <v>2979</v>
      </c>
      <c r="D1033" s="162" t="s">
        <v>179</v>
      </c>
      <c r="E1033" s="162" t="s">
        <v>180</v>
      </c>
      <c r="F1033" s="164">
        <v>7.7632929999999989E-2</v>
      </c>
      <c r="G1033" s="164">
        <v>0.19980842000000001</v>
      </c>
      <c r="H1033" s="56">
        <f t="shared" si="32"/>
        <v>-0.61146317057109012</v>
      </c>
      <c r="I1033" s="96">
        <f t="shared" si="33"/>
        <v>6.9482072818816142E-6</v>
      </c>
      <c r="J1033" s="97">
        <v>19.799007615000001</v>
      </c>
      <c r="K1033" s="178">
        <v>32.681789473684198</v>
      </c>
    </row>
    <row r="1034" spans="1:11" x14ac:dyDescent="0.2">
      <c r="A1034" s="165" t="s">
        <v>2831</v>
      </c>
      <c r="B1034" s="165" t="s">
        <v>2524</v>
      </c>
      <c r="C1034" s="162" t="s">
        <v>2978</v>
      </c>
      <c r="D1034" s="162" t="s">
        <v>179</v>
      </c>
      <c r="E1034" s="162" t="s">
        <v>180</v>
      </c>
      <c r="F1034" s="164">
        <v>7.7161270000000004E-2</v>
      </c>
      <c r="G1034" s="164">
        <v>0.45573237999999999</v>
      </c>
      <c r="H1034" s="56">
        <f t="shared" si="32"/>
        <v>-0.83068732136171675</v>
      </c>
      <c r="I1034" s="96">
        <f t="shared" si="33"/>
        <v>6.9059933470659095E-6</v>
      </c>
      <c r="J1034" s="97">
        <v>18.318818960000002</v>
      </c>
      <c r="K1034" s="178">
        <v>49.876842105263158</v>
      </c>
    </row>
    <row r="1035" spans="1:11" x14ac:dyDescent="0.2">
      <c r="A1035" s="165" t="s">
        <v>3175</v>
      </c>
      <c r="B1035" s="163" t="s">
        <v>2380</v>
      </c>
      <c r="C1035" s="163" t="s">
        <v>2182</v>
      </c>
      <c r="D1035" s="162" t="s">
        <v>179</v>
      </c>
      <c r="E1035" s="162" t="s">
        <v>688</v>
      </c>
      <c r="F1035" s="164">
        <v>7.4721759999999998E-2</v>
      </c>
      <c r="G1035" s="164">
        <v>0</v>
      </c>
      <c r="H1035" s="56" t="str">
        <f t="shared" si="32"/>
        <v/>
      </c>
      <c r="I1035" s="96">
        <f t="shared" si="33"/>
        <v>6.6876553151737334E-6</v>
      </c>
      <c r="J1035" s="97">
        <v>1.69812809</v>
      </c>
      <c r="K1035" s="178">
        <v>20.708052631578951</v>
      </c>
    </row>
    <row r="1036" spans="1:11" x14ac:dyDescent="0.2">
      <c r="A1036" s="165" t="s">
        <v>1381</v>
      </c>
      <c r="B1036" s="165" t="s">
        <v>61</v>
      </c>
      <c r="C1036" s="162" t="s">
        <v>2974</v>
      </c>
      <c r="D1036" s="162" t="s">
        <v>178</v>
      </c>
      <c r="E1036" s="162" t="s">
        <v>688</v>
      </c>
      <c r="F1036" s="164">
        <v>7.4258110000000002E-2</v>
      </c>
      <c r="G1036" s="164">
        <v>4.0248989999999998E-2</v>
      </c>
      <c r="H1036" s="56">
        <f t="shared" si="32"/>
        <v>0.8449682836761867</v>
      </c>
      <c r="I1036" s="96">
        <f t="shared" si="33"/>
        <v>6.6461582815535366E-6</v>
      </c>
      <c r="J1036" s="97">
        <v>57.088813760000001</v>
      </c>
      <c r="K1036" s="178">
        <v>22.310210526315789</v>
      </c>
    </row>
    <row r="1037" spans="1:11" x14ac:dyDescent="0.2">
      <c r="A1037" s="165" t="s">
        <v>3247</v>
      </c>
      <c r="B1037" s="165" t="s">
        <v>181</v>
      </c>
      <c r="C1037" s="162" t="s">
        <v>1223</v>
      </c>
      <c r="D1037" s="162" t="s">
        <v>178</v>
      </c>
      <c r="E1037" s="162" t="s">
        <v>688</v>
      </c>
      <c r="F1037" s="164">
        <v>7.4211410000000005E-2</v>
      </c>
      <c r="G1037" s="164">
        <v>0.33586069000000002</v>
      </c>
      <c r="H1037" s="56">
        <f t="shared" si="32"/>
        <v>-0.77904109587817494</v>
      </c>
      <c r="I1037" s="96">
        <f t="shared" si="33"/>
        <v>6.641978595432404E-6</v>
      </c>
      <c r="J1037" s="97">
        <v>5.9672224299999996</v>
      </c>
      <c r="K1037" s="178">
        <v>4.6855789473684206</v>
      </c>
    </row>
    <row r="1038" spans="1:11" x14ac:dyDescent="0.2">
      <c r="A1038" s="165" t="s">
        <v>1336</v>
      </c>
      <c r="B1038" s="165" t="s">
        <v>246</v>
      </c>
      <c r="C1038" s="162" t="s">
        <v>2982</v>
      </c>
      <c r="D1038" s="162" t="s">
        <v>178</v>
      </c>
      <c r="E1038" s="162" t="s">
        <v>688</v>
      </c>
      <c r="F1038" s="164">
        <v>7.3880769999999998E-2</v>
      </c>
      <c r="G1038" s="164">
        <v>0.18482679999999999</v>
      </c>
      <c r="H1038" s="56">
        <f t="shared" si="32"/>
        <v>-0.60027025301525527</v>
      </c>
      <c r="I1038" s="96">
        <f t="shared" si="33"/>
        <v>6.6123860596916896E-6</v>
      </c>
      <c r="J1038" s="97">
        <v>89.489891999999998</v>
      </c>
      <c r="K1038" s="178">
        <v>19.144473684210531</v>
      </c>
    </row>
    <row r="1039" spans="1:11" x14ac:dyDescent="0.2">
      <c r="A1039" s="165" t="s">
        <v>1294</v>
      </c>
      <c r="B1039" s="165" t="s">
        <v>191</v>
      </c>
      <c r="C1039" s="162" t="s">
        <v>2982</v>
      </c>
      <c r="D1039" s="162" t="s">
        <v>178</v>
      </c>
      <c r="E1039" s="162" t="s">
        <v>688</v>
      </c>
      <c r="F1039" s="164">
        <v>7.3208960000000003E-2</v>
      </c>
      <c r="G1039" s="164">
        <v>2.0780017599999998</v>
      </c>
      <c r="H1039" s="56">
        <f t="shared" si="32"/>
        <v>-0.96476953898248863</v>
      </c>
      <c r="I1039" s="96">
        <f t="shared" si="33"/>
        <v>6.5522585450656042E-6</v>
      </c>
      <c r="J1039" s="97">
        <v>1.48614701</v>
      </c>
      <c r="K1039" s="178">
        <v>14.324</v>
      </c>
    </row>
    <row r="1040" spans="1:11" x14ac:dyDescent="0.2">
      <c r="A1040" s="165" t="s">
        <v>2824</v>
      </c>
      <c r="B1040" s="165" t="s">
        <v>10</v>
      </c>
      <c r="C1040" s="162" t="s">
        <v>628</v>
      </c>
      <c r="D1040" s="162" t="s">
        <v>599</v>
      </c>
      <c r="E1040" s="162" t="s">
        <v>688</v>
      </c>
      <c r="F1040" s="164">
        <v>7.3011309999999996E-2</v>
      </c>
      <c r="G1040" s="164">
        <v>0.60044863999999998</v>
      </c>
      <c r="H1040" s="56">
        <f t="shared" si="32"/>
        <v>-0.87840540366616537</v>
      </c>
      <c r="I1040" s="96">
        <f t="shared" si="33"/>
        <v>6.5345687171889036E-6</v>
      </c>
      <c r="J1040" s="97">
        <v>153.08705376</v>
      </c>
      <c r="K1040" s="178">
        <v>4.5403157894736843</v>
      </c>
    </row>
    <row r="1041" spans="1:11" x14ac:dyDescent="0.2">
      <c r="A1041" s="165" t="s">
        <v>1332</v>
      </c>
      <c r="B1041" s="165" t="s">
        <v>63</v>
      </c>
      <c r="C1041" s="162" t="s">
        <v>2979</v>
      </c>
      <c r="D1041" s="162" t="s">
        <v>179</v>
      </c>
      <c r="E1041" s="162" t="s">
        <v>180</v>
      </c>
      <c r="F1041" s="164">
        <v>7.2774630000000007E-2</v>
      </c>
      <c r="G1041" s="164">
        <v>4.040581E-2</v>
      </c>
      <c r="H1041" s="56">
        <f t="shared" si="32"/>
        <v>0.80109320912017368</v>
      </c>
      <c r="I1041" s="96">
        <f t="shared" si="33"/>
        <v>6.5133856741236004E-6</v>
      </c>
      <c r="J1041" s="97">
        <v>16.698015179999999</v>
      </c>
      <c r="K1041" s="178">
        <v>43.875315789473682</v>
      </c>
    </row>
    <row r="1042" spans="1:11" x14ac:dyDescent="0.2">
      <c r="A1042" s="165" t="s">
        <v>1143</v>
      </c>
      <c r="B1042" s="165" t="s">
        <v>27</v>
      </c>
      <c r="C1042" s="162" t="s">
        <v>2975</v>
      </c>
      <c r="D1042" s="162" t="s">
        <v>179</v>
      </c>
      <c r="E1042" s="162" t="s">
        <v>180</v>
      </c>
      <c r="F1042" s="164">
        <v>7.2265839999999998E-2</v>
      </c>
      <c r="G1042" s="164">
        <v>3.1851379999999999E-2</v>
      </c>
      <c r="H1042" s="56">
        <f t="shared" si="32"/>
        <v>1.2688448663762761</v>
      </c>
      <c r="I1042" s="96">
        <f t="shared" si="33"/>
        <v>6.467848575588886E-6</v>
      </c>
      <c r="J1042" s="97">
        <v>1.6133509251490168</v>
      </c>
      <c r="K1042" s="178">
        <v>25.959578947368421</v>
      </c>
    </row>
    <row r="1043" spans="1:11" x14ac:dyDescent="0.2">
      <c r="A1043" s="165" t="s">
        <v>1683</v>
      </c>
      <c r="B1043" s="165" t="s">
        <v>1687</v>
      </c>
      <c r="C1043" s="162" t="s">
        <v>2979</v>
      </c>
      <c r="D1043" s="162" t="s">
        <v>179</v>
      </c>
      <c r="E1043" s="162" t="s">
        <v>180</v>
      </c>
      <c r="F1043" s="164">
        <v>7.0920750000000005E-2</v>
      </c>
      <c r="G1043" s="164">
        <v>2.0434799999999999E-3</v>
      </c>
      <c r="H1043" s="56">
        <f t="shared" si="32"/>
        <v>33.705869399260088</v>
      </c>
      <c r="I1043" s="96">
        <f t="shared" si="33"/>
        <v>6.3474619801997112E-6</v>
      </c>
      <c r="J1043" s="97">
        <v>3.2685217899999999</v>
      </c>
      <c r="K1043" s="178">
        <v>47.196894736842097</v>
      </c>
    </row>
    <row r="1044" spans="1:11" x14ac:dyDescent="0.2">
      <c r="A1044" s="165" t="s">
        <v>2920</v>
      </c>
      <c r="B1044" s="165" t="s">
        <v>274</v>
      </c>
      <c r="C1044" s="162" t="s">
        <v>2978</v>
      </c>
      <c r="D1044" s="162" t="s">
        <v>178</v>
      </c>
      <c r="E1044" s="162" t="s">
        <v>688</v>
      </c>
      <c r="F1044" s="164">
        <v>7.0560789999999998E-2</v>
      </c>
      <c r="G1044" s="164">
        <v>0.11427763000000001</v>
      </c>
      <c r="H1044" s="56">
        <f t="shared" si="32"/>
        <v>-0.38254941058893155</v>
      </c>
      <c r="I1044" s="96">
        <f t="shared" si="33"/>
        <v>6.3152452817808038E-6</v>
      </c>
      <c r="J1044" s="97">
        <v>60.832668944600002</v>
      </c>
      <c r="K1044" s="178">
        <v>61.231315789473683</v>
      </c>
    </row>
    <row r="1045" spans="1:11" x14ac:dyDescent="0.2">
      <c r="A1045" s="165" t="s">
        <v>1371</v>
      </c>
      <c r="B1045" s="165" t="s">
        <v>170</v>
      </c>
      <c r="C1045" s="162" t="s">
        <v>2974</v>
      </c>
      <c r="D1045" s="162" t="s">
        <v>178</v>
      </c>
      <c r="E1045" s="162" t="s">
        <v>688</v>
      </c>
      <c r="F1045" s="164">
        <v>6.6399820000000012E-2</v>
      </c>
      <c r="G1045" s="164">
        <v>3.8061510899999997</v>
      </c>
      <c r="H1045" s="56">
        <f t="shared" si="32"/>
        <v>-0.98255460216110335</v>
      </c>
      <c r="I1045" s="96">
        <f t="shared" si="33"/>
        <v>5.9428352483878759E-6</v>
      </c>
      <c r="J1045" s="97">
        <v>12.230884430000001</v>
      </c>
      <c r="K1045" s="178">
        <v>16.98347368421053</v>
      </c>
    </row>
    <row r="1046" spans="1:11" x14ac:dyDescent="0.2">
      <c r="A1046" s="165" t="s">
        <v>1441</v>
      </c>
      <c r="B1046" s="165" t="s">
        <v>396</v>
      </c>
      <c r="C1046" s="162" t="s">
        <v>627</v>
      </c>
      <c r="D1046" s="162" t="s">
        <v>178</v>
      </c>
      <c r="E1046" s="162" t="s">
        <v>688</v>
      </c>
      <c r="F1046" s="164">
        <v>6.468133999999999E-2</v>
      </c>
      <c r="G1046" s="164">
        <v>0.16273276</v>
      </c>
      <c r="H1046" s="56">
        <f t="shared" si="32"/>
        <v>-0.60253030797240825</v>
      </c>
      <c r="I1046" s="96">
        <f t="shared" si="33"/>
        <v>5.7890299591920663E-6</v>
      </c>
      <c r="J1046" s="97">
        <v>38.27976572</v>
      </c>
      <c r="K1046" s="178">
        <v>23.176842105263159</v>
      </c>
    </row>
    <row r="1047" spans="1:11" x14ac:dyDescent="0.2">
      <c r="A1047" s="165" t="s">
        <v>2995</v>
      </c>
      <c r="B1047" s="165" t="s">
        <v>2996</v>
      </c>
      <c r="C1047" s="162" t="s">
        <v>2992</v>
      </c>
      <c r="D1047" s="162" t="s">
        <v>179</v>
      </c>
      <c r="E1047" s="162" t="s">
        <v>180</v>
      </c>
      <c r="F1047" s="164">
        <v>6.4443529999999999E-2</v>
      </c>
      <c r="G1047" s="164">
        <v>8.1438500000000011E-3</v>
      </c>
      <c r="H1047" s="56">
        <f t="shared" si="32"/>
        <v>6.9131528699570826</v>
      </c>
      <c r="I1047" s="96">
        <f t="shared" si="33"/>
        <v>5.7677457802527397E-6</v>
      </c>
      <c r="J1047" s="97">
        <v>2.4731524600000001</v>
      </c>
      <c r="K1047" s="178">
        <v>24.488315789473681</v>
      </c>
    </row>
    <row r="1048" spans="1:11" x14ac:dyDescent="0.2">
      <c r="A1048" s="165" t="s">
        <v>2907</v>
      </c>
      <c r="B1048" s="165" t="s">
        <v>1592</v>
      </c>
      <c r="C1048" s="162" t="s">
        <v>676</v>
      </c>
      <c r="D1048" s="162" t="s">
        <v>178</v>
      </c>
      <c r="E1048" s="162" t="s">
        <v>688</v>
      </c>
      <c r="F1048" s="164">
        <v>6.2797779999999997E-2</v>
      </c>
      <c r="G1048" s="164">
        <v>6.559326E-2</v>
      </c>
      <c r="H1048" s="56">
        <f t="shared" si="32"/>
        <v>-4.26184031713015E-2</v>
      </c>
      <c r="I1048" s="96">
        <f t="shared" si="33"/>
        <v>5.6204498823115352E-6</v>
      </c>
      <c r="J1048" s="97">
        <v>102.55229556</v>
      </c>
      <c r="K1048" s="178">
        <v>17.220684210526311</v>
      </c>
    </row>
    <row r="1049" spans="1:11" x14ac:dyDescent="0.2">
      <c r="A1049" s="165" t="s">
        <v>1136</v>
      </c>
      <c r="B1049" s="165" t="s">
        <v>213</v>
      </c>
      <c r="C1049" s="162" t="s">
        <v>2975</v>
      </c>
      <c r="D1049" s="162" t="s">
        <v>179</v>
      </c>
      <c r="E1049" s="162" t="s">
        <v>180</v>
      </c>
      <c r="F1049" s="164">
        <v>6.2326329999999999E-2</v>
      </c>
      <c r="G1049" s="164">
        <v>1.9726517299999999</v>
      </c>
      <c r="H1049" s="56">
        <f t="shared" si="32"/>
        <v>-0.96840479794170253</v>
      </c>
      <c r="I1049" s="96">
        <f t="shared" si="33"/>
        <v>5.5782547426582581E-6</v>
      </c>
      <c r="J1049" s="97">
        <v>6.0968987150153655</v>
      </c>
      <c r="K1049" s="178">
        <v>16.503157894736841</v>
      </c>
    </row>
    <row r="1050" spans="1:11" x14ac:dyDescent="0.2">
      <c r="A1050" s="165" t="s">
        <v>2644</v>
      </c>
      <c r="B1050" s="163" t="s">
        <v>2651</v>
      </c>
      <c r="C1050" s="163" t="s">
        <v>628</v>
      </c>
      <c r="D1050" s="162" t="s">
        <v>599</v>
      </c>
      <c r="E1050" s="162" t="s">
        <v>180</v>
      </c>
      <c r="F1050" s="164">
        <v>6.1872730000000001E-2</v>
      </c>
      <c r="G1050" s="164">
        <v>7.5199279999999993E-2</v>
      </c>
      <c r="H1050" s="56">
        <f t="shared" si="32"/>
        <v>-0.17721645739161329</v>
      </c>
      <c r="I1050" s="96">
        <f t="shared" si="33"/>
        <v>5.5376571918114522E-6</v>
      </c>
      <c r="J1050" s="97">
        <v>122.60458856775041</v>
      </c>
      <c r="K1050" s="178">
        <v>14.938526315789471</v>
      </c>
    </row>
    <row r="1051" spans="1:11" x14ac:dyDescent="0.2">
      <c r="A1051" s="165" t="s">
        <v>3248</v>
      </c>
      <c r="B1051" s="165" t="s">
        <v>315</v>
      </c>
      <c r="C1051" s="162" t="s">
        <v>1223</v>
      </c>
      <c r="D1051" s="162" t="s">
        <v>178</v>
      </c>
      <c r="E1051" s="162" t="s">
        <v>688</v>
      </c>
      <c r="F1051" s="164">
        <v>6.1318839999999999E-2</v>
      </c>
      <c r="G1051" s="164">
        <v>2.1611509999999997E-2</v>
      </c>
      <c r="H1051" s="56">
        <f t="shared" si="32"/>
        <v>1.8373232596889348</v>
      </c>
      <c r="I1051" s="96">
        <f t="shared" si="33"/>
        <v>5.4880836083931604E-6</v>
      </c>
      <c r="J1051" s="97">
        <v>2.30789775</v>
      </c>
      <c r="K1051" s="178">
        <v>10.99878947368421</v>
      </c>
    </row>
    <row r="1052" spans="1:11" x14ac:dyDescent="0.2">
      <c r="A1052" s="165" t="s">
        <v>1456</v>
      </c>
      <c r="B1052" s="165" t="s">
        <v>1457</v>
      </c>
      <c r="C1052" s="162" t="s">
        <v>2979</v>
      </c>
      <c r="D1052" s="162" t="s">
        <v>599</v>
      </c>
      <c r="E1052" s="162" t="s">
        <v>180</v>
      </c>
      <c r="F1052" s="164">
        <v>5.9765410000000005E-2</v>
      </c>
      <c r="G1052" s="164">
        <v>4.6908410000000005E-2</v>
      </c>
      <c r="H1052" s="56">
        <f t="shared" si="32"/>
        <v>0.27408731184877078</v>
      </c>
      <c r="I1052" s="96">
        <f t="shared" si="33"/>
        <v>5.3490504218588726E-6</v>
      </c>
      <c r="J1052" s="97">
        <v>34.993517070000003</v>
      </c>
      <c r="K1052" s="178">
        <v>26.48947368421053</v>
      </c>
    </row>
    <row r="1053" spans="1:11" x14ac:dyDescent="0.2">
      <c r="A1053" s="165" t="s">
        <v>2432</v>
      </c>
      <c r="B1053" s="165" t="s">
        <v>1972</v>
      </c>
      <c r="C1053" s="162" t="s">
        <v>628</v>
      </c>
      <c r="D1053" s="162" t="s">
        <v>179</v>
      </c>
      <c r="E1053" s="162" t="s">
        <v>180</v>
      </c>
      <c r="F1053" s="164">
        <v>5.9203199999999997E-2</v>
      </c>
      <c r="G1053" s="164">
        <v>0</v>
      </c>
      <c r="H1053" s="56" t="str">
        <f t="shared" si="32"/>
        <v/>
      </c>
      <c r="I1053" s="96">
        <f t="shared" si="33"/>
        <v>5.2987321920052953E-6</v>
      </c>
      <c r="J1053" s="97">
        <v>27.054386319999999</v>
      </c>
      <c r="K1053" s="178">
        <v>17.125789473684211</v>
      </c>
    </row>
    <row r="1054" spans="1:11" x14ac:dyDescent="0.2">
      <c r="A1054" s="165" t="s">
        <v>1602</v>
      </c>
      <c r="B1054" s="165" t="s">
        <v>1603</v>
      </c>
      <c r="C1054" s="162" t="s">
        <v>2975</v>
      </c>
      <c r="D1054" s="162" t="s">
        <v>179</v>
      </c>
      <c r="E1054" s="162" t="s">
        <v>180</v>
      </c>
      <c r="F1054" s="164">
        <v>5.9080970000000003E-2</v>
      </c>
      <c r="G1054" s="164">
        <v>6.418683E-2</v>
      </c>
      <c r="H1054" s="56">
        <f t="shared" si="32"/>
        <v>-7.9546847850252123E-2</v>
      </c>
      <c r="I1054" s="96">
        <f t="shared" si="33"/>
        <v>5.2877925124638382E-6</v>
      </c>
      <c r="J1054" s="97">
        <v>30.732816679999999</v>
      </c>
      <c r="K1054" s="178">
        <v>29.320105263157899</v>
      </c>
    </row>
    <row r="1055" spans="1:11" x14ac:dyDescent="0.2">
      <c r="A1055" s="165" t="s">
        <v>1636</v>
      </c>
      <c r="B1055" s="165" t="s">
        <v>378</v>
      </c>
      <c r="C1055" s="162" t="s">
        <v>2974</v>
      </c>
      <c r="D1055" s="162" t="s">
        <v>178</v>
      </c>
      <c r="E1055" s="162" t="s">
        <v>688</v>
      </c>
      <c r="F1055" s="164">
        <v>5.7297500000000001E-2</v>
      </c>
      <c r="G1055" s="164">
        <v>0.114035</v>
      </c>
      <c r="H1055" s="56">
        <f t="shared" si="32"/>
        <v>-0.49754461349585655</v>
      </c>
      <c r="I1055" s="96">
        <f t="shared" si="33"/>
        <v>5.1281705680000977E-6</v>
      </c>
      <c r="J1055" s="97">
        <v>27.1692</v>
      </c>
      <c r="K1055" s="178">
        <v>6.3103157894736839</v>
      </c>
    </row>
    <row r="1056" spans="1:11" x14ac:dyDescent="0.2">
      <c r="A1056" s="165" t="s">
        <v>3245</v>
      </c>
      <c r="B1056" s="165" t="s">
        <v>316</v>
      </c>
      <c r="C1056" s="162" t="s">
        <v>1223</v>
      </c>
      <c r="D1056" s="162" t="s">
        <v>178</v>
      </c>
      <c r="E1056" s="162" t="s">
        <v>688</v>
      </c>
      <c r="F1056" s="164">
        <v>5.7039319999999998E-2</v>
      </c>
      <c r="G1056" s="164">
        <v>0.50069364999999999</v>
      </c>
      <c r="H1056" s="56">
        <f t="shared" si="32"/>
        <v>-0.88607940204554225</v>
      </c>
      <c r="I1056" s="96">
        <f t="shared" si="33"/>
        <v>5.1050632583051504E-6</v>
      </c>
      <c r="J1056" s="97">
        <v>1.5272375</v>
      </c>
      <c r="K1056" s="178">
        <v>16.99352631578947</v>
      </c>
    </row>
    <row r="1057" spans="1:11" x14ac:dyDescent="0.2">
      <c r="A1057" s="165" t="s">
        <v>2963</v>
      </c>
      <c r="B1057" s="165" t="s">
        <v>1860</v>
      </c>
      <c r="C1057" s="162" t="s">
        <v>2981</v>
      </c>
      <c r="D1057" s="162" t="s">
        <v>179</v>
      </c>
      <c r="E1057" s="162" t="s">
        <v>688</v>
      </c>
      <c r="F1057" s="164">
        <v>5.5020940000000004E-2</v>
      </c>
      <c r="G1057" s="164">
        <v>2.5755999999999999E-3</v>
      </c>
      <c r="H1057" s="56">
        <f t="shared" si="32"/>
        <v>20.362377698400376</v>
      </c>
      <c r="I1057" s="96">
        <f t="shared" si="33"/>
        <v>4.9244166871451517E-6</v>
      </c>
      <c r="J1057" s="97">
        <v>58.564709730294389</v>
      </c>
      <c r="K1057" s="178">
        <v>48.897736842105267</v>
      </c>
    </row>
    <row r="1058" spans="1:11" x14ac:dyDescent="0.2">
      <c r="A1058" s="165" t="s">
        <v>3081</v>
      </c>
      <c r="B1058" s="165" t="s">
        <v>3082</v>
      </c>
      <c r="C1058" s="162" t="s">
        <v>3034</v>
      </c>
      <c r="D1058" s="162" t="s">
        <v>179</v>
      </c>
      <c r="E1058" s="162" t="s">
        <v>180</v>
      </c>
      <c r="F1058" s="164">
        <v>5.4777699999999999E-2</v>
      </c>
      <c r="G1058" s="164">
        <v>0.43147942</v>
      </c>
      <c r="H1058" s="56">
        <f t="shared" si="32"/>
        <v>-0.87304678401579383</v>
      </c>
      <c r="I1058" s="96">
        <f t="shared" si="33"/>
        <v>4.9026465190058718E-6</v>
      </c>
      <c r="J1058" s="97">
        <v>761.67613555999992</v>
      </c>
      <c r="K1058" s="178">
        <v>33.36684210526316</v>
      </c>
    </row>
    <row r="1059" spans="1:11" x14ac:dyDescent="0.2">
      <c r="A1059" s="165" t="s">
        <v>1365</v>
      </c>
      <c r="B1059" s="165" t="s">
        <v>164</v>
      </c>
      <c r="C1059" s="162" t="s">
        <v>2974</v>
      </c>
      <c r="D1059" s="162" t="s">
        <v>178</v>
      </c>
      <c r="E1059" s="162" t="s">
        <v>688</v>
      </c>
      <c r="F1059" s="164">
        <v>5.4717550000000004E-2</v>
      </c>
      <c r="G1059" s="164">
        <v>0.16898933999999999</v>
      </c>
      <c r="H1059" s="56">
        <f t="shared" si="32"/>
        <v>-0.67620709093248133</v>
      </c>
      <c r="I1059" s="96">
        <f t="shared" si="33"/>
        <v>4.8972630474815442E-6</v>
      </c>
      <c r="J1059" s="97">
        <v>33.591383239999999</v>
      </c>
      <c r="K1059" s="178">
        <v>17.39284210526316</v>
      </c>
    </row>
    <row r="1060" spans="1:11" x14ac:dyDescent="0.2">
      <c r="A1060" s="165" t="s">
        <v>3184</v>
      </c>
      <c r="B1060" s="165" t="s">
        <v>2295</v>
      </c>
      <c r="C1060" s="162" t="s">
        <v>2182</v>
      </c>
      <c r="D1060" s="162" t="s">
        <v>178</v>
      </c>
      <c r="E1060" s="162" t="s">
        <v>688</v>
      </c>
      <c r="F1060" s="164">
        <v>5.3897180000000003E-2</v>
      </c>
      <c r="G1060" s="164">
        <v>3.1665329999999998E-2</v>
      </c>
      <c r="H1060" s="56">
        <f t="shared" si="32"/>
        <v>0.70208805655901907</v>
      </c>
      <c r="I1060" s="96">
        <f t="shared" si="33"/>
        <v>4.8238392979484889E-6</v>
      </c>
      <c r="J1060" s="97">
        <v>64.651758999999998</v>
      </c>
      <c r="K1060" s="178">
        <v>13.442578947368419</v>
      </c>
    </row>
    <row r="1061" spans="1:11" x14ac:dyDescent="0.2">
      <c r="A1061" s="165" t="s">
        <v>2061</v>
      </c>
      <c r="B1061" s="165" t="s">
        <v>2062</v>
      </c>
      <c r="C1061" s="162" t="s">
        <v>2977</v>
      </c>
      <c r="D1061" s="162" t="s">
        <v>179</v>
      </c>
      <c r="E1061" s="162" t="s">
        <v>688</v>
      </c>
      <c r="F1061" s="164">
        <v>5.3105279999999998E-2</v>
      </c>
      <c r="G1061" s="164">
        <v>0.47066116999999996</v>
      </c>
      <c r="H1061" s="56">
        <f t="shared" si="32"/>
        <v>-0.88716876728964067</v>
      </c>
      <c r="I1061" s="96">
        <f t="shared" si="33"/>
        <v>4.7529636354361749E-6</v>
      </c>
      <c r="J1061" s="97">
        <v>2.7552184900000003</v>
      </c>
      <c r="K1061" s="178">
        <v>28.42115789473684</v>
      </c>
    </row>
    <row r="1062" spans="1:11" x14ac:dyDescent="0.2">
      <c r="A1062" s="165" t="s">
        <v>3215</v>
      </c>
      <c r="B1062" s="165" t="s">
        <v>1783</v>
      </c>
      <c r="C1062" s="162" t="s">
        <v>1223</v>
      </c>
      <c r="D1062" s="162" t="s">
        <v>178</v>
      </c>
      <c r="E1062" s="162" t="s">
        <v>688</v>
      </c>
      <c r="F1062" s="164">
        <v>5.1451989999999996E-2</v>
      </c>
      <c r="G1062" s="164">
        <v>0.1084087</v>
      </c>
      <c r="H1062" s="56">
        <f t="shared" si="32"/>
        <v>-0.5253887372507926</v>
      </c>
      <c r="I1062" s="96">
        <f t="shared" si="33"/>
        <v>4.6049929016629934E-6</v>
      </c>
      <c r="J1062" s="97">
        <v>21.23029481</v>
      </c>
      <c r="K1062" s="178">
        <v>27.158842105263162</v>
      </c>
    </row>
    <row r="1063" spans="1:11" x14ac:dyDescent="0.2">
      <c r="A1063" s="165" t="s">
        <v>2928</v>
      </c>
      <c r="B1063" s="165" t="s">
        <v>174</v>
      </c>
      <c r="C1063" s="162" t="s">
        <v>2978</v>
      </c>
      <c r="D1063" s="162" t="s">
        <v>178</v>
      </c>
      <c r="E1063" s="162" t="s">
        <v>180</v>
      </c>
      <c r="F1063" s="164">
        <v>5.1419489999999998E-2</v>
      </c>
      <c r="G1063" s="164">
        <v>1.568574E-2</v>
      </c>
      <c r="H1063" s="56">
        <f t="shared" si="32"/>
        <v>2.2781041889002367</v>
      </c>
      <c r="I1063" s="96">
        <f t="shared" si="33"/>
        <v>4.6020841265251602E-6</v>
      </c>
      <c r="J1063" s="97">
        <v>13.113925352499999</v>
      </c>
      <c r="K1063" s="178">
        <v>87.173000000000002</v>
      </c>
    </row>
    <row r="1064" spans="1:11" x14ac:dyDescent="0.2">
      <c r="A1064" s="165" t="s">
        <v>1334</v>
      </c>
      <c r="B1064" s="165" t="s">
        <v>65</v>
      </c>
      <c r="C1064" s="162" t="s">
        <v>2979</v>
      </c>
      <c r="D1064" s="162" t="s">
        <v>179</v>
      </c>
      <c r="E1064" s="162" t="s">
        <v>180</v>
      </c>
      <c r="F1064" s="164">
        <v>5.0773760000000001E-2</v>
      </c>
      <c r="G1064" s="164">
        <v>8.0624410000000007E-2</v>
      </c>
      <c r="H1064" s="56">
        <f t="shared" si="32"/>
        <v>-0.3702433295325821</v>
      </c>
      <c r="I1064" s="96">
        <f t="shared" si="33"/>
        <v>4.5442907920712189E-6</v>
      </c>
      <c r="J1064" s="97">
        <v>10.948015640000001</v>
      </c>
      <c r="K1064" s="178">
        <v>30.340894736842099</v>
      </c>
    </row>
    <row r="1065" spans="1:11" x14ac:dyDescent="0.2">
      <c r="A1065" s="165" t="s">
        <v>1076</v>
      </c>
      <c r="B1065" s="165" t="s">
        <v>1077</v>
      </c>
      <c r="C1065" s="162" t="s">
        <v>2980</v>
      </c>
      <c r="D1065" s="162" t="s">
        <v>599</v>
      </c>
      <c r="E1065" s="162" t="s">
        <v>180</v>
      </c>
      <c r="F1065" s="164">
        <v>4.9904419999999998E-2</v>
      </c>
      <c r="G1065" s="164">
        <v>0.11024315</v>
      </c>
      <c r="H1065" s="56">
        <f t="shared" si="32"/>
        <v>-0.54732407410347039</v>
      </c>
      <c r="I1065" s="96">
        <f t="shared" si="33"/>
        <v>4.4664841896612495E-6</v>
      </c>
      <c r="J1065" s="97">
        <v>15.5596889594272</v>
      </c>
      <c r="K1065" s="178">
        <v>85.588999999999999</v>
      </c>
    </row>
    <row r="1066" spans="1:11" x14ac:dyDescent="0.2">
      <c r="A1066" s="165" t="s">
        <v>3234</v>
      </c>
      <c r="B1066" s="165" t="s">
        <v>471</v>
      </c>
      <c r="C1066" s="162" t="s">
        <v>1223</v>
      </c>
      <c r="D1066" s="162" t="s">
        <v>178</v>
      </c>
      <c r="E1066" s="162" t="s">
        <v>688</v>
      </c>
      <c r="F1066" s="164">
        <v>4.9063849999999999E-2</v>
      </c>
      <c r="G1066" s="164">
        <v>0.40056928000000003</v>
      </c>
      <c r="H1066" s="56">
        <f t="shared" si="32"/>
        <v>-0.87751469608453248</v>
      </c>
      <c r="I1066" s="96">
        <f t="shared" si="33"/>
        <v>4.3912525245040642E-6</v>
      </c>
      <c r="J1066" s="97">
        <v>5.97643433</v>
      </c>
      <c r="K1066" s="178">
        <v>17.174736842105261</v>
      </c>
    </row>
    <row r="1067" spans="1:11" x14ac:dyDescent="0.2">
      <c r="A1067" s="165" t="s">
        <v>1370</v>
      </c>
      <c r="B1067" s="165" t="s">
        <v>167</v>
      </c>
      <c r="C1067" s="162" t="s">
        <v>2974</v>
      </c>
      <c r="D1067" s="162" t="s">
        <v>178</v>
      </c>
      <c r="E1067" s="162" t="s">
        <v>688</v>
      </c>
      <c r="F1067" s="164">
        <v>4.9024449999999997E-2</v>
      </c>
      <c r="G1067" s="164">
        <v>0.21723813</v>
      </c>
      <c r="H1067" s="56">
        <f t="shared" si="32"/>
        <v>-0.77432852142485298</v>
      </c>
      <c r="I1067" s="96">
        <f t="shared" si="33"/>
        <v>4.3877261940292755E-6</v>
      </c>
      <c r="J1067" s="97">
        <v>44.398984800000008</v>
      </c>
      <c r="K1067" s="178">
        <v>15.94805263157895</v>
      </c>
    </row>
    <row r="1068" spans="1:11" x14ac:dyDescent="0.2">
      <c r="A1068" s="165" t="s">
        <v>3198</v>
      </c>
      <c r="B1068" s="165" t="s">
        <v>2291</v>
      </c>
      <c r="C1068" s="162" t="s">
        <v>2182</v>
      </c>
      <c r="D1068" s="162" t="s">
        <v>179</v>
      </c>
      <c r="E1068" s="162" t="s">
        <v>688</v>
      </c>
      <c r="F1068" s="164">
        <v>4.8817690000000004E-2</v>
      </c>
      <c r="G1068" s="164">
        <v>0.11395899000000001</v>
      </c>
      <c r="H1068" s="56">
        <f t="shared" si="32"/>
        <v>-0.57162054525053274</v>
      </c>
      <c r="I1068" s="96">
        <f t="shared" si="33"/>
        <v>4.3692210141062474E-6</v>
      </c>
      <c r="J1068" s="97">
        <v>1.2526486499999998</v>
      </c>
      <c r="K1068" s="178">
        <v>29.977631578947371</v>
      </c>
    </row>
    <row r="1069" spans="1:11" x14ac:dyDescent="0.2">
      <c r="A1069" s="165" t="s">
        <v>2934</v>
      </c>
      <c r="B1069" s="165" t="s">
        <v>1466</v>
      </c>
      <c r="C1069" s="162" t="s">
        <v>2981</v>
      </c>
      <c r="D1069" s="162" t="s">
        <v>179</v>
      </c>
      <c r="E1069" s="162" t="s">
        <v>180</v>
      </c>
      <c r="F1069" s="164">
        <v>4.8749230000000005E-2</v>
      </c>
      <c r="G1069" s="164">
        <v>2.8425860000000001E-2</v>
      </c>
      <c r="H1069" s="56">
        <f t="shared" si="32"/>
        <v>0.71496060277507878</v>
      </c>
      <c r="I1069" s="96">
        <f t="shared" si="33"/>
        <v>4.363093791154369E-6</v>
      </c>
      <c r="J1069" s="97">
        <v>13.29033289</v>
      </c>
      <c r="K1069" s="178">
        <v>31.682315789473691</v>
      </c>
    </row>
    <row r="1070" spans="1:11" x14ac:dyDescent="0.2">
      <c r="A1070" s="165" t="s">
        <v>2838</v>
      </c>
      <c r="B1070" s="165" t="s">
        <v>1979</v>
      </c>
      <c r="C1070" s="162" t="s">
        <v>628</v>
      </c>
      <c r="D1070" s="162" t="s">
        <v>599</v>
      </c>
      <c r="E1070" s="162" t="s">
        <v>180</v>
      </c>
      <c r="F1070" s="164">
        <v>4.8526269999999996E-2</v>
      </c>
      <c r="G1070" s="164">
        <v>6.0148559999999997E-2</v>
      </c>
      <c r="H1070" s="56">
        <f t="shared" si="32"/>
        <v>-0.19322640475515962</v>
      </c>
      <c r="I1070" s="96">
        <f t="shared" si="33"/>
        <v>4.3431386987010972E-6</v>
      </c>
      <c r="J1070" s="97">
        <v>291.87845922812005</v>
      </c>
      <c r="K1070" s="178">
        <v>25.124684210526311</v>
      </c>
    </row>
    <row r="1071" spans="1:11" x14ac:dyDescent="0.2">
      <c r="A1071" s="165" t="s">
        <v>2861</v>
      </c>
      <c r="B1071" s="165" t="s">
        <v>1942</v>
      </c>
      <c r="C1071" s="162" t="s">
        <v>500</v>
      </c>
      <c r="D1071" s="162" t="s">
        <v>599</v>
      </c>
      <c r="E1071" s="162" t="s">
        <v>180</v>
      </c>
      <c r="F1071" s="164">
        <v>4.8408E-2</v>
      </c>
      <c r="G1071" s="164">
        <v>0.14271039999999999</v>
      </c>
      <c r="H1071" s="56">
        <f t="shared" si="32"/>
        <v>-0.66079556920869109</v>
      </c>
      <c r="I1071" s="96">
        <f t="shared" si="33"/>
        <v>4.3325534422225877E-6</v>
      </c>
      <c r="J1071" s="97">
        <v>8.8953191117809993</v>
      </c>
      <c r="K1071" s="178">
        <v>64.85584210526315</v>
      </c>
    </row>
    <row r="1072" spans="1:11" x14ac:dyDescent="0.2">
      <c r="A1072" s="165" t="s">
        <v>2942</v>
      </c>
      <c r="B1072" s="165" t="s">
        <v>173</v>
      </c>
      <c r="C1072" s="162" t="s">
        <v>2978</v>
      </c>
      <c r="D1072" s="162" t="s">
        <v>178</v>
      </c>
      <c r="E1072" s="162" t="s">
        <v>180</v>
      </c>
      <c r="F1072" s="164">
        <v>4.8163239999999996E-2</v>
      </c>
      <c r="G1072" s="164">
        <v>8.4710800000000006E-3</v>
      </c>
      <c r="H1072" s="56">
        <f t="shared" si="32"/>
        <v>4.6856079744259285</v>
      </c>
      <c r="I1072" s="96">
        <f t="shared" si="33"/>
        <v>4.3106472329076315E-6</v>
      </c>
      <c r="J1072" s="97">
        <v>13.083758259100001</v>
      </c>
      <c r="K1072" s="178">
        <v>59.225421052631589</v>
      </c>
    </row>
    <row r="1073" spans="1:11" x14ac:dyDescent="0.2">
      <c r="A1073" s="165" t="s">
        <v>3282</v>
      </c>
      <c r="B1073" s="165" t="s">
        <v>365</v>
      </c>
      <c r="C1073" s="162" t="s">
        <v>1223</v>
      </c>
      <c r="D1073" s="162" t="s">
        <v>179</v>
      </c>
      <c r="E1073" s="162" t="s">
        <v>180</v>
      </c>
      <c r="F1073" s="164">
        <v>4.6714110000000003E-2</v>
      </c>
      <c r="G1073" s="164">
        <v>1.0560462500000001</v>
      </c>
      <c r="H1073" s="56">
        <f t="shared" si="32"/>
        <v>-0.95576509078082517</v>
      </c>
      <c r="I1073" s="96">
        <f t="shared" si="33"/>
        <v>4.1809489770464515E-6</v>
      </c>
      <c r="J1073" s="97">
        <v>5.8285488600000006</v>
      </c>
      <c r="K1073" s="178">
        <v>22.263631578947368</v>
      </c>
    </row>
    <row r="1074" spans="1:11" x14ac:dyDescent="0.2">
      <c r="A1074" s="165" t="s">
        <v>3020</v>
      </c>
      <c r="B1074" s="165" t="s">
        <v>3021</v>
      </c>
      <c r="C1074" s="162" t="s">
        <v>2978</v>
      </c>
      <c r="D1074" s="162" t="s">
        <v>179</v>
      </c>
      <c r="E1074" s="162" t="s">
        <v>688</v>
      </c>
      <c r="F1074" s="164">
        <v>4.6198620000000003E-2</v>
      </c>
      <c r="G1074" s="164">
        <v>9.4502520000000007E-2</v>
      </c>
      <c r="H1074" s="56">
        <f t="shared" si="32"/>
        <v>-0.51113875058569869</v>
      </c>
      <c r="I1074" s="96">
        <f t="shared" si="33"/>
        <v>4.1348122233294769E-6</v>
      </c>
      <c r="J1074" s="97">
        <v>108.3</v>
      </c>
      <c r="K1074" s="178">
        <v>23.890526315789479</v>
      </c>
    </row>
    <row r="1075" spans="1:11" x14ac:dyDescent="0.2">
      <c r="A1075" s="165" t="s">
        <v>2786</v>
      </c>
      <c r="B1075" s="165" t="s">
        <v>1058</v>
      </c>
      <c r="C1075" s="162" t="s">
        <v>2981</v>
      </c>
      <c r="D1075" s="162" t="s">
        <v>179</v>
      </c>
      <c r="E1075" s="162" t="s">
        <v>180</v>
      </c>
      <c r="F1075" s="164">
        <v>4.5073059999999998E-2</v>
      </c>
      <c r="G1075" s="164">
        <v>2.8487499999999999E-2</v>
      </c>
      <c r="H1075" s="56">
        <f t="shared" si="32"/>
        <v>0.5822048266783677</v>
      </c>
      <c r="I1075" s="96">
        <f t="shared" si="33"/>
        <v>4.0340737327405643E-6</v>
      </c>
      <c r="J1075" s="97">
        <v>259.64245853433601</v>
      </c>
      <c r="K1075" s="178">
        <v>25.977105263157899</v>
      </c>
    </row>
    <row r="1076" spans="1:11" x14ac:dyDescent="0.2">
      <c r="A1076" s="165" t="s">
        <v>1130</v>
      </c>
      <c r="B1076" s="165" t="s">
        <v>680</v>
      </c>
      <c r="C1076" s="162" t="s">
        <v>676</v>
      </c>
      <c r="D1076" s="162" t="s">
        <v>178</v>
      </c>
      <c r="E1076" s="162" t="s">
        <v>688</v>
      </c>
      <c r="F1076" s="164">
        <v>4.403282E-2</v>
      </c>
      <c r="G1076" s="164">
        <v>7.070085000000001E-2</v>
      </c>
      <c r="H1076" s="56">
        <f t="shared" si="32"/>
        <v>-0.37719532367715536</v>
      </c>
      <c r="I1076" s="96">
        <f t="shared" si="33"/>
        <v>3.9409714481442656E-6</v>
      </c>
      <c r="J1076" s="97">
        <v>182.20320411999998</v>
      </c>
      <c r="K1076" s="178">
        <v>25.354315789473681</v>
      </c>
    </row>
    <row r="1077" spans="1:11" x14ac:dyDescent="0.2">
      <c r="A1077" s="165" t="s">
        <v>2885</v>
      </c>
      <c r="B1077" s="165" t="s">
        <v>233</v>
      </c>
      <c r="C1077" s="162" t="s">
        <v>2978</v>
      </c>
      <c r="D1077" s="162" t="s">
        <v>178</v>
      </c>
      <c r="E1077" s="162" t="s">
        <v>180</v>
      </c>
      <c r="F1077" s="164">
        <v>4.2737580000000004E-2</v>
      </c>
      <c r="G1077" s="164">
        <v>0.17067188</v>
      </c>
      <c r="H1077" s="56">
        <f t="shared" si="32"/>
        <v>-0.7495921413650567</v>
      </c>
      <c r="I1077" s="96">
        <f t="shared" si="33"/>
        <v>3.8250464663126598E-6</v>
      </c>
      <c r="J1077" s="97">
        <v>24.499912732799999</v>
      </c>
      <c r="K1077" s="178">
        <v>123.5978421052632</v>
      </c>
    </row>
    <row r="1078" spans="1:11" x14ac:dyDescent="0.2">
      <c r="A1078" s="165" t="s">
        <v>2990</v>
      </c>
      <c r="B1078" s="165" t="s">
        <v>2991</v>
      </c>
      <c r="C1078" s="162" t="s">
        <v>2992</v>
      </c>
      <c r="D1078" s="162" t="s">
        <v>179</v>
      </c>
      <c r="E1078" s="162" t="s">
        <v>688</v>
      </c>
      <c r="F1078" s="164">
        <v>3.9743540000000001E-2</v>
      </c>
      <c r="G1078" s="164">
        <v>0.14051747000000001</v>
      </c>
      <c r="H1078" s="56">
        <f t="shared" si="32"/>
        <v>-0.71716299759738056</v>
      </c>
      <c r="I1078" s="96">
        <f t="shared" si="33"/>
        <v>3.5570775705071707E-6</v>
      </c>
      <c r="J1078" s="97">
        <v>4.5787486163072</v>
      </c>
      <c r="K1078" s="178">
        <v>34.19318181818182</v>
      </c>
    </row>
    <row r="1079" spans="1:11" x14ac:dyDescent="0.2">
      <c r="A1079" s="165" t="s">
        <v>1431</v>
      </c>
      <c r="B1079" s="165" t="s">
        <v>1429</v>
      </c>
      <c r="C1079" s="162" t="s">
        <v>1223</v>
      </c>
      <c r="D1079" s="162" t="s">
        <v>178</v>
      </c>
      <c r="E1079" s="162" t="s">
        <v>688</v>
      </c>
      <c r="F1079" s="164">
        <v>3.941298E-2</v>
      </c>
      <c r="G1079" s="164">
        <v>0.16564595999999998</v>
      </c>
      <c r="H1079" s="56">
        <f t="shared" si="32"/>
        <v>-0.76206494864106555</v>
      </c>
      <c r="I1079" s="96">
        <f t="shared" si="33"/>
        <v>3.5274921948283347E-6</v>
      </c>
      <c r="J1079" s="97">
        <v>6.6928458300000004</v>
      </c>
      <c r="K1079" s="178">
        <v>12.50805263157895</v>
      </c>
    </row>
    <row r="1080" spans="1:11" x14ac:dyDescent="0.2">
      <c r="A1080" s="165" t="s">
        <v>2997</v>
      </c>
      <c r="B1080" s="165" t="s">
        <v>2998</v>
      </c>
      <c r="C1080" s="162" t="s">
        <v>2992</v>
      </c>
      <c r="D1080" s="162" t="s">
        <v>179</v>
      </c>
      <c r="E1080" s="162" t="s">
        <v>180</v>
      </c>
      <c r="F1080" s="164">
        <v>3.8845910000000004E-2</v>
      </c>
      <c r="G1080" s="164">
        <v>1.1030750000000001E-2</v>
      </c>
      <c r="H1080" s="56">
        <f t="shared" si="32"/>
        <v>2.5216018856378764</v>
      </c>
      <c r="I1080" s="96">
        <f t="shared" si="33"/>
        <v>3.4767389912156849E-6</v>
      </c>
      <c r="J1080" s="97">
        <v>4.4142602530928006</v>
      </c>
      <c r="K1080" s="178">
        <v>33.635000000000012</v>
      </c>
    </row>
    <row r="1081" spans="1:11" x14ac:dyDescent="0.2">
      <c r="A1081" s="165" t="s">
        <v>1631</v>
      </c>
      <c r="B1081" s="165" t="s">
        <v>156</v>
      </c>
      <c r="C1081" s="162" t="s">
        <v>2974</v>
      </c>
      <c r="D1081" s="162" t="s">
        <v>178</v>
      </c>
      <c r="E1081" s="162" t="s">
        <v>688</v>
      </c>
      <c r="F1081" s="164">
        <v>3.8465900000000004E-2</v>
      </c>
      <c r="G1081" s="164">
        <v>1.1693250000000001E-2</v>
      </c>
      <c r="H1081" s="56">
        <f t="shared" si="32"/>
        <v>2.2895815962200419</v>
      </c>
      <c r="I1081" s="96">
        <f t="shared" si="33"/>
        <v>3.4427278022886688E-6</v>
      </c>
      <c r="J1081" s="97">
        <v>279.28712000000002</v>
      </c>
      <c r="K1081" s="178">
        <v>4.2532631578947369</v>
      </c>
    </row>
    <row r="1082" spans="1:11" x14ac:dyDescent="0.2">
      <c r="A1082" s="165" t="s">
        <v>1132</v>
      </c>
      <c r="B1082" s="165" t="s">
        <v>984</v>
      </c>
      <c r="C1082" s="162" t="s">
        <v>676</v>
      </c>
      <c r="D1082" s="162" t="s">
        <v>178</v>
      </c>
      <c r="E1082" s="162" t="s">
        <v>688</v>
      </c>
      <c r="F1082" s="164">
        <v>3.7998739999999996E-2</v>
      </c>
      <c r="G1082" s="164">
        <v>0.63927880000000004</v>
      </c>
      <c r="H1082" s="56">
        <f t="shared" si="32"/>
        <v>-0.94055998728567258</v>
      </c>
      <c r="I1082" s="96">
        <f t="shared" si="33"/>
        <v>3.4009166209535847E-6</v>
      </c>
      <c r="J1082" s="97">
        <v>78.669541620000004</v>
      </c>
      <c r="K1082" s="178">
        <v>52.396315789473682</v>
      </c>
    </row>
    <row r="1083" spans="1:11" x14ac:dyDescent="0.2">
      <c r="A1083" s="165" t="s">
        <v>3102</v>
      </c>
      <c r="B1083" s="165" t="s">
        <v>3103</v>
      </c>
      <c r="C1083" s="162" t="s">
        <v>2981</v>
      </c>
      <c r="D1083" s="162" t="s">
        <v>179</v>
      </c>
      <c r="E1083" s="162" t="s">
        <v>180</v>
      </c>
      <c r="F1083" s="164">
        <v>3.675175E-2</v>
      </c>
      <c r="G1083" s="164">
        <v>2.2214399999999999E-3</v>
      </c>
      <c r="H1083" s="56">
        <f t="shared" si="32"/>
        <v>15.544111027081534</v>
      </c>
      <c r="I1083" s="96">
        <f t="shared" si="33"/>
        <v>3.2893100514419929E-6</v>
      </c>
      <c r="J1083" s="97">
        <v>42.220882109999998</v>
      </c>
      <c r="K1083" s="178">
        <v>81.459947368421055</v>
      </c>
    </row>
    <row r="1084" spans="1:11" x14ac:dyDescent="0.2">
      <c r="A1084" s="165" t="s">
        <v>1241</v>
      </c>
      <c r="B1084" s="165" t="s">
        <v>607</v>
      </c>
      <c r="C1084" s="162" t="s">
        <v>1223</v>
      </c>
      <c r="D1084" s="162" t="s">
        <v>178</v>
      </c>
      <c r="E1084" s="162" t="s">
        <v>688</v>
      </c>
      <c r="F1084" s="164">
        <v>3.5525419999999995E-2</v>
      </c>
      <c r="G1084" s="164">
        <v>4.5298959999999999E-2</v>
      </c>
      <c r="H1084" s="56">
        <f t="shared" si="32"/>
        <v>-0.21575638822613152</v>
      </c>
      <c r="I1084" s="96">
        <f t="shared" si="33"/>
        <v>3.1795525679103279E-6</v>
      </c>
      <c r="J1084" s="97">
        <v>12.589634119999999</v>
      </c>
      <c r="K1084" s="178">
        <v>24.123631578947371</v>
      </c>
    </row>
    <row r="1085" spans="1:11" x14ac:dyDescent="0.2">
      <c r="A1085" s="165" t="s">
        <v>3193</v>
      </c>
      <c r="B1085" s="162" t="s">
        <v>2381</v>
      </c>
      <c r="C1085" s="162" t="s">
        <v>2182</v>
      </c>
      <c r="D1085" s="162" t="s">
        <v>179</v>
      </c>
      <c r="E1085" s="162" t="s">
        <v>688</v>
      </c>
      <c r="F1085" s="164">
        <v>3.4933819999999997E-2</v>
      </c>
      <c r="G1085" s="164">
        <v>2.6835500000000003E-3</v>
      </c>
      <c r="H1085" s="56">
        <f t="shared" si="32"/>
        <v>12.017763783048572</v>
      </c>
      <c r="I1085" s="96">
        <f t="shared" si="33"/>
        <v>3.1266039103244152E-6</v>
      </c>
      <c r="J1085" s="97">
        <v>31.498807059999997</v>
      </c>
      <c r="K1085" s="178">
        <v>21.838999999999999</v>
      </c>
    </row>
    <row r="1086" spans="1:11" x14ac:dyDescent="0.2">
      <c r="A1086" s="165" t="s">
        <v>2814</v>
      </c>
      <c r="B1086" s="165" t="s">
        <v>922</v>
      </c>
      <c r="C1086" s="162" t="s">
        <v>2981</v>
      </c>
      <c r="D1086" s="162" t="s">
        <v>179</v>
      </c>
      <c r="E1086" s="162" t="s">
        <v>180</v>
      </c>
      <c r="F1086" s="164">
        <v>3.4073920000000001E-2</v>
      </c>
      <c r="G1086" s="164">
        <v>3.3739279999999996E-2</v>
      </c>
      <c r="H1086" s="56">
        <f t="shared" si="32"/>
        <v>9.9184096400397603E-3</v>
      </c>
      <c r="I1086" s="96">
        <f t="shared" si="33"/>
        <v>3.0496421952160199E-6</v>
      </c>
      <c r="J1086" s="97">
        <v>10.46986624</v>
      </c>
      <c r="K1086" s="178">
        <v>18.55305263157895</v>
      </c>
    </row>
    <row r="1087" spans="1:11" x14ac:dyDescent="0.2">
      <c r="A1087" s="165" t="s">
        <v>3236</v>
      </c>
      <c r="B1087" s="165" t="s">
        <v>311</v>
      </c>
      <c r="C1087" s="162" t="s">
        <v>1223</v>
      </c>
      <c r="D1087" s="162" t="s">
        <v>178</v>
      </c>
      <c r="E1087" s="162" t="s">
        <v>688</v>
      </c>
      <c r="F1087" s="164">
        <v>3.3660099999999998E-2</v>
      </c>
      <c r="G1087" s="164">
        <v>0.22739448000000001</v>
      </c>
      <c r="H1087" s="56">
        <f t="shared" si="32"/>
        <v>-0.8519748588444187</v>
      </c>
      <c r="I1087" s="96">
        <f t="shared" si="33"/>
        <v>3.0126049851379219E-6</v>
      </c>
      <c r="J1087" s="97">
        <v>4.3929251499999999</v>
      </c>
      <c r="K1087" s="178">
        <v>17.965315789473689</v>
      </c>
    </row>
    <row r="1088" spans="1:11" x14ac:dyDescent="0.2">
      <c r="A1088" s="165" t="s">
        <v>3257</v>
      </c>
      <c r="B1088" s="165" t="s">
        <v>1604</v>
      </c>
      <c r="C1088" s="162" t="s">
        <v>1223</v>
      </c>
      <c r="D1088" s="162" t="s">
        <v>178</v>
      </c>
      <c r="E1088" s="162" t="s">
        <v>688</v>
      </c>
      <c r="F1088" s="164">
        <v>3.3261910000000006E-2</v>
      </c>
      <c r="G1088" s="164">
        <v>3.0610369999999998E-2</v>
      </c>
      <c r="H1088" s="56">
        <f t="shared" si="32"/>
        <v>8.6622278659160612E-2</v>
      </c>
      <c r="I1088" s="96">
        <f t="shared" si="33"/>
        <v>2.976966672149189E-6</v>
      </c>
      <c r="J1088" s="97">
        <v>1.6358812</v>
      </c>
      <c r="K1088" s="178">
        <v>18.287947368421051</v>
      </c>
    </row>
    <row r="1089" spans="1:11" x14ac:dyDescent="0.2">
      <c r="A1089" s="165" t="s">
        <v>1403</v>
      </c>
      <c r="B1089" s="165" t="s">
        <v>1404</v>
      </c>
      <c r="C1089" s="162" t="s">
        <v>2974</v>
      </c>
      <c r="D1089" s="162" t="s">
        <v>178</v>
      </c>
      <c r="E1089" s="162" t="s">
        <v>688</v>
      </c>
      <c r="F1089" s="164">
        <v>3.3149660000000004E-2</v>
      </c>
      <c r="G1089" s="164">
        <v>1.5068099999999999E-3</v>
      </c>
      <c r="H1089" s="56">
        <f t="shared" si="32"/>
        <v>20.999893815411369</v>
      </c>
      <c r="I1089" s="96">
        <f t="shared" si="33"/>
        <v>2.9669202103269803E-6</v>
      </c>
      <c r="J1089" s="97">
        <v>215.35343871999999</v>
      </c>
      <c r="K1089" s="178">
        <v>20.191842105263159</v>
      </c>
    </row>
    <row r="1090" spans="1:11" x14ac:dyDescent="0.2">
      <c r="A1090" s="165" t="s">
        <v>1348</v>
      </c>
      <c r="B1090" s="165" t="s">
        <v>1543</v>
      </c>
      <c r="C1090" s="162" t="s">
        <v>2980</v>
      </c>
      <c r="D1090" s="162" t="s">
        <v>179</v>
      </c>
      <c r="E1090" s="162" t="s">
        <v>688</v>
      </c>
      <c r="F1090" s="164">
        <v>3.2625229999999998E-2</v>
      </c>
      <c r="G1090" s="164">
        <v>0.20108692</v>
      </c>
      <c r="H1090" s="56">
        <f t="shared" si="32"/>
        <v>-0.83775558350587898</v>
      </c>
      <c r="I1090" s="96">
        <f t="shared" si="33"/>
        <v>2.9199833196951669E-6</v>
      </c>
      <c r="J1090" s="97">
        <v>27.28202521</v>
      </c>
      <c r="K1090" s="178">
        <v>63.315263157894741</v>
      </c>
    </row>
    <row r="1091" spans="1:11" x14ac:dyDescent="0.2">
      <c r="A1091" s="165" t="s">
        <v>1326</v>
      </c>
      <c r="B1091" s="165" t="s">
        <v>197</v>
      </c>
      <c r="C1091" s="162" t="s">
        <v>2982</v>
      </c>
      <c r="D1091" s="162" t="s">
        <v>178</v>
      </c>
      <c r="E1091" s="162" t="s">
        <v>688</v>
      </c>
      <c r="F1091" s="164">
        <v>3.107182E-2</v>
      </c>
      <c r="G1091" s="164">
        <v>7.4803880000000003E-2</v>
      </c>
      <c r="H1091" s="56">
        <f t="shared" si="32"/>
        <v>-0.58462288319803735</v>
      </c>
      <c r="I1091" s="96">
        <f t="shared" si="33"/>
        <v>2.7809519231763479E-6</v>
      </c>
      <c r="J1091" s="97">
        <v>2.6339741700000001</v>
      </c>
      <c r="K1091" s="178">
        <v>16.767789473684211</v>
      </c>
    </row>
    <row r="1092" spans="1:11" x14ac:dyDescent="0.2">
      <c r="A1092" s="165" t="s">
        <v>3238</v>
      </c>
      <c r="B1092" s="165" t="s">
        <v>312</v>
      </c>
      <c r="C1092" s="162" t="s">
        <v>1223</v>
      </c>
      <c r="D1092" s="162" t="s">
        <v>178</v>
      </c>
      <c r="E1092" s="162" t="s">
        <v>688</v>
      </c>
      <c r="F1092" s="164">
        <v>3.0649180000000002E-2</v>
      </c>
      <c r="G1092" s="164">
        <v>5.1008980000000002E-2</v>
      </c>
      <c r="H1092" s="56">
        <f t="shared" si="32"/>
        <v>-0.39914148449939602</v>
      </c>
      <c r="I1092" s="96">
        <f t="shared" si="33"/>
        <v>2.7431253162762293E-6</v>
      </c>
      <c r="J1092" s="97">
        <v>4.3656984900000007</v>
      </c>
      <c r="K1092" s="178">
        <v>20.756736842105258</v>
      </c>
    </row>
    <row r="1093" spans="1:11" x14ac:dyDescent="0.2">
      <c r="A1093" s="165" t="s">
        <v>3147</v>
      </c>
      <c r="B1093" s="165" t="s">
        <v>3148</v>
      </c>
      <c r="C1093" s="162" t="s">
        <v>2981</v>
      </c>
      <c r="D1093" s="162" t="s">
        <v>179</v>
      </c>
      <c r="E1093" s="162" t="s">
        <v>180</v>
      </c>
      <c r="F1093" s="164">
        <v>3.0491999999999998E-2</v>
      </c>
      <c r="G1093" s="164"/>
      <c r="H1093" s="56" t="str">
        <f t="shared" si="32"/>
        <v/>
      </c>
      <c r="I1093" s="96">
        <f t="shared" si="33"/>
        <v>2.7290575847019325E-6</v>
      </c>
      <c r="J1093" s="97">
        <v>17.276097132740798</v>
      </c>
      <c r="K1093" s="178">
        <v>48.169722222222219</v>
      </c>
    </row>
    <row r="1094" spans="1:11" x14ac:dyDescent="0.2">
      <c r="A1094" s="165" t="s">
        <v>2829</v>
      </c>
      <c r="B1094" s="165" t="s">
        <v>1875</v>
      </c>
      <c r="C1094" s="162" t="s">
        <v>2981</v>
      </c>
      <c r="D1094" s="162" t="s">
        <v>179</v>
      </c>
      <c r="E1094" s="162" t="s">
        <v>180</v>
      </c>
      <c r="F1094" s="164">
        <v>3.0462360000000001E-2</v>
      </c>
      <c r="G1094" s="164">
        <v>1.4908234199999999</v>
      </c>
      <c r="H1094" s="56">
        <f t="shared" si="32"/>
        <v>-0.97956675512918889</v>
      </c>
      <c r="I1094" s="96">
        <f t="shared" si="33"/>
        <v>2.7264047817762288E-6</v>
      </c>
      <c r="J1094" s="97">
        <v>39.845402819999997</v>
      </c>
      <c r="K1094" s="178">
        <v>33.706473684210529</v>
      </c>
    </row>
    <row r="1095" spans="1:11" x14ac:dyDescent="0.2">
      <c r="A1095" s="165" t="s">
        <v>3050</v>
      </c>
      <c r="B1095" s="165" t="s">
        <v>3051</v>
      </c>
      <c r="C1095" s="162" t="s">
        <v>2992</v>
      </c>
      <c r="D1095" s="162" t="s">
        <v>179</v>
      </c>
      <c r="E1095" s="162" t="s">
        <v>688</v>
      </c>
      <c r="F1095" s="164">
        <v>3.0380490000000003E-2</v>
      </c>
      <c r="G1095" s="164">
        <v>5.143035E-2</v>
      </c>
      <c r="H1095" s="56">
        <f t="shared" ref="H1095:H1158" si="34">IF(ISERROR(F1095/G1095-1),"",IF((F1095/G1095-1)&gt;10000%,"",F1095/G1095-1))</f>
        <v>-0.40928867876652597</v>
      </c>
      <c r="I1095" s="96">
        <f t="shared" ref="I1095:I1158" si="35">F1095/$F$1219</f>
        <v>2.7190773534520931E-6</v>
      </c>
      <c r="J1095" s="97">
        <v>4.4411864771248002</v>
      </c>
      <c r="K1095" s="178">
        <v>31.46931578947369</v>
      </c>
    </row>
    <row r="1096" spans="1:11" x14ac:dyDescent="0.2">
      <c r="A1096" s="165" t="s">
        <v>2912</v>
      </c>
      <c r="B1096" s="165" t="s">
        <v>2023</v>
      </c>
      <c r="C1096" s="162" t="s">
        <v>628</v>
      </c>
      <c r="D1096" s="162" t="s">
        <v>599</v>
      </c>
      <c r="E1096" s="162" t="s">
        <v>180</v>
      </c>
      <c r="F1096" s="164">
        <v>2.9820159999999998E-2</v>
      </c>
      <c r="G1096" s="164">
        <v>5.4818599999999999E-3</v>
      </c>
      <c r="H1096" s="56">
        <f t="shared" si="34"/>
        <v>4.4397886848624371</v>
      </c>
      <c r="I1096" s="96">
        <f t="shared" si="35"/>
        <v>2.6689273850526428E-6</v>
      </c>
      <c r="J1096" s="97">
        <v>8.4268612163888008</v>
      </c>
      <c r="K1096" s="178">
        <v>41.70510526315789</v>
      </c>
    </row>
    <row r="1097" spans="1:11" x14ac:dyDescent="0.2">
      <c r="A1097" s="165" t="s">
        <v>2501</v>
      </c>
      <c r="B1097" s="163" t="s">
        <v>2502</v>
      </c>
      <c r="C1097" s="163" t="s">
        <v>2977</v>
      </c>
      <c r="D1097" s="162" t="s">
        <v>179</v>
      </c>
      <c r="E1097" s="162" t="s">
        <v>688</v>
      </c>
      <c r="F1097" s="164">
        <v>2.963841E-2</v>
      </c>
      <c r="G1097" s="164">
        <v>7.1824999999999996E-3</v>
      </c>
      <c r="H1097" s="56">
        <f t="shared" si="34"/>
        <v>3.1264754611903935</v>
      </c>
      <c r="I1097" s="96">
        <f t="shared" si="35"/>
        <v>2.6526606194741445E-6</v>
      </c>
      <c r="J1097" s="97">
        <v>4.9898814547616004</v>
      </c>
      <c r="K1097" s="178">
        <v>61.683473684210519</v>
      </c>
    </row>
    <row r="1098" spans="1:11" x14ac:dyDescent="0.2">
      <c r="A1098" s="165" t="s">
        <v>3161</v>
      </c>
      <c r="B1098" s="165" t="s">
        <v>3162</v>
      </c>
      <c r="C1098" s="162" t="s">
        <v>628</v>
      </c>
      <c r="D1098" s="162" t="s">
        <v>179</v>
      </c>
      <c r="E1098" s="162" t="s">
        <v>688</v>
      </c>
      <c r="F1098" s="164">
        <v>2.8202020000000001E-2</v>
      </c>
      <c r="G1098" s="164"/>
      <c r="H1098" s="56" t="str">
        <f t="shared" si="34"/>
        <v/>
      </c>
      <c r="I1098" s="96">
        <f t="shared" si="35"/>
        <v>2.5241026034669946E-6</v>
      </c>
      <c r="J1098" s="97">
        <v>4.8879621799999997</v>
      </c>
      <c r="K1098" s="178">
        <v>106.30629999999999</v>
      </c>
    </row>
    <row r="1099" spans="1:11" x14ac:dyDescent="0.2">
      <c r="A1099" s="162" t="s">
        <v>1901</v>
      </c>
      <c r="B1099" s="165" t="s">
        <v>664</v>
      </c>
      <c r="C1099" s="162" t="s">
        <v>1223</v>
      </c>
      <c r="D1099" s="162" t="s">
        <v>178</v>
      </c>
      <c r="E1099" s="162" t="s">
        <v>688</v>
      </c>
      <c r="F1099" s="164">
        <v>2.8075330000000003E-2</v>
      </c>
      <c r="G1099" s="164">
        <v>3.4329400000000002E-3</v>
      </c>
      <c r="H1099" s="56">
        <f t="shared" si="34"/>
        <v>7.1782175045296448</v>
      </c>
      <c r="I1099" s="96">
        <f t="shared" si="35"/>
        <v>2.5127637504758533E-6</v>
      </c>
      <c r="J1099" s="97">
        <v>0</v>
      </c>
      <c r="K1099" s="178">
        <v>10.32218181818182</v>
      </c>
    </row>
    <row r="1100" spans="1:11" x14ac:dyDescent="0.2">
      <c r="A1100" s="165" t="s">
        <v>1307</v>
      </c>
      <c r="B1100" s="165" t="s">
        <v>198</v>
      </c>
      <c r="C1100" s="162" t="s">
        <v>2982</v>
      </c>
      <c r="D1100" s="162" t="s">
        <v>178</v>
      </c>
      <c r="E1100" s="162" t="s">
        <v>688</v>
      </c>
      <c r="F1100" s="164">
        <v>2.7935930000000001E-2</v>
      </c>
      <c r="G1100" s="164">
        <v>0.14299349</v>
      </c>
      <c r="H1100" s="56">
        <f t="shared" si="34"/>
        <v>-0.80463495226251203</v>
      </c>
      <c r="I1100" s="96">
        <f t="shared" si="35"/>
        <v>2.5002873426538849E-6</v>
      </c>
      <c r="J1100" s="97">
        <v>10.486512320000001</v>
      </c>
      <c r="K1100" s="178">
        <v>15.31584210526316</v>
      </c>
    </row>
    <row r="1101" spans="1:11" x14ac:dyDescent="0.2">
      <c r="A1101" s="165" t="s">
        <v>1364</v>
      </c>
      <c r="B1101" s="165" t="s">
        <v>163</v>
      </c>
      <c r="C1101" s="162" t="s">
        <v>2974</v>
      </c>
      <c r="D1101" s="162" t="s">
        <v>178</v>
      </c>
      <c r="E1101" s="162" t="s">
        <v>688</v>
      </c>
      <c r="F1101" s="164">
        <v>2.7484000000000001E-2</v>
      </c>
      <c r="G1101" s="164">
        <v>7.3098039999999989E-2</v>
      </c>
      <c r="H1101" s="56">
        <f t="shared" si="34"/>
        <v>-0.62401180660931532</v>
      </c>
      <c r="I1101" s="96">
        <f t="shared" si="35"/>
        <v>2.4598392580987772E-6</v>
      </c>
      <c r="J1101" s="97">
        <v>18.655997160000002</v>
      </c>
      <c r="K1101" s="178">
        <v>14.20789473684211</v>
      </c>
    </row>
    <row r="1102" spans="1:11" x14ac:dyDescent="0.2">
      <c r="A1102" s="165" t="s">
        <v>3242</v>
      </c>
      <c r="B1102" s="165" t="s">
        <v>309</v>
      </c>
      <c r="C1102" s="162" t="s">
        <v>1223</v>
      </c>
      <c r="D1102" s="162" t="s">
        <v>178</v>
      </c>
      <c r="E1102" s="162" t="s">
        <v>688</v>
      </c>
      <c r="F1102" s="164">
        <v>2.6720830000000001E-2</v>
      </c>
      <c r="G1102" s="164">
        <v>4.4218250000000001E-2</v>
      </c>
      <c r="H1102" s="56">
        <f t="shared" si="34"/>
        <v>-0.39570584543712151</v>
      </c>
      <c r="I1102" s="96">
        <f t="shared" si="35"/>
        <v>2.3915349528083088E-6</v>
      </c>
      <c r="J1102" s="97">
        <v>8.6371410600000011</v>
      </c>
      <c r="K1102" s="178">
        <v>12.255526315789471</v>
      </c>
    </row>
    <row r="1103" spans="1:11" x14ac:dyDescent="0.2">
      <c r="A1103" s="165" t="s">
        <v>2477</v>
      </c>
      <c r="B1103" s="165" t="s">
        <v>2019</v>
      </c>
      <c r="C1103" s="162" t="s">
        <v>628</v>
      </c>
      <c r="D1103" s="162" t="s">
        <v>599</v>
      </c>
      <c r="E1103" s="162" t="s">
        <v>180</v>
      </c>
      <c r="F1103" s="164">
        <v>2.4503599999999997E-2</v>
      </c>
      <c r="G1103" s="164">
        <v>0.16119226</v>
      </c>
      <c r="H1103" s="56">
        <f t="shared" si="34"/>
        <v>-0.84798525686034809</v>
      </c>
      <c r="I1103" s="96">
        <f t="shared" si="35"/>
        <v>2.1930911528434431E-6</v>
      </c>
      <c r="J1103" s="97">
        <v>39.205610050297601</v>
      </c>
      <c r="K1103" s="178">
        <v>24.85757894736842</v>
      </c>
    </row>
    <row r="1104" spans="1:11" x14ac:dyDescent="0.2">
      <c r="A1104" s="165" t="s">
        <v>2945</v>
      </c>
      <c r="B1104" s="163" t="s">
        <v>2538</v>
      </c>
      <c r="C1104" s="163" t="s">
        <v>628</v>
      </c>
      <c r="D1104" s="162" t="s">
        <v>599</v>
      </c>
      <c r="E1104" s="162" t="s">
        <v>180</v>
      </c>
      <c r="F1104" s="164">
        <v>2.450279E-2</v>
      </c>
      <c r="G1104" s="164">
        <v>0.82236076000000002</v>
      </c>
      <c r="H1104" s="56">
        <f t="shared" si="34"/>
        <v>-0.97020432978830362</v>
      </c>
      <c r="I1104" s="96">
        <f t="shared" si="35"/>
        <v>2.1930186572169313E-6</v>
      </c>
      <c r="J1104" s="97">
        <v>348.6259943190496</v>
      </c>
      <c r="K1104" s="178">
        <v>9.6537894736842098</v>
      </c>
    </row>
    <row r="1105" spans="1:11" x14ac:dyDescent="0.2">
      <c r="A1105" s="165" t="s">
        <v>2989</v>
      </c>
      <c r="B1105" s="165" t="s">
        <v>1673</v>
      </c>
      <c r="C1105" s="162" t="s">
        <v>2977</v>
      </c>
      <c r="D1105" s="162" t="s">
        <v>599</v>
      </c>
      <c r="E1105" s="162" t="s">
        <v>180</v>
      </c>
      <c r="F1105" s="164">
        <v>2.4400520000000002E-2</v>
      </c>
      <c r="G1105" s="164">
        <v>0.43762828000000004</v>
      </c>
      <c r="H1105" s="56">
        <f t="shared" si="34"/>
        <v>-0.94424373123236005</v>
      </c>
      <c r="I1105" s="96">
        <f t="shared" si="35"/>
        <v>2.183865413113971E-6</v>
      </c>
      <c r="J1105" s="97">
        <v>207.03397172980638</v>
      </c>
      <c r="K1105" s="178">
        <v>46.02131578947369</v>
      </c>
    </row>
    <row r="1106" spans="1:11" x14ac:dyDescent="0.2">
      <c r="A1106" s="165" t="s">
        <v>3235</v>
      </c>
      <c r="B1106" s="165" t="s">
        <v>466</v>
      </c>
      <c r="C1106" s="162" t="s">
        <v>1223</v>
      </c>
      <c r="D1106" s="162" t="s">
        <v>178</v>
      </c>
      <c r="E1106" s="162" t="s">
        <v>688</v>
      </c>
      <c r="F1106" s="164">
        <v>2.4321950000000002E-2</v>
      </c>
      <c r="G1106" s="164">
        <v>9.04983E-3</v>
      </c>
      <c r="H1106" s="56">
        <f t="shared" si="34"/>
        <v>1.6875587718222333</v>
      </c>
      <c r="I1106" s="96">
        <f t="shared" si="35"/>
        <v>2.1768333373422921E-6</v>
      </c>
      <c r="J1106" s="97">
        <v>24.954948440000003</v>
      </c>
      <c r="K1106" s="178">
        <v>16.629315789473679</v>
      </c>
    </row>
    <row r="1107" spans="1:11" x14ac:dyDescent="0.2">
      <c r="A1107" s="165" t="s">
        <v>1361</v>
      </c>
      <c r="B1107" s="165" t="s">
        <v>49</v>
      </c>
      <c r="C1107" s="162" t="s">
        <v>2974</v>
      </c>
      <c r="D1107" s="162" t="s">
        <v>178</v>
      </c>
      <c r="E1107" s="162" t="s">
        <v>688</v>
      </c>
      <c r="F1107" s="164">
        <v>2.326102E-2</v>
      </c>
      <c r="G1107" s="164">
        <v>0.86018214999999998</v>
      </c>
      <c r="H1107" s="56">
        <f t="shared" si="34"/>
        <v>-0.9729580298777416</v>
      </c>
      <c r="I1107" s="96">
        <f t="shared" si="35"/>
        <v>2.0818792817428619E-6</v>
      </c>
      <c r="J1107" s="97">
        <v>16.015756920000001</v>
      </c>
      <c r="K1107" s="178">
        <v>39.698157894736838</v>
      </c>
    </row>
    <row r="1108" spans="1:11" x14ac:dyDescent="0.2">
      <c r="A1108" s="165" t="s">
        <v>2804</v>
      </c>
      <c r="B1108" s="165" t="s">
        <v>1755</v>
      </c>
      <c r="C1108" s="162" t="s">
        <v>2981</v>
      </c>
      <c r="D1108" s="162" t="s">
        <v>179</v>
      </c>
      <c r="E1108" s="162" t="s">
        <v>180</v>
      </c>
      <c r="F1108" s="164">
        <v>2.2589040000000001E-2</v>
      </c>
      <c r="G1108" s="164">
        <v>4.6185860000000002E-2</v>
      </c>
      <c r="H1108" s="56">
        <f t="shared" si="34"/>
        <v>-0.51091004909294746</v>
      </c>
      <c r="I1108" s="96">
        <f t="shared" si="35"/>
        <v>2.0217365519852863E-6</v>
      </c>
      <c r="J1108" s="97">
        <v>45.738509956931196</v>
      </c>
      <c r="K1108" s="178">
        <v>45.585842105263161</v>
      </c>
    </row>
    <row r="1109" spans="1:11" x14ac:dyDescent="0.2">
      <c r="A1109" s="165" t="s">
        <v>3219</v>
      </c>
      <c r="B1109" s="165" t="s">
        <v>1791</v>
      </c>
      <c r="C1109" s="162" t="s">
        <v>1223</v>
      </c>
      <c r="D1109" s="162" t="s">
        <v>178</v>
      </c>
      <c r="E1109" s="162" t="s">
        <v>688</v>
      </c>
      <c r="F1109" s="164">
        <v>2.2137979999999998E-2</v>
      </c>
      <c r="G1109" s="164">
        <v>6.1597499999999999E-2</v>
      </c>
      <c r="H1109" s="56">
        <f t="shared" si="34"/>
        <v>-0.64060262185965344</v>
      </c>
      <c r="I1109" s="96">
        <f t="shared" si="35"/>
        <v>1.9813663331030987E-6</v>
      </c>
      <c r="J1109" s="97">
        <v>5.2331450300000002</v>
      </c>
      <c r="K1109" s="178">
        <v>29.095842105263159</v>
      </c>
    </row>
    <row r="1110" spans="1:11" x14ac:dyDescent="0.2">
      <c r="A1110" s="165" t="s">
        <v>3028</v>
      </c>
      <c r="B1110" s="165" t="s">
        <v>3029</v>
      </c>
      <c r="C1110" s="162" t="s">
        <v>2182</v>
      </c>
      <c r="D1110" s="162" t="s">
        <v>178</v>
      </c>
      <c r="E1110" s="162" t="s">
        <v>688</v>
      </c>
      <c r="F1110" s="164">
        <v>2.1702200000000001E-2</v>
      </c>
      <c r="G1110" s="164">
        <v>0.21535523000000001</v>
      </c>
      <c r="H1110" s="56">
        <f t="shared" si="34"/>
        <v>-0.89922603690655667</v>
      </c>
      <c r="I1110" s="96">
        <f t="shared" si="35"/>
        <v>1.9423636860395607E-6</v>
      </c>
      <c r="J1110" s="97">
        <v>17.389840399999997</v>
      </c>
      <c r="K1110" s="178">
        <v>24.83673684210526</v>
      </c>
    </row>
    <row r="1111" spans="1:11" x14ac:dyDescent="0.2">
      <c r="A1111" s="165" t="s">
        <v>3150</v>
      </c>
      <c r="B1111" s="165" t="s">
        <v>3151</v>
      </c>
      <c r="C1111" s="162" t="s">
        <v>2182</v>
      </c>
      <c r="D1111" s="162" t="s">
        <v>179</v>
      </c>
      <c r="E1111" s="162" t="s">
        <v>180</v>
      </c>
      <c r="F1111" s="164">
        <v>2.1234200000000002E-2</v>
      </c>
      <c r="G1111" s="164"/>
      <c r="H1111" s="56" t="str">
        <f t="shared" si="34"/>
        <v/>
      </c>
      <c r="I1111" s="96">
        <f t="shared" si="35"/>
        <v>1.9004773240547613E-6</v>
      </c>
      <c r="J1111" s="97">
        <v>0.10442628</v>
      </c>
      <c r="K1111" s="178">
        <v>33.553588235294121</v>
      </c>
    </row>
    <row r="1112" spans="1:11" x14ac:dyDescent="0.2">
      <c r="A1112" s="165" t="s">
        <v>2953</v>
      </c>
      <c r="B1112" s="165" t="s">
        <v>1826</v>
      </c>
      <c r="C1112" s="162" t="s">
        <v>2977</v>
      </c>
      <c r="D1112" s="162" t="s">
        <v>599</v>
      </c>
      <c r="E1112" s="162" t="s">
        <v>688</v>
      </c>
      <c r="F1112" s="164">
        <v>1.9532380000000002E-2</v>
      </c>
      <c r="G1112" s="164">
        <v>0.42024</v>
      </c>
      <c r="H1112" s="56">
        <f t="shared" si="34"/>
        <v>-0.95352089282314867</v>
      </c>
      <c r="I1112" s="96">
        <f t="shared" si="35"/>
        <v>1.7481631177449934E-6</v>
      </c>
      <c r="J1112" s="97">
        <v>26.351548247088001</v>
      </c>
      <c r="K1112" s="178">
        <v>45.122947368421052</v>
      </c>
    </row>
    <row r="1113" spans="1:11" x14ac:dyDescent="0.2">
      <c r="A1113" s="165" t="s">
        <v>3048</v>
      </c>
      <c r="B1113" s="165" t="s">
        <v>3049</v>
      </c>
      <c r="C1113" s="162" t="s">
        <v>2974</v>
      </c>
      <c r="D1113" s="162" t="s">
        <v>178</v>
      </c>
      <c r="E1113" s="162" t="s">
        <v>180</v>
      </c>
      <c r="F1113" s="164">
        <v>1.8901380000000002E-2</v>
      </c>
      <c r="G1113" s="164">
        <v>0.96116647999999993</v>
      </c>
      <c r="H1113" s="56">
        <f t="shared" si="34"/>
        <v>-0.98033495716579711</v>
      </c>
      <c r="I1113" s="96">
        <f t="shared" si="35"/>
        <v>1.6916881296842917E-6</v>
      </c>
      <c r="J1113" s="97">
        <v>106.99859324000001</v>
      </c>
      <c r="K1113" s="178">
        <v>15.499631578947371</v>
      </c>
    </row>
    <row r="1114" spans="1:11" x14ac:dyDescent="0.2">
      <c r="A1114" s="165" t="s">
        <v>2929</v>
      </c>
      <c r="B1114" s="165" t="s">
        <v>1577</v>
      </c>
      <c r="C1114" s="162" t="s">
        <v>2978</v>
      </c>
      <c r="D1114" s="162" t="s">
        <v>179</v>
      </c>
      <c r="E1114" s="162" t="s">
        <v>688</v>
      </c>
      <c r="F1114" s="164">
        <v>1.8729259999999998E-2</v>
      </c>
      <c r="G1114" s="164">
        <v>0.30737975000000001</v>
      </c>
      <c r="H1114" s="56">
        <f t="shared" si="34"/>
        <v>-0.93906800952242298</v>
      </c>
      <c r="I1114" s="96">
        <f t="shared" si="35"/>
        <v>1.6762832565543261E-6</v>
      </c>
      <c r="J1114" s="97">
        <v>84.377541101700004</v>
      </c>
      <c r="K1114" s="178">
        <v>7.1646315789473674</v>
      </c>
    </row>
    <row r="1115" spans="1:11" x14ac:dyDescent="0.2">
      <c r="A1115" s="165" t="s">
        <v>2793</v>
      </c>
      <c r="B1115" s="165" t="s">
        <v>148</v>
      </c>
      <c r="C1115" s="162" t="s">
        <v>628</v>
      </c>
      <c r="D1115" s="162" t="s">
        <v>179</v>
      </c>
      <c r="E1115" s="162" t="s">
        <v>688</v>
      </c>
      <c r="F1115" s="164">
        <v>1.839967E-2</v>
      </c>
      <c r="G1115" s="164">
        <v>0.89317309999999994</v>
      </c>
      <c r="H1115" s="56">
        <f t="shared" si="34"/>
        <v>-0.97939965948369923</v>
      </c>
      <c r="I1115" s="96">
        <f t="shared" si="35"/>
        <v>1.6467846966257579E-6</v>
      </c>
      <c r="J1115" s="97">
        <v>148.16381545327593</v>
      </c>
      <c r="K1115" s="178">
        <v>23.765947368421049</v>
      </c>
    </row>
    <row r="1116" spans="1:11" x14ac:dyDescent="0.2">
      <c r="A1116" s="165" t="s">
        <v>2961</v>
      </c>
      <c r="B1116" s="163" t="s">
        <v>1757</v>
      </c>
      <c r="C1116" s="163" t="s">
        <v>2981</v>
      </c>
      <c r="D1116" s="162" t="s">
        <v>179</v>
      </c>
      <c r="E1116" s="162" t="s">
        <v>180</v>
      </c>
      <c r="F1116" s="164">
        <v>1.677E-2</v>
      </c>
      <c r="G1116" s="164">
        <v>4.1317400000000004E-2</v>
      </c>
      <c r="H1116" s="56">
        <f t="shared" si="34"/>
        <v>-0.59411773248074662</v>
      </c>
      <c r="I1116" s="96">
        <f t="shared" si="35"/>
        <v>1.50092797112198E-6</v>
      </c>
      <c r="J1116" s="97">
        <v>18.563145110048001</v>
      </c>
      <c r="K1116" s="178">
        <v>60.496000000000002</v>
      </c>
    </row>
    <row r="1117" spans="1:11" x14ac:dyDescent="0.2">
      <c r="A1117" s="165" t="s">
        <v>3246</v>
      </c>
      <c r="B1117" s="165" t="s">
        <v>314</v>
      </c>
      <c r="C1117" s="162" t="s">
        <v>1223</v>
      </c>
      <c r="D1117" s="162" t="s">
        <v>178</v>
      </c>
      <c r="E1117" s="162" t="s">
        <v>688</v>
      </c>
      <c r="F1117" s="164">
        <v>1.592944E-2</v>
      </c>
      <c r="G1117" s="164">
        <v>1.084969E-2</v>
      </c>
      <c r="H1117" s="56">
        <f t="shared" si="34"/>
        <v>0.46819310044803109</v>
      </c>
      <c r="I1117" s="96">
        <f t="shared" si="35"/>
        <v>1.4256972009725289E-6</v>
      </c>
      <c r="J1117" s="97">
        <v>3.4896600000000002</v>
      </c>
      <c r="K1117" s="178">
        <v>6.8544736842105269</v>
      </c>
    </row>
    <row r="1118" spans="1:11" x14ac:dyDescent="0.2">
      <c r="A1118" s="165" t="s">
        <v>1935</v>
      </c>
      <c r="B1118" s="165" t="s">
        <v>1936</v>
      </c>
      <c r="C1118" s="162" t="s">
        <v>1943</v>
      </c>
      <c r="D1118" s="162" t="s">
        <v>179</v>
      </c>
      <c r="E1118" s="162" t="s">
        <v>688</v>
      </c>
      <c r="F1118" s="164">
        <v>1.5646319999999998E-2</v>
      </c>
      <c r="G1118" s="164">
        <v>3.4011200000000001E-3</v>
      </c>
      <c r="H1118" s="56">
        <f t="shared" si="34"/>
        <v>3.6003434162863988</v>
      </c>
      <c r="I1118" s="96">
        <f t="shared" si="35"/>
        <v>1.4003577419871945E-6</v>
      </c>
      <c r="J1118" s="97">
        <v>1.378682</v>
      </c>
      <c r="K1118" s="178">
        <v>121.88657894736841</v>
      </c>
    </row>
    <row r="1119" spans="1:11" x14ac:dyDescent="0.2">
      <c r="A1119" s="165" t="s">
        <v>2223</v>
      </c>
      <c r="B1119" s="165" t="s">
        <v>249</v>
      </c>
      <c r="C1119" s="162" t="s">
        <v>500</v>
      </c>
      <c r="D1119" s="162" t="s">
        <v>179</v>
      </c>
      <c r="E1119" s="162" t="s">
        <v>688</v>
      </c>
      <c r="F1119" s="164">
        <v>1.5577309999999999E-2</v>
      </c>
      <c r="G1119" s="164">
        <v>8.8314839999999992E-2</v>
      </c>
      <c r="H1119" s="56">
        <f t="shared" si="34"/>
        <v>-0.82361616688656181</v>
      </c>
      <c r="I1119" s="96">
        <f t="shared" si="35"/>
        <v>1.3941812936099062E-6</v>
      </c>
      <c r="J1119" s="97">
        <v>6.0361204386000002</v>
      </c>
      <c r="K1119" s="178">
        <v>20.856157894736839</v>
      </c>
    </row>
    <row r="1120" spans="1:11" x14ac:dyDescent="0.2">
      <c r="A1120" s="165" t="s">
        <v>1633</v>
      </c>
      <c r="B1120" s="165" t="s">
        <v>158</v>
      </c>
      <c r="C1120" s="162" t="s">
        <v>2974</v>
      </c>
      <c r="D1120" s="162" t="s">
        <v>178</v>
      </c>
      <c r="E1120" s="162" t="s">
        <v>688</v>
      </c>
      <c r="F1120" s="164">
        <v>1.55094E-2</v>
      </c>
      <c r="G1120" s="164">
        <v>1.232397E-2</v>
      </c>
      <c r="H1120" s="56">
        <f t="shared" si="34"/>
        <v>0.25847433903198391</v>
      </c>
      <c r="I1120" s="96">
        <f t="shared" si="35"/>
        <v>1.3881032960834368E-6</v>
      </c>
      <c r="J1120" s="97">
        <v>133.78217229999998</v>
      </c>
      <c r="K1120" s="178">
        <v>5.4441052631578941</v>
      </c>
    </row>
    <row r="1121" spans="1:11" x14ac:dyDescent="0.2">
      <c r="A1121" s="165" t="s">
        <v>1349</v>
      </c>
      <c r="B1121" s="165" t="s">
        <v>193</v>
      </c>
      <c r="C1121" s="162" t="s">
        <v>2982</v>
      </c>
      <c r="D1121" s="162" t="s">
        <v>178</v>
      </c>
      <c r="E1121" s="162" t="s">
        <v>688</v>
      </c>
      <c r="F1121" s="164">
        <v>1.5440239999999999E-2</v>
      </c>
      <c r="G1121" s="164">
        <v>0.23000300000000001</v>
      </c>
      <c r="H1121" s="56">
        <f t="shared" si="34"/>
        <v>-0.93286939735568664</v>
      </c>
      <c r="I1121" s="96">
        <f t="shared" si="35"/>
        <v>1.3819134225901275E-6</v>
      </c>
      <c r="J1121" s="97">
        <v>8.0151840300000003</v>
      </c>
      <c r="K1121" s="178">
        <v>17.920894736842101</v>
      </c>
    </row>
    <row r="1122" spans="1:11" x14ac:dyDescent="0.2">
      <c r="A1122" s="165" t="s">
        <v>1552</v>
      </c>
      <c r="B1122" s="167" t="s">
        <v>1553</v>
      </c>
      <c r="C1122" s="162" t="s">
        <v>2979</v>
      </c>
      <c r="D1122" s="162" t="s">
        <v>179</v>
      </c>
      <c r="E1122" s="162" t="s">
        <v>180</v>
      </c>
      <c r="F1122" s="164">
        <v>1.5041450000000001E-2</v>
      </c>
      <c r="G1122" s="164">
        <v>0.25793652</v>
      </c>
      <c r="H1122" s="56">
        <f t="shared" si="34"/>
        <v>-0.9416854581119416</v>
      </c>
      <c r="I1122" s="96">
        <f t="shared" si="35"/>
        <v>1.346221409137311E-6</v>
      </c>
      <c r="J1122" s="97">
        <v>95.127529269999997</v>
      </c>
      <c r="K1122" s="178">
        <v>28.253052631578949</v>
      </c>
    </row>
    <row r="1123" spans="1:11" x14ac:dyDescent="0.2">
      <c r="A1123" s="165" t="s">
        <v>2931</v>
      </c>
      <c r="B1123" s="167" t="s">
        <v>8</v>
      </c>
      <c r="C1123" s="162" t="s">
        <v>628</v>
      </c>
      <c r="D1123" s="162" t="s">
        <v>599</v>
      </c>
      <c r="E1123" s="162" t="s">
        <v>688</v>
      </c>
      <c r="F1123" s="164">
        <v>1.4942489999999999E-2</v>
      </c>
      <c r="G1123" s="164">
        <v>7.3439669999999999E-2</v>
      </c>
      <c r="H1123" s="56">
        <f t="shared" si="34"/>
        <v>-0.79653380795420237</v>
      </c>
      <c r="I1123" s="96">
        <f t="shared" si="35"/>
        <v>1.3373644125945421E-6</v>
      </c>
      <c r="J1123" s="97">
        <v>579.11503744462721</v>
      </c>
      <c r="K1123" s="178">
        <v>4.7335789473684224</v>
      </c>
    </row>
    <row r="1124" spans="1:11" x14ac:dyDescent="0.2">
      <c r="A1124" s="165" t="s">
        <v>2768</v>
      </c>
      <c r="B1124" s="167" t="s">
        <v>1774</v>
      </c>
      <c r="C1124" s="162" t="s">
        <v>628</v>
      </c>
      <c r="D1124" s="162" t="s">
        <v>599</v>
      </c>
      <c r="E1124" s="162" t="s">
        <v>688</v>
      </c>
      <c r="F1124" s="164">
        <v>1.492627E-2</v>
      </c>
      <c r="G1124" s="164">
        <v>1.6944E-4</v>
      </c>
      <c r="H1124" s="56">
        <f t="shared" si="34"/>
        <v>87.091772898961281</v>
      </c>
      <c r="I1124" s="96">
        <f t="shared" si="35"/>
        <v>1.3359127100488297E-6</v>
      </c>
      <c r="J1124" s="97">
        <v>25.085169745172799</v>
      </c>
      <c r="K1124" s="178">
        <v>25.963631578947371</v>
      </c>
    </row>
    <row r="1125" spans="1:11" x14ac:dyDescent="0.2">
      <c r="A1125" s="165" t="s">
        <v>3178</v>
      </c>
      <c r="B1125" s="167" t="s">
        <v>2285</v>
      </c>
      <c r="C1125" s="162" t="s">
        <v>2182</v>
      </c>
      <c r="D1125" s="162" t="s">
        <v>178</v>
      </c>
      <c r="E1125" s="162" t="s">
        <v>688</v>
      </c>
      <c r="F1125" s="164">
        <v>1.4121129999999999E-2</v>
      </c>
      <c r="G1125" s="164">
        <v>0.48433779999999999</v>
      </c>
      <c r="H1125" s="56">
        <f t="shared" si="34"/>
        <v>-0.97084446020938275</v>
      </c>
      <c r="I1125" s="96">
        <f t="shared" si="35"/>
        <v>1.2638520572957497E-6</v>
      </c>
      <c r="J1125" s="97">
        <v>91.088423640000002</v>
      </c>
      <c r="K1125" s="178">
        <v>13.984473684210529</v>
      </c>
    </row>
    <row r="1126" spans="1:11" x14ac:dyDescent="0.2">
      <c r="A1126" s="165" t="s">
        <v>2628</v>
      </c>
      <c r="B1126" s="167" t="s">
        <v>2633</v>
      </c>
      <c r="C1126" s="162" t="s">
        <v>2982</v>
      </c>
      <c r="D1126" s="162" t="s">
        <v>178</v>
      </c>
      <c r="E1126" s="162" t="s">
        <v>688</v>
      </c>
      <c r="F1126" s="164">
        <v>1.3672999999999999E-2</v>
      </c>
      <c r="G1126" s="164">
        <v>1.1270000000000001E-2</v>
      </c>
      <c r="H1126" s="56">
        <f t="shared" si="34"/>
        <v>0.21322094055013308</v>
      </c>
      <c r="I1126" s="96">
        <f t="shared" si="35"/>
        <v>1.2237440756798349E-6</v>
      </c>
      <c r="J1126" s="97">
        <v>6.5454472499999996</v>
      </c>
      <c r="K1126" s="178">
        <v>19.413368421052631</v>
      </c>
    </row>
    <row r="1127" spans="1:11" x14ac:dyDescent="0.2">
      <c r="A1127" s="165" t="s">
        <v>2332</v>
      </c>
      <c r="B1127" s="143" t="s">
        <v>2343</v>
      </c>
      <c r="C1127" s="163" t="s">
        <v>2977</v>
      </c>
      <c r="D1127" s="162" t="s">
        <v>599</v>
      </c>
      <c r="E1127" s="162" t="s">
        <v>688</v>
      </c>
      <c r="F1127" s="164">
        <v>1.3576639999999999E-2</v>
      </c>
      <c r="G1127" s="164">
        <v>2.7383580000000001E-2</v>
      </c>
      <c r="H1127" s="56">
        <f t="shared" si="34"/>
        <v>-0.50420507471996001</v>
      </c>
      <c r="I1127" s="96">
        <f t="shared" si="35"/>
        <v>1.2151197811480928E-6</v>
      </c>
      <c r="J1127" s="97">
        <v>0.7671492768</v>
      </c>
      <c r="K1127" s="178">
        <v>48.525526315789477</v>
      </c>
    </row>
    <row r="1128" spans="1:11" x14ac:dyDescent="0.2">
      <c r="A1128" s="165" t="s">
        <v>1375</v>
      </c>
      <c r="B1128" s="167" t="s">
        <v>172</v>
      </c>
      <c r="C1128" s="162" t="s">
        <v>2974</v>
      </c>
      <c r="D1128" s="162" t="s">
        <v>178</v>
      </c>
      <c r="E1128" s="162" t="s">
        <v>688</v>
      </c>
      <c r="F1128" s="164">
        <v>1.259914E-2</v>
      </c>
      <c r="G1128" s="164">
        <v>1.903668E-2</v>
      </c>
      <c r="H1128" s="56">
        <f t="shared" si="34"/>
        <v>-0.3381650581929202</v>
      </c>
      <c r="I1128" s="96">
        <f t="shared" si="35"/>
        <v>1.1276327750794146E-6</v>
      </c>
      <c r="J1128" s="97">
        <v>12.537576</v>
      </c>
      <c r="K1128" s="178">
        <v>16.59921052631579</v>
      </c>
    </row>
    <row r="1129" spans="1:11" x14ac:dyDescent="0.2">
      <c r="A1129" s="165" t="s">
        <v>2203</v>
      </c>
      <c r="B1129" s="167" t="s">
        <v>245</v>
      </c>
      <c r="C1129" s="162" t="s">
        <v>2982</v>
      </c>
      <c r="D1129" s="162" t="s">
        <v>178</v>
      </c>
      <c r="E1129" s="162" t="s">
        <v>688</v>
      </c>
      <c r="F1129" s="164">
        <v>1.221859E-2</v>
      </c>
      <c r="G1129" s="164">
        <v>8.8825470000000004E-2</v>
      </c>
      <c r="H1129" s="56">
        <f t="shared" si="34"/>
        <v>-0.86244272053950288</v>
      </c>
      <c r="I1129" s="96">
        <f t="shared" si="35"/>
        <v>1.0935732557347234E-6</v>
      </c>
      <c r="J1129" s="97">
        <v>14.195879914405801</v>
      </c>
      <c r="K1129" s="178">
        <v>18.294</v>
      </c>
    </row>
    <row r="1130" spans="1:11" x14ac:dyDescent="0.2">
      <c r="A1130" s="165" t="s">
        <v>3200</v>
      </c>
      <c r="B1130" s="167" t="s">
        <v>2280</v>
      </c>
      <c r="C1130" s="162" t="s">
        <v>2182</v>
      </c>
      <c r="D1130" s="162" t="s">
        <v>179</v>
      </c>
      <c r="E1130" s="162" t="s">
        <v>688</v>
      </c>
      <c r="F1130" s="164">
        <v>1.1960760000000001E-2</v>
      </c>
      <c r="G1130" s="164">
        <v>6.7072190000000004E-2</v>
      </c>
      <c r="H1130" s="56">
        <f t="shared" si="34"/>
        <v>-0.82167333435809986</v>
      </c>
      <c r="I1130" s="96">
        <f t="shared" si="35"/>
        <v>1.0704972713104911E-6</v>
      </c>
      <c r="J1130" s="97">
        <v>130.04120655</v>
      </c>
      <c r="K1130" s="178">
        <v>25.89368421052632</v>
      </c>
    </row>
    <row r="1131" spans="1:11" x14ac:dyDescent="0.2">
      <c r="A1131" s="165" t="s">
        <v>3024</v>
      </c>
      <c r="B1131" s="167" t="s">
        <v>3025</v>
      </c>
      <c r="C1131" s="162" t="s">
        <v>2182</v>
      </c>
      <c r="D1131" s="162" t="s">
        <v>178</v>
      </c>
      <c r="E1131" s="162" t="s">
        <v>688</v>
      </c>
      <c r="F1131" s="164">
        <v>1.0964929999999999E-2</v>
      </c>
      <c r="G1131" s="164">
        <v>1.297515E-2</v>
      </c>
      <c r="H1131" s="56">
        <f t="shared" si="34"/>
        <v>-0.15492845940124012</v>
      </c>
      <c r="I1131" s="96">
        <f t="shared" si="35"/>
        <v>9.8136971606407453E-7</v>
      </c>
      <c r="J1131" s="97">
        <v>1.0955910500000001</v>
      </c>
      <c r="K1131" s="178">
        <v>28.697947368421051</v>
      </c>
    </row>
    <row r="1132" spans="1:11" x14ac:dyDescent="0.2">
      <c r="A1132" s="165" t="s">
        <v>1599</v>
      </c>
      <c r="B1132" s="167" t="s">
        <v>1600</v>
      </c>
      <c r="C1132" s="162" t="s">
        <v>2980</v>
      </c>
      <c r="D1132" s="162" t="s">
        <v>599</v>
      </c>
      <c r="E1132" s="162" t="s">
        <v>688</v>
      </c>
      <c r="F1132" s="164">
        <v>1.0733899999999999E-2</v>
      </c>
      <c r="G1132" s="164">
        <v>1.1310699999999999E-3</v>
      </c>
      <c r="H1132" s="56">
        <f t="shared" si="34"/>
        <v>8.4900404042190143</v>
      </c>
      <c r="I1132" s="96">
        <f t="shared" si="35"/>
        <v>9.6069235236888599E-7</v>
      </c>
      <c r="J1132" s="97">
        <v>23.100994792500799</v>
      </c>
      <c r="K1132" s="178">
        <v>39.663315789473678</v>
      </c>
    </row>
    <row r="1133" spans="1:11" x14ac:dyDescent="0.2">
      <c r="A1133" s="165" t="s">
        <v>3106</v>
      </c>
      <c r="B1133" s="167" t="s">
        <v>3107</v>
      </c>
      <c r="C1133" s="162" t="s">
        <v>3327</v>
      </c>
      <c r="D1133" s="162" t="s">
        <v>179</v>
      </c>
      <c r="E1133" s="162" t="s">
        <v>688</v>
      </c>
      <c r="F1133" s="164">
        <v>1.0435139999999999E-2</v>
      </c>
      <c r="G1133" s="164">
        <v>0</v>
      </c>
      <c r="H1133" s="56" t="str">
        <f t="shared" si="34"/>
        <v/>
      </c>
      <c r="I1133" s="96">
        <f t="shared" si="35"/>
        <v>9.3395310128645298E-7</v>
      </c>
      <c r="J1133" s="97">
        <v>0.90449999999999997</v>
      </c>
      <c r="K1133" s="178">
        <v>31.270473684210529</v>
      </c>
    </row>
    <row r="1134" spans="1:11" x14ac:dyDescent="0.2">
      <c r="A1134" s="165" t="s">
        <v>2791</v>
      </c>
      <c r="B1134" s="167" t="s">
        <v>1586</v>
      </c>
      <c r="C1134" s="162" t="s">
        <v>2982</v>
      </c>
      <c r="D1134" s="162" t="s">
        <v>178</v>
      </c>
      <c r="E1134" s="162" t="s">
        <v>688</v>
      </c>
      <c r="F1134" s="164">
        <v>9.7542500000000008E-3</v>
      </c>
      <c r="G1134" s="164">
        <v>0.40571903000000004</v>
      </c>
      <c r="H1134" s="56">
        <f t="shared" si="34"/>
        <v>-0.97595811564471102</v>
      </c>
      <c r="I1134" s="96">
        <f t="shared" si="35"/>
        <v>8.7301291963724354E-7</v>
      </c>
      <c r="J1134" s="97">
        <v>10.14509091</v>
      </c>
      <c r="K1134" s="178">
        <v>37.758315789473677</v>
      </c>
    </row>
    <row r="1135" spans="1:11" x14ac:dyDescent="0.2">
      <c r="A1135" s="165" t="s">
        <v>2027</v>
      </c>
      <c r="B1135" s="167" t="s">
        <v>2034</v>
      </c>
      <c r="C1135" s="162" t="s">
        <v>627</v>
      </c>
      <c r="D1135" s="162" t="s">
        <v>599</v>
      </c>
      <c r="E1135" s="162" t="s">
        <v>688</v>
      </c>
      <c r="F1135" s="164">
        <v>8.956200000000001E-3</v>
      </c>
      <c r="G1135" s="164">
        <v>0</v>
      </c>
      <c r="H1135" s="56" t="str">
        <f t="shared" si="34"/>
        <v/>
      </c>
      <c r="I1135" s="96">
        <f t="shared" si="35"/>
        <v>8.0158682736807854E-7</v>
      </c>
      <c r="J1135" s="97">
        <v>41.581000000000003</v>
      </c>
      <c r="K1135" s="178">
        <v>53.417105263157893</v>
      </c>
    </row>
    <row r="1136" spans="1:11" x14ac:dyDescent="0.2">
      <c r="A1136" s="165" t="s">
        <v>3186</v>
      </c>
      <c r="B1136" s="167" t="s">
        <v>2288</v>
      </c>
      <c r="C1136" s="162" t="s">
        <v>2182</v>
      </c>
      <c r="D1136" s="162" t="s">
        <v>178</v>
      </c>
      <c r="E1136" s="162" t="s">
        <v>688</v>
      </c>
      <c r="F1136" s="164">
        <v>8.2376700000000008E-3</v>
      </c>
      <c r="G1136" s="164">
        <v>3.5897080000000005E-2</v>
      </c>
      <c r="H1136" s="56">
        <f t="shared" si="34"/>
        <v>-0.77051977486748224</v>
      </c>
      <c r="I1136" s="96">
        <f t="shared" si="35"/>
        <v>7.3727783660539063E-7</v>
      </c>
      <c r="J1136" s="97">
        <v>25.596417379999998</v>
      </c>
      <c r="K1136" s="178">
        <v>14.05405263157895</v>
      </c>
    </row>
    <row r="1137" spans="1:11" x14ac:dyDescent="0.2">
      <c r="A1137" s="165" t="s">
        <v>2933</v>
      </c>
      <c r="B1137" s="167" t="s">
        <v>1778</v>
      </c>
      <c r="C1137" s="162" t="s">
        <v>628</v>
      </c>
      <c r="D1137" s="162" t="s">
        <v>599</v>
      </c>
      <c r="E1137" s="162" t="s">
        <v>180</v>
      </c>
      <c r="F1137" s="164">
        <v>8.1856000000000012E-3</v>
      </c>
      <c r="G1137" s="164">
        <v>0.30373686999999999</v>
      </c>
      <c r="H1137" s="56">
        <f t="shared" si="34"/>
        <v>-0.97305035769941262</v>
      </c>
      <c r="I1137" s="96">
        <f t="shared" si="35"/>
        <v>7.3261753133071443E-7</v>
      </c>
      <c r="J1137" s="97">
        <v>27.498042000000002</v>
      </c>
      <c r="K1137" s="178">
        <v>17.195315789473678</v>
      </c>
    </row>
    <row r="1138" spans="1:11" x14ac:dyDescent="0.2">
      <c r="A1138" s="165" t="s">
        <v>3216</v>
      </c>
      <c r="B1138" s="167" t="s">
        <v>1782</v>
      </c>
      <c r="C1138" s="162" t="s">
        <v>1223</v>
      </c>
      <c r="D1138" s="162" t="s">
        <v>178</v>
      </c>
      <c r="E1138" s="162" t="s">
        <v>688</v>
      </c>
      <c r="F1138" s="164">
        <v>6.6994799999999998E-3</v>
      </c>
      <c r="G1138" s="164">
        <v>6.8117720000000007E-2</v>
      </c>
      <c r="H1138" s="56">
        <f t="shared" si="34"/>
        <v>-0.90164849909832567</v>
      </c>
      <c r="I1138" s="96">
        <f t="shared" si="35"/>
        <v>5.9960864185881226E-7</v>
      </c>
      <c r="J1138" s="97">
        <v>22.044181300000002</v>
      </c>
      <c r="K1138" s="178">
        <v>26.76436842105263</v>
      </c>
    </row>
    <row r="1139" spans="1:11" x14ac:dyDescent="0.2">
      <c r="A1139" s="165" t="s">
        <v>2959</v>
      </c>
      <c r="B1139" s="167" t="s">
        <v>2634</v>
      </c>
      <c r="C1139" s="162" t="s">
        <v>2981</v>
      </c>
      <c r="D1139" s="162" t="s">
        <v>178</v>
      </c>
      <c r="E1139" s="162" t="s">
        <v>688</v>
      </c>
      <c r="F1139" s="164">
        <v>6.5233999999999995E-3</v>
      </c>
      <c r="G1139" s="164">
        <v>7.6612E-3</v>
      </c>
      <c r="H1139" s="56">
        <f t="shared" si="34"/>
        <v>-0.14851459301414927</v>
      </c>
      <c r="I1139" s="96">
        <f t="shared" si="35"/>
        <v>5.8384934566589875E-7</v>
      </c>
      <c r="J1139" s="97">
        <v>2.1101894398207999</v>
      </c>
      <c r="K1139" s="178">
        <v>41.144157894736843</v>
      </c>
    </row>
    <row r="1140" spans="1:11" x14ac:dyDescent="0.2">
      <c r="A1140" s="165" t="s">
        <v>1646</v>
      </c>
      <c r="B1140" s="167" t="s">
        <v>668</v>
      </c>
      <c r="C1140" s="162" t="s">
        <v>2974</v>
      </c>
      <c r="D1140" s="162" t="s">
        <v>178</v>
      </c>
      <c r="E1140" s="162" t="s">
        <v>688</v>
      </c>
      <c r="F1140" s="164">
        <v>6.2265600000000008E-3</v>
      </c>
      <c r="G1140" s="164">
        <v>3.2996559999999994E-2</v>
      </c>
      <c r="H1140" s="56">
        <f t="shared" si="34"/>
        <v>-0.8112966927461529</v>
      </c>
      <c r="I1140" s="96">
        <f t="shared" si="35"/>
        <v>5.572819360685317E-7</v>
      </c>
      <c r="J1140" s="97">
        <v>43.790999999999997</v>
      </c>
      <c r="K1140" s="178">
        <v>10.99805263157895</v>
      </c>
    </row>
    <row r="1141" spans="1:11" x14ac:dyDescent="0.2">
      <c r="A1141" s="165" t="s">
        <v>1536</v>
      </c>
      <c r="B1141" s="167" t="s">
        <v>1537</v>
      </c>
      <c r="C1141" s="162" t="s">
        <v>2980</v>
      </c>
      <c r="D1141" s="162" t="s">
        <v>599</v>
      </c>
      <c r="E1141" s="162" t="s">
        <v>180</v>
      </c>
      <c r="F1141" s="164">
        <v>6.0577199999999999E-3</v>
      </c>
      <c r="G1141" s="164">
        <v>0.26993907</v>
      </c>
      <c r="H1141" s="56">
        <f t="shared" si="34"/>
        <v>-0.97755893579984554</v>
      </c>
      <c r="I1141" s="96">
        <f t="shared" si="35"/>
        <v>5.4217062547555398E-7</v>
      </c>
      <c r="J1141" s="97">
        <v>114.41925386989601</v>
      </c>
      <c r="K1141" s="178">
        <v>59.265736842105262</v>
      </c>
    </row>
    <row r="1142" spans="1:11" x14ac:dyDescent="0.2">
      <c r="A1142" s="165" t="s">
        <v>3026</v>
      </c>
      <c r="B1142" s="167" t="s">
        <v>3027</v>
      </c>
      <c r="C1142" s="162" t="s">
        <v>2182</v>
      </c>
      <c r="D1142" s="162" t="s">
        <v>178</v>
      </c>
      <c r="E1142" s="162" t="s">
        <v>688</v>
      </c>
      <c r="F1142" s="164">
        <v>5.4633999999999993E-3</v>
      </c>
      <c r="G1142" s="164">
        <v>2.7123000000000004E-3</v>
      </c>
      <c r="H1142" s="56">
        <f t="shared" si="34"/>
        <v>1.0143052022268919</v>
      </c>
      <c r="I1142" s="96">
        <f t="shared" si="35"/>
        <v>4.8897852578579747E-7</v>
      </c>
      <c r="J1142" s="97">
        <v>10.48492622</v>
      </c>
      <c r="K1142" s="178">
        <v>38.123789473684212</v>
      </c>
    </row>
    <row r="1143" spans="1:11" x14ac:dyDescent="0.2">
      <c r="A1143" s="165" t="s">
        <v>2525</v>
      </c>
      <c r="B1143" s="167" t="s">
        <v>2526</v>
      </c>
      <c r="C1143" s="162" t="s">
        <v>3327</v>
      </c>
      <c r="D1143" s="162" t="s">
        <v>179</v>
      </c>
      <c r="E1143" s="162" t="s">
        <v>688</v>
      </c>
      <c r="F1143" s="164">
        <v>5.4209999999999996E-3</v>
      </c>
      <c r="G1143" s="164">
        <v>0</v>
      </c>
      <c r="H1143" s="56" t="str">
        <f t="shared" si="34"/>
        <v/>
      </c>
      <c r="I1143" s="96">
        <f t="shared" si="35"/>
        <v>4.8518369299059344E-7</v>
      </c>
      <c r="J1143" s="97">
        <v>43.954599999999999</v>
      </c>
      <c r="K1143" s="178">
        <v>86.493789473684217</v>
      </c>
    </row>
    <row r="1144" spans="1:11" x14ac:dyDescent="0.2">
      <c r="A1144" s="165" t="s">
        <v>2966</v>
      </c>
      <c r="B1144" s="167" t="s">
        <v>1862</v>
      </c>
      <c r="C1144" s="162" t="s">
        <v>2981</v>
      </c>
      <c r="D1144" s="162" t="s">
        <v>179</v>
      </c>
      <c r="E1144" s="162" t="s">
        <v>688</v>
      </c>
      <c r="F1144" s="164">
        <v>5.1667500000000003E-3</v>
      </c>
      <c r="G1144" s="164">
        <v>1.8061560000000001E-2</v>
      </c>
      <c r="H1144" s="56">
        <f t="shared" si="34"/>
        <v>-0.7139366699221994</v>
      </c>
      <c r="I1144" s="96">
        <f t="shared" si="35"/>
        <v>4.6242812133539001E-7</v>
      </c>
      <c r="J1144" s="97">
        <v>22.106237686286402</v>
      </c>
      <c r="K1144" s="178">
        <v>74.14715789473685</v>
      </c>
    </row>
    <row r="1145" spans="1:11" x14ac:dyDescent="0.2">
      <c r="A1145" s="165" t="s">
        <v>2923</v>
      </c>
      <c r="B1145" s="167" t="s">
        <v>1157</v>
      </c>
      <c r="C1145" s="162" t="s">
        <v>2981</v>
      </c>
      <c r="D1145" s="162" t="s">
        <v>179</v>
      </c>
      <c r="E1145" s="162" t="s">
        <v>180</v>
      </c>
      <c r="F1145" s="164">
        <v>4.9898199999999998E-3</v>
      </c>
      <c r="G1145" s="164">
        <v>1.943694E-2</v>
      </c>
      <c r="H1145" s="56">
        <f t="shared" si="34"/>
        <v>-0.74328160708424273</v>
      </c>
      <c r="I1145" s="96">
        <f t="shared" si="35"/>
        <v>4.4659274948502551E-7</v>
      </c>
      <c r="J1145" s="97">
        <v>87.807792800000001</v>
      </c>
      <c r="K1145" s="178">
        <v>54.895578947368428</v>
      </c>
    </row>
    <row r="1146" spans="1:11" x14ac:dyDescent="0.2">
      <c r="A1146" s="165" t="s">
        <v>3010</v>
      </c>
      <c r="B1146" s="167" t="s">
        <v>3011</v>
      </c>
      <c r="C1146" s="162" t="s">
        <v>500</v>
      </c>
      <c r="D1146" s="162" t="s">
        <v>179</v>
      </c>
      <c r="E1146" s="162" t="s">
        <v>180</v>
      </c>
      <c r="F1146" s="164">
        <v>4.9196000000000005E-3</v>
      </c>
      <c r="G1146" s="164">
        <v>0.33518002000000002</v>
      </c>
      <c r="H1146" s="56">
        <f t="shared" si="34"/>
        <v>-0.9853225141522457</v>
      </c>
      <c r="I1146" s="96">
        <f t="shared" si="35"/>
        <v>4.4030800517183622E-7</v>
      </c>
      <c r="J1146" s="97">
        <v>4.2286199486079994</v>
      </c>
      <c r="K1146" s="178">
        <v>27.446789473684209</v>
      </c>
    </row>
    <row r="1147" spans="1:11" x14ac:dyDescent="0.2">
      <c r="A1147" s="165" t="s">
        <v>2993</v>
      </c>
      <c r="B1147" s="167" t="s">
        <v>2994</v>
      </c>
      <c r="C1147" s="162" t="s">
        <v>2992</v>
      </c>
      <c r="D1147" s="162" t="s">
        <v>179</v>
      </c>
      <c r="E1147" s="162" t="s">
        <v>688</v>
      </c>
      <c r="F1147" s="164">
        <v>4.9063599999999994E-3</v>
      </c>
      <c r="G1147" s="164">
        <v>1.141E-4</v>
      </c>
      <c r="H1147" s="56">
        <f t="shared" si="34"/>
        <v>42.000525854513583</v>
      </c>
      <c r="I1147" s="96">
        <f t="shared" si="35"/>
        <v>4.3912301493106953E-7</v>
      </c>
      <c r="J1147" s="97">
        <v>8.2533525270655996</v>
      </c>
      <c r="K1147" s="178">
        <v>30.59209090909091</v>
      </c>
    </row>
    <row r="1148" spans="1:11" x14ac:dyDescent="0.2">
      <c r="A1148" s="165" t="s">
        <v>3158</v>
      </c>
      <c r="B1148" s="167" t="s">
        <v>3159</v>
      </c>
      <c r="C1148" s="162" t="s">
        <v>628</v>
      </c>
      <c r="D1148" s="162" t="s">
        <v>179</v>
      </c>
      <c r="E1148" s="162" t="s">
        <v>688</v>
      </c>
      <c r="F1148" s="164">
        <v>4.6720600000000004E-3</v>
      </c>
      <c r="G1148" s="164"/>
      <c r="H1148" s="56" t="str">
        <f t="shared" si="34"/>
        <v/>
      </c>
      <c r="I1148" s="96">
        <f t="shared" si="35"/>
        <v>4.1815298370662839E-7</v>
      </c>
      <c r="J1148" s="97">
        <v>1.3425862533776001</v>
      </c>
      <c r="K1148" s="178">
        <v>105.0894</v>
      </c>
    </row>
    <row r="1149" spans="1:11" x14ac:dyDescent="0.2">
      <c r="A1149" s="165" t="s">
        <v>3191</v>
      </c>
      <c r="B1149" s="167" t="s">
        <v>2630</v>
      </c>
      <c r="C1149" s="162" t="s">
        <v>2182</v>
      </c>
      <c r="D1149" s="162" t="s">
        <v>179</v>
      </c>
      <c r="E1149" s="162" t="s">
        <v>688</v>
      </c>
      <c r="F1149" s="164">
        <v>4.0262800000000001E-3</v>
      </c>
      <c r="G1149" s="164">
        <v>5.3604079999999998E-2</v>
      </c>
      <c r="H1149" s="56">
        <f t="shared" si="34"/>
        <v>-0.9248885532593788</v>
      </c>
      <c r="I1149" s="96">
        <f t="shared" si="35"/>
        <v>3.6035517421401346E-7</v>
      </c>
      <c r="J1149" s="97">
        <v>164.95583918</v>
      </c>
      <c r="K1149" s="178">
        <v>11.498105263157891</v>
      </c>
    </row>
    <row r="1150" spans="1:11" x14ac:dyDescent="0.2">
      <c r="A1150" s="165" t="s">
        <v>3172</v>
      </c>
      <c r="B1150" s="143" t="s">
        <v>2356</v>
      </c>
      <c r="C1150" s="163" t="s">
        <v>1822</v>
      </c>
      <c r="D1150" s="162" t="s">
        <v>599</v>
      </c>
      <c r="E1150" s="162" t="s">
        <v>180</v>
      </c>
      <c r="F1150" s="164">
        <v>3.8791999999999997E-3</v>
      </c>
      <c r="G1150" s="164">
        <v>1.377185E-2</v>
      </c>
      <c r="H1150" s="56">
        <f t="shared" si="34"/>
        <v>-0.71832397245105062</v>
      </c>
      <c r="I1150" s="96">
        <f t="shared" si="35"/>
        <v>3.4719140045178199E-7</v>
      </c>
      <c r="J1150" s="97">
        <v>10.29777666</v>
      </c>
      <c r="K1150" s="178">
        <v>111.28026315789479</v>
      </c>
    </row>
    <row r="1151" spans="1:11" x14ac:dyDescent="0.2">
      <c r="A1151" s="165" t="s">
        <v>1903</v>
      </c>
      <c r="B1151" s="167" t="s">
        <v>597</v>
      </c>
      <c r="C1151" s="162" t="s">
        <v>2975</v>
      </c>
      <c r="D1151" s="162" t="s">
        <v>179</v>
      </c>
      <c r="E1151" s="162" t="s">
        <v>180</v>
      </c>
      <c r="F1151" s="164">
        <v>3.8265199999999999E-3</v>
      </c>
      <c r="G1151" s="164">
        <v>3.0707689999999999E-2</v>
      </c>
      <c r="H1151" s="56">
        <f t="shared" si="34"/>
        <v>-0.87538886839094698</v>
      </c>
      <c r="I1151" s="96">
        <f t="shared" si="35"/>
        <v>3.424764997052879E-7</v>
      </c>
      <c r="J1151" s="97">
        <v>11.77719911</v>
      </c>
      <c r="K1151" s="178">
        <v>15.801894736842099</v>
      </c>
    </row>
    <row r="1152" spans="1:11" x14ac:dyDescent="0.2">
      <c r="A1152" s="165" t="s">
        <v>3328</v>
      </c>
      <c r="B1152" s="143" t="s">
        <v>2543</v>
      </c>
      <c r="C1152" s="163" t="s">
        <v>2182</v>
      </c>
      <c r="D1152" s="162" t="s">
        <v>178</v>
      </c>
      <c r="E1152" s="162" t="s">
        <v>688</v>
      </c>
      <c r="F1152" s="164">
        <v>3.5148000000000002E-3</v>
      </c>
      <c r="G1152" s="164">
        <v>1.0703879999999999E-2</v>
      </c>
      <c r="H1152" s="56">
        <f t="shared" si="34"/>
        <v>-0.67163309005706329</v>
      </c>
      <c r="I1152" s="96">
        <f t="shared" si="35"/>
        <v>3.145773185986604E-7</v>
      </c>
      <c r="J1152" s="97">
        <v>15.338860800000001</v>
      </c>
      <c r="K1152" s="178">
        <v>59.041315789473693</v>
      </c>
    </row>
    <row r="1153" spans="1:11" x14ac:dyDescent="0.2">
      <c r="A1153" s="165" t="s">
        <v>2221</v>
      </c>
      <c r="B1153" s="167" t="s">
        <v>1878</v>
      </c>
      <c r="C1153" s="162" t="s">
        <v>2980</v>
      </c>
      <c r="D1153" s="162" t="s">
        <v>599</v>
      </c>
      <c r="E1153" s="162" t="s">
        <v>180</v>
      </c>
      <c r="F1153" s="164">
        <v>2.9731999999999996E-3</v>
      </c>
      <c r="G1153" s="164">
        <v>6.2801999999999997E-3</v>
      </c>
      <c r="H1153" s="56">
        <f t="shared" si="34"/>
        <v>-0.5265755867647528</v>
      </c>
      <c r="I1153" s="96">
        <f t="shared" si="35"/>
        <v>2.6610369968633693E-7</v>
      </c>
      <c r="J1153" s="97">
        <v>23.773097303823999</v>
      </c>
      <c r="K1153" s="178">
        <v>88.187789473684205</v>
      </c>
    </row>
    <row r="1154" spans="1:11" x14ac:dyDescent="0.2">
      <c r="A1154" s="165" t="s">
        <v>3286</v>
      </c>
      <c r="B1154" s="167" t="s">
        <v>368</v>
      </c>
      <c r="C1154" s="162" t="s">
        <v>1223</v>
      </c>
      <c r="D1154" s="162" t="s">
        <v>179</v>
      </c>
      <c r="E1154" s="162" t="s">
        <v>180</v>
      </c>
      <c r="F1154" s="164">
        <v>2.97132E-3</v>
      </c>
      <c r="G1154" s="164">
        <v>3.5869089999999999E-2</v>
      </c>
      <c r="H1154" s="56">
        <f t="shared" si="34"/>
        <v>-0.91716210252337038</v>
      </c>
      <c r="I1154" s="96">
        <f t="shared" si="35"/>
        <v>2.6593543823220999E-7</v>
      </c>
      <c r="J1154" s="97">
        <v>2.5193006499999999</v>
      </c>
      <c r="K1154" s="178">
        <v>20.24442105263158</v>
      </c>
    </row>
    <row r="1155" spans="1:11" x14ac:dyDescent="0.2">
      <c r="A1155" s="165" t="s">
        <v>2944</v>
      </c>
      <c r="B1155" s="167" t="s">
        <v>2358</v>
      </c>
      <c r="C1155" s="162" t="s">
        <v>676</v>
      </c>
      <c r="D1155" s="162" t="s">
        <v>178</v>
      </c>
      <c r="E1155" s="162" t="s">
        <v>180</v>
      </c>
      <c r="F1155" s="164">
        <v>2.6846800000000001E-3</v>
      </c>
      <c r="G1155" s="164">
        <v>1.5041900000000001E-3</v>
      </c>
      <c r="H1155" s="56">
        <f t="shared" si="34"/>
        <v>0.78480112219865839</v>
      </c>
      <c r="I1155" s="96">
        <f t="shared" si="35"/>
        <v>2.4028093652425504E-7</v>
      </c>
      <c r="J1155" s="97">
        <v>18.697600000000001</v>
      </c>
      <c r="K1155" s="178">
        <v>15.184105263157891</v>
      </c>
    </row>
    <row r="1156" spans="1:11" x14ac:dyDescent="0.2">
      <c r="A1156" s="165" t="s">
        <v>1634</v>
      </c>
      <c r="B1156" s="167" t="s">
        <v>159</v>
      </c>
      <c r="C1156" s="162" t="s">
        <v>2974</v>
      </c>
      <c r="D1156" s="162" t="s">
        <v>178</v>
      </c>
      <c r="E1156" s="162" t="s">
        <v>688</v>
      </c>
      <c r="F1156" s="164">
        <v>2.54624E-3</v>
      </c>
      <c r="G1156" s="164">
        <v>1.9135419999999997E-2</v>
      </c>
      <c r="H1156" s="56">
        <f t="shared" si="34"/>
        <v>-0.86693576623873425</v>
      </c>
      <c r="I1156" s="96">
        <f t="shared" si="35"/>
        <v>2.2789044944481991E-7</v>
      </c>
      <c r="J1156" s="97">
        <v>89.641497000000001</v>
      </c>
      <c r="K1156" s="178">
        <v>6.6941052631578941</v>
      </c>
    </row>
    <row r="1157" spans="1:11" x14ac:dyDescent="0.2">
      <c r="A1157" s="165" t="s">
        <v>2518</v>
      </c>
      <c r="B1157" s="143" t="s">
        <v>2519</v>
      </c>
      <c r="C1157" s="163" t="s">
        <v>2517</v>
      </c>
      <c r="D1157" s="162" t="s">
        <v>179</v>
      </c>
      <c r="E1157" s="162" t="s">
        <v>180</v>
      </c>
      <c r="F1157" s="164">
        <v>2.2176399999999999E-3</v>
      </c>
      <c r="G1157" s="164">
        <v>2.53396E-3</v>
      </c>
      <c r="H1157" s="56">
        <f t="shared" si="34"/>
        <v>-0.12483227833114974</v>
      </c>
      <c r="I1157" s="96">
        <f t="shared" si="35"/>
        <v>1.984804952819885E-7</v>
      </c>
      <c r="J1157" s="97">
        <v>3.8171275837408003</v>
      </c>
      <c r="K1157" s="178">
        <v>16.021571428571431</v>
      </c>
    </row>
    <row r="1158" spans="1:11" x14ac:dyDescent="0.2">
      <c r="A1158" s="165" t="s">
        <v>2515</v>
      </c>
      <c r="B1158" s="143" t="s">
        <v>2516</v>
      </c>
      <c r="C1158" s="163" t="s">
        <v>2517</v>
      </c>
      <c r="D1158" s="162" t="s">
        <v>179</v>
      </c>
      <c r="E1158" s="162" t="s">
        <v>688</v>
      </c>
      <c r="F1158" s="164">
        <v>2.1167800000000004E-3</v>
      </c>
      <c r="G1158" s="164">
        <v>1.8980000000000001E-4</v>
      </c>
      <c r="H1158" s="56">
        <f t="shared" si="34"/>
        <v>10.152687038988411</v>
      </c>
      <c r="I1158" s="96">
        <f t="shared" si="35"/>
        <v>1.8945344726962345E-7</v>
      </c>
      <c r="J1158" s="97">
        <v>121.63897833277281</v>
      </c>
      <c r="K1158" s="178">
        <v>16.584615384615379</v>
      </c>
    </row>
    <row r="1159" spans="1:11" x14ac:dyDescent="0.2">
      <c r="A1159" s="165" t="s">
        <v>3182</v>
      </c>
      <c r="B1159" s="143" t="s">
        <v>2378</v>
      </c>
      <c r="C1159" s="163" t="s">
        <v>2182</v>
      </c>
      <c r="D1159" s="162" t="s">
        <v>178</v>
      </c>
      <c r="E1159" s="162" t="s">
        <v>180</v>
      </c>
      <c r="F1159" s="164">
        <v>2.1050000000000001E-3</v>
      </c>
      <c r="G1159" s="164">
        <v>0</v>
      </c>
      <c r="H1159" s="56" t="str">
        <f t="shared" ref="H1159:H1218" si="36">IF(ISERROR(F1159/G1159-1),"",IF((F1159/G1159-1)&gt;10000%,"",F1159/G1159-1))</f>
        <v/>
      </c>
      <c r="I1159" s="96">
        <f t="shared" ref="I1159:I1218" si="37">F1159/$F$1219</f>
        <v>1.8839912815812568E-7</v>
      </c>
      <c r="J1159" s="97">
        <v>0.53575178000000001</v>
      </c>
      <c r="K1159" s="178">
        <v>23.88684210526316</v>
      </c>
    </row>
    <row r="1160" spans="1:11" x14ac:dyDescent="0.2">
      <c r="A1160" s="165" t="s">
        <v>2222</v>
      </c>
      <c r="B1160" s="167" t="s">
        <v>1916</v>
      </c>
      <c r="C1160" s="162" t="s">
        <v>2980</v>
      </c>
      <c r="D1160" s="162" t="s">
        <v>599</v>
      </c>
      <c r="E1160" s="162" t="s">
        <v>180</v>
      </c>
      <c r="F1160" s="164">
        <v>1.9889999999999999E-3</v>
      </c>
      <c r="G1160" s="164">
        <v>0</v>
      </c>
      <c r="H1160" s="56" t="str">
        <f t="shared" si="36"/>
        <v/>
      </c>
      <c r="I1160" s="96">
        <f t="shared" si="37"/>
        <v>1.780170384353976E-7</v>
      </c>
      <c r="J1160" s="97">
        <v>5.9445147699999996</v>
      </c>
      <c r="K1160" s="178">
        <v>30.882473684210531</v>
      </c>
    </row>
    <row r="1161" spans="1:11" x14ac:dyDescent="0.2">
      <c r="A1161" s="165" t="s">
        <v>3094</v>
      </c>
      <c r="B1161" s="167" t="s">
        <v>3095</v>
      </c>
      <c r="C1161" s="162" t="s">
        <v>2517</v>
      </c>
      <c r="D1161" s="162" t="s">
        <v>179</v>
      </c>
      <c r="E1161" s="162" t="s">
        <v>688</v>
      </c>
      <c r="F1161" s="164">
        <v>1.91792E-3</v>
      </c>
      <c r="G1161" s="164">
        <v>3.5860000000000003E-2</v>
      </c>
      <c r="H1161" s="56">
        <f t="shared" si="36"/>
        <v>-0.94651645287228114</v>
      </c>
      <c r="I1161" s="96">
        <f t="shared" si="37"/>
        <v>1.7165532345702252E-7</v>
      </c>
      <c r="J1161" s="97">
        <v>7.9010035599999995</v>
      </c>
      <c r="K1161" s="178">
        <v>22.42717647058824</v>
      </c>
    </row>
    <row r="1162" spans="1:11" x14ac:dyDescent="0.2">
      <c r="A1162" s="165" t="s">
        <v>2962</v>
      </c>
      <c r="B1162" s="167" t="s">
        <v>1867</v>
      </c>
      <c r="C1162" s="162" t="s">
        <v>676</v>
      </c>
      <c r="D1162" s="162" t="s">
        <v>179</v>
      </c>
      <c r="E1162" s="162" t="s">
        <v>688</v>
      </c>
      <c r="F1162" s="164">
        <v>1.5241500000000002E-3</v>
      </c>
      <c r="G1162" s="164">
        <v>0.19265454999999998</v>
      </c>
      <c r="H1162" s="56">
        <f t="shared" si="36"/>
        <v>-0.99208868931463079</v>
      </c>
      <c r="I1162" s="96">
        <f t="shared" si="37"/>
        <v>1.3641260388703435E-7</v>
      </c>
      <c r="J1162" s="97">
        <v>10.84993049</v>
      </c>
      <c r="K1162" s="178">
        <v>21.498947368421049</v>
      </c>
    </row>
    <row r="1163" spans="1:11" x14ac:dyDescent="0.2">
      <c r="A1163" s="165" t="s">
        <v>1344</v>
      </c>
      <c r="B1163" s="167" t="s">
        <v>1549</v>
      </c>
      <c r="C1163" s="162" t="s">
        <v>2980</v>
      </c>
      <c r="D1163" s="162" t="s">
        <v>179</v>
      </c>
      <c r="E1163" s="162" t="s">
        <v>688</v>
      </c>
      <c r="F1163" s="164">
        <v>1.4580000000000001E-3</v>
      </c>
      <c r="G1163" s="164">
        <v>0.1168937</v>
      </c>
      <c r="H1163" s="56">
        <f t="shared" si="36"/>
        <v>-0.98752712934914366</v>
      </c>
      <c r="I1163" s="96">
        <f t="shared" si="37"/>
        <v>1.3049212772187519E-7</v>
      </c>
      <c r="J1163" s="97">
        <v>15.690828489999999</v>
      </c>
      <c r="K1163" s="178">
        <v>38.324894736842097</v>
      </c>
    </row>
    <row r="1164" spans="1:11" x14ac:dyDescent="0.2">
      <c r="A1164" s="165" t="s">
        <v>2965</v>
      </c>
      <c r="B1164" s="167" t="s">
        <v>1756</v>
      </c>
      <c r="C1164" s="162" t="s">
        <v>2981</v>
      </c>
      <c r="D1164" s="162" t="s">
        <v>179</v>
      </c>
      <c r="E1164" s="162" t="s">
        <v>180</v>
      </c>
      <c r="F1164" s="164">
        <v>1.4111400000000002E-3</v>
      </c>
      <c r="G1164" s="164">
        <v>1.5081879999999999E-2</v>
      </c>
      <c r="H1164" s="56">
        <f t="shared" si="36"/>
        <v>-0.90643474155741854</v>
      </c>
      <c r="I1164" s="96">
        <f t="shared" si="37"/>
        <v>1.2629812147698694E-7</v>
      </c>
      <c r="J1164" s="97">
        <v>8.0992753282303998</v>
      </c>
      <c r="K1164" s="178">
        <v>42.760263157894727</v>
      </c>
    </row>
    <row r="1165" spans="1:11" x14ac:dyDescent="0.2">
      <c r="A1165" s="165" t="s">
        <v>2964</v>
      </c>
      <c r="B1165" s="167" t="s">
        <v>1758</v>
      </c>
      <c r="C1165" s="162" t="s">
        <v>2981</v>
      </c>
      <c r="D1165" s="162" t="s">
        <v>179</v>
      </c>
      <c r="E1165" s="162" t="s">
        <v>180</v>
      </c>
      <c r="F1165" s="164">
        <v>1.1219400000000001E-3</v>
      </c>
      <c r="G1165" s="164">
        <v>0</v>
      </c>
      <c r="H1165" s="56" t="str">
        <f t="shared" si="36"/>
        <v/>
      </c>
      <c r="I1165" s="96">
        <f t="shared" si="37"/>
        <v>1.004144977889442E-7</v>
      </c>
      <c r="J1165" s="97">
        <v>36.960327151198399</v>
      </c>
      <c r="K1165" s="178">
        <v>58.744263157894729</v>
      </c>
    </row>
    <row r="1166" spans="1:11" x14ac:dyDescent="0.2">
      <c r="A1166" s="165" t="s">
        <v>1407</v>
      </c>
      <c r="B1166" s="167" t="s">
        <v>1408</v>
      </c>
      <c r="C1166" s="162" t="s">
        <v>2974</v>
      </c>
      <c r="D1166" s="162" t="s">
        <v>178</v>
      </c>
      <c r="E1166" s="162" t="s">
        <v>688</v>
      </c>
      <c r="F1166" s="164">
        <v>1.0599699999999999E-3</v>
      </c>
      <c r="G1166" s="164">
        <v>0.61727902000000001</v>
      </c>
      <c r="H1166" s="56">
        <f t="shared" si="36"/>
        <v>-0.99828283488397196</v>
      </c>
      <c r="I1166" s="96">
        <f t="shared" si="37"/>
        <v>9.4868134856897132E-8</v>
      </c>
      <c r="J1166" s="97">
        <v>49.591930959999999</v>
      </c>
      <c r="K1166" s="178">
        <v>14.86857894736842</v>
      </c>
    </row>
    <row r="1167" spans="1:11" x14ac:dyDescent="0.2">
      <c r="A1167" s="165" t="s">
        <v>3104</v>
      </c>
      <c r="B1167" s="167" t="s">
        <v>3105</v>
      </c>
      <c r="C1167" s="162" t="s">
        <v>3327</v>
      </c>
      <c r="D1167" s="162" t="s">
        <v>179</v>
      </c>
      <c r="E1167" s="162" t="s">
        <v>688</v>
      </c>
      <c r="F1167" s="164">
        <v>9.3610000000000004E-4</v>
      </c>
      <c r="G1167" s="164">
        <v>0.17957699999999999</v>
      </c>
      <c r="H1167" s="56">
        <f t="shared" si="36"/>
        <v>-0.99478719435116969</v>
      </c>
      <c r="I1167" s="96">
        <f t="shared" si="37"/>
        <v>8.3781674046946057E-8</v>
      </c>
      <c r="J1167" s="97">
        <v>2.508</v>
      </c>
      <c r="K1167" s="178">
        <v>31.79210526315789</v>
      </c>
    </row>
    <row r="1168" spans="1:11" x14ac:dyDescent="0.2">
      <c r="A1168" s="165" t="s">
        <v>3096</v>
      </c>
      <c r="B1168" s="167" t="s">
        <v>3097</v>
      </c>
      <c r="C1168" s="162" t="s">
        <v>2517</v>
      </c>
      <c r="D1168" s="162" t="s">
        <v>179</v>
      </c>
      <c r="E1168" s="162" t="s">
        <v>688</v>
      </c>
      <c r="F1168" s="164">
        <v>8.8289999999999994E-4</v>
      </c>
      <c r="G1168" s="164">
        <v>9.3115999999999997E-3</v>
      </c>
      <c r="H1168" s="56">
        <f t="shared" si="36"/>
        <v>-0.90518278276558273</v>
      </c>
      <c r="I1168" s="96">
        <f t="shared" si="37"/>
        <v>7.9020232898246634E-8</v>
      </c>
      <c r="J1168" s="97">
        <v>17.811034662203202</v>
      </c>
      <c r="K1168" s="178">
        <v>43.080374999999997</v>
      </c>
    </row>
    <row r="1169" spans="1:11" x14ac:dyDescent="0.2">
      <c r="A1169" s="165" t="s">
        <v>2057</v>
      </c>
      <c r="B1169" s="167" t="s">
        <v>2058</v>
      </c>
      <c r="C1169" s="162" t="s">
        <v>2974</v>
      </c>
      <c r="D1169" s="162" t="s">
        <v>178</v>
      </c>
      <c r="E1169" s="162" t="s">
        <v>688</v>
      </c>
      <c r="F1169" s="164">
        <v>4.1972000000000005E-4</v>
      </c>
      <c r="G1169" s="164">
        <v>6.4149699999999999E-3</v>
      </c>
      <c r="H1169" s="56">
        <f t="shared" si="36"/>
        <v>-0.93457179067088392</v>
      </c>
      <c r="I1169" s="96">
        <f t="shared" si="37"/>
        <v>3.7565264641581245E-8</v>
      </c>
      <c r="J1169" s="97">
        <v>151.69955949000001</v>
      </c>
      <c r="K1169" s="178">
        <v>18.811578947368421</v>
      </c>
    </row>
    <row r="1170" spans="1:11" x14ac:dyDescent="0.2">
      <c r="A1170" s="165" t="s">
        <v>3143</v>
      </c>
      <c r="B1170" s="167" t="s">
        <v>3144</v>
      </c>
      <c r="C1170" s="162" t="s">
        <v>2517</v>
      </c>
      <c r="D1170" s="162" t="s">
        <v>179</v>
      </c>
      <c r="E1170" s="162" t="s">
        <v>688</v>
      </c>
      <c r="F1170" s="164">
        <v>0</v>
      </c>
      <c r="G1170" s="164"/>
      <c r="H1170" s="56" t="str">
        <f t="shared" si="36"/>
        <v/>
      </c>
      <c r="I1170" s="96">
        <f t="shared" si="37"/>
        <v>0</v>
      </c>
      <c r="J1170" s="97">
        <v>0.25416395000000003</v>
      </c>
      <c r="K1170" s="178">
        <v>34.581368421052638</v>
      </c>
    </row>
    <row r="1171" spans="1:11" x14ac:dyDescent="0.2">
      <c r="A1171" s="165" t="s">
        <v>2055</v>
      </c>
      <c r="B1171" s="165" t="s">
        <v>2056</v>
      </c>
      <c r="C1171" s="162" t="s">
        <v>2974</v>
      </c>
      <c r="D1171" s="162" t="s">
        <v>178</v>
      </c>
      <c r="E1171" s="162" t="s">
        <v>688</v>
      </c>
      <c r="F1171" s="164">
        <v>0</v>
      </c>
      <c r="G1171" s="164">
        <v>0.78756459999999995</v>
      </c>
      <c r="H1171" s="56">
        <f t="shared" si="36"/>
        <v>-1</v>
      </c>
      <c r="I1171" s="96">
        <f t="shared" si="37"/>
        <v>0</v>
      </c>
      <c r="J1171" s="97">
        <v>144.92570574999999</v>
      </c>
      <c r="K1171" s="178">
        <v>15.984</v>
      </c>
    </row>
    <row r="1172" spans="1:11" x14ac:dyDescent="0.2">
      <c r="A1172" s="162" t="s">
        <v>1102</v>
      </c>
      <c r="B1172" s="165" t="s">
        <v>605</v>
      </c>
      <c r="C1172" s="162" t="s">
        <v>2980</v>
      </c>
      <c r="D1172" s="162" t="s">
        <v>599</v>
      </c>
      <c r="E1172" s="162" t="s">
        <v>688</v>
      </c>
      <c r="F1172" s="164">
        <v>0</v>
      </c>
      <c r="G1172" s="164">
        <v>0.66812040000000006</v>
      </c>
      <c r="H1172" s="56">
        <f t="shared" si="36"/>
        <v>-1</v>
      </c>
      <c r="I1172" s="96">
        <f t="shared" si="37"/>
        <v>0</v>
      </c>
      <c r="J1172" s="97">
        <v>0</v>
      </c>
      <c r="K1172" s="178" t="s">
        <v>3163</v>
      </c>
    </row>
    <row r="1173" spans="1:11" x14ac:dyDescent="0.2">
      <c r="A1173" s="165" t="s">
        <v>2626</v>
      </c>
      <c r="B1173" s="165" t="s">
        <v>2631</v>
      </c>
      <c r="C1173" s="162" t="s">
        <v>1906</v>
      </c>
      <c r="D1173" s="162" t="s">
        <v>179</v>
      </c>
      <c r="E1173" s="162" t="s">
        <v>688</v>
      </c>
      <c r="F1173" s="164">
        <v>0</v>
      </c>
      <c r="G1173" s="164">
        <v>0.36992150000000001</v>
      </c>
      <c r="H1173" s="56">
        <f t="shared" si="36"/>
        <v>-1</v>
      </c>
      <c r="I1173" s="96">
        <f t="shared" si="37"/>
        <v>0</v>
      </c>
      <c r="J1173" s="97">
        <v>27.681585498</v>
      </c>
      <c r="K1173" s="178">
        <v>34.713210526315791</v>
      </c>
    </row>
    <row r="1174" spans="1:11" x14ac:dyDescent="0.2">
      <c r="A1174" s="162" t="s">
        <v>1739</v>
      </c>
      <c r="B1174" s="163" t="s">
        <v>1721</v>
      </c>
      <c r="C1174" s="163" t="s">
        <v>2978</v>
      </c>
      <c r="D1174" s="162" t="s">
        <v>178</v>
      </c>
      <c r="E1174" s="162" t="s">
        <v>688</v>
      </c>
      <c r="F1174" s="164">
        <v>0</v>
      </c>
      <c r="G1174" s="164">
        <v>0.20333950000000001</v>
      </c>
      <c r="H1174" s="56">
        <f t="shared" si="36"/>
        <v>-1</v>
      </c>
      <c r="I1174" s="96">
        <f t="shared" si="37"/>
        <v>0</v>
      </c>
      <c r="J1174" s="97">
        <v>0</v>
      </c>
      <c r="K1174" s="178" t="s">
        <v>3163</v>
      </c>
    </row>
    <row r="1175" spans="1:11" x14ac:dyDescent="0.2">
      <c r="A1175" s="162" t="s">
        <v>2952</v>
      </c>
      <c r="B1175" s="165" t="s">
        <v>1722</v>
      </c>
      <c r="C1175" s="162" t="s">
        <v>2978</v>
      </c>
      <c r="D1175" s="162" t="s">
        <v>178</v>
      </c>
      <c r="E1175" s="162" t="s">
        <v>688</v>
      </c>
      <c r="F1175" s="164">
        <v>0</v>
      </c>
      <c r="G1175" s="164">
        <v>0.15435462</v>
      </c>
      <c r="H1175" s="56">
        <f t="shared" si="36"/>
        <v>-1</v>
      </c>
      <c r="I1175" s="96">
        <f t="shared" si="37"/>
        <v>0</v>
      </c>
      <c r="J1175" s="97">
        <v>0</v>
      </c>
      <c r="K1175" s="178" t="s">
        <v>3163</v>
      </c>
    </row>
    <row r="1176" spans="1:11" x14ac:dyDescent="0.2">
      <c r="A1176" s="165" t="s">
        <v>2233</v>
      </c>
      <c r="B1176" s="165" t="s">
        <v>1914</v>
      </c>
      <c r="C1176" s="162" t="s">
        <v>2980</v>
      </c>
      <c r="D1176" s="162" t="s">
        <v>599</v>
      </c>
      <c r="E1176" s="162" t="s">
        <v>180</v>
      </c>
      <c r="F1176" s="164">
        <v>0</v>
      </c>
      <c r="G1176" s="164">
        <v>0.12655424000000001</v>
      </c>
      <c r="H1176" s="56">
        <f t="shared" si="36"/>
        <v>-1</v>
      </c>
      <c r="I1176" s="96">
        <f t="shared" si="37"/>
        <v>0</v>
      </c>
      <c r="J1176" s="97">
        <v>4.1213499900000006</v>
      </c>
      <c r="K1176" s="178">
        <v>21.32194736842105</v>
      </c>
    </row>
    <row r="1177" spans="1:11" x14ac:dyDescent="0.2">
      <c r="A1177" s="162" t="s">
        <v>2225</v>
      </c>
      <c r="B1177" s="165" t="s">
        <v>1720</v>
      </c>
      <c r="C1177" s="162" t="s">
        <v>2978</v>
      </c>
      <c r="D1177" s="162" t="s">
        <v>178</v>
      </c>
      <c r="E1177" s="162" t="s">
        <v>688</v>
      </c>
      <c r="F1177" s="164">
        <v>0</v>
      </c>
      <c r="G1177" s="164">
        <v>0.11200188999999999</v>
      </c>
      <c r="H1177" s="56">
        <f t="shared" si="36"/>
        <v>-1</v>
      </c>
      <c r="I1177" s="96">
        <f t="shared" si="37"/>
        <v>0</v>
      </c>
      <c r="J1177" s="97">
        <v>0</v>
      </c>
      <c r="K1177" s="178" t="s">
        <v>3163</v>
      </c>
    </row>
    <row r="1178" spans="1:11" x14ac:dyDescent="0.2">
      <c r="A1178" s="165" t="s">
        <v>3179</v>
      </c>
      <c r="B1178" s="163" t="s">
        <v>2377</v>
      </c>
      <c r="C1178" s="163" t="s">
        <v>2182</v>
      </c>
      <c r="D1178" s="162" t="s">
        <v>178</v>
      </c>
      <c r="E1178" s="162" t="s">
        <v>180</v>
      </c>
      <c r="F1178" s="164">
        <v>0</v>
      </c>
      <c r="G1178" s="164">
        <v>7.1695889999999998E-2</v>
      </c>
      <c r="H1178" s="56">
        <f t="shared" si="36"/>
        <v>-1</v>
      </c>
      <c r="I1178" s="96">
        <f t="shared" si="37"/>
        <v>0</v>
      </c>
      <c r="J1178" s="97">
        <v>1.1577570000000001E-2</v>
      </c>
      <c r="K1178" s="178">
        <v>18.592684210526318</v>
      </c>
    </row>
    <row r="1179" spans="1:11" x14ac:dyDescent="0.2">
      <c r="A1179" s="162" t="s">
        <v>1417</v>
      </c>
      <c r="B1179" s="165" t="s">
        <v>1418</v>
      </c>
      <c r="C1179" s="162" t="s">
        <v>2980</v>
      </c>
      <c r="D1179" s="162" t="s">
        <v>599</v>
      </c>
      <c r="E1179" s="162" t="s">
        <v>688</v>
      </c>
      <c r="F1179" s="164">
        <v>0</v>
      </c>
      <c r="G1179" s="164">
        <v>6.8796350000000006E-2</v>
      </c>
      <c r="H1179" s="56">
        <f t="shared" si="36"/>
        <v>-1</v>
      </c>
      <c r="I1179" s="96">
        <f t="shared" si="37"/>
        <v>0</v>
      </c>
      <c r="J1179" s="97">
        <v>0</v>
      </c>
      <c r="K1179" s="178" t="s">
        <v>3163</v>
      </c>
    </row>
    <row r="1180" spans="1:11" x14ac:dyDescent="0.2">
      <c r="A1180" s="165" t="s">
        <v>1937</v>
      </c>
      <c r="B1180" s="165" t="s">
        <v>1938</v>
      </c>
      <c r="C1180" s="162" t="s">
        <v>1681</v>
      </c>
      <c r="D1180" s="162" t="s">
        <v>178</v>
      </c>
      <c r="E1180" s="162" t="s">
        <v>180</v>
      </c>
      <c r="F1180" s="164">
        <v>0</v>
      </c>
      <c r="G1180" s="164">
        <v>6.1362E-2</v>
      </c>
      <c r="H1180" s="56">
        <f t="shared" si="36"/>
        <v>-1</v>
      </c>
      <c r="I1180" s="96">
        <f t="shared" si="37"/>
        <v>0</v>
      </c>
      <c r="J1180" s="97">
        <v>26.5626</v>
      </c>
      <c r="K1180" s="178">
        <v>115.90742105263161</v>
      </c>
    </row>
    <row r="1181" spans="1:11" x14ac:dyDescent="0.2">
      <c r="A1181" s="165" t="s">
        <v>3030</v>
      </c>
      <c r="B1181" s="165" t="s">
        <v>3031</v>
      </c>
      <c r="C1181" s="162" t="s">
        <v>2182</v>
      </c>
      <c r="D1181" s="162" t="s">
        <v>178</v>
      </c>
      <c r="E1181" s="162" t="s">
        <v>688</v>
      </c>
      <c r="F1181" s="164">
        <v>0</v>
      </c>
      <c r="G1181" s="164">
        <v>2.428992E-2</v>
      </c>
      <c r="H1181" s="56">
        <f t="shared" si="36"/>
        <v>-1</v>
      </c>
      <c r="I1181" s="96">
        <f t="shared" si="37"/>
        <v>0</v>
      </c>
      <c r="J1181" s="97">
        <v>12.01054373</v>
      </c>
      <c r="K1181" s="178">
        <v>36.927894736842113</v>
      </c>
    </row>
    <row r="1182" spans="1:11" x14ac:dyDescent="0.2">
      <c r="A1182" s="162" t="s">
        <v>1103</v>
      </c>
      <c r="B1182" s="165" t="s">
        <v>604</v>
      </c>
      <c r="C1182" s="162" t="s">
        <v>2980</v>
      </c>
      <c r="D1182" s="162" t="s">
        <v>599</v>
      </c>
      <c r="E1182" s="162" t="s">
        <v>688</v>
      </c>
      <c r="F1182" s="164">
        <v>0</v>
      </c>
      <c r="G1182" s="164">
        <v>2.0884200000000002E-2</v>
      </c>
      <c r="H1182" s="56">
        <f t="shared" si="36"/>
        <v>-1</v>
      </c>
      <c r="I1182" s="96">
        <f t="shared" si="37"/>
        <v>0</v>
      </c>
      <c r="J1182" s="97">
        <v>0</v>
      </c>
      <c r="K1182" s="178" t="s">
        <v>3163</v>
      </c>
    </row>
    <row r="1183" spans="1:11" x14ac:dyDescent="0.2">
      <c r="A1183" s="162" t="s">
        <v>1096</v>
      </c>
      <c r="B1183" s="165" t="s">
        <v>1029</v>
      </c>
      <c r="C1183" s="162" t="s">
        <v>2980</v>
      </c>
      <c r="D1183" s="162" t="s">
        <v>599</v>
      </c>
      <c r="E1183" s="162" t="s">
        <v>180</v>
      </c>
      <c r="F1183" s="164">
        <v>0</v>
      </c>
      <c r="G1183" s="164">
        <v>2.05352E-2</v>
      </c>
      <c r="H1183" s="56">
        <f t="shared" si="36"/>
        <v>-1</v>
      </c>
      <c r="I1183" s="96">
        <f t="shared" si="37"/>
        <v>0</v>
      </c>
      <c r="J1183" s="97">
        <v>0</v>
      </c>
      <c r="K1183" s="178" t="s">
        <v>3163</v>
      </c>
    </row>
    <row r="1184" spans="1:11" x14ac:dyDescent="0.2">
      <c r="A1184" s="165" t="s">
        <v>2985</v>
      </c>
      <c r="B1184" s="163" t="s">
        <v>2988</v>
      </c>
      <c r="C1184" s="163" t="s">
        <v>627</v>
      </c>
      <c r="D1184" s="162" t="s">
        <v>178</v>
      </c>
      <c r="E1184" s="162" t="s">
        <v>688</v>
      </c>
      <c r="F1184" s="164">
        <v>0</v>
      </c>
      <c r="G1184" s="164">
        <v>9.5650000000000006E-3</v>
      </c>
      <c r="H1184" s="56">
        <f t="shared" si="36"/>
        <v>-1</v>
      </c>
      <c r="I1184" s="96">
        <f t="shared" si="37"/>
        <v>0</v>
      </c>
      <c r="J1184" s="97">
        <v>19.40145991324</v>
      </c>
      <c r="K1184" s="178">
        <v>29.066842105263159</v>
      </c>
    </row>
    <row r="1185" spans="1:11" x14ac:dyDescent="0.2">
      <c r="A1185" s="165" t="s">
        <v>3185</v>
      </c>
      <c r="B1185" s="163" t="s">
        <v>2375</v>
      </c>
      <c r="C1185" s="163" t="s">
        <v>2182</v>
      </c>
      <c r="D1185" s="162" t="s">
        <v>178</v>
      </c>
      <c r="E1185" s="162" t="s">
        <v>180</v>
      </c>
      <c r="F1185" s="164">
        <v>0</v>
      </c>
      <c r="G1185" s="164">
        <v>7.6261499999999999E-3</v>
      </c>
      <c r="H1185" s="56">
        <f t="shared" si="36"/>
        <v>-1</v>
      </c>
      <c r="I1185" s="96">
        <f t="shared" si="37"/>
        <v>0</v>
      </c>
      <c r="J1185" s="97">
        <v>1.1262201000000001</v>
      </c>
      <c r="K1185" s="178">
        <v>20.478894736842101</v>
      </c>
    </row>
    <row r="1186" spans="1:11" x14ac:dyDescent="0.2">
      <c r="A1186" s="162" t="s">
        <v>2372</v>
      </c>
      <c r="B1186" s="163" t="s">
        <v>2373</v>
      </c>
      <c r="C1186" s="163" t="s">
        <v>1835</v>
      </c>
      <c r="D1186" s="162" t="s">
        <v>599</v>
      </c>
      <c r="E1186" s="162" t="s">
        <v>688</v>
      </c>
      <c r="F1186" s="164">
        <v>0</v>
      </c>
      <c r="G1186" s="164">
        <v>6.8624999999999997E-3</v>
      </c>
      <c r="H1186" s="56">
        <f t="shared" si="36"/>
        <v>-1</v>
      </c>
      <c r="I1186" s="96">
        <f t="shared" si="37"/>
        <v>0</v>
      </c>
      <c r="J1186" s="97">
        <v>0</v>
      </c>
      <c r="K1186" s="178" t="s">
        <v>3163</v>
      </c>
    </row>
    <row r="1187" spans="1:11" x14ac:dyDescent="0.2">
      <c r="A1187" s="162" t="s">
        <v>2231</v>
      </c>
      <c r="B1187" s="165" t="s">
        <v>1913</v>
      </c>
      <c r="C1187" s="162" t="s">
        <v>2980</v>
      </c>
      <c r="D1187" s="162" t="s">
        <v>599</v>
      </c>
      <c r="E1187" s="162" t="s">
        <v>180</v>
      </c>
      <c r="F1187" s="164">
        <v>0</v>
      </c>
      <c r="G1187" s="164">
        <v>6.3695100000000001E-3</v>
      </c>
      <c r="H1187" s="56">
        <f t="shared" si="36"/>
        <v>-1</v>
      </c>
      <c r="I1187" s="96">
        <f t="shared" si="37"/>
        <v>0</v>
      </c>
      <c r="J1187" s="97">
        <v>0</v>
      </c>
      <c r="K1187" s="178" t="s">
        <v>3163</v>
      </c>
    </row>
    <row r="1188" spans="1:11" x14ac:dyDescent="0.2">
      <c r="A1188" s="165" t="s">
        <v>3110</v>
      </c>
      <c r="B1188" s="165" t="s">
        <v>3111</v>
      </c>
      <c r="C1188" s="162" t="s">
        <v>2517</v>
      </c>
      <c r="D1188" s="162" t="s">
        <v>179</v>
      </c>
      <c r="E1188" s="162" t="s">
        <v>688</v>
      </c>
      <c r="F1188" s="164">
        <v>0</v>
      </c>
      <c r="G1188" s="164">
        <v>5.5434999999999998E-3</v>
      </c>
      <c r="H1188" s="56">
        <f t="shared" si="36"/>
        <v>-1</v>
      </c>
      <c r="I1188" s="96">
        <f t="shared" si="37"/>
        <v>0</v>
      </c>
      <c r="J1188" s="97">
        <v>0.25885695000000003</v>
      </c>
      <c r="K1188" s="178">
        <v>24.287631578947369</v>
      </c>
    </row>
    <row r="1189" spans="1:11" x14ac:dyDescent="0.2">
      <c r="A1189" s="165" t="s">
        <v>2971</v>
      </c>
      <c r="B1189" s="165" t="s">
        <v>1655</v>
      </c>
      <c r="C1189" s="162" t="s">
        <v>2981</v>
      </c>
      <c r="D1189" s="162" t="s">
        <v>178</v>
      </c>
      <c r="E1189" s="162" t="s">
        <v>688</v>
      </c>
      <c r="F1189" s="164">
        <v>0</v>
      </c>
      <c r="G1189" s="164">
        <v>5.0945799999999996E-3</v>
      </c>
      <c r="H1189" s="56">
        <f t="shared" si="36"/>
        <v>-1</v>
      </c>
      <c r="I1189" s="96">
        <f t="shared" si="37"/>
        <v>0</v>
      </c>
      <c r="J1189" s="97">
        <v>2.3154392258384</v>
      </c>
      <c r="K1189" s="178">
        <v>31.15336842105263</v>
      </c>
    </row>
    <row r="1190" spans="1:11" x14ac:dyDescent="0.2">
      <c r="A1190" s="162" t="s">
        <v>2025</v>
      </c>
      <c r="B1190" s="165" t="s">
        <v>2030</v>
      </c>
      <c r="C1190" s="162" t="s">
        <v>1835</v>
      </c>
      <c r="D1190" s="162" t="s">
        <v>599</v>
      </c>
      <c r="E1190" s="162" t="s">
        <v>688</v>
      </c>
      <c r="F1190" s="164">
        <v>0</v>
      </c>
      <c r="G1190" s="164">
        <v>4.2269999999999999E-3</v>
      </c>
      <c r="H1190" s="56">
        <f t="shared" si="36"/>
        <v>-1</v>
      </c>
      <c r="I1190" s="96">
        <f t="shared" si="37"/>
        <v>0</v>
      </c>
      <c r="J1190" s="97">
        <v>0</v>
      </c>
      <c r="K1190" s="178" t="s">
        <v>3163</v>
      </c>
    </row>
    <row r="1191" spans="1:11" x14ac:dyDescent="0.2">
      <c r="A1191" s="162" t="s">
        <v>1212</v>
      </c>
      <c r="B1191" s="165" t="s">
        <v>1213</v>
      </c>
      <c r="C1191" s="162" t="s">
        <v>2980</v>
      </c>
      <c r="D1191" s="162" t="s">
        <v>599</v>
      </c>
      <c r="E1191" s="162" t="s">
        <v>688</v>
      </c>
      <c r="F1191" s="164">
        <v>0</v>
      </c>
      <c r="G1191" s="164">
        <v>1.2754000000000001E-3</v>
      </c>
      <c r="H1191" s="56">
        <f t="shared" si="36"/>
        <v>-1</v>
      </c>
      <c r="I1191" s="96">
        <f t="shared" si="37"/>
        <v>0</v>
      </c>
      <c r="J1191" s="97">
        <v>0</v>
      </c>
      <c r="K1191" s="178" t="s">
        <v>3163</v>
      </c>
    </row>
    <row r="1192" spans="1:11" x14ac:dyDescent="0.2">
      <c r="A1192" s="165" t="s">
        <v>3206</v>
      </c>
      <c r="B1192" s="165" t="s">
        <v>2284</v>
      </c>
      <c r="C1192" s="162" t="s">
        <v>2182</v>
      </c>
      <c r="D1192" s="162" t="s">
        <v>178</v>
      </c>
      <c r="E1192" s="162" t="s">
        <v>688</v>
      </c>
      <c r="F1192" s="164">
        <v>0</v>
      </c>
      <c r="G1192" s="164">
        <v>9.7977999999999997E-4</v>
      </c>
      <c r="H1192" s="56">
        <f t="shared" si="36"/>
        <v>-1</v>
      </c>
      <c r="I1192" s="96">
        <f t="shared" si="37"/>
        <v>0</v>
      </c>
      <c r="J1192" s="97">
        <v>10.020828488907199</v>
      </c>
      <c r="K1192" s="178">
        <v>23.2221052631579</v>
      </c>
    </row>
    <row r="1193" spans="1:11" x14ac:dyDescent="0.2">
      <c r="A1193" s="162" t="s">
        <v>1738</v>
      </c>
      <c r="B1193" s="165" t="s">
        <v>1719</v>
      </c>
      <c r="C1193" s="162" t="s">
        <v>2978</v>
      </c>
      <c r="D1193" s="162" t="s">
        <v>178</v>
      </c>
      <c r="E1193" s="162" t="s">
        <v>688</v>
      </c>
      <c r="F1193" s="164">
        <v>0</v>
      </c>
      <c r="G1193" s="164">
        <v>3.1783999999999995E-4</v>
      </c>
      <c r="H1193" s="56">
        <f t="shared" si="36"/>
        <v>-1</v>
      </c>
      <c r="I1193" s="96">
        <f t="shared" si="37"/>
        <v>0</v>
      </c>
      <c r="J1193" s="97">
        <v>0</v>
      </c>
      <c r="K1193" s="178" t="s">
        <v>3163</v>
      </c>
    </row>
    <row r="1194" spans="1:11" x14ac:dyDescent="0.2">
      <c r="A1194" s="165" t="s">
        <v>3100</v>
      </c>
      <c r="B1194" s="165" t="s">
        <v>3101</v>
      </c>
      <c r="C1194" s="162" t="s">
        <v>2981</v>
      </c>
      <c r="D1194" s="162" t="s">
        <v>179</v>
      </c>
      <c r="E1194" s="162" t="s">
        <v>180</v>
      </c>
      <c r="F1194" s="164">
        <v>0</v>
      </c>
      <c r="G1194" s="164">
        <v>0</v>
      </c>
      <c r="H1194" s="56" t="str">
        <f t="shared" si="36"/>
        <v/>
      </c>
      <c r="I1194" s="96">
        <f t="shared" si="37"/>
        <v>0</v>
      </c>
      <c r="J1194" s="97">
        <v>6.0457059100000006</v>
      </c>
      <c r="K1194" s="178">
        <v>51.970578947368423</v>
      </c>
    </row>
    <row r="1195" spans="1:11" x14ac:dyDescent="0.2">
      <c r="A1195" s="165" t="s">
        <v>3119</v>
      </c>
      <c r="B1195" s="165" t="s">
        <v>3120</v>
      </c>
      <c r="C1195" s="162" t="s">
        <v>2979</v>
      </c>
      <c r="D1195" s="162" t="s">
        <v>178</v>
      </c>
      <c r="E1195" s="162" t="s">
        <v>688</v>
      </c>
      <c r="F1195" s="164">
        <v>0</v>
      </c>
      <c r="G1195" s="164">
        <v>0</v>
      </c>
      <c r="H1195" s="56" t="str">
        <f t="shared" si="36"/>
        <v/>
      </c>
      <c r="I1195" s="96">
        <f t="shared" si="37"/>
        <v>0</v>
      </c>
      <c r="J1195" s="97">
        <v>1.9999199999999999</v>
      </c>
      <c r="K1195" s="178">
        <v>14.629058823529411</v>
      </c>
    </row>
    <row r="1196" spans="1:11" x14ac:dyDescent="0.2">
      <c r="A1196" s="165" t="s">
        <v>3121</v>
      </c>
      <c r="B1196" s="165" t="s">
        <v>3122</v>
      </c>
      <c r="C1196" s="162" t="s">
        <v>2979</v>
      </c>
      <c r="D1196" s="162" t="s">
        <v>178</v>
      </c>
      <c r="E1196" s="162" t="s">
        <v>688</v>
      </c>
      <c r="F1196" s="164">
        <v>0</v>
      </c>
      <c r="G1196" s="164">
        <v>0</v>
      </c>
      <c r="H1196" s="56" t="str">
        <f t="shared" si="36"/>
        <v/>
      </c>
      <c r="I1196" s="96">
        <f t="shared" si="37"/>
        <v>0</v>
      </c>
      <c r="J1196" s="97">
        <v>2.0087000000000002</v>
      </c>
      <c r="K1196" s="178">
        <v>15.44363157894737</v>
      </c>
    </row>
    <row r="1197" spans="1:11" x14ac:dyDescent="0.2">
      <c r="A1197" s="165" t="s">
        <v>3123</v>
      </c>
      <c r="B1197" s="165" t="s">
        <v>3124</v>
      </c>
      <c r="C1197" s="162" t="s">
        <v>2979</v>
      </c>
      <c r="D1197" s="162" t="s">
        <v>178</v>
      </c>
      <c r="E1197" s="162" t="s">
        <v>688</v>
      </c>
      <c r="F1197" s="164">
        <v>0</v>
      </c>
      <c r="G1197" s="164">
        <v>0</v>
      </c>
      <c r="H1197" s="56" t="str">
        <f t="shared" si="36"/>
        <v/>
      </c>
      <c r="I1197" s="96">
        <f t="shared" si="37"/>
        <v>0</v>
      </c>
      <c r="J1197" s="97">
        <v>2.0996000000000001</v>
      </c>
      <c r="K1197" s="178">
        <v>16.75368421052632</v>
      </c>
    </row>
    <row r="1198" spans="1:11" x14ac:dyDescent="0.2">
      <c r="A1198" s="165" t="s">
        <v>3125</v>
      </c>
      <c r="B1198" s="165" t="s">
        <v>3126</v>
      </c>
      <c r="C1198" s="162" t="s">
        <v>2979</v>
      </c>
      <c r="D1198" s="162" t="s">
        <v>178</v>
      </c>
      <c r="E1198" s="162" t="s">
        <v>688</v>
      </c>
      <c r="F1198" s="164">
        <v>0</v>
      </c>
      <c r="G1198" s="164">
        <v>0</v>
      </c>
      <c r="H1198" s="56" t="str">
        <f t="shared" si="36"/>
        <v/>
      </c>
      <c r="I1198" s="96">
        <f t="shared" si="37"/>
        <v>0</v>
      </c>
      <c r="J1198" s="97">
        <v>2.0839200000000004</v>
      </c>
      <c r="K1198" s="178">
        <v>14.61727777777778</v>
      </c>
    </row>
    <row r="1199" spans="1:11" x14ac:dyDescent="0.2">
      <c r="A1199" s="165" t="s">
        <v>3127</v>
      </c>
      <c r="B1199" s="165" t="s">
        <v>3128</v>
      </c>
      <c r="C1199" s="162" t="s">
        <v>2979</v>
      </c>
      <c r="D1199" s="162" t="s">
        <v>178</v>
      </c>
      <c r="E1199" s="162" t="s">
        <v>688</v>
      </c>
      <c r="F1199" s="164">
        <v>0</v>
      </c>
      <c r="G1199" s="164">
        <v>0</v>
      </c>
      <c r="H1199" s="56" t="str">
        <f t="shared" si="36"/>
        <v/>
      </c>
      <c r="I1199" s="96">
        <f t="shared" si="37"/>
        <v>0</v>
      </c>
      <c r="J1199" s="97">
        <v>2.0175750000000003</v>
      </c>
      <c r="K1199" s="178">
        <v>16.146230769230769</v>
      </c>
    </row>
    <row r="1200" spans="1:11" x14ac:dyDescent="0.2">
      <c r="A1200" s="162" t="s">
        <v>1740</v>
      </c>
      <c r="B1200" s="163" t="s">
        <v>1723</v>
      </c>
      <c r="C1200" s="163" t="s">
        <v>2978</v>
      </c>
      <c r="D1200" s="162" t="s">
        <v>178</v>
      </c>
      <c r="E1200" s="162" t="s">
        <v>688</v>
      </c>
      <c r="F1200" s="164">
        <v>0</v>
      </c>
      <c r="G1200" s="164">
        <v>0</v>
      </c>
      <c r="H1200" s="56" t="str">
        <f t="shared" si="36"/>
        <v/>
      </c>
      <c r="I1200" s="96">
        <f t="shared" si="37"/>
        <v>0</v>
      </c>
      <c r="J1200" s="97">
        <v>0</v>
      </c>
      <c r="K1200" s="178" t="s">
        <v>3163</v>
      </c>
    </row>
    <row r="1201" spans="1:11" x14ac:dyDescent="0.2">
      <c r="A1201" s="165" t="s">
        <v>2234</v>
      </c>
      <c r="B1201" s="165" t="s">
        <v>1909</v>
      </c>
      <c r="C1201" s="162" t="s">
        <v>2980</v>
      </c>
      <c r="D1201" s="162" t="s">
        <v>599</v>
      </c>
      <c r="E1201" s="162" t="s">
        <v>180</v>
      </c>
      <c r="F1201" s="164">
        <v>0</v>
      </c>
      <c r="G1201" s="164">
        <v>0</v>
      </c>
      <c r="H1201" s="56" t="str">
        <f t="shared" si="36"/>
        <v/>
      </c>
      <c r="I1201" s="96">
        <f t="shared" si="37"/>
        <v>0</v>
      </c>
      <c r="J1201" s="97">
        <v>2.0367151090864</v>
      </c>
      <c r="K1201" s="178">
        <v>17.874684210526318</v>
      </c>
    </row>
    <row r="1202" spans="1:11" x14ac:dyDescent="0.2">
      <c r="A1202" s="165" t="s">
        <v>2232</v>
      </c>
      <c r="B1202" s="165" t="s">
        <v>1915</v>
      </c>
      <c r="C1202" s="162" t="s">
        <v>2980</v>
      </c>
      <c r="D1202" s="162" t="s">
        <v>599</v>
      </c>
      <c r="E1202" s="162" t="s">
        <v>180</v>
      </c>
      <c r="F1202" s="164">
        <v>0</v>
      </c>
      <c r="G1202" s="164">
        <v>0</v>
      </c>
      <c r="H1202" s="56" t="str">
        <f t="shared" si="36"/>
        <v/>
      </c>
      <c r="I1202" s="96">
        <f t="shared" si="37"/>
        <v>0</v>
      </c>
      <c r="J1202" s="97">
        <v>5.0992332500000002</v>
      </c>
      <c r="K1202" s="178">
        <v>22.248894736842111</v>
      </c>
    </row>
    <row r="1203" spans="1:11" x14ac:dyDescent="0.2">
      <c r="A1203" s="165" t="s">
        <v>3205</v>
      </c>
      <c r="B1203" s="163" t="s">
        <v>2282</v>
      </c>
      <c r="C1203" s="163" t="s">
        <v>2182</v>
      </c>
      <c r="D1203" s="162" t="s">
        <v>179</v>
      </c>
      <c r="E1203" s="162" t="s">
        <v>688</v>
      </c>
      <c r="F1203" s="164">
        <v>0</v>
      </c>
      <c r="G1203" s="164">
        <v>0</v>
      </c>
      <c r="H1203" s="56" t="str">
        <f t="shared" si="36"/>
        <v/>
      </c>
      <c r="I1203" s="96">
        <f t="shared" si="37"/>
        <v>0</v>
      </c>
      <c r="J1203" s="97">
        <v>0.31765704</v>
      </c>
      <c r="K1203" s="178">
        <v>48.206684210526312</v>
      </c>
    </row>
    <row r="1204" spans="1:11" x14ac:dyDescent="0.2">
      <c r="A1204" s="165" t="s">
        <v>2948</v>
      </c>
      <c r="B1204" s="165" t="s">
        <v>2364</v>
      </c>
      <c r="C1204" s="162" t="s">
        <v>2981</v>
      </c>
      <c r="D1204" s="162" t="s">
        <v>179</v>
      </c>
      <c r="E1204" s="162" t="s">
        <v>180</v>
      </c>
      <c r="F1204" s="164">
        <v>0</v>
      </c>
      <c r="G1204" s="164">
        <v>0</v>
      </c>
      <c r="H1204" s="56" t="str">
        <f t="shared" si="36"/>
        <v/>
      </c>
      <c r="I1204" s="96">
        <f t="shared" si="37"/>
        <v>0</v>
      </c>
      <c r="J1204" s="97">
        <v>3.98485296</v>
      </c>
      <c r="K1204" s="178">
        <v>46.108789473684212</v>
      </c>
    </row>
    <row r="1205" spans="1:11" x14ac:dyDescent="0.2">
      <c r="A1205" s="165" t="s">
        <v>3189</v>
      </c>
      <c r="B1205" s="163" t="s">
        <v>2374</v>
      </c>
      <c r="C1205" s="163" t="s">
        <v>2182</v>
      </c>
      <c r="D1205" s="162" t="s">
        <v>178</v>
      </c>
      <c r="E1205" s="162" t="s">
        <v>180</v>
      </c>
      <c r="F1205" s="164">
        <v>0</v>
      </c>
      <c r="G1205" s="164">
        <v>0</v>
      </c>
      <c r="H1205" s="56" t="str">
        <f t="shared" si="36"/>
        <v/>
      </c>
      <c r="I1205" s="96">
        <f t="shared" si="37"/>
        <v>0</v>
      </c>
      <c r="J1205" s="97">
        <v>1.190838E-2</v>
      </c>
      <c r="K1205" s="178">
        <v>16.11105263157895</v>
      </c>
    </row>
    <row r="1206" spans="1:11" x14ac:dyDescent="0.2">
      <c r="A1206" s="165" t="s">
        <v>2968</v>
      </c>
      <c r="B1206" s="165" t="s">
        <v>988</v>
      </c>
      <c r="C1206" s="162" t="s">
        <v>2978</v>
      </c>
      <c r="D1206" s="162" t="s">
        <v>179</v>
      </c>
      <c r="E1206" s="162" t="s">
        <v>688</v>
      </c>
      <c r="F1206" s="164">
        <v>0</v>
      </c>
      <c r="G1206" s="164">
        <v>0</v>
      </c>
      <c r="H1206" s="56" t="str">
        <f t="shared" si="36"/>
        <v/>
      </c>
      <c r="I1206" s="96">
        <f t="shared" si="37"/>
        <v>0</v>
      </c>
      <c r="J1206" s="97">
        <v>60.411878881199989</v>
      </c>
      <c r="K1206" s="178">
        <v>8.965315789473685</v>
      </c>
    </row>
    <row r="1207" spans="1:11" x14ac:dyDescent="0.2">
      <c r="A1207" s="165" t="s">
        <v>2984</v>
      </c>
      <c r="B1207" s="163" t="s">
        <v>2987</v>
      </c>
      <c r="C1207" s="163" t="s">
        <v>627</v>
      </c>
      <c r="D1207" s="162" t="s">
        <v>178</v>
      </c>
      <c r="E1207" s="162" t="s">
        <v>688</v>
      </c>
      <c r="F1207" s="164">
        <v>0</v>
      </c>
      <c r="G1207" s="164">
        <v>0</v>
      </c>
      <c r="H1207" s="56" t="str">
        <f t="shared" si="36"/>
        <v/>
      </c>
      <c r="I1207" s="96">
        <f t="shared" si="37"/>
        <v>0</v>
      </c>
      <c r="J1207" s="97">
        <v>18.022279983679997</v>
      </c>
      <c r="K1207" s="178">
        <v>26.258894736842109</v>
      </c>
    </row>
    <row r="1208" spans="1:11" x14ac:dyDescent="0.2">
      <c r="A1208" s="165" t="s">
        <v>2970</v>
      </c>
      <c r="B1208" s="165" t="s">
        <v>1591</v>
      </c>
      <c r="C1208" s="162" t="s">
        <v>2981</v>
      </c>
      <c r="D1208" s="162" t="s">
        <v>179</v>
      </c>
      <c r="E1208" s="162" t="s">
        <v>180</v>
      </c>
      <c r="F1208" s="164">
        <v>0</v>
      </c>
      <c r="G1208" s="164">
        <v>0</v>
      </c>
      <c r="H1208" s="56" t="str">
        <f t="shared" si="36"/>
        <v/>
      </c>
      <c r="I1208" s="96">
        <f t="shared" si="37"/>
        <v>0</v>
      </c>
      <c r="J1208" s="97">
        <v>24.466735739999997</v>
      </c>
      <c r="K1208" s="178">
        <v>33.617842105263151</v>
      </c>
    </row>
    <row r="1209" spans="1:11" x14ac:dyDescent="0.2">
      <c r="A1209" s="165" t="s">
        <v>2329</v>
      </c>
      <c r="B1209" s="163" t="s">
        <v>2340</v>
      </c>
      <c r="C1209" s="163" t="s">
        <v>2977</v>
      </c>
      <c r="D1209" s="162" t="s">
        <v>179</v>
      </c>
      <c r="E1209" s="162" t="s">
        <v>688</v>
      </c>
      <c r="F1209" s="164">
        <v>0</v>
      </c>
      <c r="G1209" s="164">
        <v>0</v>
      </c>
      <c r="H1209" s="56" t="str">
        <f t="shared" si="36"/>
        <v/>
      </c>
      <c r="I1209" s="96">
        <f t="shared" si="37"/>
        <v>0</v>
      </c>
      <c r="J1209" s="97">
        <v>1.3303814899999999</v>
      </c>
      <c r="K1209" s="178">
        <v>28.988526315789471</v>
      </c>
    </row>
    <row r="1210" spans="1:11" x14ac:dyDescent="0.2">
      <c r="A1210" s="165" t="s">
        <v>1637</v>
      </c>
      <c r="B1210" s="165" t="s">
        <v>1587</v>
      </c>
      <c r="C1210" s="162" t="s">
        <v>2974</v>
      </c>
      <c r="D1210" s="162" t="s">
        <v>178</v>
      </c>
      <c r="E1210" s="162" t="s">
        <v>688</v>
      </c>
      <c r="F1210" s="164">
        <v>0</v>
      </c>
      <c r="G1210" s="164">
        <v>0</v>
      </c>
      <c r="H1210" s="56" t="str">
        <f t="shared" si="36"/>
        <v/>
      </c>
      <c r="I1210" s="96">
        <f t="shared" si="37"/>
        <v>0</v>
      </c>
      <c r="J1210" s="97">
        <v>124.71508537000001</v>
      </c>
      <c r="K1210" s="178">
        <v>5.5153684210526324</v>
      </c>
    </row>
    <row r="1211" spans="1:11" x14ac:dyDescent="0.2">
      <c r="A1211" s="165" t="s">
        <v>3176</v>
      </c>
      <c r="B1211" s="163" t="s">
        <v>2382</v>
      </c>
      <c r="C1211" s="163" t="s">
        <v>2182</v>
      </c>
      <c r="D1211" s="162" t="s">
        <v>179</v>
      </c>
      <c r="E1211" s="162" t="s">
        <v>688</v>
      </c>
      <c r="F1211" s="164">
        <v>0</v>
      </c>
      <c r="G1211" s="164">
        <v>0</v>
      </c>
      <c r="H1211" s="56" t="str">
        <f t="shared" si="36"/>
        <v/>
      </c>
      <c r="I1211" s="96">
        <f t="shared" si="37"/>
        <v>0</v>
      </c>
      <c r="J1211" s="97">
        <v>2.5521171035344001</v>
      </c>
      <c r="K1211" s="178">
        <v>13.15615789473684</v>
      </c>
    </row>
    <row r="1212" spans="1:11" x14ac:dyDescent="0.2">
      <c r="A1212" s="165" t="s">
        <v>1632</v>
      </c>
      <c r="B1212" s="165" t="s">
        <v>157</v>
      </c>
      <c r="C1212" s="162" t="s">
        <v>2974</v>
      </c>
      <c r="D1212" s="162" t="s">
        <v>178</v>
      </c>
      <c r="E1212" s="162" t="s">
        <v>688</v>
      </c>
      <c r="F1212" s="164">
        <v>0</v>
      </c>
      <c r="G1212" s="164">
        <v>0</v>
      </c>
      <c r="H1212" s="56" t="str">
        <f t="shared" si="36"/>
        <v/>
      </c>
      <c r="I1212" s="96">
        <f t="shared" si="37"/>
        <v>0</v>
      </c>
      <c r="J1212" s="97">
        <v>210.63477928</v>
      </c>
      <c r="K1212" s="178">
        <v>5.5626842105263163</v>
      </c>
    </row>
    <row r="1213" spans="1:11" x14ac:dyDescent="0.2">
      <c r="A1213" s="165" t="s">
        <v>3187</v>
      </c>
      <c r="B1213" s="163" t="s">
        <v>2379</v>
      </c>
      <c r="C1213" s="163" t="s">
        <v>2182</v>
      </c>
      <c r="D1213" s="162" t="s">
        <v>178</v>
      </c>
      <c r="E1213" s="162" t="s">
        <v>180</v>
      </c>
      <c r="F1213" s="164">
        <v>0</v>
      </c>
      <c r="G1213" s="164">
        <v>0</v>
      </c>
      <c r="H1213" s="56" t="str">
        <f t="shared" si="36"/>
        <v/>
      </c>
      <c r="I1213" s="96">
        <f t="shared" si="37"/>
        <v>0</v>
      </c>
      <c r="J1213" s="97">
        <v>6.6150199999999992E-2</v>
      </c>
      <c r="K1213" s="178">
        <v>19.449684210526311</v>
      </c>
    </row>
    <row r="1214" spans="1:11" x14ac:dyDescent="0.2">
      <c r="A1214" s="165" t="s">
        <v>2541</v>
      </c>
      <c r="B1214" s="163" t="s">
        <v>2542</v>
      </c>
      <c r="C1214" s="163" t="s">
        <v>1943</v>
      </c>
      <c r="D1214" s="162" t="s">
        <v>179</v>
      </c>
      <c r="E1214" s="162" t="s">
        <v>688</v>
      </c>
      <c r="F1214" s="164">
        <v>0</v>
      </c>
      <c r="G1214" s="164">
        <v>0</v>
      </c>
      <c r="H1214" s="56" t="str">
        <f t="shared" si="36"/>
        <v/>
      </c>
      <c r="I1214" s="96">
        <f t="shared" si="37"/>
        <v>0</v>
      </c>
      <c r="J1214" s="97">
        <v>127.9024884928</v>
      </c>
      <c r="K1214" s="178">
        <v>32.034315789473688</v>
      </c>
    </row>
    <row r="1215" spans="1:11" x14ac:dyDescent="0.2">
      <c r="A1215" s="162" t="s">
        <v>2296</v>
      </c>
      <c r="B1215" s="165" t="s">
        <v>2297</v>
      </c>
      <c r="C1215" s="162" t="s">
        <v>1835</v>
      </c>
      <c r="D1215" s="162" t="s">
        <v>599</v>
      </c>
      <c r="E1215" s="162" t="s">
        <v>688</v>
      </c>
      <c r="F1215" s="164">
        <v>0</v>
      </c>
      <c r="G1215" s="164">
        <v>0</v>
      </c>
      <c r="H1215" s="56" t="str">
        <f t="shared" si="36"/>
        <v/>
      </c>
      <c r="I1215" s="96">
        <f t="shared" si="37"/>
        <v>0</v>
      </c>
      <c r="J1215" s="97">
        <v>0</v>
      </c>
      <c r="K1215" s="178" t="s">
        <v>3163</v>
      </c>
    </row>
    <row r="1216" spans="1:11" x14ac:dyDescent="0.2">
      <c r="A1216" s="165" t="s">
        <v>3174</v>
      </c>
      <c r="B1216" s="165" t="s">
        <v>1830</v>
      </c>
      <c r="C1216" s="162" t="s">
        <v>1822</v>
      </c>
      <c r="D1216" s="162" t="s">
        <v>599</v>
      </c>
      <c r="E1216" s="162" t="s">
        <v>180</v>
      </c>
      <c r="F1216" s="164">
        <v>0</v>
      </c>
      <c r="G1216" s="164">
        <v>0</v>
      </c>
      <c r="H1216" s="56" t="str">
        <f t="shared" si="36"/>
        <v/>
      </c>
      <c r="I1216" s="96">
        <f t="shared" si="37"/>
        <v>0</v>
      </c>
      <c r="J1216" s="97">
        <v>11.016415759999999</v>
      </c>
      <c r="K1216" s="178">
        <v>101.74284210526319</v>
      </c>
    </row>
    <row r="1217" spans="1:16" x14ac:dyDescent="0.2">
      <c r="A1217" s="165" t="s">
        <v>2969</v>
      </c>
      <c r="B1217" s="165" t="s">
        <v>2635</v>
      </c>
      <c r="C1217" s="162" t="s">
        <v>2981</v>
      </c>
      <c r="D1217" s="162" t="s">
        <v>178</v>
      </c>
      <c r="E1217" s="162" t="s">
        <v>688</v>
      </c>
      <c r="F1217" s="164">
        <v>0</v>
      </c>
      <c r="G1217" s="164">
        <v>0</v>
      </c>
      <c r="H1217" s="56" t="str">
        <f t="shared" si="36"/>
        <v/>
      </c>
      <c r="I1217" s="96">
        <f t="shared" si="37"/>
        <v>0</v>
      </c>
      <c r="J1217" s="97">
        <v>1.7804626911999999</v>
      </c>
      <c r="K1217" s="178">
        <v>40.192</v>
      </c>
    </row>
    <row r="1218" spans="1:16" x14ac:dyDescent="0.2">
      <c r="A1218" s="165" t="s">
        <v>3183</v>
      </c>
      <c r="B1218" s="163" t="s">
        <v>2376</v>
      </c>
      <c r="C1218" s="163" t="s">
        <v>2182</v>
      </c>
      <c r="D1218" s="162" t="s">
        <v>178</v>
      </c>
      <c r="E1218" s="162" t="s">
        <v>688</v>
      </c>
      <c r="F1218" s="164">
        <v>0</v>
      </c>
      <c r="G1218" s="164">
        <v>0</v>
      </c>
      <c r="H1218" s="56" t="str">
        <f t="shared" si="36"/>
        <v/>
      </c>
      <c r="I1218" s="96">
        <f t="shared" si="37"/>
        <v>0</v>
      </c>
      <c r="J1218" s="97">
        <v>9.7012785551999995E-3</v>
      </c>
      <c r="K1218" s="178">
        <v>21.963210526315791</v>
      </c>
    </row>
    <row r="1219" spans="1:16" x14ac:dyDescent="0.2">
      <c r="A1219" s="43" t="s">
        <v>15</v>
      </c>
      <c r="B1219" s="44">
        <f>COUNTA(B7:B1218)</f>
        <v>1212</v>
      </c>
      <c r="C1219" s="44"/>
      <c r="D1219" s="44"/>
      <c r="E1219" s="44"/>
      <c r="F1219" s="108">
        <f>SUM(F7:F1218)</f>
        <v>11173.087798119999</v>
      </c>
      <c r="G1219" s="108">
        <f>SUM(G7:G1218)</f>
        <v>11983.695180249957</v>
      </c>
      <c r="H1219" s="54">
        <f>IF(ISERROR(F1219/G1219-1),"",((F1219/G1219-1)))</f>
        <v>-6.7642523440173963E-2</v>
      </c>
      <c r="I1219" s="46">
        <f>SUM(I7:I1218)</f>
        <v>0.99999999999999911</v>
      </c>
      <c r="J1219" s="47">
        <f>SUM(J7:J1218)</f>
        <v>523048.53045107704</v>
      </c>
      <c r="K1219" s="161"/>
    </row>
    <row r="1220" spans="1:16" x14ac:dyDescent="0.2">
      <c r="A1220" s="49"/>
      <c r="B1220" s="49"/>
      <c r="C1220" s="49"/>
      <c r="D1220" s="49"/>
      <c r="E1220" s="49"/>
      <c r="F1220" s="49"/>
      <c r="G1220" s="49"/>
      <c r="H1220" s="50"/>
      <c r="I1220" s="51"/>
      <c r="J1220" s="103"/>
    </row>
    <row r="1221" spans="1:16" s="49" customFormat="1" x14ac:dyDescent="0.2">
      <c r="F1221" s="98"/>
      <c r="G1221" s="98"/>
      <c r="H1221" s="98"/>
      <c r="I1221" s="98"/>
      <c r="J1221" s="98"/>
      <c r="K1221" s="98"/>
      <c r="M1221" s="127"/>
      <c r="N1221" s="127"/>
      <c r="O1221" s="127"/>
      <c r="P1221" s="127"/>
    </row>
    <row r="1222" spans="1:16" s="128" customFormat="1" ht="22.5" x14ac:dyDescent="0.2">
      <c r="A1222" s="39" t="s">
        <v>1243</v>
      </c>
      <c r="B1222" s="39" t="s">
        <v>76</v>
      </c>
      <c r="C1222" s="39" t="s">
        <v>1291</v>
      </c>
      <c r="D1222" s="39" t="s">
        <v>177</v>
      </c>
      <c r="E1222" s="82" t="s">
        <v>92</v>
      </c>
      <c r="F1222" s="39" t="s">
        <v>494</v>
      </c>
      <c r="G1222" s="39"/>
      <c r="H1222" s="39"/>
      <c r="I1222" s="39"/>
      <c r="J1222" s="39" t="s">
        <v>234</v>
      </c>
      <c r="K1222" s="39" t="s">
        <v>137</v>
      </c>
      <c r="M1222" s="127"/>
      <c r="N1222" s="127"/>
      <c r="O1222" s="127"/>
      <c r="P1222" s="127"/>
    </row>
    <row r="1223" spans="1:16" x14ac:dyDescent="0.2">
      <c r="A1223" s="85"/>
      <c r="B1223" s="85"/>
      <c r="C1223" s="85"/>
      <c r="D1223" s="85"/>
      <c r="E1223" s="40"/>
      <c r="F1223" s="86" t="s">
        <v>3130</v>
      </c>
      <c r="G1223" s="86" t="s">
        <v>3093</v>
      </c>
      <c r="H1223" s="41" t="s">
        <v>73</v>
      </c>
      <c r="I1223" s="87" t="s">
        <v>74</v>
      </c>
      <c r="J1223" s="88" t="s">
        <v>235</v>
      </c>
      <c r="K1223" s="88" t="s">
        <v>2370</v>
      </c>
    </row>
    <row r="1224" spans="1:16" x14ac:dyDescent="0.2">
      <c r="A1224" s="162" t="s">
        <v>1350</v>
      </c>
      <c r="B1224" s="84" t="s">
        <v>1027</v>
      </c>
      <c r="C1224" s="162" t="s">
        <v>2982</v>
      </c>
      <c r="D1224" s="162" t="s">
        <v>2101</v>
      </c>
      <c r="E1224" s="162" t="s">
        <v>180</v>
      </c>
      <c r="F1224" s="164">
        <v>31.9872193</v>
      </c>
      <c r="G1224" s="164">
        <v>15.633683919999999</v>
      </c>
      <c r="H1224" s="56">
        <f t="shared" ref="H1224:H1237" si="38">IF(ISERROR(F1224/G1224-1),"",IF((F1224/G1224-1)&gt;10000%,"",F1224/G1224-1))</f>
        <v>1.0460449030237271</v>
      </c>
      <c r="I1224" s="42">
        <f t="shared" ref="I1224:I1237" si="39">F1224/$F$1238</f>
        <v>0.67089394630620902</v>
      </c>
      <c r="J1224" s="97">
        <v>2913.7648625900001</v>
      </c>
      <c r="K1224" s="178">
        <v>4.4036842105263148</v>
      </c>
    </row>
    <row r="1225" spans="1:16" x14ac:dyDescent="0.2">
      <c r="A1225" s="162" t="s">
        <v>1538</v>
      </c>
      <c r="B1225" s="84" t="s">
        <v>1539</v>
      </c>
      <c r="C1225" s="162" t="s">
        <v>2982</v>
      </c>
      <c r="D1225" s="162" t="s">
        <v>2101</v>
      </c>
      <c r="E1225" s="162" t="s">
        <v>180</v>
      </c>
      <c r="F1225" s="164">
        <v>5.7909796699999996</v>
      </c>
      <c r="G1225" s="164">
        <v>10.1243982</v>
      </c>
      <c r="H1225" s="56">
        <f t="shared" si="38"/>
        <v>-0.42801739366592673</v>
      </c>
      <c r="I1225" s="42">
        <f t="shared" si="39"/>
        <v>0.12145892293255162</v>
      </c>
      <c r="J1225" s="97">
        <v>363.51617214999999</v>
      </c>
      <c r="K1225" s="178">
        <v>17.334578947368421</v>
      </c>
    </row>
    <row r="1226" spans="1:16" x14ac:dyDescent="0.2">
      <c r="A1226" s="162" t="s">
        <v>1932</v>
      </c>
      <c r="B1226" s="84" t="s">
        <v>1933</v>
      </c>
      <c r="C1226" s="162" t="s">
        <v>1223</v>
      </c>
      <c r="D1226" s="162" t="s">
        <v>2101</v>
      </c>
      <c r="E1226" s="162" t="s">
        <v>688</v>
      </c>
      <c r="F1226" s="164">
        <v>3.1909796899999998</v>
      </c>
      <c r="G1226" s="164">
        <v>3.7661857900000002</v>
      </c>
      <c r="H1226" s="56">
        <f t="shared" si="38"/>
        <v>-0.15272908243860173</v>
      </c>
      <c r="I1226" s="42">
        <f t="shared" si="39"/>
        <v>6.6927010339003223E-2</v>
      </c>
      <c r="J1226" s="97">
        <v>62.934180189999999</v>
      </c>
      <c r="K1226" s="178">
        <v>32.711199999999998</v>
      </c>
    </row>
    <row r="1227" spans="1:16" x14ac:dyDescent="0.2">
      <c r="A1227" s="162" t="s">
        <v>1247</v>
      </c>
      <c r="B1227" s="84" t="s">
        <v>1248</v>
      </c>
      <c r="C1227" s="162" t="s">
        <v>2982</v>
      </c>
      <c r="D1227" s="162" t="s">
        <v>2101</v>
      </c>
      <c r="E1227" s="162" t="s">
        <v>180</v>
      </c>
      <c r="F1227" s="164">
        <v>2.8387364800000001</v>
      </c>
      <c r="G1227" s="164">
        <v>1.71577746</v>
      </c>
      <c r="H1227" s="56">
        <f t="shared" si="38"/>
        <v>0.65448990103879789</v>
      </c>
      <c r="I1227" s="42">
        <f t="shared" si="39"/>
        <v>5.9539127228561466E-2</v>
      </c>
      <c r="J1227" s="97">
        <v>132.12422122000001</v>
      </c>
      <c r="K1227" s="178">
        <v>15.02652631578947</v>
      </c>
    </row>
    <row r="1228" spans="1:16" x14ac:dyDescent="0.2">
      <c r="A1228" s="162" t="s">
        <v>2071</v>
      </c>
      <c r="B1228" s="84" t="s">
        <v>2072</v>
      </c>
      <c r="C1228" s="162" t="s">
        <v>1223</v>
      </c>
      <c r="D1228" s="162" t="s">
        <v>2101</v>
      </c>
      <c r="E1228" s="162" t="s">
        <v>180</v>
      </c>
      <c r="F1228" s="164">
        <v>1.20429941</v>
      </c>
      <c r="G1228" s="164">
        <v>1.1553948700000001</v>
      </c>
      <c r="H1228" s="56">
        <f t="shared" si="38"/>
        <v>4.2327122328317035E-2</v>
      </c>
      <c r="I1228" s="42">
        <f t="shared" si="39"/>
        <v>2.5258750256829582E-2</v>
      </c>
      <c r="J1228" s="97">
        <v>43.974584130000004</v>
      </c>
      <c r="K1228" s="178">
        <v>97.569894736842102</v>
      </c>
    </row>
    <row r="1229" spans="1:16" x14ac:dyDescent="0.2">
      <c r="A1229" s="162" t="s">
        <v>1135</v>
      </c>
      <c r="B1229" s="84" t="s">
        <v>1164</v>
      </c>
      <c r="C1229" s="162" t="s">
        <v>1822</v>
      </c>
      <c r="D1229" s="162" t="s">
        <v>2101</v>
      </c>
      <c r="E1229" s="162" t="s">
        <v>688</v>
      </c>
      <c r="F1229" s="164">
        <v>0.79248686999999995</v>
      </c>
      <c r="G1229" s="164">
        <v>0.22427516</v>
      </c>
      <c r="H1229" s="56">
        <f t="shared" si="38"/>
        <v>2.5335472283243492</v>
      </c>
      <c r="I1229" s="42">
        <f t="shared" si="39"/>
        <v>1.6621471176463145E-2</v>
      </c>
      <c r="J1229" s="97">
        <v>11.7034856</v>
      </c>
      <c r="K1229" s="178">
        <v>10.00115789473684</v>
      </c>
    </row>
    <row r="1230" spans="1:16" x14ac:dyDescent="0.2">
      <c r="A1230" s="162" t="s">
        <v>3039</v>
      </c>
      <c r="B1230" s="163" t="s">
        <v>3040</v>
      </c>
      <c r="C1230" s="162" t="s">
        <v>3034</v>
      </c>
      <c r="D1230" s="162"/>
      <c r="E1230" s="162" t="s">
        <v>688</v>
      </c>
      <c r="F1230" s="164">
        <v>0.52856700000000001</v>
      </c>
      <c r="G1230" s="164">
        <v>5.0211100000000002E-2</v>
      </c>
      <c r="H1230" s="56">
        <f t="shared" si="38"/>
        <v>9.5268954474209888</v>
      </c>
      <c r="I1230" s="42">
        <f t="shared" si="39"/>
        <v>1.1086065255982847E-2</v>
      </c>
      <c r="J1230" s="97">
        <v>16.887169850000003</v>
      </c>
      <c r="K1230" s="178">
        <v>32.500999999999998</v>
      </c>
    </row>
    <row r="1231" spans="1:16" x14ac:dyDescent="0.2">
      <c r="A1231" s="162" t="s">
        <v>3037</v>
      </c>
      <c r="B1231" s="163" t="s">
        <v>3038</v>
      </c>
      <c r="C1231" s="162" t="s">
        <v>3034</v>
      </c>
      <c r="D1231" s="162"/>
      <c r="E1231" s="162" t="s">
        <v>688</v>
      </c>
      <c r="F1231" s="164">
        <v>0.49428971999999999</v>
      </c>
      <c r="G1231" s="164">
        <v>0.14602235999999999</v>
      </c>
      <c r="H1231" s="56">
        <f t="shared" si="38"/>
        <v>2.3850276081005677</v>
      </c>
      <c r="I1231" s="42">
        <f t="shared" si="39"/>
        <v>1.0367140005489351E-2</v>
      </c>
      <c r="J1231" s="97">
        <v>90.538630089999998</v>
      </c>
      <c r="K1231" s="178">
        <v>28.460368421052632</v>
      </c>
    </row>
    <row r="1232" spans="1:16" x14ac:dyDescent="0.2">
      <c r="A1232" s="162" t="s">
        <v>3032</v>
      </c>
      <c r="B1232" s="163" t="s">
        <v>3033</v>
      </c>
      <c r="C1232" s="162" t="s">
        <v>3034</v>
      </c>
      <c r="D1232" s="162"/>
      <c r="E1232" s="162" t="s">
        <v>688</v>
      </c>
      <c r="F1232" s="164">
        <v>0.44120762000000002</v>
      </c>
      <c r="G1232" s="164">
        <v>7.2524829999999998E-2</v>
      </c>
      <c r="H1232" s="56">
        <f t="shared" si="38"/>
        <v>5.0835388376642872</v>
      </c>
      <c r="I1232" s="42">
        <f t="shared" si="39"/>
        <v>9.2538059825090918E-3</v>
      </c>
      <c r="J1232" s="97">
        <v>17.475812079999997</v>
      </c>
      <c r="K1232" s="178">
        <v>28.174684210526319</v>
      </c>
    </row>
    <row r="1233" spans="1:13" x14ac:dyDescent="0.2">
      <c r="A1233" s="162" t="s">
        <v>3139</v>
      </c>
      <c r="B1233" s="163" t="s">
        <v>3140</v>
      </c>
      <c r="C1233" s="162" t="s">
        <v>1223</v>
      </c>
      <c r="D1233" s="162"/>
      <c r="E1233" s="162" t="s">
        <v>180</v>
      </c>
      <c r="F1233" s="164">
        <v>0.23781472000000001</v>
      </c>
      <c r="G1233" s="164"/>
      <c r="H1233" s="56" t="str">
        <f t="shared" si="38"/>
        <v/>
      </c>
      <c r="I1233" s="42">
        <f t="shared" si="39"/>
        <v>4.9878813939449283E-3</v>
      </c>
      <c r="J1233" s="97">
        <v>5.1354790999999995</v>
      </c>
      <c r="K1233" s="178">
        <v>57.334249999999997</v>
      </c>
    </row>
    <row r="1234" spans="1:13" x14ac:dyDescent="0.2">
      <c r="A1234" s="162" t="s">
        <v>2972</v>
      </c>
      <c r="B1234" s="163" t="s">
        <v>1680</v>
      </c>
      <c r="C1234" s="162" t="s">
        <v>2982</v>
      </c>
      <c r="D1234" s="162" t="s">
        <v>2101</v>
      </c>
      <c r="E1234" s="162" t="s">
        <v>688</v>
      </c>
      <c r="F1234" s="164">
        <v>9.6516899999999989E-2</v>
      </c>
      <c r="G1234" s="164">
        <v>0.16314602</v>
      </c>
      <c r="H1234" s="56">
        <f t="shared" si="38"/>
        <v>-0.40840174954926889</v>
      </c>
      <c r="I1234" s="42">
        <f t="shared" si="39"/>
        <v>2.0243273827256917E-3</v>
      </c>
      <c r="J1234" s="97">
        <v>333.49697864999996</v>
      </c>
      <c r="K1234" s="178">
        <v>5.2915263157894739</v>
      </c>
    </row>
    <row r="1235" spans="1:13" x14ac:dyDescent="0.2">
      <c r="A1235" s="162" t="s">
        <v>1821</v>
      </c>
      <c r="B1235" s="163" t="s">
        <v>1819</v>
      </c>
      <c r="C1235" s="162" t="s">
        <v>1822</v>
      </c>
      <c r="D1235" s="162" t="s">
        <v>2101</v>
      </c>
      <c r="E1235" s="162" t="s">
        <v>180</v>
      </c>
      <c r="F1235" s="164">
        <v>5.5270800000000002E-2</v>
      </c>
      <c r="G1235" s="164">
        <v>0</v>
      </c>
      <c r="H1235" s="56" t="str">
        <f t="shared" si="38"/>
        <v/>
      </c>
      <c r="I1235" s="42">
        <f t="shared" si="39"/>
        <v>1.1592394068308781E-3</v>
      </c>
      <c r="J1235" s="97">
        <v>0.30370249999999999</v>
      </c>
      <c r="K1235" s="178">
        <v>61.912090909090907</v>
      </c>
    </row>
    <row r="1236" spans="1:13" x14ac:dyDescent="0.2">
      <c r="A1236" s="162" t="s">
        <v>3035</v>
      </c>
      <c r="B1236" s="163" t="s">
        <v>3036</v>
      </c>
      <c r="C1236" s="162" t="s">
        <v>3034</v>
      </c>
      <c r="D1236" s="162"/>
      <c r="E1236" s="162" t="s">
        <v>688</v>
      </c>
      <c r="F1236" s="164">
        <v>2.0135220000000002E-2</v>
      </c>
      <c r="G1236" s="164">
        <v>1.3014719999999999E-2</v>
      </c>
      <c r="H1236" s="56">
        <f t="shared" si="38"/>
        <v>0.54711127093014711</v>
      </c>
      <c r="I1236" s="42">
        <f t="shared" si="39"/>
        <v>4.2231233289927476E-4</v>
      </c>
      <c r="J1236" s="97">
        <v>11.78050919</v>
      </c>
      <c r="K1236" s="178">
        <v>27.7978947368421</v>
      </c>
    </row>
    <row r="1237" spans="1:13" x14ac:dyDescent="0.2">
      <c r="A1237" s="162" t="s">
        <v>1820</v>
      </c>
      <c r="B1237" s="163" t="s">
        <v>1818</v>
      </c>
      <c r="C1237" s="162" t="s">
        <v>1822</v>
      </c>
      <c r="D1237" s="162" t="s">
        <v>2101</v>
      </c>
      <c r="E1237" s="162" t="s">
        <v>180</v>
      </c>
      <c r="F1237" s="164">
        <v>0</v>
      </c>
      <c r="G1237" s="164">
        <v>0</v>
      </c>
      <c r="H1237" s="56" t="str">
        <f t="shared" si="38"/>
        <v/>
      </c>
      <c r="I1237" s="42">
        <f t="shared" si="39"/>
        <v>0</v>
      </c>
      <c r="J1237" s="97">
        <v>31.147621406999999</v>
      </c>
      <c r="K1237" s="178">
        <v>11.669210526315791</v>
      </c>
    </row>
    <row r="1238" spans="1:13" ht="12.75" x14ac:dyDescent="0.2">
      <c r="A1238" s="43" t="s">
        <v>15</v>
      </c>
      <c r="B1238" s="44">
        <f>COUNTA(B1225:B1237)</f>
        <v>13</v>
      </c>
      <c r="C1238" s="44"/>
      <c r="D1238" s="44"/>
      <c r="E1238" s="44"/>
      <c r="F1238" s="45">
        <f>SUM(F1224:F1237)</f>
        <v>47.678503399999997</v>
      </c>
      <c r="G1238" s="45">
        <f>SUM(G1224:G1237)</f>
        <v>33.064634429999998</v>
      </c>
      <c r="H1238" s="54">
        <f>IF(ISERROR(F1238/G1238-1),"",((F1238/G1238-1)))</f>
        <v>0.4419788460367986</v>
      </c>
      <c r="I1238" s="46">
        <f>SUM(I1225:I1237)</f>
        <v>0.32910605369379098</v>
      </c>
      <c r="J1238" s="45">
        <f>SUM(J1224:J1237)</f>
        <v>4034.7834087470001</v>
      </c>
      <c r="K1238" s="48"/>
      <c r="M1238"/>
    </row>
    <row r="1239" spans="1:13" ht="12.75" x14ac:dyDescent="0.2">
      <c r="A1239" s="49"/>
      <c r="B1239" s="49"/>
      <c r="C1239" s="49"/>
      <c r="D1239" s="49"/>
      <c r="E1239" s="49"/>
      <c r="F1239" s="89"/>
      <c r="G1239" s="89"/>
      <c r="H1239" s="49"/>
      <c r="I1239" s="49"/>
      <c r="J1239" s="89"/>
      <c r="K1239" s="49"/>
      <c r="M1239"/>
    </row>
    <row r="1240" spans="1:13" ht="12.75" x14ac:dyDescent="0.2">
      <c r="A1240" s="37" t="s">
        <v>236</v>
      </c>
      <c r="B1240" s="49"/>
      <c r="C1240" s="49"/>
      <c r="D1240" s="49"/>
      <c r="E1240" s="49"/>
      <c r="F1240" s="67"/>
      <c r="G1240" s="57"/>
      <c r="H1240" s="50"/>
      <c r="I1240" s="49"/>
      <c r="J1240" s="103"/>
      <c r="M1240"/>
    </row>
    <row r="1241" spans="1:13" ht="12.75" x14ac:dyDescent="0.2">
      <c r="A1241" s="49"/>
      <c r="B1241" s="49"/>
      <c r="C1241" s="89"/>
      <c r="D1241" s="49"/>
      <c r="E1241" s="49"/>
      <c r="F1241" s="58"/>
      <c r="G1241" s="58"/>
      <c r="H1241" s="50"/>
      <c r="I1241" s="49"/>
      <c r="J1241" s="58"/>
      <c r="M1241"/>
    </row>
    <row r="1242" spans="1:13" ht="12.75" x14ac:dyDescent="0.2">
      <c r="A1242" s="52" t="s">
        <v>47</v>
      </c>
      <c r="B1242" s="49"/>
      <c r="C1242" s="49"/>
      <c r="D1242" s="49"/>
      <c r="E1242" s="49"/>
      <c r="F1242" s="58"/>
      <c r="G1242" s="50"/>
      <c r="H1242" s="50"/>
      <c r="I1242" s="49"/>
      <c r="J1242" s="179"/>
      <c r="M1242"/>
    </row>
    <row r="1243" spans="1:13" ht="12.75" x14ac:dyDescent="0.2">
      <c r="C1243" s="186"/>
      <c r="F1243" s="126"/>
      <c r="M1243"/>
    </row>
    <row r="1244" spans="1:13" ht="12.75" x14ac:dyDescent="0.2">
      <c r="F1244" s="126"/>
      <c r="I1244" s="169"/>
      <c r="M1244"/>
    </row>
    <row r="1245" spans="1:13" ht="12.75" x14ac:dyDescent="0.2">
      <c r="C1245" s="126"/>
      <c r="I1245" s="169"/>
      <c r="J1245" s="103"/>
      <c r="M1245"/>
    </row>
    <row r="1246" spans="1:13" ht="12.75" x14ac:dyDescent="0.2">
      <c r="M1246"/>
    </row>
    <row r="1247" spans="1:13" ht="12.75" x14ac:dyDescent="0.2">
      <c r="M1247"/>
    </row>
    <row r="1248" spans="1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  <row r="1523" spans="13:13" ht="12.75" x14ac:dyDescent="0.2">
      <c r="M1523"/>
    </row>
    <row r="1524" spans="13:13" ht="12.75" x14ac:dyDescent="0.2">
      <c r="M1524"/>
    </row>
    <row r="1525" spans="13:13" ht="12.75" x14ac:dyDescent="0.2">
      <c r="M1525"/>
    </row>
    <row r="1526" spans="13:13" ht="12.75" x14ac:dyDescent="0.2">
      <c r="M1526"/>
    </row>
    <row r="1527" spans="13:13" ht="12.75" x14ac:dyDescent="0.2">
      <c r="M1527"/>
    </row>
    <row r="1528" spans="13:13" ht="12.75" x14ac:dyDescent="0.2">
      <c r="M1528"/>
    </row>
    <row r="1529" spans="13:13" ht="12.75" x14ac:dyDescent="0.2">
      <c r="M1529"/>
    </row>
    <row r="1530" spans="13:13" ht="12.75" x14ac:dyDescent="0.2">
      <c r="M1530"/>
    </row>
    <row r="1531" spans="13:13" ht="12.75" x14ac:dyDescent="0.2">
      <c r="M1531"/>
    </row>
    <row r="1532" spans="13:13" ht="12.75" x14ac:dyDescent="0.2">
      <c r="M1532"/>
    </row>
    <row r="1533" spans="13:13" ht="12.75" x14ac:dyDescent="0.2">
      <c r="M1533"/>
    </row>
    <row r="1534" spans="13:13" ht="12.75" x14ac:dyDescent="0.2">
      <c r="M1534"/>
    </row>
    <row r="1535" spans="13:13" ht="12.75" x14ac:dyDescent="0.2">
      <c r="M1535"/>
    </row>
    <row r="1536" spans="13:13" ht="12.75" x14ac:dyDescent="0.2">
      <c r="M1536"/>
    </row>
    <row r="1537" spans="13:13" ht="12.75" x14ac:dyDescent="0.2">
      <c r="M1537"/>
    </row>
    <row r="1538" spans="13:13" ht="12.75" x14ac:dyDescent="0.2">
      <c r="M1538"/>
    </row>
    <row r="1539" spans="13:13" ht="12.75" x14ac:dyDescent="0.2">
      <c r="M1539"/>
    </row>
    <row r="1540" spans="13:13" ht="12.75" x14ac:dyDescent="0.2">
      <c r="M1540"/>
    </row>
    <row r="1541" spans="13:13" ht="12.75" x14ac:dyDescent="0.2">
      <c r="M1541"/>
    </row>
    <row r="1542" spans="13:13" ht="12.75" x14ac:dyDescent="0.2">
      <c r="M1542"/>
    </row>
    <row r="1543" spans="13:13" ht="12.75" x14ac:dyDescent="0.2">
      <c r="M1543"/>
    </row>
    <row r="1544" spans="13:13" ht="12.75" x14ac:dyDescent="0.2">
      <c r="M1544"/>
    </row>
    <row r="1545" spans="13:13" ht="12.75" x14ac:dyDescent="0.2">
      <c r="M1545"/>
    </row>
    <row r="1546" spans="13:13" ht="12.75" x14ac:dyDescent="0.2">
      <c r="M1546"/>
    </row>
    <row r="1547" spans="13:13" ht="12.75" x14ac:dyDescent="0.2">
      <c r="M1547"/>
    </row>
    <row r="1548" spans="13:13" ht="12.75" x14ac:dyDescent="0.2">
      <c r="M1548"/>
    </row>
    <row r="1549" spans="13:13" ht="12.75" x14ac:dyDescent="0.2">
      <c r="M1549"/>
    </row>
    <row r="1550" spans="13:13" ht="12.75" x14ac:dyDescent="0.2">
      <c r="M1550"/>
    </row>
    <row r="1551" spans="13:13" ht="12.75" x14ac:dyDescent="0.2">
      <c r="M1551"/>
    </row>
    <row r="1552" spans="13:13" ht="12.75" x14ac:dyDescent="0.2">
      <c r="M1552"/>
    </row>
    <row r="1553" spans="13:13" ht="12.75" x14ac:dyDescent="0.2">
      <c r="M1553"/>
    </row>
    <row r="1554" spans="13:13" ht="12.75" x14ac:dyDescent="0.2">
      <c r="M1554"/>
    </row>
    <row r="1555" spans="13:13" ht="12.75" x14ac:dyDescent="0.2">
      <c r="M1555"/>
    </row>
    <row r="1556" spans="13:13" ht="12.75" x14ac:dyDescent="0.2">
      <c r="M1556"/>
    </row>
    <row r="1557" spans="13:13" ht="12.75" x14ac:dyDescent="0.2">
      <c r="M1557"/>
    </row>
    <row r="1558" spans="13:13" ht="12.75" x14ac:dyDescent="0.2">
      <c r="M1558"/>
    </row>
    <row r="1559" spans="13:13" ht="12.75" x14ac:dyDescent="0.2">
      <c r="M1559"/>
    </row>
    <row r="1560" spans="13:13" ht="12.75" x14ac:dyDescent="0.2">
      <c r="M1560"/>
    </row>
    <row r="1561" spans="13:13" ht="12.75" x14ac:dyDescent="0.2">
      <c r="M1561"/>
    </row>
    <row r="1562" spans="13:13" ht="12.75" x14ac:dyDescent="0.2">
      <c r="M1562"/>
    </row>
    <row r="1563" spans="13:13" ht="12.75" x14ac:dyDescent="0.2">
      <c r="M1563"/>
    </row>
    <row r="1564" spans="13:13" ht="12.75" x14ac:dyDescent="0.2">
      <c r="M1564"/>
    </row>
    <row r="1565" spans="13:13" ht="12.75" x14ac:dyDescent="0.2">
      <c r="M1565"/>
    </row>
    <row r="1566" spans="13:13" ht="12.75" x14ac:dyDescent="0.2">
      <c r="M1566"/>
    </row>
    <row r="1567" spans="13:13" ht="12.75" x14ac:dyDescent="0.2">
      <c r="M1567"/>
    </row>
    <row r="1568" spans="13:13" ht="12.75" x14ac:dyDescent="0.2">
      <c r="M1568"/>
    </row>
    <row r="1569" spans="13:13" ht="12.75" x14ac:dyDescent="0.2">
      <c r="M1569"/>
    </row>
    <row r="1570" spans="13:13" ht="12.75" x14ac:dyDescent="0.2">
      <c r="M1570"/>
    </row>
  </sheetData>
  <sortState ref="A1223:M1237">
    <sortCondition descending="1" ref="F1223"/>
  </sortState>
  <conditionalFormatting sqref="F7 F82:G1218">
    <cfRule type="containsErrors" dxfId="366" priority="597">
      <formula>ISERROR(F7)</formula>
    </cfRule>
  </conditionalFormatting>
  <conditionalFormatting sqref="G1237">
    <cfRule type="containsErrors" dxfId="365" priority="534">
      <formula>ISERROR(G1237)</formula>
    </cfRule>
  </conditionalFormatting>
  <conditionalFormatting sqref="G1229:G1237 D1229:E1237">
    <cfRule type="containsErrors" dxfId="364" priority="536">
      <formula>ISERROR(D1229)</formula>
    </cfRule>
  </conditionalFormatting>
  <conditionalFormatting sqref="G7">
    <cfRule type="containsErrors" dxfId="363" priority="531">
      <formula>ISERROR(G7)</formula>
    </cfRule>
  </conditionalFormatting>
  <conditionalFormatting sqref="F1229:F1237">
    <cfRule type="containsErrors" dxfId="362" priority="529">
      <formula>ISERROR(F1229)</formula>
    </cfRule>
  </conditionalFormatting>
  <conditionalFormatting sqref="F61:G61">
    <cfRule type="containsErrors" dxfId="361" priority="507">
      <formula>ISERROR(F61)</formula>
    </cfRule>
  </conditionalFormatting>
  <conditionalFormatting sqref="F62:G62">
    <cfRule type="containsErrors" dxfId="360" priority="503">
      <formula>ISERROR(F62)</formula>
    </cfRule>
  </conditionalFormatting>
  <conditionalFormatting sqref="F63:G63">
    <cfRule type="containsErrors" dxfId="359" priority="499">
      <formula>ISERROR(F63)</formula>
    </cfRule>
  </conditionalFormatting>
  <conditionalFormatting sqref="F64:G64">
    <cfRule type="containsErrors" dxfId="358" priority="495">
      <formula>ISERROR(F64)</formula>
    </cfRule>
  </conditionalFormatting>
  <conditionalFormatting sqref="F65:G65">
    <cfRule type="containsErrors" dxfId="357" priority="491">
      <formula>ISERROR(F65)</formula>
    </cfRule>
  </conditionalFormatting>
  <conditionalFormatting sqref="F66:G66">
    <cfRule type="containsErrors" dxfId="356" priority="487">
      <formula>ISERROR(F66)</formula>
    </cfRule>
  </conditionalFormatting>
  <conditionalFormatting sqref="F67:G67">
    <cfRule type="containsErrors" dxfId="355" priority="483">
      <formula>ISERROR(F67)</formula>
    </cfRule>
  </conditionalFormatting>
  <conditionalFormatting sqref="F68:G68">
    <cfRule type="containsErrors" dxfId="354" priority="479">
      <formula>ISERROR(F68)</formula>
    </cfRule>
  </conditionalFormatting>
  <conditionalFormatting sqref="F69:G69">
    <cfRule type="containsErrors" dxfId="353" priority="475">
      <formula>ISERROR(F69)</formula>
    </cfRule>
  </conditionalFormatting>
  <conditionalFormatting sqref="F70:G70">
    <cfRule type="containsErrors" dxfId="352" priority="471">
      <formula>ISERROR(F70)</formula>
    </cfRule>
  </conditionalFormatting>
  <conditionalFormatting sqref="F71:G71">
    <cfRule type="containsErrors" dxfId="351" priority="467">
      <formula>ISERROR(F71)</formula>
    </cfRule>
  </conditionalFormatting>
  <conditionalFormatting sqref="F72:G72">
    <cfRule type="containsErrors" dxfId="350" priority="463">
      <formula>ISERROR(F72)</formula>
    </cfRule>
  </conditionalFormatting>
  <conditionalFormatting sqref="F73:G73">
    <cfRule type="containsErrors" dxfId="349" priority="459">
      <formula>ISERROR(F73)</formula>
    </cfRule>
  </conditionalFormatting>
  <conditionalFormatting sqref="F74:G74">
    <cfRule type="containsErrors" dxfId="348" priority="455">
      <formula>ISERROR(F74)</formula>
    </cfRule>
  </conditionalFormatting>
  <conditionalFormatting sqref="F75:G75">
    <cfRule type="containsErrors" dxfId="347" priority="451">
      <formula>ISERROR(F75)</formula>
    </cfRule>
  </conditionalFormatting>
  <conditionalFormatting sqref="F76:G76">
    <cfRule type="containsErrors" dxfId="346" priority="447">
      <formula>ISERROR(F76)</formula>
    </cfRule>
  </conditionalFormatting>
  <conditionalFormatting sqref="F77:G77">
    <cfRule type="containsErrors" dxfId="345" priority="443">
      <formula>ISERROR(F77)</formula>
    </cfRule>
  </conditionalFormatting>
  <conditionalFormatting sqref="F78:G78">
    <cfRule type="containsErrors" dxfId="344" priority="439">
      <formula>ISERROR(F78)</formula>
    </cfRule>
  </conditionalFormatting>
  <conditionalFormatting sqref="F79:G79">
    <cfRule type="containsErrors" dxfId="343" priority="435">
      <formula>ISERROR(F79)</formula>
    </cfRule>
  </conditionalFormatting>
  <conditionalFormatting sqref="F80:G80">
    <cfRule type="containsErrors" dxfId="342" priority="431">
      <formula>ISERROR(F80)</formula>
    </cfRule>
  </conditionalFormatting>
  <conditionalFormatting sqref="F81:G81">
    <cfRule type="containsErrors" dxfId="341" priority="427">
      <formula>ISERROR(F81)</formula>
    </cfRule>
  </conditionalFormatting>
  <conditionalFormatting sqref="G1228 D1228:E1228">
    <cfRule type="containsErrors" dxfId="340" priority="421">
      <formula>ISERROR(D1228)</formula>
    </cfRule>
  </conditionalFormatting>
  <conditionalFormatting sqref="F1228">
    <cfRule type="containsErrors" dxfId="339" priority="420">
      <formula>ISERROR(F1228)</formula>
    </cfRule>
  </conditionalFormatting>
  <conditionalFormatting sqref="G1227 D1227:E1227">
    <cfRule type="containsErrors" dxfId="338" priority="415">
      <formula>ISERROR(D1227)</formula>
    </cfRule>
  </conditionalFormatting>
  <conditionalFormatting sqref="F1227">
    <cfRule type="containsErrors" dxfId="337" priority="414">
      <formula>ISERROR(F1227)</formula>
    </cfRule>
  </conditionalFormatting>
  <conditionalFormatting sqref="G1226 D1226:E1226">
    <cfRule type="containsErrors" dxfId="336" priority="409">
      <formula>ISERROR(D1226)</formula>
    </cfRule>
  </conditionalFormatting>
  <conditionalFormatting sqref="F1226">
    <cfRule type="containsErrors" dxfId="335" priority="408">
      <formula>ISERROR(F1226)</formula>
    </cfRule>
  </conditionalFormatting>
  <conditionalFormatting sqref="G1225 D1225:E1225">
    <cfRule type="containsErrors" dxfId="334" priority="403">
      <formula>ISERROR(D1225)</formula>
    </cfRule>
  </conditionalFormatting>
  <conditionalFormatting sqref="F1225">
    <cfRule type="containsErrors" dxfId="333" priority="402">
      <formula>ISERROR(F1225)</formula>
    </cfRule>
  </conditionalFormatting>
  <conditionalFormatting sqref="F35:G35">
    <cfRule type="containsErrors" dxfId="332" priority="398">
      <formula>ISERROR(F35)</formula>
    </cfRule>
  </conditionalFormatting>
  <conditionalFormatting sqref="F36:G36">
    <cfRule type="containsErrors" dxfId="331" priority="394">
      <formula>ISERROR(F36)</formula>
    </cfRule>
  </conditionalFormatting>
  <conditionalFormatting sqref="F37:G37">
    <cfRule type="containsErrors" dxfId="330" priority="390">
      <formula>ISERROR(F37)</formula>
    </cfRule>
  </conditionalFormatting>
  <conditionalFormatting sqref="F38:G38">
    <cfRule type="containsErrors" dxfId="329" priority="386">
      <formula>ISERROR(F38)</formula>
    </cfRule>
  </conditionalFormatting>
  <conditionalFormatting sqref="F39:G39">
    <cfRule type="containsErrors" dxfId="328" priority="382">
      <formula>ISERROR(F39)</formula>
    </cfRule>
  </conditionalFormatting>
  <conditionalFormatting sqref="F40:G40">
    <cfRule type="containsErrors" dxfId="327" priority="378">
      <formula>ISERROR(F40)</formula>
    </cfRule>
  </conditionalFormatting>
  <conditionalFormatting sqref="F41:G41">
    <cfRule type="containsErrors" dxfId="326" priority="374">
      <formula>ISERROR(F41)</formula>
    </cfRule>
  </conditionalFormatting>
  <conditionalFormatting sqref="F42:G42">
    <cfRule type="containsErrors" dxfId="325" priority="370">
      <formula>ISERROR(F42)</formula>
    </cfRule>
  </conditionalFormatting>
  <conditionalFormatting sqref="F43:G43">
    <cfRule type="containsErrors" dxfId="324" priority="366">
      <formula>ISERROR(F43)</formula>
    </cfRule>
  </conditionalFormatting>
  <conditionalFormatting sqref="F44:G44">
    <cfRule type="containsErrors" dxfId="323" priority="362">
      <formula>ISERROR(F44)</formula>
    </cfRule>
  </conditionalFormatting>
  <conditionalFormatting sqref="F45:G45">
    <cfRule type="containsErrors" dxfId="322" priority="358">
      <formula>ISERROR(F45)</formula>
    </cfRule>
  </conditionalFormatting>
  <conditionalFormatting sqref="F46:G46">
    <cfRule type="containsErrors" dxfId="321" priority="354">
      <formula>ISERROR(F46)</formula>
    </cfRule>
  </conditionalFormatting>
  <conditionalFormatting sqref="F47:G47">
    <cfRule type="containsErrors" dxfId="320" priority="350">
      <formula>ISERROR(F47)</formula>
    </cfRule>
  </conditionalFormatting>
  <conditionalFormatting sqref="F48:G48">
    <cfRule type="containsErrors" dxfId="319" priority="346">
      <formula>ISERROR(F48)</formula>
    </cfRule>
  </conditionalFormatting>
  <conditionalFormatting sqref="F49:G49">
    <cfRule type="containsErrors" dxfId="318" priority="342">
      <formula>ISERROR(F49)</formula>
    </cfRule>
  </conditionalFormatting>
  <conditionalFormatting sqref="F50:G50">
    <cfRule type="containsErrors" dxfId="317" priority="338">
      <formula>ISERROR(F50)</formula>
    </cfRule>
  </conditionalFormatting>
  <conditionalFormatting sqref="F51:G51">
    <cfRule type="containsErrors" dxfId="316" priority="334">
      <formula>ISERROR(F51)</formula>
    </cfRule>
  </conditionalFormatting>
  <conditionalFormatting sqref="F52:G52">
    <cfRule type="containsErrors" dxfId="315" priority="330">
      <formula>ISERROR(F52)</formula>
    </cfRule>
  </conditionalFormatting>
  <conditionalFormatting sqref="F53:G53">
    <cfRule type="containsErrors" dxfId="314" priority="326">
      <formula>ISERROR(F53)</formula>
    </cfRule>
  </conditionalFormatting>
  <conditionalFormatting sqref="F54:G54">
    <cfRule type="containsErrors" dxfId="313" priority="322">
      <formula>ISERROR(F54)</formula>
    </cfRule>
  </conditionalFormatting>
  <conditionalFormatting sqref="F55:G55">
    <cfRule type="containsErrors" dxfId="312" priority="318">
      <formula>ISERROR(F55)</formula>
    </cfRule>
  </conditionalFormatting>
  <conditionalFormatting sqref="F56:G56">
    <cfRule type="containsErrors" dxfId="311" priority="314">
      <formula>ISERROR(F56)</formula>
    </cfRule>
  </conditionalFormatting>
  <conditionalFormatting sqref="F57:G57">
    <cfRule type="containsErrors" dxfId="310" priority="310">
      <formula>ISERROR(F57)</formula>
    </cfRule>
  </conditionalFormatting>
  <conditionalFormatting sqref="F58:G58">
    <cfRule type="containsErrors" dxfId="309" priority="306">
      <formula>ISERROR(F58)</formula>
    </cfRule>
  </conditionalFormatting>
  <conditionalFormatting sqref="F59:G59">
    <cfRule type="containsErrors" dxfId="308" priority="302">
      <formula>ISERROR(F59)</formula>
    </cfRule>
  </conditionalFormatting>
  <conditionalFormatting sqref="F60:G60">
    <cfRule type="containsErrors" dxfId="307" priority="298">
      <formula>ISERROR(F60)</formula>
    </cfRule>
  </conditionalFormatting>
  <conditionalFormatting sqref="F15:G15">
    <cfRule type="containsErrors" dxfId="306" priority="294">
      <formula>ISERROR(F15)</formula>
    </cfRule>
  </conditionalFormatting>
  <conditionalFormatting sqref="F16:G16">
    <cfRule type="containsErrors" dxfId="305" priority="290">
      <formula>ISERROR(F16)</formula>
    </cfRule>
  </conditionalFormatting>
  <conditionalFormatting sqref="F17:G17">
    <cfRule type="containsErrors" dxfId="304" priority="286">
      <formula>ISERROR(F17)</formula>
    </cfRule>
  </conditionalFormatting>
  <conditionalFormatting sqref="F18:G18">
    <cfRule type="containsErrors" dxfId="303" priority="282">
      <formula>ISERROR(F18)</formula>
    </cfRule>
  </conditionalFormatting>
  <conditionalFormatting sqref="F19:G19">
    <cfRule type="containsErrors" dxfId="302" priority="278">
      <formula>ISERROR(F19)</formula>
    </cfRule>
  </conditionalFormatting>
  <conditionalFormatting sqref="F20:G20">
    <cfRule type="containsErrors" dxfId="301" priority="274">
      <formula>ISERROR(F20)</formula>
    </cfRule>
  </conditionalFormatting>
  <conditionalFormatting sqref="F21:G21">
    <cfRule type="containsErrors" dxfId="300" priority="270">
      <formula>ISERROR(F21)</formula>
    </cfRule>
  </conditionalFormatting>
  <conditionalFormatting sqref="F22:G22">
    <cfRule type="containsErrors" dxfId="299" priority="266">
      <formula>ISERROR(F22)</formula>
    </cfRule>
  </conditionalFormatting>
  <conditionalFormatting sqref="F23:G23">
    <cfRule type="containsErrors" dxfId="298" priority="262">
      <formula>ISERROR(F23)</formula>
    </cfRule>
  </conditionalFormatting>
  <conditionalFormatting sqref="F24:G24">
    <cfRule type="containsErrors" dxfId="297" priority="258">
      <formula>ISERROR(F24)</formula>
    </cfRule>
  </conditionalFormatting>
  <conditionalFormatting sqref="F25:G25">
    <cfRule type="containsErrors" dxfId="296" priority="254">
      <formula>ISERROR(F25)</formula>
    </cfRule>
  </conditionalFormatting>
  <conditionalFormatting sqref="F26:G26">
    <cfRule type="containsErrors" dxfId="295" priority="250">
      <formula>ISERROR(F26)</formula>
    </cfRule>
  </conditionalFormatting>
  <conditionalFormatting sqref="F27:G27">
    <cfRule type="containsErrors" dxfId="294" priority="246">
      <formula>ISERROR(F27)</formula>
    </cfRule>
  </conditionalFormatting>
  <conditionalFormatting sqref="F28:G28">
    <cfRule type="containsErrors" dxfId="293" priority="242">
      <formula>ISERROR(F28)</formula>
    </cfRule>
  </conditionalFormatting>
  <conditionalFormatting sqref="F29:G29">
    <cfRule type="containsErrors" dxfId="292" priority="238">
      <formula>ISERROR(F29)</formula>
    </cfRule>
  </conditionalFormatting>
  <conditionalFormatting sqref="F30:G30">
    <cfRule type="containsErrors" dxfId="291" priority="234">
      <formula>ISERROR(F30)</formula>
    </cfRule>
  </conditionalFormatting>
  <conditionalFormatting sqref="F31:G31">
    <cfRule type="containsErrors" dxfId="290" priority="230">
      <formula>ISERROR(F31)</formula>
    </cfRule>
  </conditionalFormatting>
  <conditionalFormatting sqref="F32:G32">
    <cfRule type="containsErrors" dxfId="289" priority="226">
      <formula>ISERROR(F32)</formula>
    </cfRule>
  </conditionalFormatting>
  <conditionalFormatting sqref="F33:G33">
    <cfRule type="containsErrors" dxfId="288" priority="222">
      <formula>ISERROR(F33)</formula>
    </cfRule>
  </conditionalFormatting>
  <conditionalFormatting sqref="F34:G34">
    <cfRule type="containsErrors" dxfId="287" priority="218">
      <formula>ISERROR(F34)</formula>
    </cfRule>
  </conditionalFormatting>
  <conditionalFormatting sqref="G1224 D1224:E1224">
    <cfRule type="containsErrors" dxfId="286" priority="213">
      <formula>ISERROR(D1224)</formula>
    </cfRule>
  </conditionalFormatting>
  <conditionalFormatting sqref="F1224">
    <cfRule type="containsErrors" dxfId="285" priority="212">
      <formula>ISERROR(F1224)</formula>
    </cfRule>
  </conditionalFormatting>
  <conditionalFormatting sqref="F8:G8">
    <cfRule type="containsErrors" dxfId="284" priority="208">
      <formula>ISERROR(F8)</formula>
    </cfRule>
  </conditionalFormatting>
  <conditionalFormatting sqref="F9:G9">
    <cfRule type="containsErrors" dxfId="283" priority="204">
      <formula>ISERROR(F9)</formula>
    </cfRule>
  </conditionalFormatting>
  <conditionalFormatting sqref="F10:G10">
    <cfRule type="containsErrors" dxfId="282" priority="200">
      <formula>ISERROR(F10)</formula>
    </cfRule>
  </conditionalFormatting>
  <conditionalFormatting sqref="F11:G11">
    <cfRule type="containsErrors" dxfId="281" priority="196">
      <formula>ISERROR(F11)</formula>
    </cfRule>
  </conditionalFormatting>
  <conditionalFormatting sqref="F12:G12">
    <cfRule type="containsErrors" dxfId="280" priority="192">
      <formula>ISERROR(F12)</formula>
    </cfRule>
  </conditionalFormatting>
  <conditionalFormatting sqref="F13:G13">
    <cfRule type="containsErrors" dxfId="279" priority="188">
      <formula>ISERROR(F13)</formula>
    </cfRule>
  </conditionalFormatting>
  <conditionalFormatting sqref="F14:G14">
    <cfRule type="containsErrors" dxfId="278" priority="184">
      <formula>ISERROR(F14)</formula>
    </cfRule>
  </conditionalFormatting>
  <conditionalFormatting sqref="A1132">
    <cfRule type="duplicateValues" dxfId="277" priority="96"/>
  </conditionalFormatting>
  <conditionalFormatting sqref="A682">
    <cfRule type="duplicateValues" dxfId="276" priority="97"/>
  </conditionalFormatting>
  <conditionalFormatting sqref="A873">
    <cfRule type="duplicateValues" dxfId="275" priority="98"/>
  </conditionalFormatting>
  <conditionalFormatting sqref="A895">
    <cfRule type="duplicateValues" dxfId="274" priority="99"/>
  </conditionalFormatting>
  <conditionalFormatting sqref="A923">
    <cfRule type="duplicateValues" dxfId="273" priority="100"/>
  </conditionalFormatting>
  <conditionalFormatting sqref="A1016">
    <cfRule type="duplicateValues" dxfId="272" priority="101"/>
  </conditionalFormatting>
  <conditionalFormatting sqref="A1044">
    <cfRule type="duplicateValues" dxfId="271" priority="102"/>
  </conditionalFormatting>
  <conditionalFormatting sqref="A1064">
    <cfRule type="duplicateValues" dxfId="270" priority="103"/>
  </conditionalFormatting>
  <conditionalFormatting sqref="A1104">
    <cfRule type="duplicateValues" dxfId="269" priority="104"/>
  </conditionalFormatting>
  <conditionalFormatting sqref="A1107">
    <cfRule type="duplicateValues" dxfId="268" priority="105"/>
  </conditionalFormatting>
  <conditionalFormatting sqref="A1115">
    <cfRule type="duplicateValues" dxfId="267" priority="106"/>
  </conditionalFormatting>
  <conditionalFormatting sqref="A1145">
    <cfRule type="duplicateValues" dxfId="266" priority="107"/>
  </conditionalFormatting>
  <conditionalFormatting sqref="A7:A608 A1216:A1218 A1201:A1214 A1194:A1199 A1192 A1188:A1189 A1184:A1185 A1173 A1176 A1178 A1180:A1181 A1100:A1171 A610:A896 A898:A995 A997:A1006 A1008 A1010:A1016 A1018:A1030 A1032:A1098">
    <cfRule type="duplicateValues" dxfId="265" priority="108"/>
  </conditionalFormatting>
  <conditionalFormatting sqref="A1146:A1170 A1133:A1144 A1121:A1131">
    <cfRule type="duplicateValues" dxfId="264" priority="109"/>
  </conditionalFormatting>
  <conditionalFormatting sqref="A61">
    <cfRule type="duplicateValues" dxfId="263" priority="110"/>
  </conditionalFormatting>
  <conditionalFormatting sqref="A62">
    <cfRule type="duplicateValues" dxfId="262" priority="111"/>
  </conditionalFormatting>
  <conditionalFormatting sqref="A63">
    <cfRule type="duplicateValues" dxfId="261" priority="112"/>
  </conditionalFormatting>
  <conditionalFormatting sqref="A64">
    <cfRule type="duplicateValues" dxfId="260" priority="113"/>
  </conditionalFormatting>
  <conditionalFormatting sqref="A65">
    <cfRule type="duplicateValues" dxfId="259" priority="114"/>
  </conditionalFormatting>
  <conditionalFormatting sqref="A66">
    <cfRule type="duplicateValues" dxfId="258" priority="115"/>
  </conditionalFormatting>
  <conditionalFormatting sqref="A67">
    <cfRule type="duplicateValues" dxfId="257" priority="116"/>
  </conditionalFormatting>
  <conditionalFormatting sqref="A68">
    <cfRule type="duplicateValues" dxfId="256" priority="117"/>
  </conditionalFormatting>
  <conditionalFormatting sqref="A69">
    <cfRule type="duplicateValues" dxfId="255" priority="118"/>
  </conditionalFormatting>
  <conditionalFormatting sqref="A70">
    <cfRule type="duplicateValues" dxfId="254" priority="119"/>
  </conditionalFormatting>
  <conditionalFormatting sqref="A71">
    <cfRule type="duplicateValues" dxfId="253" priority="120"/>
  </conditionalFormatting>
  <conditionalFormatting sqref="A72">
    <cfRule type="duplicateValues" dxfId="252" priority="121"/>
  </conditionalFormatting>
  <conditionalFormatting sqref="A73">
    <cfRule type="duplicateValues" dxfId="251" priority="122"/>
  </conditionalFormatting>
  <conditionalFormatting sqref="A74">
    <cfRule type="duplicateValues" dxfId="250" priority="123"/>
  </conditionalFormatting>
  <conditionalFormatting sqref="A75">
    <cfRule type="duplicateValues" dxfId="249" priority="124"/>
  </conditionalFormatting>
  <conditionalFormatting sqref="A76">
    <cfRule type="duplicateValues" dxfId="248" priority="125"/>
  </conditionalFormatting>
  <conditionalFormatting sqref="A77">
    <cfRule type="duplicateValues" dxfId="247" priority="126"/>
  </conditionalFormatting>
  <conditionalFormatting sqref="A78">
    <cfRule type="duplicateValues" dxfId="246" priority="127"/>
  </conditionalFormatting>
  <conditionalFormatting sqref="A79">
    <cfRule type="duplicateValues" dxfId="245" priority="128"/>
  </conditionalFormatting>
  <conditionalFormatting sqref="A80">
    <cfRule type="duplicateValues" dxfId="244" priority="129"/>
  </conditionalFormatting>
  <conditionalFormatting sqref="A81">
    <cfRule type="duplicateValues" dxfId="243" priority="130"/>
  </conditionalFormatting>
  <conditionalFormatting sqref="A35">
    <cfRule type="duplicateValues" dxfId="242" priority="131"/>
  </conditionalFormatting>
  <conditionalFormatting sqref="A36">
    <cfRule type="duplicateValues" dxfId="241" priority="132"/>
  </conditionalFormatting>
  <conditionalFormatting sqref="A37">
    <cfRule type="duplicateValues" dxfId="240" priority="133"/>
  </conditionalFormatting>
  <conditionalFormatting sqref="A38">
    <cfRule type="duplicateValues" dxfId="239" priority="134"/>
  </conditionalFormatting>
  <conditionalFormatting sqref="A39">
    <cfRule type="duplicateValues" dxfId="238" priority="135"/>
  </conditionalFormatting>
  <conditionalFormatting sqref="A40">
    <cfRule type="duplicateValues" dxfId="237" priority="136"/>
  </conditionalFormatting>
  <conditionalFormatting sqref="A41">
    <cfRule type="duplicateValues" dxfId="236" priority="137"/>
  </conditionalFormatting>
  <conditionalFormatting sqref="A42">
    <cfRule type="duplicateValues" dxfId="235" priority="138"/>
  </conditionalFormatting>
  <conditionalFormatting sqref="A43">
    <cfRule type="duplicateValues" dxfId="234" priority="139"/>
  </conditionalFormatting>
  <conditionalFormatting sqref="A44">
    <cfRule type="duplicateValues" dxfId="233" priority="140"/>
  </conditionalFormatting>
  <conditionalFormatting sqref="A45">
    <cfRule type="duplicateValues" dxfId="232" priority="141"/>
  </conditionalFormatting>
  <conditionalFormatting sqref="A46">
    <cfRule type="duplicateValues" dxfId="231" priority="142"/>
  </conditionalFormatting>
  <conditionalFormatting sqref="A47">
    <cfRule type="duplicateValues" dxfId="230" priority="143"/>
  </conditionalFormatting>
  <conditionalFormatting sqref="A48">
    <cfRule type="duplicateValues" dxfId="229" priority="144"/>
  </conditionalFormatting>
  <conditionalFormatting sqref="A49">
    <cfRule type="duplicateValues" dxfId="228" priority="145"/>
  </conditionalFormatting>
  <conditionalFormatting sqref="A50">
    <cfRule type="duplicateValues" dxfId="227" priority="146"/>
  </conditionalFormatting>
  <conditionalFormatting sqref="A51">
    <cfRule type="duplicateValues" dxfId="226" priority="147"/>
  </conditionalFormatting>
  <conditionalFormatting sqref="A52">
    <cfRule type="duplicateValues" dxfId="225" priority="148"/>
  </conditionalFormatting>
  <conditionalFormatting sqref="A53">
    <cfRule type="duplicateValues" dxfId="224" priority="149"/>
  </conditionalFormatting>
  <conditionalFormatting sqref="A54">
    <cfRule type="duplicateValues" dxfId="223" priority="150"/>
  </conditionalFormatting>
  <conditionalFormatting sqref="A55">
    <cfRule type="duplicateValues" dxfId="222" priority="151"/>
  </conditionalFormatting>
  <conditionalFormatting sqref="A56">
    <cfRule type="duplicateValues" dxfId="221" priority="152"/>
  </conditionalFormatting>
  <conditionalFormatting sqref="A57">
    <cfRule type="duplicateValues" dxfId="220" priority="153"/>
  </conditionalFormatting>
  <conditionalFormatting sqref="A58">
    <cfRule type="duplicateValues" dxfId="219" priority="154"/>
  </conditionalFormatting>
  <conditionalFormatting sqref="A59">
    <cfRule type="duplicateValues" dxfId="218" priority="155"/>
  </conditionalFormatting>
  <conditionalFormatting sqref="A60">
    <cfRule type="duplicateValues" dxfId="217" priority="156"/>
  </conditionalFormatting>
  <conditionalFormatting sqref="A15">
    <cfRule type="duplicateValues" dxfId="216" priority="157"/>
  </conditionalFormatting>
  <conditionalFormatting sqref="A16">
    <cfRule type="duplicateValues" dxfId="215" priority="158"/>
  </conditionalFormatting>
  <conditionalFormatting sqref="A17">
    <cfRule type="duplicateValues" dxfId="214" priority="159"/>
  </conditionalFormatting>
  <conditionalFormatting sqref="A18">
    <cfRule type="duplicateValues" dxfId="213" priority="160"/>
  </conditionalFormatting>
  <conditionalFormatting sqref="A19">
    <cfRule type="duplicateValues" dxfId="212" priority="161"/>
  </conditionalFormatting>
  <conditionalFormatting sqref="A20">
    <cfRule type="duplicateValues" dxfId="211" priority="162"/>
  </conditionalFormatting>
  <conditionalFormatting sqref="A21">
    <cfRule type="duplicateValues" dxfId="210" priority="163"/>
  </conditionalFormatting>
  <conditionalFormatting sqref="A22">
    <cfRule type="duplicateValues" dxfId="209" priority="164"/>
  </conditionalFormatting>
  <conditionalFormatting sqref="A23">
    <cfRule type="duplicateValues" dxfId="208" priority="165"/>
  </conditionalFormatting>
  <conditionalFormatting sqref="A24">
    <cfRule type="duplicateValues" dxfId="207" priority="166"/>
  </conditionalFormatting>
  <conditionalFormatting sqref="A25">
    <cfRule type="duplicateValues" dxfId="206" priority="167"/>
  </conditionalFormatting>
  <conditionalFormatting sqref="A26">
    <cfRule type="duplicateValues" dxfId="205" priority="168"/>
  </conditionalFormatting>
  <conditionalFormatting sqref="A27">
    <cfRule type="duplicateValues" dxfId="204" priority="169"/>
  </conditionalFormatting>
  <conditionalFormatting sqref="A28">
    <cfRule type="duplicateValues" dxfId="203" priority="170"/>
  </conditionalFormatting>
  <conditionalFormatting sqref="A29">
    <cfRule type="duplicateValues" dxfId="202" priority="171"/>
  </conditionalFormatting>
  <conditionalFormatting sqref="A30">
    <cfRule type="duplicateValues" dxfId="201" priority="172"/>
  </conditionalFormatting>
  <conditionalFormatting sqref="A31">
    <cfRule type="duplicateValues" dxfId="200" priority="173"/>
  </conditionalFormatting>
  <conditionalFormatting sqref="A32">
    <cfRule type="duplicateValues" dxfId="199" priority="174"/>
  </conditionalFormatting>
  <conditionalFormatting sqref="A33">
    <cfRule type="duplicateValues" dxfId="198" priority="175"/>
  </conditionalFormatting>
  <conditionalFormatting sqref="A34">
    <cfRule type="duplicateValues" dxfId="197" priority="176"/>
  </conditionalFormatting>
  <conditionalFormatting sqref="A8">
    <cfRule type="duplicateValues" dxfId="196" priority="177"/>
  </conditionalFormatting>
  <conditionalFormatting sqref="A9">
    <cfRule type="duplicateValues" dxfId="195" priority="178"/>
  </conditionalFormatting>
  <conditionalFormatting sqref="A10">
    <cfRule type="duplicateValues" dxfId="194" priority="179"/>
  </conditionalFormatting>
  <conditionalFormatting sqref="A11">
    <cfRule type="duplicateValues" dxfId="193" priority="180"/>
  </conditionalFormatting>
  <conditionalFormatting sqref="A12">
    <cfRule type="duplicateValues" dxfId="192" priority="181"/>
  </conditionalFormatting>
  <conditionalFormatting sqref="A13">
    <cfRule type="duplicateValues" dxfId="191" priority="182"/>
  </conditionalFormatting>
  <conditionalFormatting sqref="A14">
    <cfRule type="duplicateValues" dxfId="190" priority="183"/>
  </conditionalFormatting>
  <conditionalFormatting sqref="B1132">
    <cfRule type="duplicateValues" dxfId="189" priority="865"/>
  </conditionalFormatting>
  <conditionalFormatting sqref="B682">
    <cfRule type="duplicateValues" dxfId="188" priority="866"/>
  </conditionalFormatting>
  <conditionalFormatting sqref="B873">
    <cfRule type="duplicateValues" dxfId="187" priority="867"/>
  </conditionalFormatting>
  <conditionalFormatting sqref="B895">
    <cfRule type="duplicateValues" dxfId="186" priority="868"/>
  </conditionalFormatting>
  <conditionalFormatting sqref="B923">
    <cfRule type="duplicateValues" dxfId="185" priority="869"/>
  </conditionalFormatting>
  <conditionalFormatting sqref="B1016">
    <cfRule type="duplicateValues" dxfId="184" priority="870"/>
  </conditionalFormatting>
  <conditionalFormatting sqref="B1044">
    <cfRule type="duplicateValues" dxfId="183" priority="871"/>
  </conditionalFormatting>
  <conditionalFormatting sqref="B1064">
    <cfRule type="duplicateValues" dxfId="182" priority="872"/>
  </conditionalFormatting>
  <conditionalFormatting sqref="B1104">
    <cfRule type="duplicateValues" dxfId="181" priority="873"/>
  </conditionalFormatting>
  <conditionalFormatting sqref="B1107">
    <cfRule type="duplicateValues" dxfId="180" priority="874"/>
  </conditionalFormatting>
  <conditionalFormatting sqref="B1115">
    <cfRule type="duplicateValues" dxfId="179" priority="875"/>
  </conditionalFormatting>
  <conditionalFormatting sqref="B1145">
    <cfRule type="duplicateValues" dxfId="178" priority="876"/>
  </conditionalFormatting>
  <conditionalFormatting sqref="B1222">
    <cfRule type="duplicateValues" dxfId="177" priority="877"/>
  </conditionalFormatting>
  <conditionalFormatting sqref="B1229:B1237">
    <cfRule type="duplicateValues" dxfId="176" priority="878"/>
  </conditionalFormatting>
  <conditionalFormatting sqref="B1116:B1120 B1105:B1106 B874:B894 B7 B683:B872 B1045:B1063 B1108:B1114 B1065:B1103 B82:B681 B896:B922 B924:B1015 B1017:B1043">
    <cfRule type="duplicateValues" dxfId="175" priority="879"/>
  </conditionalFormatting>
  <conditionalFormatting sqref="B1146:B1170 B1133:B1144 B1121:B1131">
    <cfRule type="duplicateValues" dxfId="174" priority="906"/>
  </conditionalFormatting>
  <conditionalFormatting sqref="B61">
    <cfRule type="duplicateValues" dxfId="173" priority="909"/>
  </conditionalFormatting>
  <conditionalFormatting sqref="B62">
    <cfRule type="duplicateValues" dxfId="172" priority="910"/>
  </conditionalFormatting>
  <conditionalFormatting sqref="B63">
    <cfRule type="duplicateValues" dxfId="171" priority="911"/>
  </conditionalFormatting>
  <conditionalFormatting sqref="B64">
    <cfRule type="duplicateValues" dxfId="170" priority="912"/>
  </conditionalFormatting>
  <conditionalFormatting sqref="B65">
    <cfRule type="duplicateValues" dxfId="169" priority="913"/>
  </conditionalFormatting>
  <conditionalFormatting sqref="B66">
    <cfRule type="duplicateValues" dxfId="168" priority="914"/>
  </conditionalFormatting>
  <conditionalFormatting sqref="B67">
    <cfRule type="duplicateValues" dxfId="167" priority="915"/>
  </conditionalFormatting>
  <conditionalFormatting sqref="B68">
    <cfRule type="duplicateValues" dxfId="166" priority="916"/>
  </conditionalFormatting>
  <conditionalFormatting sqref="B69">
    <cfRule type="duplicateValues" dxfId="165" priority="917"/>
  </conditionalFormatting>
  <conditionalFormatting sqref="B70">
    <cfRule type="duplicateValues" dxfId="164" priority="918"/>
  </conditionalFormatting>
  <conditionalFormatting sqref="B71">
    <cfRule type="duplicateValues" dxfId="163" priority="919"/>
  </conditionalFormatting>
  <conditionalFormatting sqref="B72">
    <cfRule type="duplicateValues" dxfId="162" priority="920"/>
  </conditionalFormatting>
  <conditionalFormatting sqref="B73">
    <cfRule type="duplicateValues" dxfId="161" priority="921"/>
  </conditionalFormatting>
  <conditionalFormatting sqref="B74">
    <cfRule type="duplicateValues" dxfId="160" priority="922"/>
  </conditionalFormatting>
  <conditionalFormatting sqref="B75">
    <cfRule type="duplicateValues" dxfId="159" priority="923"/>
  </conditionalFormatting>
  <conditionalFormatting sqref="B76">
    <cfRule type="duplicateValues" dxfId="158" priority="924"/>
  </conditionalFormatting>
  <conditionalFormatting sqref="B77">
    <cfRule type="duplicateValues" dxfId="157" priority="925"/>
  </conditionalFormatting>
  <conditionalFormatting sqref="B78">
    <cfRule type="duplicateValues" dxfId="156" priority="926"/>
  </conditionalFormatting>
  <conditionalFormatting sqref="B79">
    <cfRule type="duplicateValues" dxfId="155" priority="927"/>
  </conditionalFormatting>
  <conditionalFormatting sqref="B80">
    <cfRule type="duplicateValues" dxfId="154" priority="928"/>
  </conditionalFormatting>
  <conditionalFormatting sqref="B81">
    <cfRule type="duplicateValues" dxfId="153" priority="929"/>
  </conditionalFormatting>
  <conditionalFormatting sqref="B1228">
    <cfRule type="duplicateValues" dxfId="152" priority="930"/>
  </conditionalFormatting>
  <conditionalFormatting sqref="B1227">
    <cfRule type="duplicateValues" dxfId="151" priority="931"/>
  </conditionalFormatting>
  <conditionalFormatting sqref="B1226">
    <cfRule type="duplicateValues" dxfId="150" priority="932"/>
  </conditionalFormatting>
  <conditionalFormatting sqref="B1225">
    <cfRule type="duplicateValues" dxfId="149" priority="933"/>
  </conditionalFormatting>
  <conditionalFormatting sqref="B35">
    <cfRule type="duplicateValues" dxfId="148" priority="934"/>
  </conditionalFormatting>
  <conditionalFormatting sqref="B36">
    <cfRule type="duplicateValues" dxfId="147" priority="935"/>
  </conditionalFormatting>
  <conditionalFormatting sqref="B37">
    <cfRule type="duplicateValues" dxfId="146" priority="936"/>
  </conditionalFormatting>
  <conditionalFormatting sqref="B38">
    <cfRule type="duplicateValues" dxfId="145" priority="937"/>
  </conditionalFormatting>
  <conditionalFormatting sqref="B39">
    <cfRule type="duplicateValues" dxfId="144" priority="938"/>
  </conditionalFormatting>
  <conditionalFormatting sqref="B40">
    <cfRule type="duplicateValues" dxfId="143" priority="939"/>
  </conditionalFormatting>
  <conditionalFormatting sqref="B41">
    <cfRule type="duplicateValues" dxfId="142" priority="940"/>
  </conditionalFormatting>
  <conditionalFormatting sqref="B42">
    <cfRule type="duplicateValues" dxfId="141" priority="941"/>
  </conditionalFormatting>
  <conditionalFormatting sqref="B43">
    <cfRule type="duplicateValues" dxfId="140" priority="942"/>
  </conditionalFormatting>
  <conditionalFormatting sqref="B44">
    <cfRule type="duplicateValues" dxfId="139" priority="943"/>
  </conditionalFormatting>
  <conditionalFormatting sqref="B45">
    <cfRule type="duplicateValues" dxfId="138" priority="944"/>
  </conditionalFormatting>
  <conditionalFormatting sqref="B46">
    <cfRule type="duplicateValues" dxfId="137" priority="945"/>
  </conditionalFormatting>
  <conditionalFormatting sqref="B47">
    <cfRule type="duplicateValues" dxfId="136" priority="946"/>
  </conditionalFormatting>
  <conditionalFormatting sqref="B48">
    <cfRule type="duplicateValues" dxfId="135" priority="947"/>
  </conditionalFormatting>
  <conditionalFormatting sqref="B49">
    <cfRule type="duplicateValues" dxfId="134" priority="948"/>
  </conditionalFormatting>
  <conditionalFormatting sqref="B50">
    <cfRule type="duplicateValues" dxfId="133" priority="949"/>
  </conditionalFormatting>
  <conditionalFormatting sqref="B51">
    <cfRule type="duplicateValues" dxfId="132" priority="950"/>
  </conditionalFormatting>
  <conditionalFormatting sqref="B52">
    <cfRule type="duplicateValues" dxfId="131" priority="951"/>
  </conditionalFormatting>
  <conditionalFormatting sqref="B53">
    <cfRule type="duplicateValues" dxfId="130" priority="952"/>
  </conditionalFormatting>
  <conditionalFormatting sqref="B54">
    <cfRule type="duplicateValues" dxfId="129" priority="953"/>
  </conditionalFormatting>
  <conditionalFormatting sqref="B55">
    <cfRule type="duplicateValues" dxfId="128" priority="954"/>
  </conditionalFormatting>
  <conditionalFormatting sqref="B56">
    <cfRule type="duplicateValues" dxfId="127" priority="955"/>
  </conditionalFormatting>
  <conditionalFormatting sqref="B57">
    <cfRule type="duplicateValues" dxfId="126" priority="956"/>
  </conditionalFormatting>
  <conditionalFormatting sqref="B58">
    <cfRule type="duplicateValues" dxfId="125" priority="957"/>
  </conditionalFormatting>
  <conditionalFormatting sqref="B59">
    <cfRule type="duplicateValues" dxfId="124" priority="958"/>
  </conditionalFormatting>
  <conditionalFormatting sqref="B60">
    <cfRule type="duplicateValues" dxfId="123" priority="959"/>
  </conditionalFormatting>
  <conditionalFormatting sqref="B15">
    <cfRule type="duplicateValues" dxfId="122" priority="960"/>
  </conditionalFormatting>
  <conditionalFormatting sqref="B16">
    <cfRule type="duplicateValues" dxfId="121" priority="961"/>
  </conditionalFormatting>
  <conditionalFormatting sqref="B17">
    <cfRule type="duplicateValues" dxfId="120" priority="962"/>
  </conditionalFormatting>
  <conditionalFormatting sqref="B18">
    <cfRule type="duplicateValues" dxfId="119" priority="963"/>
  </conditionalFormatting>
  <conditionalFormatting sqref="B19">
    <cfRule type="duplicateValues" dxfId="118" priority="964"/>
  </conditionalFormatting>
  <conditionalFormatting sqref="B20">
    <cfRule type="duplicateValues" dxfId="117" priority="965"/>
  </conditionalFormatting>
  <conditionalFormatting sqref="B21">
    <cfRule type="duplicateValues" dxfId="116" priority="966"/>
  </conditionalFormatting>
  <conditionalFormatting sqref="B22">
    <cfRule type="duplicateValues" dxfId="115" priority="967"/>
  </conditionalFormatting>
  <conditionalFormatting sqref="B23">
    <cfRule type="duplicateValues" dxfId="114" priority="968"/>
  </conditionalFormatting>
  <conditionalFormatting sqref="B24">
    <cfRule type="duplicateValues" dxfId="113" priority="969"/>
  </conditionalFormatting>
  <conditionalFormatting sqref="B25">
    <cfRule type="duplicateValues" dxfId="112" priority="970"/>
  </conditionalFormatting>
  <conditionalFormatting sqref="B26">
    <cfRule type="duplicateValues" dxfId="111" priority="971"/>
  </conditionalFormatting>
  <conditionalFormatting sqref="B27">
    <cfRule type="duplicateValues" dxfId="110" priority="972"/>
  </conditionalFormatting>
  <conditionalFormatting sqref="B28">
    <cfRule type="duplicateValues" dxfId="109" priority="973"/>
  </conditionalFormatting>
  <conditionalFormatting sqref="B29">
    <cfRule type="duplicateValues" dxfId="108" priority="974"/>
  </conditionalFormatting>
  <conditionalFormatting sqref="B30">
    <cfRule type="duplicateValues" dxfId="107" priority="975"/>
  </conditionalFormatting>
  <conditionalFormatting sqref="B31">
    <cfRule type="duplicateValues" dxfId="106" priority="976"/>
  </conditionalFormatting>
  <conditionalFormatting sqref="B32">
    <cfRule type="duplicateValues" dxfId="105" priority="977"/>
  </conditionalFormatting>
  <conditionalFormatting sqref="B33">
    <cfRule type="duplicateValues" dxfId="104" priority="978"/>
  </conditionalFormatting>
  <conditionalFormatting sqref="B34">
    <cfRule type="duplicateValues" dxfId="103" priority="979"/>
  </conditionalFormatting>
  <conditionalFormatting sqref="B1224">
    <cfRule type="duplicateValues" dxfId="102" priority="980"/>
  </conditionalFormatting>
  <conditionalFormatting sqref="B8">
    <cfRule type="duplicateValues" dxfId="101" priority="981"/>
  </conditionalFormatting>
  <conditionalFormatting sqref="B9">
    <cfRule type="duplicateValues" dxfId="100" priority="982"/>
  </conditionalFormatting>
  <conditionalFormatting sqref="B10">
    <cfRule type="duplicateValues" dxfId="99" priority="983"/>
  </conditionalFormatting>
  <conditionalFormatting sqref="B11">
    <cfRule type="duplicateValues" dxfId="98" priority="984"/>
  </conditionalFormatting>
  <conditionalFormatting sqref="B12">
    <cfRule type="duplicateValues" dxfId="97" priority="985"/>
  </conditionalFormatting>
  <conditionalFormatting sqref="B13">
    <cfRule type="duplicateValues" dxfId="96" priority="986"/>
  </conditionalFormatting>
  <conditionalFormatting sqref="B14">
    <cfRule type="duplicateValues" dxfId="95" priority="987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60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237</v>
      </c>
      <c r="B1" s="154"/>
    </row>
    <row r="2" spans="1:12" ht="15.75" customHeight="1" x14ac:dyDescent="0.2">
      <c r="A2" s="6" t="s">
        <v>3129</v>
      </c>
      <c r="B2" s="154"/>
      <c r="F2" s="28"/>
      <c r="G2" s="28"/>
      <c r="H2" s="28"/>
    </row>
    <row r="3" spans="1:12" ht="12" customHeight="1" x14ac:dyDescent="0.2">
      <c r="A3" s="154"/>
      <c r="E3" s="28"/>
      <c r="F3" s="28"/>
      <c r="G3" s="28"/>
      <c r="H3" s="5"/>
    </row>
    <row r="4" spans="1:12" ht="12" customHeight="1" x14ac:dyDescent="0.2">
      <c r="A4" s="154"/>
      <c r="E4" s="28"/>
      <c r="F4" s="28"/>
      <c r="G4" s="28"/>
      <c r="H4" s="5"/>
    </row>
    <row r="5" spans="1:12" ht="30" customHeight="1" x14ac:dyDescent="0.2">
      <c r="A5" s="39" t="s">
        <v>305</v>
      </c>
      <c r="B5" s="39" t="s">
        <v>76</v>
      </c>
      <c r="C5" s="39" t="s">
        <v>1291</v>
      </c>
      <c r="D5" s="39" t="s">
        <v>177</v>
      </c>
      <c r="E5" s="82" t="s">
        <v>1072</v>
      </c>
      <c r="F5" s="39" t="s">
        <v>494</v>
      </c>
      <c r="G5" s="39"/>
      <c r="H5" s="39"/>
      <c r="I5" s="217" t="s">
        <v>2365</v>
      </c>
      <c r="J5" s="218"/>
      <c r="K5" s="219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3130</v>
      </c>
      <c r="G6" s="60" t="s">
        <v>3093</v>
      </c>
      <c r="H6" s="61" t="s">
        <v>73</v>
      </c>
      <c r="I6" s="60" t="s">
        <v>3130</v>
      </c>
      <c r="J6" s="60" t="s">
        <v>3093</v>
      </c>
      <c r="K6" s="61" t="s">
        <v>73</v>
      </c>
      <c r="L6" s="92" t="s">
        <v>75</v>
      </c>
    </row>
    <row r="7" spans="1:12" x14ac:dyDescent="0.2">
      <c r="A7" s="162" t="s">
        <v>1279</v>
      </c>
      <c r="B7" s="163" t="s">
        <v>463</v>
      </c>
      <c r="C7" s="162" t="s">
        <v>628</v>
      </c>
      <c r="D7" s="162" t="s">
        <v>179</v>
      </c>
      <c r="E7" s="165" t="s">
        <v>180</v>
      </c>
      <c r="F7" s="164">
        <v>604.32535642999994</v>
      </c>
      <c r="G7" s="164">
        <v>328.82251914</v>
      </c>
      <c r="H7" s="56">
        <f t="shared" ref="H7:H70" si="0">IF(ISERROR(F7/G7-1),"",IF((F7/G7-1)&gt;10000%,"",F7/G7-1))</f>
        <v>0.83784662318915393</v>
      </c>
      <c r="I7" s="164">
        <v>4046.18508673</v>
      </c>
      <c r="J7" s="164">
        <v>793.68570484999998</v>
      </c>
      <c r="K7" s="56">
        <f t="shared" ref="K7:K70" si="1">IF(ISERROR(I7/J7-1),"",IF((I7/J7-1)&gt;10000%,"",I7/J7-1))</f>
        <v>4.0979689592553461</v>
      </c>
      <c r="L7" s="56">
        <f t="shared" ref="L7:L70" si="2">IF(ISERROR(I7/F7),"",IF(I7/F7&gt;10000%,"",I7/F7))</f>
        <v>6.6953753366108781</v>
      </c>
    </row>
    <row r="8" spans="1:12" x14ac:dyDescent="0.2">
      <c r="A8" s="162" t="s">
        <v>2652</v>
      </c>
      <c r="B8" s="162" t="s">
        <v>454</v>
      </c>
      <c r="C8" s="162" t="s">
        <v>628</v>
      </c>
      <c r="D8" s="162" t="s">
        <v>179</v>
      </c>
      <c r="E8" s="165" t="s">
        <v>180</v>
      </c>
      <c r="F8" s="164">
        <v>779.41274812000006</v>
      </c>
      <c r="G8" s="164">
        <v>582.12927551999996</v>
      </c>
      <c r="H8" s="56">
        <f t="shared" si="0"/>
        <v>0.33889976143833733</v>
      </c>
      <c r="I8" s="164">
        <v>2872.82305335</v>
      </c>
      <c r="J8" s="164">
        <v>3460.8311275621554</v>
      </c>
      <c r="K8" s="56">
        <f t="shared" si="1"/>
        <v>-0.16990371749989264</v>
      </c>
      <c r="L8" s="56">
        <f t="shared" si="2"/>
        <v>3.6858815310366131</v>
      </c>
    </row>
    <row r="9" spans="1:12" x14ac:dyDescent="0.2">
      <c r="A9" s="162" t="s">
        <v>1443</v>
      </c>
      <c r="B9" s="162" t="s">
        <v>448</v>
      </c>
      <c r="C9" s="162" t="s">
        <v>628</v>
      </c>
      <c r="D9" s="162" t="s">
        <v>179</v>
      </c>
      <c r="E9" s="165" t="s">
        <v>688</v>
      </c>
      <c r="F9" s="164">
        <v>1213.0061316600002</v>
      </c>
      <c r="G9" s="164">
        <v>2297.2971949799999</v>
      </c>
      <c r="H9" s="56">
        <f t="shared" si="0"/>
        <v>-0.47198554270181814</v>
      </c>
      <c r="I9" s="164">
        <v>1868.4509662131923</v>
      </c>
      <c r="J9" s="164">
        <v>2583.88463727421</v>
      </c>
      <c r="K9" s="56">
        <f t="shared" si="1"/>
        <v>-0.27688297718111077</v>
      </c>
      <c r="L9" s="56">
        <f t="shared" si="2"/>
        <v>1.5403475031541805</v>
      </c>
    </row>
    <row r="10" spans="1:12" x14ac:dyDescent="0.2">
      <c r="A10" s="162" t="s">
        <v>2132</v>
      </c>
      <c r="B10" s="163" t="s">
        <v>1445</v>
      </c>
      <c r="C10" s="162" t="s">
        <v>500</v>
      </c>
      <c r="D10" s="162" t="s">
        <v>599</v>
      </c>
      <c r="E10" s="165" t="s">
        <v>688</v>
      </c>
      <c r="F10" s="164">
        <v>16.39327939</v>
      </c>
      <c r="G10" s="164">
        <v>17.684819149999999</v>
      </c>
      <c r="H10" s="56">
        <f t="shared" si="0"/>
        <v>-7.3030984882873407E-2</v>
      </c>
      <c r="I10" s="164">
        <v>1151.0752134783522</v>
      </c>
      <c r="J10" s="164">
        <v>223.16807817995038</v>
      </c>
      <c r="K10" s="56">
        <f t="shared" si="1"/>
        <v>4.157884688822695</v>
      </c>
      <c r="L10" s="56">
        <f t="shared" si="2"/>
        <v>70.216287180496366</v>
      </c>
    </row>
    <row r="11" spans="1:12" x14ac:dyDescent="0.2">
      <c r="A11" s="162" t="s">
        <v>2115</v>
      </c>
      <c r="B11" s="162" t="s">
        <v>253</v>
      </c>
      <c r="C11" s="162" t="s">
        <v>500</v>
      </c>
      <c r="D11" s="162" t="s">
        <v>179</v>
      </c>
      <c r="E11" s="165" t="s">
        <v>688</v>
      </c>
      <c r="F11" s="164">
        <v>64.191323960000005</v>
      </c>
      <c r="G11" s="164">
        <v>65.060213009999998</v>
      </c>
      <c r="H11" s="56">
        <f t="shared" si="0"/>
        <v>-1.3355152247448654E-2</v>
      </c>
      <c r="I11" s="164">
        <v>957.38804333056532</v>
      </c>
      <c r="J11" s="164">
        <v>592.88186661779901</v>
      </c>
      <c r="K11" s="56">
        <f t="shared" si="1"/>
        <v>0.61480405665323712</v>
      </c>
      <c r="L11" s="56">
        <f t="shared" si="2"/>
        <v>14.914601916096158</v>
      </c>
    </row>
    <row r="12" spans="1:12" x14ac:dyDescent="0.2">
      <c r="A12" s="162" t="s">
        <v>2104</v>
      </c>
      <c r="B12" s="162" t="s">
        <v>319</v>
      </c>
      <c r="C12" s="162" t="s">
        <v>500</v>
      </c>
      <c r="D12" s="162" t="s">
        <v>179</v>
      </c>
      <c r="E12" s="165" t="s">
        <v>688</v>
      </c>
      <c r="F12" s="164">
        <v>257.2879135</v>
      </c>
      <c r="G12" s="164">
        <v>141.54947888999999</v>
      </c>
      <c r="H12" s="56">
        <f t="shared" si="0"/>
        <v>0.81765355490953029</v>
      </c>
      <c r="I12" s="164">
        <v>707.28671451999992</v>
      </c>
      <c r="J12" s="164">
        <v>333.66623750000002</v>
      </c>
      <c r="K12" s="56">
        <f t="shared" si="1"/>
        <v>1.1197431295996791</v>
      </c>
      <c r="L12" s="56">
        <f t="shared" si="2"/>
        <v>2.7490087073989193</v>
      </c>
    </row>
    <row r="13" spans="1:12" x14ac:dyDescent="0.2">
      <c r="A13" s="162" t="s">
        <v>2103</v>
      </c>
      <c r="B13" s="162" t="s">
        <v>79</v>
      </c>
      <c r="C13" s="162" t="s">
        <v>500</v>
      </c>
      <c r="D13" s="162" t="s">
        <v>179</v>
      </c>
      <c r="E13" s="165" t="s">
        <v>180</v>
      </c>
      <c r="F13" s="164">
        <v>137.84623381999998</v>
      </c>
      <c r="G13" s="164">
        <v>200.34351058999999</v>
      </c>
      <c r="H13" s="56">
        <f t="shared" si="0"/>
        <v>-0.31195059219012966</v>
      </c>
      <c r="I13" s="164">
        <v>674.98810512</v>
      </c>
      <c r="J13" s="164">
        <v>272.09732901000001</v>
      </c>
      <c r="K13" s="56">
        <f t="shared" si="1"/>
        <v>1.4806862587585088</v>
      </c>
      <c r="L13" s="56">
        <f t="shared" si="2"/>
        <v>4.8966742609841738</v>
      </c>
    </row>
    <row r="14" spans="1:12" x14ac:dyDescent="0.2">
      <c r="A14" s="162" t="s">
        <v>2396</v>
      </c>
      <c r="B14" s="162" t="s">
        <v>1447</v>
      </c>
      <c r="C14" s="162" t="s">
        <v>628</v>
      </c>
      <c r="D14" s="162" t="s">
        <v>599</v>
      </c>
      <c r="E14" s="165" t="s">
        <v>688</v>
      </c>
      <c r="F14" s="164">
        <v>113.97513606</v>
      </c>
      <c r="G14" s="164">
        <v>77.248236579999997</v>
      </c>
      <c r="H14" s="56">
        <f t="shared" si="0"/>
        <v>0.47543997256124815</v>
      </c>
      <c r="I14" s="164">
        <v>526.21383062670816</v>
      </c>
      <c r="J14" s="164">
        <v>254.74116863524799</v>
      </c>
      <c r="K14" s="56">
        <f t="shared" si="1"/>
        <v>1.0656803666476433</v>
      </c>
      <c r="L14" s="56">
        <f t="shared" si="2"/>
        <v>4.6169177666056314</v>
      </c>
    </row>
    <row r="15" spans="1:12" x14ac:dyDescent="0.2">
      <c r="A15" s="162" t="s">
        <v>1258</v>
      </c>
      <c r="B15" s="163" t="s">
        <v>452</v>
      </c>
      <c r="C15" s="162" t="s">
        <v>628</v>
      </c>
      <c r="D15" s="162" t="s">
        <v>179</v>
      </c>
      <c r="E15" s="165" t="s">
        <v>180</v>
      </c>
      <c r="F15" s="164">
        <v>157.99572247</v>
      </c>
      <c r="G15" s="164">
        <v>56.150994130000001</v>
      </c>
      <c r="H15" s="56">
        <f t="shared" si="0"/>
        <v>1.8137653645848282</v>
      </c>
      <c r="I15" s="164">
        <v>505.30682787000001</v>
      </c>
      <c r="J15" s="164">
        <v>189.87050050999997</v>
      </c>
      <c r="K15" s="56">
        <f t="shared" si="1"/>
        <v>1.6613235153050372</v>
      </c>
      <c r="L15" s="56">
        <f t="shared" si="2"/>
        <v>3.1982310658185504</v>
      </c>
    </row>
    <row r="16" spans="1:12" x14ac:dyDescent="0.2">
      <c r="A16" s="162" t="s">
        <v>1311</v>
      </c>
      <c r="B16" s="163" t="s">
        <v>206</v>
      </c>
      <c r="C16" s="162" t="s">
        <v>2982</v>
      </c>
      <c r="D16" s="162" t="s">
        <v>178</v>
      </c>
      <c r="E16" s="165" t="s">
        <v>688</v>
      </c>
      <c r="F16" s="164">
        <v>0.98524385999999997</v>
      </c>
      <c r="G16" s="164">
        <v>3.74732047</v>
      </c>
      <c r="H16" s="56">
        <f t="shared" si="0"/>
        <v>-0.73708043710496951</v>
      </c>
      <c r="I16" s="164">
        <v>499.64758562000003</v>
      </c>
      <c r="J16" s="164">
        <v>302.38043342999998</v>
      </c>
      <c r="K16" s="56">
        <f t="shared" si="1"/>
        <v>0.65238067804961553</v>
      </c>
      <c r="L16" s="56" t="str">
        <f t="shared" si="2"/>
        <v/>
      </c>
    </row>
    <row r="17" spans="1:12" x14ac:dyDescent="0.2">
      <c r="A17" s="162" t="s">
        <v>1293</v>
      </c>
      <c r="B17" s="162" t="s">
        <v>293</v>
      </c>
      <c r="C17" s="162" t="s">
        <v>2975</v>
      </c>
      <c r="D17" s="162" t="s">
        <v>179</v>
      </c>
      <c r="E17" s="165" t="s">
        <v>180</v>
      </c>
      <c r="F17" s="164">
        <v>47.599130280000004</v>
      </c>
      <c r="G17" s="164">
        <v>104.47521715000001</v>
      </c>
      <c r="H17" s="56">
        <f t="shared" si="0"/>
        <v>-0.54439788134960576</v>
      </c>
      <c r="I17" s="164">
        <v>498.20642680000003</v>
      </c>
      <c r="J17" s="164">
        <v>84.695360390000005</v>
      </c>
      <c r="K17" s="56">
        <f t="shared" si="1"/>
        <v>4.8823343392824547</v>
      </c>
      <c r="L17" s="56">
        <f t="shared" si="2"/>
        <v>10.466712813224115</v>
      </c>
    </row>
    <row r="18" spans="1:12" x14ac:dyDescent="0.2">
      <c r="A18" s="162" t="s">
        <v>2102</v>
      </c>
      <c r="B18" s="162" t="s">
        <v>77</v>
      </c>
      <c r="C18" s="162" t="s">
        <v>500</v>
      </c>
      <c r="D18" s="162" t="s">
        <v>179</v>
      </c>
      <c r="E18" s="165" t="s">
        <v>688</v>
      </c>
      <c r="F18" s="164">
        <v>146.93268891999998</v>
      </c>
      <c r="G18" s="164">
        <v>221.21070251</v>
      </c>
      <c r="H18" s="56">
        <f t="shared" si="0"/>
        <v>-0.33577947516640716</v>
      </c>
      <c r="I18" s="164">
        <v>494.50144090999999</v>
      </c>
      <c r="J18" s="164">
        <v>457.97126252999999</v>
      </c>
      <c r="K18" s="56">
        <f t="shared" si="1"/>
        <v>7.9765219717486291E-2</v>
      </c>
      <c r="L18" s="56">
        <f t="shared" si="2"/>
        <v>3.3654964361214392</v>
      </c>
    </row>
    <row r="19" spans="1:12" x14ac:dyDescent="0.2">
      <c r="A19" s="162" t="s">
        <v>2661</v>
      </c>
      <c r="B19" s="163" t="s">
        <v>1401</v>
      </c>
      <c r="C19" s="162" t="s">
        <v>628</v>
      </c>
      <c r="D19" s="162" t="s">
        <v>599</v>
      </c>
      <c r="E19" s="165" t="s">
        <v>688</v>
      </c>
      <c r="F19" s="164">
        <v>79.607572829999995</v>
      </c>
      <c r="G19" s="164">
        <v>47.07870561</v>
      </c>
      <c r="H19" s="56">
        <f t="shared" si="0"/>
        <v>0.69094650752442366</v>
      </c>
      <c r="I19" s="164">
        <v>461.157456681523</v>
      </c>
      <c r="J19" s="164">
        <v>213.71179960783971</v>
      </c>
      <c r="K19" s="56">
        <f t="shared" si="1"/>
        <v>1.157847425962184</v>
      </c>
      <c r="L19" s="56">
        <f t="shared" si="2"/>
        <v>5.7928842732878358</v>
      </c>
    </row>
    <row r="20" spans="1:12" x14ac:dyDescent="0.2">
      <c r="A20" s="162" t="s">
        <v>2654</v>
      </c>
      <c r="B20" s="162" t="s">
        <v>453</v>
      </c>
      <c r="C20" s="162" t="s">
        <v>628</v>
      </c>
      <c r="D20" s="162" t="s">
        <v>179</v>
      </c>
      <c r="E20" s="165" t="s">
        <v>180</v>
      </c>
      <c r="F20" s="164">
        <v>209.71267109000001</v>
      </c>
      <c r="G20" s="164">
        <v>202.57912507</v>
      </c>
      <c r="H20" s="56">
        <f t="shared" si="0"/>
        <v>3.5213628341691505E-2</v>
      </c>
      <c r="I20" s="164">
        <v>455.72512526368627</v>
      </c>
      <c r="J20" s="164">
        <v>346.74438965572318</v>
      </c>
      <c r="K20" s="56">
        <f t="shared" si="1"/>
        <v>0.31429704087258137</v>
      </c>
      <c r="L20" s="56">
        <f t="shared" si="2"/>
        <v>2.1730929413802937</v>
      </c>
    </row>
    <row r="21" spans="1:12" x14ac:dyDescent="0.2">
      <c r="A21" s="162" t="s">
        <v>1294</v>
      </c>
      <c r="B21" s="163" t="s">
        <v>191</v>
      </c>
      <c r="C21" s="162" t="s">
        <v>2982</v>
      </c>
      <c r="D21" s="162" t="s">
        <v>178</v>
      </c>
      <c r="E21" s="165" t="s">
        <v>688</v>
      </c>
      <c r="F21" s="164">
        <v>7.3208960000000003E-2</v>
      </c>
      <c r="G21" s="164">
        <v>2.0780017599999998</v>
      </c>
      <c r="H21" s="56">
        <f t="shared" si="0"/>
        <v>-0.96476953898248863</v>
      </c>
      <c r="I21" s="164">
        <v>431.67115565</v>
      </c>
      <c r="J21" s="164">
        <v>882.26507321999998</v>
      </c>
      <c r="K21" s="56">
        <f t="shared" si="1"/>
        <v>-0.51072396635340989</v>
      </c>
      <c r="L21" s="56" t="str">
        <f t="shared" si="2"/>
        <v/>
      </c>
    </row>
    <row r="22" spans="1:12" x14ac:dyDescent="0.2">
      <c r="A22" s="162" t="s">
        <v>2658</v>
      </c>
      <c r="B22" s="163" t="s">
        <v>140</v>
      </c>
      <c r="C22" s="162" t="s">
        <v>628</v>
      </c>
      <c r="D22" s="162" t="s">
        <v>179</v>
      </c>
      <c r="E22" s="165" t="s">
        <v>688</v>
      </c>
      <c r="F22" s="164">
        <v>84.498338590000003</v>
      </c>
      <c r="G22" s="164">
        <v>84.0801345</v>
      </c>
      <c r="H22" s="56">
        <f t="shared" si="0"/>
        <v>4.9738751309917895E-3</v>
      </c>
      <c r="I22" s="164">
        <v>419.82567480776243</v>
      </c>
      <c r="J22" s="164">
        <v>399.73920293361886</v>
      </c>
      <c r="K22" s="56">
        <f t="shared" si="1"/>
        <v>5.0248941626771515E-2</v>
      </c>
      <c r="L22" s="56">
        <f t="shared" si="2"/>
        <v>4.9684488690934678</v>
      </c>
    </row>
    <row r="23" spans="1:12" x14ac:dyDescent="0.2">
      <c r="A23" s="162" t="s">
        <v>2653</v>
      </c>
      <c r="B23" s="163" t="s">
        <v>455</v>
      </c>
      <c r="C23" s="162" t="s">
        <v>628</v>
      </c>
      <c r="D23" s="162" t="s">
        <v>179</v>
      </c>
      <c r="E23" s="165" t="s">
        <v>180</v>
      </c>
      <c r="F23" s="164">
        <v>366.86449748000001</v>
      </c>
      <c r="G23" s="164">
        <v>343.01088533000001</v>
      </c>
      <c r="H23" s="56">
        <f t="shared" si="0"/>
        <v>6.9541851790071219E-2</v>
      </c>
      <c r="I23" s="164">
        <v>405.41261940039476</v>
      </c>
      <c r="J23" s="164">
        <v>423.60345867631258</v>
      </c>
      <c r="K23" s="56">
        <f t="shared" si="1"/>
        <v>-4.2943084867061887E-2</v>
      </c>
      <c r="L23" s="56">
        <f t="shared" si="2"/>
        <v>1.1050745498274774</v>
      </c>
    </row>
    <row r="24" spans="1:12" x14ac:dyDescent="0.2">
      <c r="A24" s="162" t="s">
        <v>2111</v>
      </c>
      <c r="B24" s="163" t="s">
        <v>1081</v>
      </c>
      <c r="C24" s="162" t="s">
        <v>500</v>
      </c>
      <c r="D24" s="162" t="s">
        <v>179</v>
      </c>
      <c r="E24" s="165" t="s">
        <v>180</v>
      </c>
      <c r="F24" s="164">
        <v>82.609923719999998</v>
      </c>
      <c r="G24" s="164">
        <v>154.25232484</v>
      </c>
      <c r="H24" s="56">
        <f t="shared" si="0"/>
        <v>-0.46444940907251742</v>
      </c>
      <c r="I24" s="164">
        <v>385.67296098000003</v>
      </c>
      <c r="J24" s="164">
        <v>892.31200838000007</v>
      </c>
      <c r="K24" s="56">
        <f t="shared" si="1"/>
        <v>-0.56778239297687749</v>
      </c>
      <c r="L24" s="56">
        <f t="shared" si="2"/>
        <v>4.6686032816978376</v>
      </c>
    </row>
    <row r="25" spans="1:12" x14ac:dyDescent="0.2">
      <c r="A25" s="162" t="s">
        <v>2128</v>
      </c>
      <c r="B25" s="162" t="s">
        <v>1396</v>
      </c>
      <c r="C25" s="162" t="s">
        <v>500</v>
      </c>
      <c r="D25" s="162" t="s">
        <v>179</v>
      </c>
      <c r="E25" s="165" t="s">
        <v>688</v>
      </c>
      <c r="F25" s="164">
        <v>35.836285090000004</v>
      </c>
      <c r="G25" s="164">
        <v>11.20968186</v>
      </c>
      <c r="H25" s="56">
        <f t="shared" si="0"/>
        <v>2.1969047415945133</v>
      </c>
      <c r="I25" s="164">
        <v>379.91952371275488</v>
      </c>
      <c r="J25" s="164">
        <v>202.43702733418397</v>
      </c>
      <c r="K25" s="56">
        <f t="shared" si="1"/>
        <v>0.87672941415792471</v>
      </c>
      <c r="L25" s="56">
        <f t="shared" si="2"/>
        <v>10.601532015905581</v>
      </c>
    </row>
    <row r="26" spans="1:12" x14ac:dyDescent="0.2">
      <c r="A26" s="162" t="s">
        <v>1277</v>
      </c>
      <c r="B26" s="163" t="s">
        <v>336</v>
      </c>
      <c r="C26" s="162" t="s">
        <v>628</v>
      </c>
      <c r="D26" s="162" t="s">
        <v>179</v>
      </c>
      <c r="E26" s="165" t="s">
        <v>180</v>
      </c>
      <c r="F26" s="164">
        <v>63.548083210000001</v>
      </c>
      <c r="G26" s="164">
        <v>40.81231743</v>
      </c>
      <c r="H26" s="56">
        <f t="shared" si="0"/>
        <v>0.55708097975557669</v>
      </c>
      <c r="I26" s="164">
        <v>372.87775454000001</v>
      </c>
      <c r="J26" s="164">
        <v>179.20759325999998</v>
      </c>
      <c r="K26" s="56">
        <f t="shared" si="1"/>
        <v>1.0807028751232504</v>
      </c>
      <c r="L26" s="56">
        <f t="shared" si="2"/>
        <v>5.8676475466269222</v>
      </c>
    </row>
    <row r="27" spans="1:12" x14ac:dyDescent="0.2">
      <c r="A27" s="162" t="s">
        <v>2656</v>
      </c>
      <c r="B27" s="163" t="s">
        <v>632</v>
      </c>
      <c r="C27" s="162" t="s">
        <v>628</v>
      </c>
      <c r="D27" s="162" t="s">
        <v>179</v>
      </c>
      <c r="E27" s="165" t="s">
        <v>688</v>
      </c>
      <c r="F27" s="164">
        <v>74.864295780000006</v>
      </c>
      <c r="G27" s="164">
        <v>89.742166299999994</v>
      </c>
      <c r="H27" s="56">
        <f t="shared" si="0"/>
        <v>-0.1657846153419632</v>
      </c>
      <c r="I27" s="164">
        <v>371.30878331452521</v>
      </c>
      <c r="J27" s="164">
        <v>342.45909369236483</v>
      </c>
      <c r="K27" s="56">
        <f t="shared" si="1"/>
        <v>8.4242731916111424E-2</v>
      </c>
      <c r="L27" s="56">
        <f t="shared" si="2"/>
        <v>4.9597579119113329</v>
      </c>
    </row>
    <row r="28" spans="1:12" x14ac:dyDescent="0.2">
      <c r="A28" s="162" t="s">
        <v>2448</v>
      </c>
      <c r="B28" s="163" t="s">
        <v>1982</v>
      </c>
      <c r="C28" s="162" t="s">
        <v>628</v>
      </c>
      <c r="D28" s="162" t="s">
        <v>599</v>
      </c>
      <c r="E28" s="165" t="s">
        <v>180</v>
      </c>
      <c r="F28" s="164">
        <v>20.77212681</v>
      </c>
      <c r="G28" s="164">
        <v>32.143199440000004</v>
      </c>
      <c r="H28" s="56">
        <f t="shared" si="0"/>
        <v>-0.35376293673645587</v>
      </c>
      <c r="I28" s="164">
        <v>358.2605304442389</v>
      </c>
      <c r="J28" s="164">
        <v>156.44105898923993</v>
      </c>
      <c r="K28" s="56">
        <f t="shared" si="1"/>
        <v>1.2900671521846458</v>
      </c>
      <c r="L28" s="56">
        <f t="shared" si="2"/>
        <v>17.247176166465877</v>
      </c>
    </row>
    <row r="29" spans="1:12" x14ac:dyDescent="0.2">
      <c r="A29" s="162" t="s">
        <v>2126</v>
      </c>
      <c r="B29" s="162" t="s">
        <v>637</v>
      </c>
      <c r="C29" s="162" t="s">
        <v>500</v>
      </c>
      <c r="D29" s="162" t="s">
        <v>178</v>
      </c>
      <c r="E29" s="165" t="s">
        <v>688</v>
      </c>
      <c r="F29" s="164">
        <v>6.2467139000000005</v>
      </c>
      <c r="G29" s="164">
        <v>2.4587973500000002</v>
      </c>
      <c r="H29" s="56">
        <f t="shared" si="0"/>
        <v>1.5405566261896286</v>
      </c>
      <c r="I29" s="164">
        <v>348.66774542586063</v>
      </c>
      <c r="J29" s="164">
        <v>285.59021204827326</v>
      </c>
      <c r="K29" s="56">
        <f t="shared" si="1"/>
        <v>0.22086728016758994</v>
      </c>
      <c r="L29" s="56">
        <f t="shared" si="2"/>
        <v>55.81618607918967</v>
      </c>
    </row>
    <row r="30" spans="1:12" x14ac:dyDescent="0.2">
      <c r="A30" s="162" t="s">
        <v>1292</v>
      </c>
      <c r="B30" s="162" t="s">
        <v>292</v>
      </c>
      <c r="C30" s="162" t="s">
        <v>2975</v>
      </c>
      <c r="D30" s="162" t="s">
        <v>179</v>
      </c>
      <c r="E30" s="165" t="s">
        <v>688</v>
      </c>
      <c r="F30" s="164">
        <v>347.98114131</v>
      </c>
      <c r="G30" s="164">
        <v>266.03347366999998</v>
      </c>
      <c r="H30" s="56">
        <f t="shared" si="0"/>
        <v>0.30803517508346201</v>
      </c>
      <c r="I30" s="164">
        <v>337.28940577999998</v>
      </c>
      <c r="J30" s="164">
        <v>286.23086761000002</v>
      </c>
      <c r="K30" s="56">
        <f t="shared" si="1"/>
        <v>0.17838236174991828</v>
      </c>
      <c r="L30" s="56">
        <f t="shared" si="2"/>
        <v>0.96927495699982413</v>
      </c>
    </row>
    <row r="31" spans="1:12" x14ac:dyDescent="0.2">
      <c r="A31" s="162" t="s">
        <v>1112</v>
      </c>
      <c r="B31" s="163" t="s">
        <v>750</v>
      </c>
      <c r="C31" s="162" t="s">
        <v>2980</v>
      </c>
      <c r="D31" s="162" t="s">
        <v>179</v>
      </c>
      <c r="E31" s="165" t="s">
        <v>180</v>
      </c>
      <c r="F31" s="164">
        <v>11.671006119999999</v>
      </c>
      <c r="G31" s="164">
        <v>15.52341725</v>
      </c>
      <c r="H31" s="56">
        <f t="shared" si="0"/>
        <v>-0.24816772415236088</v>
      </c>
      <c r="I31" s="164">
        <v>315.15427050795154</v>
      </c>
      <c r="J31" s="164">
        <v>204.54448574479909</v>
      </c>
      <c r="K31" s="56">
        <f t="shared" si="1"/>
        <v>0.54076150897147768</v>
      </c>
      <c r="L31" s="56">
        <f t="shared" si="2"/>
        <v>27.00317926899961</v>
      </c>
    </row>
    <row r="32" spans="1:12" x14ac:dyDescent="0.2">
      <c r="A32" s="162" t="s">
        <v>2122</v>
      </c>
      <c r="B32" s="163" t="s">
        <v>254</v>
      </c>
      <c r="C32" s="162" t="s">
        <v>500</v>
      </c>
      <c r="D32" s="162" t="s">
        <v>179</v>
      </c>
      <c r="E32" s="165" t="s">
        <v>688</v>
      </c>
      <c r="F32" s="164">
        <v>18.052807260000002</v>
      </c>
      <c r="G32" s="164">
        <v>19.453937750000001</v>
      </c>
      <c r="H32" s="56">
        <f t="shared" si="0"/>
        <v>-7.2022975913963783E-2</v>
      </c>
      <c r="I32" s="164">
        <v>314.56934587878771</v>
      </c>
      <c r="J32" s="164">
        <v>184.5371013970653</v>
      </c>
      <c r="K32" s="56">
        <f t="shared" si="1"/>
        <v>0.70464011571274376</v>
      </c>
      <c r="L32" s="56">
        <f t="shared" si="2"/>
        <v>17.424954542986004</v>
      </c>
    </row>
    <row r="33" spans="1:12" x14ac:dyDescent="0.2">
      <c r="A33" s="162" t="s">
        <v>2106</v>
      </c>
      <c r="B33" s="163" t="s">
        <v>655</v>
      </c>
      <c r="C33" s="162" t="s">
        <v>628</v>
      </c>
      <c r="D33" s="162" t="s">
        <v>179</v>
      </c>
      <c r="E33" s="165" t="s">
        <v>688</v>
      </c>
      <c r="F33" s="164">
        <v>104.93022295999999</v>
      </c>
      <c r="G33" s="164">
        <v>119.36575684</v>
      </c>
      <c r="H33" s="56">
        <f t="shared" si="0"/>
        <v>-0.12093530223537774</v>
      </c>
      <c r="I33" s="164">
        <v>301.88736928000003</v>
      </c>
      <c r="J33" s="164">
        <v>247.98027447999999</v>
      </c>
      <c r="K33" s="56">
        <f t="shared" si="1"/>
        <v>0.21738460816304861</v>
      </c>
      <c r="L33" s="56">
        <f t="shared" si="2"/>
        <v>2.8770297133084455</v>
      </c>
    </row>
    <row r="34" spans="1:12" x14ac:dyDescent="0.2">
      <c r="A34" s="162" t="s">
        <v>1272</v>
      </c>
      <c r="B34" s="163" t="s">
        <v>331</v>
      </c>
      <c r="C34" s="162" t="s">
        <v>628</v>
      </c>
      <c r="D34" s="162" t="s">
        <v>179</v>
      </c>
      <c r="E34" s="165" t="s">
        <v>180</v>
      </c>
      <c r="F34" s="164">
        <v>99.709989099999987</v>
      </c>
      <c r="G34" s="164">
        <v>107.99269934</v>
      </c>
      <c r="H34" s="56">
        <f t="shared" si="0"/>
        <v>-7.6696946095615726E-2</v>
      </c>
      <c r="I34" s="164">
        <v>291.06099862999997</v>
      </c>
      <c r="J34" s="164">
        <v>269.54499365999999</v>
      </c>
      <c r="K34" s="56">
        <f t="shared" si="1"/>
        <v>7.9823426426312905E-2</v>
      </c>
      <c r="L34" s="56">
        <f t="shared" si="2"/>
        <v>2.9190756237882289</v>
      </c>
    </row>
    <row r="35" spans="1:12" x14ac:dyDescent="0.2">
      <c r="A35" s="162" t="s">
        <v>2180</v>
      </c>
      <c r="B35" s="163" t="s">
        <v>101</v>
      </c>
      <c r="C35" s="162" t="s">
        <v>500</v>
      </c>
      <c r="D35" s="162" t="s">
        <v>178</v>
      </c>
      <c r="E35" s="165" t="s">
        <v>688</v>
      </c>
      <c r="F35" s="164">
        <v>6.4449217900000004</v>
      </c>
      <c r="G35" s="164">
        <v>8.2720407399999996</v>
      </c>
      <c r="H35" s="56">
        <f t="shared" si="0"/>
        <v>-0.22087886259612388</v>
      </c>
      <c r="I35" s="164">
        <v>288.81365737007297</v>
      </c>
      <c r="J35" s="164">
        <v>175.29262441871427</v>
      </c>
      <c r="K35" s="56">
        <f t="shared" si="1"/>
        <v>0.64760872471277331</v>
      </c>
      <c r="L35" s="56">
        <f t="shared" si="2"/>
        <v>44.812593043130313</v>
      </c>
    </row>
    <row r="36" spans="1:12" x14ac:dyDescent="0.2">
      <c r="A36" s="162" t="s">
        <v>3315</v>
      </c>
      <c r="B36" s="163" t="s">
        <v>1984</v>
      </c>
      <c r="C36" s="162" t="s">
        <v>628</v>
      </c>
      <c r="D36" s="162" t="s">
        <v>599</v>
      </c>
      <c r="E36" s="165" t="s">
        <v>180</v>
      </c>
      <c r="F36" s="164">
        <v>64.315950240000006</v>
      </c>
      <c r="G36" s="164">
        <v>18.957886079999998</v>
      </c>
      <c r="H36" s="56">
        <f t="shared" si="0"/>
        <v>2.3925697184060732</v>
      </c>
      <c r="I36" s="164">
        <v>286.7892566979101</v>
      </c>
      <c r="J36" s="164">
        <v>205.3804407783841</v>
      </c>
      <c r="K36" s="56">
        <f t="shared" si="1"/>
        <v>0.39638056871915195</v>
      </c>
      <c r="L36" s="56">
        <f t="shared" si="2"/>
        <v>4.4590689498908676</v>
      </c>
    </row>
    <row r="37" spans="1:12" x14ac:dyDescent="0.2">
      <c r="A37" s="162" t="s">
        <v>2674</v>
      </c>
      <c r="B37" s="163" t="s">
        <v>69</v>
      </c>
      <c r="C37" s="162" t="s">
        <v>2981</v>
      </c>
      <c r="D37" s="162" t="s">
        <v>179</v>
      </c>
      <c r="E37" s="165" t="s">
        <v>180</v>
      </c>
      <c r="F37" s="164">
        <v>8.9078216899999987</v>
      </c>
      <c r="G37" s="164">
        <v>22.009817460000001</v>
      </c>
      <c r="H37" s="56">
        <f t="shared" si="0"/>
        <v>-0.59527961982470723</v>
      </c>
      <c r="I37" s="164">
        <v>284.32361762999994</v>
      </c>
      <c r="J37" s="164">
        <v>166.80094455</v>
      </c>
      <c r="K37" s="56">
        <f t="shared" si="1"/>
        <v>0.70456839076694511</v>
      </c>
      <c r="L37" s="56">
        <f t="shared" si="2"/>
        <v>31.91842265423703</v>
      </c>
    </row>
    <row r="38" spans="1:12" x14ac:dyDescent="0.2">
      <c r="A38" s="162" t="s">
        <v>1305</v>
      </c>
      <c r="B38" s="163" t="s">
        <v>204</v>
      </c>
      <c r="C38" s="162" t="s">
        <v>2982</v>
      </c>
      <c r="D38" s="162" t="s">
        <v>178</v>
      </c>
      <c r="E38" s="165" t="s">
        <v>688</v>
      </c>
      <c r="F38" s="164">
        <v>8.0050129800000001</v>
      </c>
      <c r="G38" s="164">
        <v>3.2020415400000002</v>
      </c>
      <c r="H38" s="56">
        <f t="shared" si="0"/>
        <v>1.4999716212301228</v>
      </c>
      <c r="I38" s="164">
        <v>276.47139156000003</v>
      </c>
      <c r="J38" s="164">
        <v>191.41845487999998</v>
      </c>
      <c r="K38" s="56">
        <f t="shared" si="1"/>
        <v>0.44432986742746228</v>
      </c>
      <c r="L38" s="56">
        <f t="shared" si="2"/>
        <v>34.537282106942946</v>
      </c>
    </row>
    <row r="39" spans="1:12" x14ac:dyDescent="0.2">
      <c r="A39" s="162" t="s">
        <v>2726</v>
      </c>
      <c r="B39" s="163" t="s">
        <v>103</v>
      </c>
      <c r="C39" s="162" t="s">
        <v>500</v>
      </c>
      <c r="D39" s="162" t="s">
        <v>599</v>
      </c>
      <c r="E39" s="165" t="s">
        <v>688</v>
      </c>
      <c r="F39" s="164">
        <v>2.5498949</v>
      </c>
      <c r="G39" s="164">
        <v>4.4474925000000001</v>
      </c>
      <c r="H39" s="56">
        <f t="shared" si="0"/>
        <v>-0.426666846543305</v>
      </c>
      <c r="I39" s="164">
        <v>270.51632327999999</v>
      </c>
      <c r="J39" s="164">
        <v>49.918679930000003</v>
      </c>
      <c r="K39" s="56">
        <f t="shared" si="1"/>
        <v>4.419140162747488</v>
      </c>
      <c r="L39" s="56" t="str">
        <f t="shared" si="2"/>
        <v/>
      </c>
    </row>
    <row r="40" spans="1:12" x14ac:dyDescent="0.2">
      <c r="A40" s="162" t="s">
        <v>2134</v>
      </c>
      <c r="B40" s="163" t="s">
        <v>91</v>
      </c>
      <c r="C40" s="162" t="s">
        <v>500</v>
      </c>
      <c r="D40" s="162" t="s">
        <v>178</v>
      </c>
      <c r="E40" s="165" t="s">
        <v>180</v>
      </c>
      <c r="F40" s="164">
        <v>7.5232218099999999</v>
      </c>
      <c r="G40" s="164">
        <v>8.4776930900000007</v>
      </c>
      <c r="H40" s="56">
        <f t="shared" si="0"/>
        <v>-0.11258620356590432</v>
      </c>
      <c r="I40" s="164">
        <v>269.81477889999996</v>
      </c>
      <c r="J40" s="164">
        <v>176.62852824000001</v>
      </c>
      <c r="K40" s="56">
        <f t="shared" si="1"/>
        <v>0.52758323691278219</v>
      </c>
      <c r="L40" s="56">
        <f t="shared" si="2"/>
        <v>35.864259450832272</v>
      </c>
    </row>
    <row r="41" spans="1:12" x14ac:dyDescent="0.2">
      <c r="A41" s="162" t="s">
        <v>3224</v>
      </c>
      <c r="B41" s="163" t="s">
        <v>16</v>
      </c>
      <c r="C41" s="162" t="s">
        <v>1223</v>
      </c>
      <c r="D41" s="162" t="s">
        <v>178</v>
      </c>
      <c r="E41" s="165" t="s">
        <v>688</v>
      </c>
      <c r="F41" s="164">
        <v>35.085814460000002</v>
      </c>
      <c r="G41" s="164">
        <v>17.681739780000001</v>
      </c>
      <c r="H41" s="56">
        <f t="shared" si="0"/>
        <v>0.98429650569147786</v>
      </c>
      <c r="I41" s="164">
        <v>256.4720666108654</v>
      </c>
      <c r="J41" s="164">
        <v>132.42605644149339</v>
      </c>
      <c r="K41" s="56">
        <f t="shared" si="1"/>
        <v>0.93671905290161894</v>
      </c>
      <c r="L41" s="56">
        <f t="shared" si="2"/>
        <v>7.3098507347822697</v>
      </c>
    </row>
    <row r="42" spans="1:12" x14ac:dyDescent="0.2">
      <c r="A42" s="162" t="s">
        <v>2478</v>
      </c>
      <c r="B42" s="163" t="s">
        <v>2075</v>
      </c>
      <c r="C42" s="162" t="s">
        <v>628</v>
      </c>
      <c r="D42" s="162" t="s">
        <v>599</v>
      </c>
      <c r="E42" s="165" t="s">
        <v>688</v>
      </c>
      <c r="F42" s="164">
        <v>35.118574439999996</v>
      </c>
      <c r="G42" s="164">
        <v>17.575866940000001</v>
      </c>
      <c r="H42" s="56">
        <f t="shared" si="0"/>
        <v>0.99811335394645373</v>
      </c>
      <c r="I42" s="164">
        <v>247.34391004999989</v>
      </c>
      <c r="J42" s="164">
        <v>70.959388669999996</v>
      </c>
      <c r="K42" s="56">
        <f t="shared" si="1"/>
        <v>2.4857108366629888</v>
      </c>
      <c r="L42" s="56">
        <f t="shared" si="2"/>
        <v>7.0431079277601771</v>
      </c>
    </row>
    <row r="43" spans="1:12" x14ac:dyDescent="0.2">
      <c r="A43" s="162" t="s">
        <v>1309</v>
      </c>
      <c r="B43" s="163" t="s">
        <v>240</v>
      </c>
      <c r="C43" s="162" t="s">
        <v>2982</v>
      </c>
      <c r="D43" s="162" t="s">
        <v>178</v>
      </c>
      <c r="E43" s="165" t="s">
        <v>688</v>
      </c>
      <c r="F43" s="164">
        <v>46.245552289999999</v>
      </c>
      <c r="G43" s="164">
        <v>43.32666596</v>
      </c>
      <c r="H43" s="56">
        <f t="shared" si="0"/>
        <v>6.7369280911085294E-2</v>
      </c>
      <c r="I43" s="164">
        <v>245.5005845</v>
      </c>
      <c r="J43" s="164">
        <v>197.90275624999998</v>
      </c>
      <c r="K43" s="56">
        <f t="shared" si="1"/>
        <v>0.2405111942446736</v>
      </c>
      <c r="L43" s="56">
        <f t="shared" si="2"/>
        <v>5.3086312595100376</v>
      </c>
    </row>
    <row r="44" spans="1:12" x14ac:dyDescent="0.2">
      <c r="A44" s="162" t="s">
        <v>1641</v>
      </c>
      <c r="B44" s="163" t="s">
        <v>383</v>
      </c>
      <c r="C44" s="162" t="s">
        <v>2974</v>
      </c>
      <c r="D44" s="162" t="s">
        <v>178</v>
      </c>
      <c r="E44" s="165" t="s">
        <v>688</v>
      </c>
      <c r="F44" s="164">
        <v>37.760681820000002</v>
      </c>
      <c r="G44" s="164">
        <v>34.046148880000004</v>
      </c>
      <c r="H44" s="56">
        <f t="shared" si="0"/>
        <v>0.10910288130068224</v>
      </c>
      <c r="I44" s="164">
        <v>242.71345782625136</v>
      </c>
      <c r="J44" s="164">
        <v>52.105032784090199</v>
      </c>
      <c r="K44" s="56">
        <f t="shared" si="1"/>
        <v>3.6581576645771099</v>
      </c>
      <c r="L44" s="56">
        <f t="shared" si="2"/>
        <v>6.4276767825123802</v>
      </c>
    </row>
    <row r="45" spans="1:12" x14ac:dyDescent="0.2">
      <c r="A45" s="162" t="s">
        <v>2393</v>
      </c>
      <c r="B45" s="162" t="s">
        <v>1531</v>
      </c>
      <c r="C45" s="162" t="s">
        <v>628</v>
      </c>
      <c r="D45" s="162" t="s">
        <v>599</v>
      </c>
      <c r="E45" s="165" t="s">
        <v>180</v>
      </c>
      <c r="F45" s="164">
        <v>87.506224360000004</v>
      </c>
      <c r="G45" s="164">
        <v>61.062109619999994</v>
      </c>
      <c r="H45" s="56">
        <f t="shared" si="0"/>
        <v>0.43306913083360987</v>
      </c>
      <c r="I45" s="164">
        <v>238.4064834067072</v>
      </c>
      <c r="J45" s="164">
        <v>470.44600625000027</v>
      </c>
      <c r="K45" s="56">
        <f t="shared" si="1"/>
        <v>-0.49323305918338411</v>
      </c>
      <c r="L45" s="56">
        <f t="shared" si="2"/>
        <v>2.724451719296042</v>
      </c>
    </row>
    <row r="46" spans="1:12" x14ac:dyDescent="0.2">
      <c r="A46" s="162" t="s">
        <v>2187</v>
      </c>
      <c r="B46" s="163" t="s">
        <v>1200</v>
      </c>
      <c r="C46" s="162" t="s">
        <v>500</v>
      </c>
      <c r="D46" s="162" t="s">
        <v>179</v>
      </c>
      <c r="E46" s="165" t="s">
        <v>180</v>
      </c>
      <c r="F46" s="164">
        <v>6.4258222300000005</v>
      </c>
      <c r="G46" s="164">
        <v>8.6587470700000004</v>
      </c>
      <c r="H46" s="56">
        <f t="shared" si="0"/>
        <v>-0.25788082524507783</v>
      </c>
      <c r="I46" s="164">
        <v>230.60550064999998</v>
      </c>
      <c r="J46" s="164">
        <v>19.695595009999998</v>
      </c>
      <c r="K46" s="56">
        <f t="shared" si="1"/>
        <v>10.708481035120553</v>
      </c>
      <c r="L46" s="56">
        <f t="shared" si="2"/>
        <v>35.887314089297483</v>
      </c>
    </row>
    <row r="47" spans="1:12" x14ac:dyDescent="0.2">
      <c r="A47" s="162" t="s">
        <v>1312</v>
      </c>
      <c r="B47" s="163" t="s">
        <v>196</v>
      </c>
      <c r="C47" s="162" t="s">
        <v>2982</v>
      </c>
      <c r="D47" s="162" t="s">
        <v>178</v>
      </c>
      <c r="E47" s="165" t="s">
        <v>688</v>
      </c>
      <c r="F47" s="164">
        <v>2.7375912100000002</v>
      </c>
      <c r="G47" s="164">
        <v>0.51345072999999997</v>
      </c>
      <c r="H47" s="56">
        <f t="shared" si="0"/>
        <v>4.3317505459579353</v>
      </c>
      <c r="I47" s="164">
        <v>225.91280344</v>
      </c>
      <c r="J47" s="164">
        <v>193.55124506999996</v>
      </c>
      <c r="K47" s="56">
        <f t="shared" si="1"/>
        <v>0.16719891601986925</v>
      </c>
      <c r="L47" s="56">
        <f t="shared" si="2"/>
        <v>82.522475457539187</v>
      </c>
    </row>
    <row r="48" spans="1:12" x14ac:dyDescent="0.2">
      <c r="A48" s="162" t="s">
        <v>1300</v>
      </c>
      <c r="B48" s="162" t="s">
        <v>649</v>
      </c>
      <c r="C48" s="162" t="s">
        <v>628</v>
      </c>
      <c r="D48" s="162" t="s">
        <v>599</v>
      </c>
      <c r="E48" s="165" t="s">
        <v>180</v>
      </c>
      <c r="F48" s="164">
        <v>8.2902549800000003</v>
      </c>
      <c r="G48" s="164">
        <v>10.462270519999999</v>
      </c>
      <c r="H48" s="56">
        <f t="shared" si="0"/>
        <v>-0.20760460512351564</v>
      </c>
      <c r="I48" s="164">
        <v>225.79188831999997</v>
      </c>
      <c r="J48" s="164">
        <v>60.425031920000002</v>
      </c>
      <c r="K48" s="56">
        <f t="shared" si="1"/>
        <v>2.7367276631138262</v>
      </c>
      <c r="L48" s="56">
        <f t="shared" si="2"/>
        <v>27.235819509136494</v>
      </c>
    </row>
    <row r="49" spans="1:12" x14ac:dyDescent="0.2">
      <c r="A49" s="162" t="s">
        <v>1262</v>
      </c>
      <c r="B49" s="163" t="s">
        <v>321</v>
      </c>
      <c r="C49" s="162" t="s">
        <v>628</v>
      </c>
      <c r="D49" s="162" t="s">
        <v>179</v>
      </c>
      <c r="E49" s="165" t="s">
        <v>180</v>
      </c>
      <c r="F49" s="164">
        <v>72.016235530000003</v>
      </c>
      <c r="G49" s="164">
        <v>143.67558768000001</v>
      </c>
      <c r="H49" s="56">
        <f t="shared" si="0"/>
        <v>-0.49875802359411658</v>
      </c>
      <c r="I49" s="164">
        <v>222.92343083</v>
      </c>
      <c r="J49" s="164">
        <v>355.03923341000001</v>
      </c>
      <c r="K49" s="56">
        <f t="shared" si="1"/>
        <v>-0.37211606534603014</v>
      </c>
      <c r="L49" s="56">
        <f t="shared" si="2"/>
        <v>3.0954607553339297</v>
      </c>
    </row>
    <row r="50" spans="1:12" x14ac:dyDescent="0.2">
      <c r="A50" s="162" t="s">
        <v>1325</v>
      </c>
      <c r="B50" s="163" t="s">
        <v>201</v>
      </c>
      <c r="C50" s="162" t="s">
        <v>2982</v>
      </c>
      <c r="D50" s="162" t="s">
        <v>178</v>
      </c>
      <c r="E50" s="165" t="s">
        <v>688</v>
      </c>
      <c r="F50" s="164">
        <v>8.3130439599999999</v>
      </c>
      <c r="G50" s="164">
        <v>19.686966719999997</v>
      </c>
      <c r="H50" s="56">
        <f t="shared" si="0"/>
        <v>-0.577738710171396</v>
      </c>
      <c r="I50" s="164">
        <v>222.42434252999999</v>
      </c>
      <c r="J50" s="164">
        <v>188.90051424000001</v>
      </c>
      <c r="K50" s="56">
        <f t="shared" si="1"/>
        <v>0.17746816849533631</v>
      </c>
      <c r="L50" s="56">
        <f t="shared" si="2"/>
        <v>26.756064758016748</v>
      </c>
    </row>
    <row r="51" spans="1:12" x14ac:dyDescent="0.2">
      <c r="A51" s="162" t="s">
        <v>2702</v>
      </c>
      <c r="B51" s="163" t="s">
        <v>1245</v>
      </c>
      <c r="C51" s="162" t="s">
        <v>500</v>
      </c>
      <c r="D51" s="162" t="s">
        <v>179</v>
      </c>
      <c r="E51" s="165" t="s">
        <v>180</v>
      </c>
      <c r="F51" s="164">
        <v>4.3830257499999998</v>
      </c>
      <c r="G51" s="164">
        <v>5.4326960099999999</v>
      </c>
      <c r="H51" s="56">
        <f t="shared" si="0"/>
        <v>-0.1932135091063194</v>
      </c>
      <c r="I51" s="164">
        <v>220.97233442764372</v>
      </c>
      <c r="J51" s="164">
        <v>58.595191457442446</v>
      </c>
      <c r="K51" s="56">
        <f t="shared" si="1"/>
        <v>2.7711684001943304</v>
      </c>
      <c r="L51" s="56">
        <f t="shared" si="2"/>
        <v>50.415477122771577</v>
      </c>
    </row>
    <row r="52" spans="1:12" x14ac:dyDescent="0.2">
      <c r="A52" s="162" t="s">
        <v>2423</v>
      </c>
      <c r="B52" s="162" t="s">
        <v>1532</v>
      </c>
      <c r="C52" s="162" t="s">
        <v>628</v>
      </c>
      <c r="D52" s="162" t="s">
        <v>599</v>
      </c>
      <c r="E52" s="165" t="s">
        <v>180</v>
      </c>
      <c r="F52" s="164">
        <v>31.417199549999999</v>
      </c>
      <c r="G52" s="164">
        <v>53.765658080000001</v>
      </c>
      <c r="H52" s="56">
        <f t="shared" si="0"/>
        <v>-0.41566418654723558</v>
      </c>
      <c r="I52" s="164">
        <v>218.64203511031226</v>
      </c>
      <c r="J52" s="164">
        <v>188.82106565000012</v>
      </c>
      <c r="K52" s="56">
        <f t="shared" si="1"/>
        <v>0.15793242855428247</v>
      </c>
      <c r="L52" s="56">
        <f t="shared" si="2"/>
        <v>6.9593101308201186</v>
      </c>
    </row>
    <row r="53" spans="1:12" x14ac:dyDescent="0.2">
      <c r="A53" s="162" t="s">
        <v>1304</v>
      </c>
      <c r="B53" s="163" t="s">
        <v>200</v>
      </c>
      <c r="C53" s="162" t="s">
        <v>2982</v>
      </c>
      <c r="D53" s="162" t="s">
        <v>178</v>
      </c>
      <c r="E53" s="165" t="s">
        <v>688</v>
      </c>
      <c r="F53" s="164">
        <v>14.398851669999999</v>
      </c>
      <c r="G53" s="164">
        <v>0.10729517999999999</v>
      </c>
      <c r="H53" s="56" t="str">
        <f t="shared" si="0"/>
        <v/>
      </c>
      <c r="I53" s="164">
        <v>218.11523899000002</v>
      </c>
      <c r="J53" s="164">
        <v>471.13446870999996</v>
      </c>
      <c r="K53" s="56">
        <f t="shared" si="1"/>
        <v>-0.5370424932244604</v>
      </c>
      <c r="L53" s="56">
        <f t="shared" si="2"/>
        <v>15.148099583832996</v>
      </c>
    </row>
    <row r="54" spans="1:12" x14ac:dyDescent="0.2">
      <c r="A54" s="162" t="s">
        <v>3296</v>
      </c>
      <c r="B54" s="163" t="s">
        <v>298</v>
      </c>
      <c r="C54" s="162" t="s">
        <v>500</v>
      </c>
      <c r="D54" s="162" t="s">
        <v>178</v>
      </c>
      <c r="E54" s="165" t="s">
        <v>688</v>
      </c>
      <c r="F54" s="164">
        <v>6.5488217100000004</v>
      </c>
      <c r="G54" s="164">
        <v>11.52478792</v>
      </c>
      <c r="H54" s="56">
        <f t="shared" si="0"/>
        <v>-0.43176206317556254</v>
      </c>
      <c r="I54" s="164">
        <v>214.48983533000001</v>
      </c>
      <c r="J54" s="164">
        <v>282.72616067000001</v>
      </c>
      <c r="K54" s="56">
        <f t="shared" si="1"/>
        <v>-0.24135129617398909</v>
      </c>
      <c r="L54" s="56">
        <f t="shared" si="2"/>
        <v>32.752431632468429</v>
      </c>
    </row>
    <row r="55" spans="1:12" x14ac:dyDescent="0.2">
      <c r="A55" s="162" t="s">
        <v>2675</v>
      </c>
      <c r="B55" s="163" t="s">
        <v>111</v>
      </c>
      <c r="C55" s="162" t="s">
        <v>500</v>
      </c>
      <c r="D55" s="162" t="s">
        <v>599</v>
      </c>
      <c r="E55" s="165" t="s">
        <v>688</v>
      </c>
      <c r="F55" s="164">
        <v>14.36436226</v>
      </c>
      <c r="G55" s="164">
        <v>15.262352029999999</v>
      </c>
      <c r="H55" s="56">
        <f t="shared" si="0"/>
        <v>-5.8836918990919029E-2</v>
      </c>
      <c r="I55" s="164">
        <v>214.09855208999997</v>
      </c>
      <c r="J55" s="164">
        <v>300.05056748000004</v>
      </c>
      <c r="K55" s="56">
        <f t="shared" si="1"/>
        <v>-0.28645843302972329</v>
      </c>
      <c r="L55" s="56">
        <f t="shared" si="2"/>
        <v>14.904842151342399</v>
      </c>
    </row>
    <row r="56" spans="1:12" x14ac:dyDescent="0.2">
      <c r="A56" s="162" t="s">
        <v>1268</v>
      </c>
      <c r="B56" s="163" t="s">
        <v>327</v>
      </c>
      <c r="C56" s="162" t="s">
        <v>628</v>
      </c>
      <c r="D56" s="162" t="s">
        <v>179</v>
      </c>
      <c r="E56" s="165" t="s">
        <v>180</v>
      </c>
      <c r="F56" s="164">
        <v>51.305906119999996</v>
      </c>
      <c r="G56" s="164">
        <v>47.34815081</v>
      </c>
      <c r="H56" s="56">
        <f t="shared" si="0"/>
        <v>8.3588381854273308E-2</v>
      </c>
      <c r="I56" s="164">
        <v>211.43277751000002</v>
      </c>
      <c r="J56" s="164">
        <v>142.34214606000003</v>
      </c>
      <c r="K56" s="56">
        <f t="shared" si="1"/>
        <v>0.48538421937854537</v>
      </c>
      <c r="L56" s="56">
        <f t="shared" si="2"/>
        <v>4.1210221882735558</v>
      </c>
    </row>
    <row r="57" spans="1:12" x14ac:dyDescent="0.2">
      <c r="A57" s="162" t="s">
        <v>1880</v>
      </c>
      <c r="B57" s="162" t="s">
        <v>299</v>
      </c>
      <c r="C57" s="162" t="s">
        <v>2975</v>
      </c>
      <c r="D57" s="162" t="s">
        <v>179</v>
      </c>
      <c r="E57" s="165" t="s">
        <v>180</v>
      </c>
      <c r="F57" s="164">
        <v>46.573842110000001</v>
      </c>
      <c r="G57" s="164">
        <v>65.948023669999998</v>
      </c>
      <c r="H57" s="56">
        <f t="shared" si="0"/>
        <v>-0.29377956278033823</v>
      </c>
      <c r="I57" s="164">
        <v>208.36962248</v>
      </c>
      <c r="J57" s="164">
        <v>66.140763429999993</v>
      </c>
      <c r="K57" s="56">
        <f t="shared" si="1"/>
        <v>2.150396392090753</v>
      </c>
      <c r="L57" s="56">
        <f t="shared" si="2"/>
        <v>4.4739624870944539</v>
      </c>
    </row>
    <row r="58" spans="1:12" x14ac:dyDescent="0.2">
      <c r="A58" s="162" t="s">
        <v>1158</v>
      </c>
      <c r="B58" s="163" t="s">
        <v>1159</v>
      </c>
      <c r="C58" s="162" t="s">
        <v>2980</v>
      </c>
      <c r="D58" s="162" t="s">
        <v>599</v>
      </c>
      <c r="E58" s="165" t="s">
        <v>180</v>
      </c>
      <c r="F58" s="164">
        <v>40.342144429999998</v>
      </c>
      <c r="G58" s="164">
        <v>20.502522239999998</v>
      </c>
      <c r="H58" s="56">
        <f t="shared" si="0"/>
        <v>0.96766739027324689</v>
      </c>
      <c r="I58" s="164">
        <v>207.2163104</v>
      </c>
      <c r="J58" s="164">
        <v>39.811491920000002</v>
      </c>
      <c r="K58" s="56">
        <f t="shared" si="1"/>
        <v>4.2049370773744164</v>
      </c>
      <c r="L58" s="56">
        <f t="shared" si="2"/>
        <v>5.1364723746788687</v>
      </c>
    </row>
    <row r="59" spans="1:12" x14ac:dyDescent="0.2">
      <c r="A59" s="162" t="s">
        <v>2155</v>
      </c>
      <c r="B59" s="163" t="s">
        <v>121</v>
      </c>
      <c r="C59" s="162" t="s">
        <v>500</v>
      </c>
      <c r="D59" s="162" t="s">
        <v>178</v>
      </c>
      <c r="E59" s="165" t="s">
        <v>688</v>
      </c>
      <c r="F59" s="164">
        <v>4.8971683300000004</v>
      </c>
      <c r="G59" s="164">
        <v>5.7710619900000006</v>
      </c>
      <c r="H59" s="56">
        <f t="shared" si="0"/>
        <v>-0.15142683643223176</v>
      </c>
      <c r="I59" s="164">
        <v>203.10944414000002</v>
      </c>
      <c r="J59" s="164">
        <v>143.72669791999996</v>
      </c>
      <c r="K59" s="56">
        <f t="shared" si="1"/>
        <v>0.41316433953734344</v>
      </c>
      <c r="L59" s="56">
        <f t="shared" si="2"/>
        <v>41.474874959015345</v>
      </c>
    </row>
    <row r="60" spans="1:12" x14ac:dyDescent="0.2">
      <c r="A60" s="162" t="s">
        <v>2460</v>
      </c>
      <c r="B60" s="162" t="s">
        <v>1508</v>
      </c>
      <c r="C60" s="162" t="s">
        <v>628</v>
      </c>
      <c r="D60" s="162" t="s">
        <v>599</v>
      </c>
      <c r="E60" s="165" t="s">
        <v>180</v>
      </c>
      <c r="F60" s="164">
        <v>48.478196029999999</v>
      </c>
      <c r="G60" s="164">
        <v>28.499762879999999</v>
      </c>
      <c r="H60" s="56">
        <f t="shared" si="0"/>
        <v>0.70100348673497459</v>
      </c>
      <c r="I60" s="164">
        <v>202.39892848900647</v>
      </c>
      <c r="J60" s="164">
        <v>132.42549586977734</v>
      </c>
      <c r="K60" s="56">
        <f t="shared" si="1"/>
        <v>0.52839849426003727</v>
      </c>
      <c r="L60" s="56">
        <f t="shared" si="2"/>
        <v>4.1750507457776473</v>
      </c>
    </row>
    <row r="61" spans="1:12" x14ac:dyDescent="0.2">
      <c r="A61" s="162" t="s">
        <v>2445</v>
      </c>
      <c r="B61" s="163" t="s">
        <v>2077</v>
      </c>
      <c r="C61" s="162" t="s">
        <v>628</v>
      </c>
      <c r="D61" s="162" t="s">
        <v>179</v>
      </c>
      <c r="E61" s="165" t="s">
        <v>688</v>
      </c>
      <c r="F61" s="164">
        <v>26.564339789999998</v>
      </c>
      <c r="G61" s="164">
        <v>11.29509908</v>
      </c>
      <c r="H61" s="56">
        <f t="shared" si="0"/>
        <v>1.3518465488308049</v>
      </c>
      <c r="I61" s="164">
        <v>198.75628790891327</v>
      </c>
      <c r="J61" s="164">
        <v>94.163530731534991</v>
      </c>
      <c r="K61" s="56">
        <f t="shared" si="1"/>
        <v>1.1107565356228788</v>
      </c>
      <c r="L61" s="56">
        <f t="shared" si="2"/>
        <v>7.482071434116123</v>
      </c>
    </row>
    <row r="62" spans="1:12" x14ac:dyDescent="0.2">
      <c r="A62" s="162" t="s">
        <v>1885</v>
      </c>
      <c r="B62" s="163" t="s">
        <v>1657</v>
      </c>
      <c r="C62" s="162" t="s">
        <v>500</v>
      </c>
      <c r="D62" s="162" t="s">
        <v>179</v>
      </c>
      <c r="E62" s="165" t="s">
        <v>688</v>
      </c>
      <c r="F62" s="164">
        <v>10.176035050000001</v>
      </c>
      <c r="G62" s="164">
        <v>11.74106188</v>
      </c>
      <c r="H62" s="56">
        <f t="shared" si="0"/>
        <v>-0.13329516921002715</v>
      </c>
      <c r="I62" s="164">
        <v>192.00241381999999</v>
      </c>
      <c r="J62" s="164">
        <v>60.32361822</v>
      </c>
      <c r="K62" s="56">
        <f t="shared" si="1"/>
        <v>2.1828729689218562</v>
      </c>
      <c r="L62" s="56">
        <f t="shared" si="2"/>
        <v>18.868096746581074</v>
      </c>
    </row>
    <row r="63" spans="1:12" x14ac:dyDescent="0.2">
      <c r="A63" s="162" t="s">
        <v>2464</v>
      </c>
      <c r="B63" s="162" t="s">
        <v>1535</v>
      </c>
      <c r="C63" s="162" t="s">
        <v>628</v>
      </c>
      <c r="D63" s="162" t="s">
        <v>599</v>
      </c>
      <c r="E63" s="165" t="s">
        <v>180</v>
      </c>
      <c r="F63" s="164">
        <v>24.174537489999999</v>
      </c>
      <c r="G63" s="164">
        <v>32.65997437</v>
      </c>
      <c r="H63" s="56">
        <f t="shared" si="0"/>
        <v>-0.25981149843749862</v>
      </c>
      <c r="I63" s="164">
        <v>191.20300862582835</v>
      </c>
      <c r="J63" s="164">
        <v>539.17119189839411</v>
      </c>
      <c r="K63" s="56">
        <f t="shared" si="1"/>
        <v>-0.64537606701015982</v>
      </c>
      <c r="L63" s="56">
        <f t="shared" si="2"/>
        <v>7.9092726677778664</v>
      </c>
    </row>
    <row r="64" spans="1:12" x14ac:dyDescent="0.2">
      <c r="A64" s="162" t="s">
        <v>2109</v>
      </c>
      <c r="B64" s="162" t="s">
        <v>281</v>
      </c>
      <c r="C64" s="162" t="s">
        <v>500</v>
      </c>
      <c r="D64" s="162" t="s">
        <v>178</v>
      </c>
      <c r="E64" s="165" t="s">
        <v>688</v>
      </c>
      <c r="F64" s="164">
        <v>42.11593457</v>
      </c>
      <c r="G64" s="164">
        <v>52.40928358</v>
      </c>
      <c r="H64" s="56">
        <f t="shared" si="0"/>
        <v>-0.19640316193766982</v>
      </c>
      <c r="I64" s="164">
        <v>189.19310318851888</v>
      </c>
      <c r="J64" s="164">
        <v>141.63046013439015</v>
      </c>
      <c r="K64" s="56">
        <f t="shared" si="1"/>
        <v>0.33582213182812182</v>
      </c>
      <c r="L64" s="56">
        <f t="shared" si="2"/>
        <v>4.4921976710279345</v>
      </c>
    </row>
    <row r="65" spans="1:12" x14ac:dyDescent="0.2">
      <c r="A65" s="162" t="s">
        <v>1263</v>
      </c>
      <c r="B65" s="163" t="s">
        <v>322</v>
      </c>
      <c r="C65" s="162" t="s">
        <v>628</v>
      </c>
      <c r="D65" s="162" t="s">
        <v>179</v>
      </c>
      <c r="E65" s="165" t="s">
        <v>180</v>
      </c>
      <c r="F65" s="164">
        <v>50.349622150000002</v>
      </c>
      <c r="G65" s="164">
        <v>47.842161099999998</v>
      </c>
      <c r="H65" s="56">
        <f t="shared" si="0"/>
        <v>5.2411115893341353E-2</v>
      </c>
      <c r="I65" s="164">
        <v>189.05958512000001</v>
      </c>
      <c r="J65" s="164">
        <v>383.30858597000002</v>
      </c>
      <c r="K65" s="56">
        <f t="shared" si="1"/>
        <v>-0.50676924013698743</v>
      </c>
      <c r="L65" s="56">
        <f t="shared" si="2"/>
        <v>3.7549355297396207</v>
      </c>
    </row>
    <row r="66" spans="1:12" x14ac:dyDescent="0.2">
      <c r="A66" s="162" t="s">
        <v>1884</v>
      </c>
      <c r="B66" s="163" t="s">
        <v>1658</v>
      </c>
      <c r="C66" s="162" t="s">
        <v>500</v>
      </c>
      <c r="D66" s="162" t="s">
        <v>179</v>
      </c>
      <c r="E66" s="165" t="s">
        <v>688</v>
      </c>
      <c r="F66" s="164">
        <v>4.59573813</v>
      </c>
      <c r="G66" s="164">
        <v>2.7022709100000002</v>
      </c>
      <c r="H66" s="56">
        <f t="shared" si="0"/>
        <v>0.70069481671621126</v>
      </c>
      <c r="I66" s="164">
        <v>188.85662352840694</v>
      </c>
      <c r="J66" s="164">
        <v>3.4757286778229002</v>
      </c>
      <c r="K66" s="56">
        <f t="shared" si="1"/>
        <v>53.335836031568917</v>
      </c>
      <c r="L66" s="56">
        <f t="shared" si="2"/>
        <v>41.093860917703537</v>
      </c>
    </row>
    <row r="67" spans="1:12" x14ac:dyDescent="0.2">
      <c r="A67" s="162" t="s">
        <v>2118</v>
      </c>
      <c r="B67" s="163" t="s">
        <v>242</v>
      </c>
      <c r="C67" s="162" t="s">
        <v>2982</v>
      </c>
      <c r="D67" s="162" t="s">
        <v>178</v>
      </c>
      <c r="E67" s="165" t="s">
        <v>688</v>
      </c>
      <c r="F67" s="164">
        <v>9.7814307700000001</v>
      </c>
      <c r="G67" s="164">
        <v>17.2399612</v>
      </c>
      <c r="H67" s="56">
        <f t="shared" si="0"/>
        <v>-0.43263034895925401</v>
      </c>
      <c r="I67" s="164">
        <v>188.05727279000001</v>
      </c>
      <c r="J67" s="164">
        <v>173.50212747</v>
      </c>
      <c r="K67" s="56">
        <f t="shared" si="1"/>
        <v>8.389029882366561E-2</v>
      </c>
      <c r="L67" s="56">
        <f t="shared" si="2"/>
        <v>19.225947329380322</v>
      </c>
    </row>
    <row r="68" spans="1:12" x14ac:dyDescent="0.2">
      <c r="A68" s="162" t="s">
        <v>1336</v>
      </c>
      <c r="B68" s="163" t="s">
        <v>246</v>
      </c>
      <c r="C68" s="162" t="s">
        <v>2982</v>
      </c>
      <c r="D68" s="162" t="s">
        <v>178</v>
      </c>
      <c r="E68" s="165" t="s">
        <v>688</v>
      </c>
      <c r="F68" s="164">
        <v>7.3880769999999998E-2</v>
      </c>
      <c r="G68" s="164">
        <v>0.18482679999999999</v>
      </c>
      <c r="H68" s="56">
        <f t="shared" si="0"/>
        <v>-0.60027025301525527</v>
      </c>
      <c r="I68" s="164">
        <v>181.93750821</v>
      </c>
      <c r="J68" s="164">
        <v>256.25816707000001</v>
      </c>
      <c r="K68" s="56">
        <f t="shared" si="1"/>
        <v>-0.2900225960006122</v>
      </c>
      <c r="L68" s="56" t="str">
        <f t="shared" si="2"/>
        <v/>
      </c>
    </row>
    <row r="69" spans="1:12" x14ac:dyDescent="0.2">
      <c r="A69" s="162" t="s">
        <v>2736</v>
      </c>
      <c r="B69" s="163" t="s">
        <v>1917</v>
      </c>
      <c r="C69" s="162" t="s">
        <v>500</v>
      </c>
      <c r="D69" s="162" t="s">
        <v>599</v>
      </c>
      <c r="E69" s="165" t="s">
        <v>180</v>
      </c>
      <c r="F69" s="164">
        <v>7.9563524000000001</v>
      </c>
      <c r="G69" s="164">
        <v>2.34867911</v>
      </c>
      <c r="H69" s="56">
        <f t="shared" si="0"/>
        <v>2.3875859695452397</v>
      </c>
      <c r="I69" s="164">
        <v>181.24432431</v>
      </c>
      <c r="J69" s="164">
        <v>50.272333320000001</v>
      </c>
      <c r="K69" s="56">
        <f t="shared" si="1"/>
        <v>2.6052498927455789</v>
      </c>
      <c r="L69" s="56">
        <f t="shared" si="2"/>
        <v>22.77982613113014</v>
      </c>
    </row>
    <row r="70" spans="1:12" x14ac:dyDescent="0.2">
      <c r="A70" s="162" t="s">
        <v>2664</v>
      </c>
      <c r="B70" s="163" t="s">
        <v>112</v>
      </c>
      <c r="C70" s="162" t="s">
        <v>500</v>
      </c>
      <c r="D70" s="162" t="s">
        <v>599</v>
      </c>
      <c r="E70" s="165" t="s">
        <v>688</v>
      </c>
      <c r="F70" s="164">
        <v>23.339225379999998</v>
      </c>
      <c r="G70" s="164">
        <v>14.183731180000001</v>
      </c>
      <c r="H70" s="56">
        <f t="shared" si="0"/>
        <v>0.64549264814817198</v>
      </c>
      <c r="I70" s="164">
        <v>176.3545172</v>
      </c>
      <c r="J70" s="164">
        <v>39.992368190000001</v>
      </c>
      <c r="K70" s="56">
        <f t="shared" si="1"/>
        <v>3.409704280630649</v>
      </c>
      <c r="L70" s="56">
        <f t="shared" si="2"/>
        <v>7.5561426880569424</v>
      </c>
    </row>
    <row r="71" spans="1:12" x14ac:dyDescent="0.2">
      <c r="A71" s="162" t="s">
        <v>2107</v>
      </c>
      <c r="B71" s="163" t="s">
        <v>100</v>
      </c>
      <c r="C71" s="162" t="s">
        <v>2982</v>
      </c>
      <c r="D71" s="162" t="s">
        <v>178</v>
      </c>
      <c r="E71" s="165" t="s">
        <v>688</v>
      </c>
      <c r="F71" s="164">
        <v>49.927350500000003</v>
      </c>
      <c r="G71" s="164">
        <v>58.949861840000004</v>
      </c>
      <c r="H71" s="56">
        <f t="shared" ref="H71:H134" si="3">IF(ISERROR(F71/G71-1),"",IF((F71/G71-1)&gt;10000%,"",F71/G71-1))</f>
        <v>-0.15305398619064858</v>
      </c>
      <c r="I71" s="164">
        <v>175.78850162000001</v>
      </c>
      <c r="J71" s="164">
        <v>238.13347846235999</v>
      </c>
      <c r="K71" s="56">
        <f t="shared" ref="K71:K134" si="4">IF(ISERROR(I71/J71-1),"",IF((I71/J71-1)&gt;10000%,"",I71/J71-1))</f>
        <v>-0.26180685405901205</v>
      </c>
      <c r="L71" s="56">
        <f t="shared" ref="L71:L134" si="5">IF(ISERROR(I71/F71),"",IF(I71/F71&gt;10000%,"",I71/F71))</f>
        <v>3.5208858443229425</v>
      </c>
    </row>
    <row r="72" spans="1:12" x14ac:dyDescent="0.2">
      <c r="A72" s="162" t="s">
        <v>2488</v>
      </c>
      <c r="B72" s="163" t="s">
        <v>1954</v>
      </c>
      <c r="C72" s="162" t="s">
        <v>628</v>
      </c>
      <c r="D72" s="162" t="s">
        <v>599</v>
      </c>
      <c r="E72" s="165" t="s">
        <v>180</v>
      </c>
      <c r="F72" s="164">
        <v>6.7769859500000003</v>
      </c>
      <c r="G72" s="164">
        <v>7.6477606299999996</v>
      </c>
      <c r="H72" s="56">
        <f t="shared" si="3"/>
        <v>-0.11386008560260075</v>
      </c>
      <c r="I72" s="164">
        <v>172.83141115254108</v>
      </c>
      <c r="J72" s="164">
        <v>133.59560715352532</v>
      </c>
      <c r="K72" s="56">
        <f t="shared" si="4"/>
        <v>0.29369082438411898</v>
      </c>
      <c r="L72" s="56">
        <f t="shared" si="5"/>
        <v>25.502695804252195</v>
      </c>
    </row>
    <row r="73" spans="1:12" x14ac:dyDescent="0.2">
      <c r="A73" s="162" t="s">
        <v>2407</v>
      </c>
      <c r="B73" s="163" t="s">
        <v>1985</v>
      </c>
      <c r="C73" s="162" t="s">
        <v>628</v>
      </c>
      <c r="D73" s="162" t="s">
        <v>599</v>
      </c>
      <c r="E73" s="165" t="s">
        <v>180</v>
      </c>
      <c r="F73" s="164">
        <v>44.256963149999997</v>
      </c>
      <c r="G73" s="164">
        <v>20.87248112</v>
      </c>
      <c r="H73" s="56">
        <f t="shared" si="3"/>
        <v>1.120349894943395</v>
      </c>
      <c r="I73" s="164">
        <v>169.78428994000009</v>
      </c>
      <c r="J73" s="164">
        <v>90.944210650000031</v>
      </c>
      <c r="K73" s="56">
        <f t="shared" si="4"/>
        <v>0.86690597154575477</v>
      </c>
      <c r="L73" s="56">
        <f t="shared" si="5"/>
        <v>3.8363294237914762</v>
      </c>
    </row>
    <row r="74" spans="1:12" x14ac:dyDescent="0.2">
      <c r="A74" s="162" t="s">
        <v>2659</v>
      </c>
      <c r="B74" s="163" t="s">
        <v>2277</v>
      </c>
      <c r="C74" s="162" t="s">
        <v>628</v>
      </c>
      <c r="D74" s="162" t="s">
        <v>599</v>
      </c>
      <c r="E74" s="165" t="s">
        <v>688</v>
      </c>
      <c r="F74" s="164">
        <v>69.677891629999991</v>
      </c>
      <c r="G74" s="164">
        <v>104.04581509</v>
      </c>
      <c r="H74" s="56">
        <f t="shared" si="3"/>
        <v>-0.33031528880110783</v>
      </c>
      <c r="I74" s="164">
        <v>169.49105528409012</v>
      </c>
      <c r="J74" s="164">
        <v>200.97484322696795</v>
      </c>
      <c r="K74" s="56">
        <f t="shared" si="4"/>
        <v>-0.15665536759405296</v>
      </c>
      <c r="L74" s="56">
        <f t="shared" si="5"/>
        <v>2.432494028150463</v>
      </c>
    </row>
    <row r="75" spans="1:12" x14ac:dyDescent="0.2">
      <c r="A75" s="162" t="s">
        <v>2119</v>
      </c>
      <c r="B75" s="163" t="s">
        <v>215</v>
      </c>
      <c r="C75" s="162" t="s">
        <v>500</v>
      </c>
      <c r="D75" s="162" t="s">
        <v>178</v>
      </c>
      <c r="E75" s="165" t="s">
        <v>688</v>
      </c>
      <c r="F75" s="164">
        <v>22.699808109999999</v>
      </c>
      <c r="G75" s="164">
        <v>17.790455770000001</v>
      </c>
      <c r="H75" s="56">
        <f t="shared" si="3"/>
        <v>0.2759542759032978</v>
      </c>
      <c r="I75" s="164">
        <v>165.96477266999997</v>
      </c>
      <c r="J75" s="164">
        <v>247.46291230999998</v>
      </c>
      <c r="K75" s="56">
        <f t="shared" si="4"/>
        <v>-0.32933476325497313</v>
      </c>
      <c r="L75" s="56">
        <f t="shared" si="5"/>
        <v>7.3112852701555271</v>
      </c>
    </row>
    <row r="76" spans="1:12" x14ac:dyDescent="0.2">
      <c r="A76" s="162" t="s">
        <v>2708</v>
      </c>
      <c r="B76" s="163" t="s">
        <v>303</v>
      </c>
      <c r="C76" s="162" t="s">
        <v>2982</v>
      </c>
      <c r="D76" s="162" t="s">
        <v>178</v>
      </c>
      <c r="E76" s="165" t="s">
        <v>180</v>
      </c>
      <c r="F76" s="164">
        <v>2.7632727000000004</v>
      </c>
      <c r="G76" s="164">
        <v>2.8686764500000002</v>
      </c>
      <c r="H76" s="56">
        <f t="shared" si="3"/>
        <v>-3.6742989959707706E-2</v>
      </c>
      <c r="I76" s="164">
        <v>164.80338703000001</v>
      </c>
      <c r="J76" s="164">
        <v>47.602410999999996</v>
      </c>
      <c r="K76" s="56">
        <f t="shared" si="4"/>
        <v>2.4620806712920489</v>
      </c>
      <c r="L76" s="56">
        <f t="shared" si="5"/>
        <v>59.640652560277523</v>
      </c>
    </row>
    <row r="77" spans="1:12" x14ac:dyDescent="0.2">
      <c r="A77" s="162" t="s">
        <v>1276</v>
      </c>
      <c r="B77" s="163" t="s">
        <v>335</v>
      </c>
      <c r="C77" s="162" t="s">
        <v>628</v>
      </c>
      <c r="D77" s="162" t="s">
        <v>179</v>
      </c>
      <c r="E77" s="165" t="s">
        <v>180</v>
      </c>
      <c r="F77" s="164">
        <v>40.506167220000002</v>
      </c>
      <c r="G77" s="164">
        <v>25.443152999999999</v>
      </c>
      <c r="H77" s="56">
        <f t="shared" si="3"/>
        <v>0.59202624061569753</v>
      </c>
      <c r="I77" s="164">
        <v>162.66023076000002</v>
      </c>
      <c r="J77" s="164">
        <v>51.25662629</v>
      </c>
      <c r="K77" s="56">
        <f t="shared" si="4"/>
        <v>2.1734478551065797</v>
      </c>
      <c r="L77" s="56">
        <f t="shared" si="5"/>
        <v>4.0156904966235905</v>
      </c>
    </row>
    <row r="78" spans="1:12" x14ac:dyDescent="0.2">
      <c r="A78" s="162" t="s">
        <v>2666</v>
      </c>
      <c r="B78" s="162" t="s">
        <v>210</v>
      </c>
      <c r="C78" s="162" t="s">
        <v>2978</v>
      </c>
      <c r="D78" s="162" t="s">
        <v>178</v>
      </c>
      <c r="E78" s="165" t="s">
        <v>180</v>
      </c>
      <c r="F78" s="164">
        <v>16.644072140000002</v>
      </c>
      <c r="G78" s="164">
        <v>24.04077144</v>
      </c>
      <c r="H78" s="56">
        <f t="shared" si="3"/>
        <v>-0.30767312598351448</v>
      </c>
      <c r="I78" s="164">
        <v>161.93389021999999</v>
      </c>
      <c r="J78" s="164">
        <v>2.0571979699999998</v>
      </c>
      <c r="K78" s="56">
        <f t="shared" si="4"/>
        <v>77.715754429798508</v>
      </c>
      <c r="L78" s="56">
        <f t="shared" si="5"/>
        <v>9.7292230445715902</v>
      </c>
    </row>
    <row r="79" spans="1:12" x14ac:dyDescent="0.2">
      <c r="A79" s="162" t="s">
        <v>2114</v>
      </c>
      <c r="B79" s="163" t="s">
        <v>408</v>
      </c>
      <c r="C79" s="162" t="s">
        <v>500</v>
      </c>
      <c r="D79" s="162" t="s">
        <v>599</v>
      </c>
      <c r="E79" s="165" t="s">
        <v>688</v>
      </c>
      <c r="F79" s="164">
        <v>62.872014139999997</v>
      </c>
      <c r="G79" s="164">
        <v>37.680948439999995</v>
      </c>
      <c r="H79" s="56">
        <f t="shared" si="3"/>
        <v>0.66853587138636272</v>
      </c>
      <c r="I79" s="164">
        <v>159.90041310000001</v>
      </c>
      <c r="J79" s="164">
        <v>242.3995333</v>
      </c>
      <c r="K79" s="56">
        <f t="shared" si="4"/>
        <v>-0.34034356038918989</v>
      </c>
      <c r="L79" s="56">
        <f t="shared" si="5"/>
        <v>2.5432685000983493</v>
      </c>
    </row>
    <row r="80" spans="1:12" x14ac:dyDescent="0.2">
      <c r="A80" s="162" t="s">
        <v>1240</v>
      </c>
      <c r="B80" s="163" t="s">
        <v>631</v>
      </c>
      <c r="C80" s="162" t="s">
        <v>1223</v>
      </c>
      <c r="D80" s="162" t="s">
        <v>178</v>
      </c>
      <c r="E80" s="165" t="s">
        <v>688</v>
      </c>
      <c r="F80" s="164">
        <v>15.17063117</v>
      </c>
      <c r="G80" s="164">
        <v>11.26269203</v>
      </c>
      <c r="H80" s="56">
        <f t="shared" si="3"/>
        <v>0.34698091092170258</v>
      </c>
      <c r="I80" s="164">
        <v>159.11011629563245</v>
      </c>
      <c r="J80" s="164">
        <v>150.47016943297527</v>
      </c>
      <c r="K80" s="56">
        <f t="shared" si="4"/>
        <v>5.741966593920611E-2</v>
      </c>
      <c r="L80" s="56">
        <f t="shared" si="5"/>
        <v>10.488035369963612</v>
      </c>
    </row>
    <row r="81" spans="1:13" x14ac:dyDescent="0.2">
      <c r="A81" s="162" t="s">
        <v>2395</v>
      </c>
      <c r="B81" s="163" t="s">
        <v>1991</v>
      </c>
      <c r="C81" s="162" t="s">
        <v>628</v>
      </c>
      <c r="D81" s="162" t="s">
        <v>599</v>
      </c>
      <c r="E81" s="165" t="s">
        <v>688</v>
      </c>
      <c r="F81" s="164">
        <v>16.739535650000001</v>
      </c>
      <c r="G81" s="164">
        <v>30.21625641</v>
      </c>
      <c r="H81" s="56">
        <f t="shared" si="3"/>
        <v>-0.44600894886303355</v>
      </c>
      <c r="I81" s="164">
        <v>156.75193666146382</v>
      </c>
      <c r="J81" s="164">
        <v>68.379000980861733</v>
      </c>
      <c r="K81" s="56">
        <f t="shared" si="4"/>
        <v>1.2923987541926265</v>
      </c>
      <c r="L81" s="56">
        <f t="shared" si="5"/>
        <v>9.3641747261647499</v>
      </c>
    </row>
    <row r="82" spans="1:13" x14ac:dyDescent="0.2">
      <c r="A82" s="162" t="s">
        <v>2784</v>
      </c>
      <c r="B82" s="163" t="s">
        <v>1787</v>
      </c>
      <c r="C82" s="162" t="s">
        <v>500</v>
      </c>
      <c r="D82" s="162" t="s">
        <v>599</v>
      </c>
      <c r="E82" s="165" t="s">
        <v>180</v>
      </c>
      <c r="F82" s="164">
        <v>0.72687879</v>
      </c>
      <c r="G82" s="164">
        <v>0.41134345999999999</v>
      </c>
      <c r="H82" s="56">
        <f t="shared" si="3"/>
        <v>0.76708483465374644</v>
      </c>
      <c r="I82" s="164">
        <v>152.63051430222978</v>
      </c>
      <c r="J82" s="164">
        <v>48.301011245078655</v>
      </c>
      <c r="K82" s="56">
        <f t="shared" si="4"/>
        <v>2.1599858961085658</v>
      </c>
      <c r="L82" s="56" t="str">
        <f t="shared" si="5"/>
        <v/>
      </c>
    </row>
    <row r="83" spans="1:13" x14ac:dyDescent="0.2">
      <c r="A83" s="162" t="s">
        <v>2216</v>
      </c>
      <c r="B83" s="162" t="s">
        <v>495</v>
      </c>
      <c r="C83" s="162" t="s">
        <v>500</v>
      </c>
      <c r="D83" s="162" t="s">
        <v>178</v>
      </c>
      <c r="E83" s="165" t="s">
        <v>180</v>
      </c>
      <c r="F83" s="164">
        <v>1.85923419</v>
      </c>
      <c r="G83" s="164">
        <v>5.1701669299999997</v>
      </c>
      <c r="H83" s="56">
        <f t="shared" si="3"/>
        <v>-0.64039184514299619</v>
      </c>
      <c r="I83" s="164">
        <v>149.67439702999999</v>
      </c>
      <c r="J83" s="164">
        <v>8.3702867199999993</v>
      </c>
      <c r="K83" s="56">
        <f t="shared" si="4"/>
        <v>16.881633214829709</v>
      </c>
      <c r="L83" s="56">
        <f t="shared" si="5"/>
        <v>80.503251196128232</v>
      </c>
    </row>
    <row r="84" spans="1:13" x14ac:dyDescent="0.2">
      <c r="A84" s="162" t="s">
        <v>2426</v>
      </c>
      <c r="B84" s="163" t="s">
        <v>1955</v>
      </c>
      <c r="C84" s="162" t="s">
        <v>628</v>
      </c>
      <c r="D84" s="162" t="s">
        <v>599</v>
      </c>
      <c r="E84" s="165" t="s">
        <v>180</v>
      </c>
      <c r="F84" s="164">
        <v>22.534470800000001</v>
      </c>
      <c r="G84" s="164">
        <v>16.71640034</v>
      </c>
      <c r="H84" s="56">
        <f t="shared" si="3"/>
        <v>0.34804565227348472</v>
      </c>
      <c r="I84" s="164">
        <v>149.43293169837565</v>
      </c>
      <c r="J84" s="164">
        <v>53.626346912694494</v>
      </c>
      <c r="K84" s="56">
        <f t="shared" si="4"/>
        <v>1.7865581062543292</v>
      </c>
      <c r="L84" s="56">
        <f t="shared" si="5"/>
        <v>6.6313042371678703</v>
      </c>
    </row>
    <row r="85" spans="1:13" x14ac:dyDescent="0.2">
      <c r="A85" s="162" t="s">
        <v>2752</v>
      </c>
      <c r="B85" s="162" t="s">
        <v>639</v>
      </c>
      <c r="C85" s="162" t="s">
        <v>2978</v>
      </c>
      <c r="D85" s="162" t="s">
        <v>178</v>
      </c>
      <c r="E85" s="165" t="s">
        <v>180</v>
      </c>
      <c r="F85" s="164">
        <v>12.05644764</v>
      </c>
      <c r="G85" s="164">
        <v>5.4930188099999997</v>
      </c>
      <c r="H85" s="56">
        <f t="shared" si="3"/>
        <v>1.1948673501811657</v>
      </c>
      <c r="I85" s="164">
        <v>148.04987298999998</v>
      </c>
      <c r="J85" s="164">
        <v>14.513058959999999</v>
      </c>
      <c r="K85" s="56">
        <f t="shared" si="4"/>
        <v>9.2011487308117434</v>
      </c>
      <c r="L85" s="56">
        <f t="shared" si="5"/>
        <v>12.279725953340597</v>
      </c>
    </row>
    <row r="86" spans="1:13" x14ac:dyDescent="0.2">
      <c r="A86" s="162" t="s">
        <v>2776</v>
      </c>
      <c r="B86" s="163" t="s">
        <v>1412</v>
      </c>
      <c r="C86" s="162" t="s">
        <v>2978</v>
      </c>
      <c r="D86" s="162" t="s">
        <v>178</v>
      </c>
      <c r="E86" s="165" t="s">
        <v>180</v>
      </c>
      <c r="F86" s="164">
        <v>5.1911003600000001</v>
      </c>
      <c r="G86" s="164">
        <v>3.1501539799999998</v>
      </c>
      <c r="H86" s="56">
        <f t="shared" si="3"/>
        <v>0.6478878153124441</v>
      </c>
      <c r="I86" s="164">
        <v>142.40670229</v>
      </c>
      <c r="J86" s="164">
        <v>53.426555740000005</v>
      </c>
      <c r="K86" s="56">
        <f t="shared" si="4"/>
        <v>1.665466645145933</v>
      </c>
      <c r="L86" s="56">
        <f t="shared" si="5"/>
        <v>27.432854773395288</v>
      </c>
    </row>
    <row r="87" spans="1:13" x14ac:dyDescent="0.2">
      <c r="A87" s="162" t="s">
        <v>1893</v>
      </c>
      <c r="B87" s="162" t="s">
        <v>31</v>
      </c>
      <c r="C87" s="162" t="s">
        <v>2975</v>
      </c>
      <c r="D87" s="162" t="s">
        <v>179</v>
      </c>
      <c r="E87" s="165" t="s">
        <v>180</v>
      </c>
      <c r="F87" s="164">
        <v>3.9005085499999996</v>
      </c>
      <c r="G87" s="164">
        <v>7.3373669000000001</v>
      </c>
      <c r="H87" s="56">
        <f t="shared" si="3"/>
        <v>-0.46840486469335485</v>
      </c>
      <c r="I87" s="164">
        <v>142.00056427000001</v>
      </c>
      <c r="J87" s="164">
        <v>19.427381829999998</v>
      </c>
      <c r="K87" s="56">
        <f t="shared" si="4"/>
        <v>6.309300116329676</v>
      </c>
      <c r="L87" s="56">
        <f t="shared" si="5"/>
        <v>36.405653890952252</v>
      </c>
    </row>
    <row r="88" spans="1:13" x14ac:dyDescent="0.2">
      <c r="A88" s="162" t="s">
        <v>2408</v>
      </c>
      <c r="B88" s="163" t="s">
        <v>1988</v>
      </c>
      <c r="C88" s="162" t="s">
        <v>628</v>
      </c>
      <c r="D88" s="162" t="s">
        <v>599</v>
      </c>
      <c r="E88" s="165" t="s">
        <v>180</v>
      </c>
      <c r="F88" s="164">
        <v>28.18189014</v>
      </c>
      <c r="G88" s="164">
        <v>22.521927480000002</v>
      </c>
      <c r="H88" s="56">
        <f t="shared" si="3"/>
        <v>0.25130898165914872</v>
      </c>
      <c r="I88" s="164">
        <v>140.87255932999992</v>
      </c>
      <c r="J88" s="164">
        <v>87.533427339999974</v>
      </c>
      <c r="K88" s="56">
        <f t="shared" si="4"/>
        <v>0.60935728910532072</v>
      </c>
      <c r="L88" s="56">
        <f t="shared" si="5"/>
        <v>4.9986909547295513</v>
      </c>
    </row>
    <row r="89" spans="1:13" x14ac:dyDescent="0.2">
      <c r="A89" s="162" t="s">
        <v>1139</v>
      </c>
      <c r="B89" s="163" t="s">
        <v>28</v>
      </c>
      <c r="C89" s="162" t="s">
        <v>2975</v>
      </c>
      <c r="D89" s="162" t="s">
        <v>179</v>
      </c>
      <c r="E89" s="165" t="s">
        <v>180</v>
      </c>
      <c r="F89" s="164">
        <v>16.685655140000001</v>
      </c>
      <c r="G89" s="164">
        <v>6.2251792899999998</v>
      </c>
      <c r="H89" s="56">
        <f t="shared" si="3"/>
        <v>1.6803493301475663</v>
      </c>
      <c r="I89" s="164">
        <v>136.30957492993102</v>
      </c>
      <c r="J89" s="164">
        <v>10.906383862706301</v>
      </c>
      <c r="K89" s="56">
        <f t="shared" si="4"/>
        <v>11.498145732430444</v>
      </c>
      <c r="L89" s="56">
        <f t="shared" si="5"/>
        <v>8.169267181074618</v>
      </c>
    </row>
    <row r="90" spans="1:13" x14ac:dyDescent="0.2">
      <c r="A90" s="162" t="s">
        <v>2108</v>
      </c>
      <c r="B90" s="163" t="s">
        <v>126</v>
      </c>
      <c r="C90" s="162" t="s">
        <v>500</v>
      </c>
      <c r="D90" s="162" t="s">
        <v>178</v>
      </c>
      <c r="E90" s="165" t="s">
        <v>688</v>
      </c>
      <c r="F90" s="164">
        <v>33.91832625</v>
      </c>
      <c r="G90" s="164">
        <v>46.153403320000002</v>
      </c>
      <c r="H90" s="56">
        <f t="shared" si="3"/>
        <v>-0.26509588004094342</v>
      </c>
      <c r="I90" s="164">
        <v>136.25400213022806</v>
      </c>
      <c r="J90" s="164">
        <v>129.77013966336662</v>
      </c>
      <c r="K90" s="56">
        <f t="shared" si="4"/>
        <v>4.9964209668580617E-2</v>
      </c>
      <c r="L90" s="56">
        <f t="shared" si="5"/>
        <v>4.0171204535845293</v>
      </c>
    </row>
    <row r="91" spans="1:13" x14ac:dyDescent="0.2">
      <c r="A91" s="162" t="s">
        <v>2683</v>
      </c>
      <c r="B91" s="143" t="s">
        <v>771</v>
      </c>
      <c r="C91" s="162" t="s">
        <v>2980</v>
      </c>
      <c r="D91" s="162" t="s">
        <v>599</v>
      </c>
      <c r="E91" s="165" t="s">
        <v>180</v>
      </c>
      <c r="F91" s="164">
        <v>15.311181400000001</v>
      </c>
      <c r="G91" s="164">
        <v>10.94860615</v>
      </c>
      <c r="H91" s="56">
        <f t="shared" si="3"/>
        <v>0.39845941942116547</v>
      </c>
      <c r="I91" s="164">
        <v>134.37805902000002</v>
      </c>
      <c r="J91" s="164">
        <v>96.05752511</v>
      </c>
      <c r="K91" s="56">
        <f t="shared" si="4"/>
        <v>0.39893317953088392</v>
      </c>
      <c r="L91" s="56">
        <f t="shared" si="5"/>
        <v>8.7764657415658345</v>
      </c>
    </row>
    <row r="92" spans="1:13" x14ac:dyDescent="0.2">
      <c r="A92" s="162" t="s">
        <v>2657</v>
      </c>
      <c r="B92" s="147" t="s">
        <v>394</v>
      </c>
      <c r="C92" s="162" t="s">
        <v>2978</v>
      </c>
      <c r="D92" s="162" t="s">
        <v>179</v>
      </c>
      <c r="E92" s="165" t="s">
        <v>688</v>
      </c>
      <c r="F92" s="164">
        <v>54.854512380000003</v>
      </c>
      <c r="G92" s="164">
        <v>71.902135579999992</v>
      </c>
      <c r="H92" s="56">
        <f t="shared" si="3"/>
        <v>-0.23709481036251567</v>
      </c>
      <c r="I92" s="164">
        <v>133.71691802000001</v>
      </c>
      <c r="J92" s="164">
        <v>19.883478839999999</v>
      </c>
      <c r="K92" s="56">
        <f t="shared" si="4"/>
        <v>5.7250262942417782</v>
      </c>
      <c r="L92" s="56">
        <f t="shared" si="5"/>
        <v>2.4376648741982674</v>
      </c>
    </row>
    <row r="93" spans="1:13" x14ac:dyDescent="0.2">
      <c r="A93" s="162" t="s">
        <v>2482</v>
      </c>
      <c r="B93" s="147" t="s">
        <v>1506</v>
      </c>
      <c r="C93" s="162" t="s">
        <v>628</v>
      </c>
      <c r="D93" s="162" t="s">
        <v>179</v>
      </c>
      <c r="E93" s="165" t="s">
        <v>180</v>
      </c>
      <c r="F93" s="164">
        <v>55.645137810000001</v>
      </c>
      <c r="G93" s="164">
        <v>37.807273689999995</v>
      </c>
      <c r="H93" s="56">
        <f t="shared" si="3"/>
        <v>0.47181037877158838</v>
      </c>
      <c r="I93" s="164">
        <v>131.44172975385362</v>
      </c>
      <c r="J93" s="164">
        <v>106.09903086690015</v>
      </c>
      <c r="K93" s="56">
        <f t="shared" si="4"/>
        <v>0.23885891020762995</v>
      </c>
      <c r="L93" s="56">
        <f t="shared" si="5"/>
        <v>2.3621422271009669</v>
      </c>
    </row>
    <row r="94" spans="1:13" x14ac:dyDescent="0.2">
      <c r="A94" s="162" t="s">
        <v>1306</v>
      </c>
      <c r="B94" s="143" t="s">
        <v>199</v>
      </c>
      <c r="C94" s="162" t="s">
        <v>2982</v>
      </c>
      <c r="D94" s="162" t="s">
        <v>178</v>
      </c>
      <c r="E94" s="165" t="s">
        <v>688</v>
      </c>
      <c r="F94" s="164">
        <v>0.10584676</v>
      </c>
      <c r="G94" s="164">
        <v>0.65277931</v>
      </c>
      <c r="H94" s="56">
        <f t="shared" si="3"/>
        <v>-0.83785215251384115</v>
      </c>
      <c r="I94" s="164">
        <v>130.45473354000001</v>
      </c>
      <c r="J94" s="164">
        <v>86.286901079999993</v>
      </c>
      <c r="K94" s="56">
        <f t="shared" si="4"/>
        <v>0.51187181260629888</v>
      </c>
      <c r="L94" s="56" t="str">
        <f t="shared" si="5"/>
        <v/>
      </c>
    </row>
    <row r="95" spans="1:13" x14ac:dyDescent="0.2">
      <c r="A95" s="162" t="s">
        <v>2121</v>
      </c>
      <c r="B95" s="143" t="s">
        <v>252</v>
      </c>
      <c r="C95" s="162" t="s">
        <v>500</v>
      </c>
      <c r="D95" s="162" t="s">
        <v>599</v>
      </c>
      <c r="E95" s="165" t="s">
        <v>688</v>
      </c>
      <c r="F95" s="164">
        <v>13.44802617</v>
      </c>
      <c r="G95" s="164">
        <v>26.064437980000001</v>
      </c>
      <c r="H95" s="56">
        <f t="shared" si="3"/>
        <v>-0.4840469539255341</v>
      </c>
      <c r="I95" s="164">
        <v>130.20312006098678</v>
      </c>
      <c r="J95" s="164">
        <v>114.46395445954201</v>
      </c>
      <c r="K95" s="56">
        <f t="shared" si="4"/>
        <v>0.13750324873677044</v>
      </c>
      <c r="L95" s="56">
        <f t="shared" si="5"/>
        <v>9.6819502293537525</v>
      </c>
      <c r="M95" s="171"/>
    </row>
    <row r="96" spans="1:13" x14ac:dyDescent="0.2">
      <c r="A96" s="162" t="s">
        <v>3227</v>
      </c>
      <c r="B96" s="162" t="s">
        <v>339</v>
      </c>
      <c r="C96" s="162" t="s">
        <v>1223</v>
      </c>
      <c r="D96" s="162" t="s">
        <v>179</v>
      </c>
      <c r="E96" s="165" t="s">
        <v>180</v>
      </c>
      <c r="F96" s="164">
        <v>29.6273865</v>
      </c>
      <c r="G96" s="164">
        <v>48.454608090000001</v>
      </c>
      <c r="H96" s="56">
        <f t="shared" si="3"/>
        <v>-0.38855378945651897</v>
      </c>
      <c r="I96" s="164">
        <v>128.04396258</v>
      </c>
      <c r="J96" s="164">
        <v>22.884386320000001</v>
      </c>
      <c r="K96" s="56">
        <f t="shared" si="4"/>
        <v>4.5952543707975648</v>
      </c>
      <c r="L96" s="56">
        <f t="shared" si="5"/>
        <v>4.3218109224720171</v>
      </c>
    </row>
    <row r="97" spans="1:12" x14ac:dyDescent="0.2">
      <c r="A97" s="162" t="s">
        <v>2660</v>
      </c>
      <c r="B97" s="163" t="s">
        <v>241</v>
      </c>
      <c r="C97" s="162" t="s">
        <v>2982</v>
      </c>
      <c r="D97" s="162" t="s">
        <v>178</v>
      </c>
      <c r="E97" s="165" t="s">
        <v>688</v>
      </c>
      <c r="F97" s="164">
        <v>15.739470789999999</v>
      </c>
      <c r="G97" s="164">
        <v>33.68503158</v>
      </c>
      <c r="H97" s="56">
        <f t="shared" si="3"/>
        <v>-0.53274585025637666</v>
      </c>
      <c r="I97" s="164">
        <v>124.55423332000001</v>
      </c>
      <c r="J97" s="164">
        <v>143.39805541999999</v>
      </c>
      <c r="K97" s="56">
        <f t="shared" si="4"/>
        <v>-0.13140918853333206</v>
      </c>
      <c r="L97" s="56">
        <f t="shared" si="5"/>
        <v>7.9134956303063868</v>
      </c>
    </row>
    <row r="98" spans="1:12" x14ac:dyDescent="0.2">
      <c r="A98" s="162" t="s">
        <v>2424</v>
      </c>
      <c r="B98" s="162" t="s">
        <v>1533</v>
      </c>
      <c r="C98" s="162" t="s">
        <v>628</v>
      </c>
      <c r="D98" s="162" t="s">
        <v>599</v>
      </c>
      <c r="E98" s="165" t="s">
        <v>688</v>
      </c>
      <c r="F98" s="164">
        <v>11.076807310000001</v>
      </c>
      <c r="G98" s="164">
        <v>22.4889279</v>
      </c>
      <c r="H98" s="56">
        <f t="shared" si="3"/>
        <v>-0.50745507481483809</v>
      </c>
      <c r="I98" s="164">
        <v>121.62663056999997</v>
      </c>
      <c r="J98" s="164">
        <v>75.932360499999973</v>
      </c>
      <c r="K98" s="56">
        <f t="shared" si="4"/>
        <v>0.60177597231420221</v>
      </c>
      <c r="L98" s="56">
        <f t="shared" si="5"/>
        <v>10.980296683521523</v>
      </c>
    </row>
    <row r="99" spans="1:12" x14ac:dyDescent="0.2">
      <c r="A99" s="162" t="s">
        <v>1301</v>
      </c>
      <c r="B99" s="163" t="s">
        <v>385</v>
      </c>
      <c r="C99" s="162" t="s">
        <v>628</v>
      </c>
      <c r="D99" s="162" t="s">
        <v>179</v>
      </c>
      <c r="E99" s="165" t="s">
        <v>180</v>
      </c>
      <c r="F99" s="164">
        <v>36.944381509999999</v>
      </c>
      <c r="G99" s="164">
        <v>40.670678689999995</v>
      </c>
      <c r="H99" s="56">
        <f t="shared" si="3"/>
        <v>-9.1621219513020047E-2</v>
      </c>
      <c r="I99" s="164">
        <v>117.92686259853741</v>
      </c>
      <c r="J99" s="164">
        <v>43.956426973624758</v>
      </c>
      <c r="K99" s="56">
        <f t="shared" si="4"/>
        <v>1.6828127470255314</v>
      </c>
      <c r="L99" s="56">
        <f t="shared" si="5"/>
        <v>3.1920107409733549</v>
      </c>
    </row>
    <row r="100" spans="1:12" x14ac:dyDescent="0.2">
      <c r="A100" s="162" t="s">
        <v>3071</v>
      </c>
      <c r="B100" s="163" t="s">
        <v>3072</v>
      </c>
      <c r="C100" s="162" t="s">
        <v>3034</v>
      </c>
      <c r="D100" s="162" t="s">
        <v>179</v>
      </c>
      <c r="E100" s="165" t="s">
        <v>180</v>
      </c>
      <c r="F100" s="164">
        <v>3.32330098</v>
      </c>
      <c r="G100" s="164">
        <v>6.4472369199999999</v>
      </c>
      <c r="H100" s="56">
        <f t="shared" si="3"/>
        <v>-0.48453872236480489</v>
      </c>
      <c r="I100" s="164">
        <v>116.31693702245049</v>
      </c>
      <c r="J100" s="164">
        <v>13.9677609958954</v>
      </c>
      <c r="K100" s="56">
        <f t="shared" si="4"/>
        <v>7.3275291620920253</v>
      </c>
      <c r="L100" s="56">
        <f t="shared" si="5"/>
        <v>35.000422087093206</v>
      </c>
    </row>
    <row r="101" spans="1:12" x14ac:dyDescent="0.2">
      <c r="A101" s="162" t="s">
        <v>2480</v>
      </c>
      <c r="B101" s="162" t="s">
        <v>1507</v>
      </c>
      <c r="C101" s="162" t="s">
        <v>628</v>
      </c>
      <c r="D101" s="162" t="s">
        <v>599</v>
      </c>
      <c r="E101" s="165" t="s">
        <v>180</v>
      </c>
      <c r="F101" s="164">
        <v>33.147014550000002</v>
      </c>
      <c r="G101" s="164">
        <v>37.257890250000003</v>
      </c>
      <c r="H101" s="56">
        <f t="shared" si="3"/>
        <v>-0.11033570801824988</v>
      </c>
      <c r="I101" s="164">
        <v>115.95577486283625</v>
      </c>
      <c r="J101" s="164">
        <v>105.67087480284346</v>
      </c>
      <c r="K101" s="56">
        <f t="shared" si="4"/>
        <v>9.7329562939475478E-2</v>
      </c>
      <c r="L101" s="56">
        <f t="shared" si="5"/>
        <v>3.4982268067588684</v>
      </c>
    </row>
    <row r="102" spans="1:12" x14ac:dyDescent="0.2">
      <c r="A102" s="162" t="s">
        <v>2429</v>
      </c>
      <c r="B102" s="163" t="s">
        <v>1766</v>
      </c>
      <c r="C102" s="162" t="s">
        <v>628</v>
      </c>
      <c r="D102" s="162" t="s">
        <v>599</v>
      </c>
      <c r="E102" s="165" t="s">
        <v>180</v>
      </c>
      <c r="F102" s="164">
        <v>25.85225144</v>
      </c>
      <c r="G102" s="164">
        <v>21.64591381</v>
      </c>
      <c r="H102" s="56">
        <f t="shared" si="3"/>
        <v>0.1943247888225792</v>
      </c>
      <c r="I102" s="164">
        <v>113.32806182999994</v>
      </c>
      <c r="J102" s="164">
        <v>67.18355016000001</v>
      </c>
      <c r="K102" s="56">
        <f t="shared" si="4"/>
        <v>0.68684241246711641</v>
      </c>
      <c r="L102" s="56">
        <f t="shared" si="5"/>
        <v>4.3836824847932832</v>
      </c>
    </row>
    <row r="103" spans="1:12" x14ac:dyDescent="0.2">
      <c r="A103" s="162" t="s">
        <v>1129</v>
      </c>
      <c r="B103" s="162" t="s">
        <v>2076</v>
      </c>
      <c r="C103" s="162" t="s">
        <v>628</v>
      </c>
      <c r="D103" s="162" t="s">
        <v>179</v>
      </c>
      <c r="E103" s="165" t="s">
        <v>688</v>
      </c>
      <c r="F103" s="164">
        <v>21.815702569999999</v>
      </c>
      <c r="G103" s="164">
        <v>12.477448900000001</v>
      </c>
      <c r="H103" s="56">
        <f t="shared" si="3"/>
        <v>0.74841049198766885</v>
      </c>
      <c r="I103" s="164">
        <v>112.92507706999999</v>
      </c>
      <c r="J103" s="164">
        <v>81.111536749999985</v>
      </c>
      <c r="K103" s="56">
        <f t="shared" si="4"/>
        <v>0.39221967175957873</v>
      </c>
      <c r="L103" s="56">
        <f t="shared" si="5"/>
        <v>5.1763208958161</v>
      </c>
    </row>
    <row r="104" spans="1:12" x14ac:dyDescent="0.2">
      <c r="A104" s="162" t="s">
        <v>1307</v>
      </c>
      <c r="B104" s="163" t="s">
        <v>198</v>
      </c>
      <c r="C104" s="162" t="s">
        <v>2982</v>
      </c>
      <c r="D104" s="162" t="s">
        <v>178</v>
      </c>
      <c r="E104" s="165" t="s">
        <v>688</v>
      </c>
      <c r="F104" s="164">
        <v>2.7935930000000001E-2</v>
      </c>
      <c r="G104" s="164">
        <v>0.14299349</v>
      </c>
      <c r="H104" s="56">
        <f t="shared" si="3"/>
        <v>-0.80463495226251203</v>
      </c>
      <c r="I104" s="164">
        <v>112.41922907999999</v>
      </c>
      <c r="J104" s="164">
        <v>76.47421331999999</v>
      </c>
      <c r="K104" s="56">
        <f t="shared" si="4"/>
        <v>0.47002792444024322</v>
      </c>
      <c r="L104" s="56" t="str">
        <f t="shared" si="5"/>
        <v/>
      </c>
    </row>
    <row r="105" spans="1:12" x14ac:dyDescent="0.2">
      <c r="A105" s="162" t="s">
        <v>2489</v>
      </c>
      <c r="B105" s="162" t="s">
        <v>1530</v>
      </c>
      <c r="C105" s="162" t="s">
        <v>628</v>
      </c>
      <c r="D105" s="162" t="s">
        <v>599</v>
      </c>
      <c r="E105" s="165" t="s">
        <v>180</v>
      </c>
      <c r="F105" s="164">
        <v>16.67021875</v>
      </c>
      <c r="G105" s="164">
        <v>15.080479380000002</v>
      </c>
      <c r="H105" s="56">
        <f t="shared" si="3"/>
        <v>0.10541703151083781</v>
      </c>
      <c r="I105" s="164">
        <v>111.75233189132186</v>
      </c>
      <c r="J105" s="164">
        <v>49.781956877748627</v>
      </c>
      <c r="K105" s="56">
        <f t="shared" si="4"/>
        <v>1.244836059091774</v>
      </c>
      <c r="L105" s="56">
        <f t="shared" si="5"/>
        <v>6.7037111850330016</v>
      </c>
    </row>
    <row r="106" spans="1:12" x14ac:dyDescent="0.2">
      <c r="A106" s="162" t="s">
        <v>2413</v>
      </c>
      <c r="B106" s="163" t="s">
        <v>1947</v>
      </c>
      <c r="C106" s="162" t="s">
        <v>628</v>
      </c>
      <c r="D106" s="162" t="s">
        <v>599</v>
      </c>
      <c r="E106" s="165" t="s">
        <v>180</v>
      </c>
      <c r="F106" s="164">
        <v>22.277467899999998</v>
      </c>
      <c r="G106" s="164">
        <v>27.936572920000003</v>
      </c>
      <c r="H106" s="56">
        <f t="shared" si="3"/>
        <v>-0.2025697653110704</v>
      </c>
      <c r="I106" s="164">
        <v>109.75591116999999</v>
      </c>
      <c r="J106" s="164">
        <v>99.181429630000025</v>
      </c>
      <c r="K106" s="56">
        <f t="shared" si="4"/>
        <v>0.10661755511539273</v>
      </c>
      <c r="L106" s="56">
        <f t="shared" si="5"/>
        <v>4.9267677845021156</v>
      </c>
    </row>
    <row r="107" spans="1:12" x14ac:dyDescent="0.2">
      <c r="A107" s="162" t="s">
        <v>2451</v>
      </c>
      <c r="B107" s="163" t="s">
        <v>1951</v>
      </c>
      <c r="C107" s="162" t="s">
        <v>628</v>
      </c>
      <c r="D107" s="162" t="s">
        <v>599</v>
      </c>
      <c r="E107" s="165" t="s">
        <v>180</v>
      </c>
      <c r="F107" s="164">
        <v>20.164038219999998</v>
      </c>
      <c r="G107" s="164">
        <v>15.390384490000001</v>
      </c>
      <c r="H107" s="56">
        <f t="shared" si="3"/>
        <v>0.31017118078510064</v>
      </c>
      <c r="I107" s="164">
        <v>109.19324693386483</v>
      </c>
      <c r="J107" s="164">
        <v>55.640441230824401</v>
      </c>
      <c r="K107" s="56">
        <f t="shared" si="4"/>
        <v>0.96247988905904935</v>
      </c>
      <c r="L107" s="56">
        <f t="shared" si="5"/>
        <v>5.4152469729778581</v>
      </c>
    </row>
    <row r="108" spans="1:12" x14ac:dyDescent="0.2">
      <c r="A108" s="162" t="s">
        <v>2394</v>
      </c>
      <c r="B108" s="163" t="s">
        <v>1986</v>
      </c>
      <c r="C108" s="162" t="s">
        <v>628</v>
      </c>
      <c r="D108" s="162" t="s">
        <v>599</v>
      </c>
      <c r="E108" s="165" t="s">
        <v>180</v>
      </c>
      <c r="F108" s="164">
        <v>18.3022204</v>
      </c>
      <c r="G108" s="164">
        <v>15.30530242</v>
      </c>
      <c r="H108" s="56">
        <f t="shared" si="3"/>
        <v>0.1958091318786237</v>
      </c>
      <c r="I108" s="164">
        <v>109.15623953999996</v>
      </c>
      <c r="J108" s="164">
        <v>38.13031296999997</v>
      </c>
      <c r="K108" s="56">
        <f t="shared" si="4"/>
        <v>1.8627155414612386</v>
      </c>
      <c r="L108" s="56">
        <f t="shared" si="5"/>
        <v>5.9640981888733</v>
      </c>
    </row>
    <row r="109" spans="1:12" x14ac:dyDescent="0.2">
      <c r="A109" s="162" t="s">
        <v>2131</v>
      </c>
      <c r="B109" s="163" t="s">
        <v>1118</v>
      </c>
      <c r="C109" s="162" t="s">
        <v>500</v>
      </c>
      <c r="D109" s="162" t="s">
        <v>179</v>
      </c>
      <c r="E109" s="165" t="s">
        <v>180</v>
      </c>
      <c r="F109" s="164">
        <v>58.80571303</v>
      </c>
      <c r="G109" s="164">
        <v>43.934784210000004</v>
      </c>
      <c r="H109" s="56">
        <f t="shared" si="3"/>
        <v>0.33847733834129601</v>
      </c>
      <c r="I109" s="164">
        <v>107.86236278398439</v>
      </c>
      <c r="J109" s="164">
        <v>62.400990023160603</v>
      </c>
      <c r="K109" s="56">
        <f t="shared" si="4"/>
        <v>0.72853608162227013</v>
      </c>
      <c r="L109" s="56">
        <f t="shared" si="5"/>
        <v>1.8342157118128628</v>
      </c>
    </row>
    <row r="110" spans="1:12" x14ac:dyDescent="0.2">
      <c r="A110" s="162" t="s">
        <v>2116</v>
      </c>
      <c r="B110" s="162" t="s">
        <v>98</v>
      </c>
      <c r="C110" s="162" t="s">
        <v>500</v>
      </c>
      <c r="D110" s="162" t="s">
        <v>178</v>
      </c>
      <c r="E110" s="165" t="s">
        <v>688</v>
      </c>
      <c r="F110" s="164">
        <v>27.565663079999997</v>
      </c>
      <c r="G110" s="164">
        <v>43.656374649999997</v>
      </c>
      <c r="H110" s="56">
        <f t="shared" si="3"/>
        <v>-0.36857644957928271</v>
      </c>
      <c r="I110" s="164">
        <v>107.03054555999999</v>
      </c>
      <c r="J110" s="164">
        <v>239.5458792</v>
      </c>
      <c r="K110" s="56">
        <f t="shared" si="4"/>
        <v>-0.55319396051627012</v>
      </c>
      <c r="L110" s="56">
        <f t="shared" si="5"/>
        <v>3.8827488114245647</v>
      </c>
    </row>
    <row r="111" spans="1:12" x14ac:dyDescent="0.2">
      <c r="A111" s="162" t="s">
        <v>1323</v>
      </c>
      <c r="B111" s="163" t="s">
        <v>190</v>
      </c>
      <c r="C111" s="162" t="s">
        <v>2982</v>
      </c>
      <c r="D111" s="162" t="s">
        <v>178</v>
      </c>
      <c r="E111" s="165" t="s">
        <v>688</v>
      </c>
      <c r="F111" s="164">
        <v>0.95308329000000003</v>
      </c>
      <c r="G111" s="164">
        <v>2.1756061500000001</v>
      </c>
      <c r="H111" s="56">
        <f t="shared" si="3"/>
        <v>-0.56192287377014449</v>
      </c>
      <c r="I111" s="164">
        <v>106.9261978</v>
      </c>
      <c r="J111" s="164">
        <v>58.296153439999998</v>
      </c>
      <c r="K111" s="56">
        <f t="shared" si="4"/>
        <v>0.83418959039984308</v>
      </c>
      <c r="L111" s="56" t="str">
        <f t="shared" si="5"/>
        <v/>
      </c>
    </row>
    <row r="112" spans="1:12" x14ac:dyDescent="0.2">
      <c r="A112" s="162" t="s">
        <v>1313</v>
      </c>
      <c r="B112" s="163" t="s">
        <v>244</v>
      </c>
      <c r="C112" s="162" t="s">
        <v>2982</v>
      </c>
      <c r="D112" s="162" t="s">
        <v>178</v>
      </c>
      <c r="E112" s="165" t="s">
        <v>688</v>
      </c>
      <c r="F112" s="164">
        <v>2.7203748999999999</v>
      </c>
      <c r="G112" s="164">
        <v>1.4949534099999999</v>
      </c>
      <c r="H112" s="56">
        <f t="shared" si="3"/>
        <v>0.81970547162402885</v>
      </c>
      <c r="I112" s="164">
        <v>104.37875876729684</v>
      </c>
      <c r="J112" s="164">
        <v>1.0882534799999999</v>
      </c>
      <c r="K112" s="56">
        <f t="shared" si="4"/>
        <v>94.914013311767079</v>
      </c>
      <c r="L112" s="56">
        <f t="shared" si="5"/>
        <v>38.369255196148458</v>
      </c>
    </row>
    <row r="113" spans="1:12" x14ac:dyDescent="0.2">
      <c r="A113" s="162" t="s">
        <v>1091</v>
      </c>
      <c r="B113" s="163" t="s">
        <v>919</v>
      </c>
      <c r="C113" s="162" t="s">
        <v>2980</v>
      </c>
      <c r="D113" s="162" t="s">
        <v>179</v>
      </c>
      <c r="E113" s="165" t="s">
        <v>180</v>
      </c>
      <c r="F113" s="164">
        <v>12.57702349</v>
      </c>
      <c r="G113" s="164">
        <v>18.053753260000001</v>
      </c>
      <c r="H113" s="56">
        <f t="shared" si="3"/>
        <v>-0.30335685278995561</v>
      </c>
      <c r="I113" s="164">
        <v>104.37628613</v>
      </c>
      <c r="J113" s="164">
        <v>212.57624624000002</v>
      </c>
      <c r="K113" s="56">
        <f t="shared" si="4"/>
        <v>-0.50899365297777222</v>
      </c>
      <c r="L113" s="56">
        <f t="shared" si="5"/>
        <v>8.2989656664782139</v>
      </c>
    </row>
    <row r="114" spans="1:12" x14ac:dyDescent="0.2">
      <c r="A114" s="162" t="s">
        <v>1254</v>
      </c>
      <c r="B114" s="162" t="s">
        <v>460</v>
      </c>
      <c r="C114" s="162" t="s">
        <v>628</v>
      </c>
      <c r="D114" s="162" t="s">
        <v>179</v>
      </c>
      <c r="E114" s="165" t="s">
        <v>180</v>
      </c>
      <c r="F114" s="164">
        <v>8.7354954499999984</v>
      </c>
      <c r="G114" s="164">
        <v>7.1753386399999997</v>
      </c>
      <c r="H114" s="56">
        <f t="shared" si="3"/>
        <v>0.21743319559897434</v>
      </c>
      <c r="I114" s="164">
        <v>102.69941762534401</v>
      </c>
      <c r="J114" s="164">
        <v>0.83479642470591853</v>
      </c>
      <c r="K114" s="56" t="str">
        <f t="shared" si="4"/>
        <v/>
      </c>
      <c r="L114" s="56">
        <f t="shared" si="5"/>
        <v>11.756564720704425</v>
      </c>
    </row>
    <row r="115" spans="1:12" x14ac:dyDescent="0.2">
      <c r="A115" s="162" t="s">
        <v>1281</v>
      </c>
      <c r="B115" s="163" t="s">
        <v>643</v>
      </c>
      <c r="C115" s="162" t="s">
        <v>628</v>
      </c>
      <c r="D115" s="162" t="s">
        <v>179</v>
      </c>
      <c r="E115" s="165" t="s">
        <v>180</v>
      </c>
      <c r="F115" s="164">
        <v>1.2835190000000001</v>
      </c>
      <c r="G115" s="164">
        <v>4.7701645599999996</v>
      </c>
      <c r="H115" s="56">
        <f t="shared" si="3"/>
        <v>-0.73092773134853861</v>
      </c>
      <c r="I115" s="164">
        <v>101.4706386</v>
      </c>
      <c r="J115" s="164">
        <v>1.6261401500000001</v>
      </c>
      <c r="K115" s="56">
        <f t="shared" si="4"/>
        <v>61.399688366344066</v>
      </c>
      <c r="L115" s="56">
        <f t="shared" si="5"/>
        <v>79.056592539728669</v>
      </c>
    </row>
    <row r="116" spans="1:12" x14ac:dyDescent="0.2">
      <c r="A116" s="162" t="s">
        <v>2465</v>
      </c>
      <c r="B116" s="163" t="s">
        <v>2073</v>
      </c>
      <c r="C116" s="162" t="s">
        <v>628</v>
      </c>
      <c r="D116" s="162" t="s">
        <v>599</v>
      </c>
      <c r="E116" s="165" t="s">
        <v>688</v>
      </c>
      <c r="F116" s="164">
        <v>37.565317049999997</v>
      </c>
      <c r="G116" s="164">
        <v>54.155779270000004</v>
      </c>
      <c r="H116" s="56">
        <f t="shared" si="3"/>
        <v>-0.30634703153815412</v>
      </c>
      <c r="I116" s="164">
        <v>100.71917657000012</v>
      </c>
      <c r="J116" s="164">
        <v>162.30836518999996</v>
      </c>
      <c r="K116" s="56">
        <f t="shared" si="4"/>
        <v>-0.37945788282632786</v>
      </c>
      <c r="L116" s="56">
        <f t="shared" si="5"/>
        <v>2.6811746706660666</v>
      </c>
    </row>
    <row r="117" spans="1:12" x14ac:dyDescent="0.2">
      <c r="A117" s="162" t="s">
        <v>1089</v>
      </c>
      <c r="B117" s="163" t="s">
        <v>615</v>
      </c>
      <c r="C117" s="162" t="s">
        <v>2980</v>
      </c>
      <c r="D117" s="162" t="s">
        <v>599</v>
      </c>
      <c r="E117" s="165" t="s">
        <v>180</v>
      </c>
      <c r="F117" s="164">
        <v>25.614946309999997</v>
      </c>
      <c r="G117" s="164">
        <v>10.06147432</v>
      </c>
      <c r="H117" s="56">
        <f t="shared" si="3"/>
        <v>1.5458442267335624</v>
      </c>
      <c r="I117" s="164">
        <v>100.35032666999999</v>
      </c>
      <c r="J117" s="164">
        <v>10.678292339999999</v>
      </c>
      <c r="K117" s="56">
        <f t="shared" si="4"/>
        <v>8.3976006157928431</v>
      </c>
      <c r="L117" s="56">
        <f t="shared" si="5"/>
        <v>3.9176473553967015</v>
      </c>
    </row>
    <row r="118" spans="1:12" x14ac:dyDescent="0.2">
      <c r="A118" s="162" t="s">
        <v>2117</v>
      </c>
      <c r="B118" s="162" t="s">
        <v>1079</v>
      </c>
      <c r="C118" s="162" t="s">
        <v>500</v>
      </c>
      <c r="D118" s="162" t="s">
        <v>179</v>
      </c>
      <c r="E118" s="165" t="s">
        <v>180</v>
      </c>
      <c r="F118" s="164">
        <v>53.901686590000004</v>
      </c>
      <c r="G118" s="164">
        <v>54.761178469999997</v>
      </c>
      <c r="H118" s="56">
        <f t="shared" si="3"/>
        <v>-1.569527727513842E-2</v>
      </c>
      <c r="I118" s="164">
        <v>100.28915811</v>
      </c>
      <c r="J118" s="164">
        <v>112.23802143</v>
      </c>
      <c r="K118" s="56">
        <f t="shared" si="4"/>
        <v>-0.10646003170549656</v>
      </c>
      <c r="L118" s="56">
        <f t="shared" si="5"/>
        <v>1.8605940640196208</v>
      </c>
    </row>
    <row r="119" spans="1:12" x14ac:dyDescent="0.2">
      <c r="A119" s="162" t="s">
        <v>1374</v>
      </c>
      <c r="B119" s="163" t="s">
        <v>53</v>
      </c>
      <c r="C119" s="162" t="s">
        <v>2974</v>
      </c>
      <c r="D119" s="162" t="s">
        <v>178</v>
      </c>
      <c r="E119" s="165" t="s">
        <v>688</v>
      </c>
      <c r="F119" s="164">
        <v>21.31903105</v>
      </c>
      <c r="G119" s="164">
        <v>10.778063830000001</v>
      </c>
      <c r="H119" s="56">
        <f t="shared" si="3"/>
        <v>0.97800192931312391</v>
      </c>
      <c r="I119" s="164">
        <v>99.810164229999998</v>
      </c>
      <c r="J119" s="164">
        <v>1.7471306600000001</v>
      </c>
      <c r="K119" s="56">
        <f t="shared" si="4"/>
        <v>56.128048013306568</v>
      </c>
      <c r="L119" s="56">
        <f t="shared" si="5"/>
        <v>4.6817401783370451</v>
      </c>
    </row>
    <row r="120" spans="1:12" x14ac:dyDescent="0.2">
      <c r="A120" s="162" t="s">
        <v>1652</v>
      </c>
      <c r="B120" s="163" t="s">
        <v>1067</v>
      </c>
      <c r="C120" s="162" t="s">
        <v>500</v>
      </c>
      <c r="D120" s="162" t="s">
        <v>179</v>
      </c>
      <c r="E120" s="165" t="s">
        <v>688</v>
      </c>
      <c r="F120" s="164">
        <v>42.886268890000004</v>
      </c>
      <c r="G120" s="164">
        <v>86.709594490000001</v>
      </c>
      <c r="H120" s="56">
        <f t="shared" si="3"/>
        <v>-0.50540341997625227</v>
      </c>
      <c r="I120" s="164">
        <v>99.76399241</v>
      </c>
      <c r="J120" s="164">
        <v>491.81729687000001</v>
      </c>
      <c r="K120" s="56">
        <f t="shared" si="4"/>
        <v>-0.79715233066239599</v>
      </c>
      <c r="L120" s="56">
        <f t="shared" si="5"/>
        <v>2.3262455557951895</v>
      </c>
    </row>
    <row r="121" spans="1:12" x14ac:dyDescent="0.2">
      <c r="A121" s="162" t="s">
        <v>2437</v>
      </c>
      <c r="B121" s="163" t="s">
        <v>2085</v>
      </c>
      <c r="C121" s="162" t="s">
        <v>628</v>
      </c>
      <c r="D121" s="162" t="s">
        <v>599</v>
      </c>
      <c r="E121" s="165" t="s">
        <v>180</v>
      </c>
      <c r="F121" s="164">
        <v>33.345179739999999</v>
      </c>
      <c r="G121" s="164">
        <v>19.51582621</v>
      </c>
      <c r="H121" s="56">
        <f t="shared" si="3"/>
        <v>0.7086224985398657</v>
      </c>
      <c r="I121" s="164">
        <v>99.313780340000093</v>
      </c>
      <c r="J121" s="164">
        <v>221.85245243</v>
      </c>
      <c r="K121" s="56">
        <f t="shared" si="4"/>
        <v>-0.55234310348074211</v>
      </c>
      <c r="L121" s="56">
        <f t="shared" si="5"/>
        <v>2.9783549260904389</v>
      </c>
    </row>
    <row r="122" spans="1:12" x14ac:dyDescent="0.2">
      <c r="A122" s="162" t="s">
        <v>3108</v>
      </c>
      <c r="B122" s="162" t="s">
        <v>3109</v>
      </c>
      <c r="C122" s="162" t="s">
        <v>2979</v>
      </c>
      <c r="D122" s="162" t="s">
        <v>179</v>
      </c>
      <c r="E122" s="165" t="s">
        <v>180</v>
      </c>
      <c r="F122" s="164">
        <v>0.26473822999999996</v>
      </c>
      <c r="G122" s="164">
        <v>5.0149999999999999E-4</v>
      </c>
      <c r="H122" s="56" t="str">
        <f t="shared" si="3"/>
        <v/>
      </c>
      <c r="I122" s="164">
        <v>98.66263155</v>
      </c>
      <c r="J122" s="164">
        <v>84.638058000000001</v>
      </c>
      <c r="K122" s="56">
        <f t="shared" si="4"/>
        <v>0.16570055931576322</v>
      </c>
      <c r="L122" s="56" t="str">
        <f t="shared" si="5"/>
        <v/>
      </c>
    </row>
    <row r="123" spans="1:12" x14ac:dyDescent="0.2">
      <c r="A123" s="162" t="s">
        <v>2146</v>
      </c>
      <c r="B123" s="163" t="s">
        <v>687</v>
      </c>
      <c r="C123" s="162" t="s">
        <v>500</v>
      </c>
      <c r="D123" s="162" t="s">
        <v>179</v>
      </c>
      <c r="E123" s="165" t="s">
        <v>688</v>
      </c>
      <c r="F123" s="164">
        <v>27.011069859999999</v>
      </c>
      <c r="G123" s="164">
        <v>21.589562839999999</v>
      </c>
      <c r="H123" s="56">
        <f t="shared" si="3"/>
        <v>0.25111703558699761</v>
      </c>
      <c r="I123" s="164">
        <v>98.308868884335098</v>
      </c>
      <c r="J123" s="164">
        <v>77.905525565690297</v>
      </c>
      <c r="K123" s="56">
        <f t="shared" si="4"/>
        <v>0.26189853890967729</v>
      </c>
      <c r="L123" s="56">
        <f t="shared" si="5"/>
        <v>3.639577010236021</v>
      </c>
    </row>
    <row r="124" spans="1:12" x14ac:dyDescent="0.2">
      <c r="A124" s="162" t="s">
        <v>1339</v>
      </c>
      <c r="B124" s="163" t="s">
        <v>202</v>
      </c>
      <c r="C124" s="162" t="s">
        <v>2982</v>
      </c>
      <c r="D124" s="162" t="s">
        <v>178</v>
      </c>
      <c r="E124" s="165" t="s">
        <v>688</v>
      </c>
      <c r="F124" s="164">
        <v>0.57544508999999999</v>
      </c>
      <c r="G124" s="164">
        <v>0.22435943</v>
      </c>
      <c r="H124" s="56">
        <f t="shared" si="3"/>
        <v>1.5648357637563977</v>
      </c>
      <c r="I124" s="164">
        <v>97.839877639999997</v>
      </c>
      <c r="J124" s="164">
        <v>266.44378875000001</v>
      </c>
      <c r="K124" s="56">
        <f t="shared" si="4"/>
        <v>-0.6327935505683655</v>
      </c>
      <c r="L124" s="56" t="str">
        <f t="shared" si="5"/>
        <v/>
      </c>
    </row>
    <row r="125" spans="1:12" x14ac:dyDescent="0.2">
      <c r="A125" s="162" t="s">
        <v>2669</v>
      </c>
      <c r="B125" s="163" t="s">
        <v>461</v>
      </c>
      <c r="C125" s="162" t="s">
        <v>628</v>
      </c>
      <c r="D125" s="162" t="s">
        <v>179</v>
      </c>
      <c r="E125" s="165" t="s">
        <v>180</v>
      </c>
      <c r="F125" s="164">
        <v>26.413759750000001</v>
      </c>
      <c r="G125" s="164">
        <v>22.987655190000002</v>
      </c>
      <c r="H125" s="56">
        <f t="shared" si="3"/>
        <v>0.14904106276530582</v>
      </c>
      <c r="I125" s="164">
        <v>97.743296919999906</v>
      </c>
      <c r="J125" s="164">
        <v>55.24019732</v>
      </c>
      <c r="K125" s="56">
        <f t="shared" si="4"/>
        <v>0.76942338481856654</v>
      </c>
      <c r="L125" s="56">
        <f t="shared" si="5"/>
        <v>3.7004689163949824</v>
      </c>
    </row>
    <row r="126" spans="1:12" x14ac:dyDescent="0.2">
      <c r="A126" s="162" t="s">
        <v>3265</v>
      </c>
      <c r="B126" s="163" t="s">
        <v>397</v>
      </c>
      <c r="C126" s="162" t="s">
        <v>1223</v>
      </c>
      <c r="D126" s="162" t="s">
        <v>178</v>
      </c>
      <c r="E126" s="165" t="s">
        <v>688</v>
      </c>
      <c r="F126" s="164">
        <v>46.727331460000002</v>
      </c>
      <c r="G126" s="164">
        <v>69.007043420000002</v>
      </c>
      <c r="H126" s="56">
        <f t="shared" si="3"/>
        <v>-0.32286141900614695</v>
      </c>
      <c r="I126" s="164">
        <v>95.487215914521059</v>
      </c>
      <c r="J126" s="164">
        <v>33.730108870138494</v>
      </c>
      <c r="K126" s="56">
        <f t="shared" si="4"/>
        <v>1.8309192917861159</v>
      </c>
      <c r="L126" s="56">
        <f t="shared" si="5"/>
        <v>2.0434981611620811</v>
      </c>
    </row>
    <row r="127" spans="1:12" x14ac:dyDescent="0.2">
      <c r="A127" s="162" t="s">
        <v>2447</v>
      </c>
      <c r="B127" s="163" t="s">
        <v>2081</v>
      </c>
      <c r="C127" s="162" t="s">
        <v>628</v>
      </c>
      <c r="D127" s="162" t="s">
        <v>599</v>
      </c>
      <c r="E127" s="165" t="s">
        <v>180</v>
      </c>
      <c r="F127" s="164">
        <v>21.748820070000001</v>
      </c>
      <c r="G127" s="164">
        <v>31.252104460000002</v>
      </c>
      <c r="H127" s="56">
        <f t="shared" si="3"/>
        <v>-0.30408462259440439</v>
      </c>
      <c r="I127" s="164">
        <v>94.267644489999867</v>
      </c>
      <c r="J127" s="164">
        <v>185.8330900499999</v>
      </c>
      <c r="K127" s="56">
        <f t="shared" si="4"/>
        <v>-0.49272950008722127</v>
      </c>
      <c r="L127" s="56">
        <f t="shared" si="5"/>
        <v>4.3343797128576762</v>
      </c>
    </row>
    <row r="128" spans="1:12" x14ac:dyDescent="0.2">
      <c r="A128" s="162" t="s">
        <v>2130</v>
      </c>
      <c r="B128" s="163" t="s">
        <v>123</v>
      </c>
      <c r="C128" s="162" t="s">
        <v>500</v>
      </c>
      <c r="D128" s="162" t="s">
        <v>178</v>
      </c>
      <c r="E128" s="165" t="s">
        <v>688</v>
      </c>
      <c r="F128" s="164">
        <v>21.923306109999999</v>
      </c>
      <c r="G128" s="164">
        <v>25.73147088</v>
      </c>
      <c r="H128" s="56">
        <f t="shared" si="3"/>
        <v>-0.14799638884848709</v>
      </c>
      <c r="I128" s="164">
        <v>91.28482547092166</v>
      </c>
      <c r="J128" s="164">
        <v>122.0213821312143</v>
      </c>
      <c r="K128" s="56">
        <f t="shared" si="4"/>
        <v>-0.25189484107990545</v>
      </c>
      <c r="L128" s="56">
        <f t="shared" si="5"/>
        <v>4.1638257027886594</v>
      </c>
    </row>
    <row r="129" spans="1:12" x14ac:dyDescent="0.2">
      <c r="A129" s="162" t="s">
        <v>1310</v>
      </c>
      <c r="B129" s="163" t="s">
        <v>650</v>
      </c>
      <c r="C129" s="162" t="s">
        <v>628</v>
      </c>
      <c r="D129" s="162" t="s">
        <v>599</v>
      </c>
      <c r="E129" s="165" t="s">
        <v>180</v>
      </c>
      <c r="F129" s="164">
        <v>3.6941741499999998</v>
      </c>
      <c r="G129" s="164">
        <v>3.5003118799999999</v>
      </c>
      <c r="H129" s="56">
        <f t="shared" si="3"/>
        <v>5.5384284785503057E-2</v>
      </c>
      <c r="I129" s="164">
        <v>90.036031319999992</v>
      </c>
      <c r="J129" s="164">
        <v>230.26058147000001</v>
      </c>
      <c r="K129" s="56">
        <f t="shared" si="4"/>
        <v>-0.60898200314963358</v>
      </c>
      <c r="L129" s="56">
        <f t="shared" si="5"/>
        <v>24.372438240357454</v>
      </c>
    </row>
    <row r="130" spans="1:12" x14ac:dyDescent="0.2">
      <c r="A130" s="162" t="s">
        <v>1324</v>
      </c>
      <c r="B130" s="163" t="s">
        <v>203</v>
      </c>
      <c r="C130" s="162" t="s">
        <v>2982</v>
      </c>
      <c r="D130" s="162" t="s">
        <v>178</v>
      </c>
      <c r="E130" s="165" t="s">
        <v>688</v>
      </c>
      <c r="F130" s="164">
        <v>0.71541756000000001</v>
      </c>
      <c r="G130" s="164">
        <v>0.19262273000000002</v>
      </c>
      <c r="H130" s="56">
        <f t="shared" si="3"/>
        <v>2.7140869096809079</v>
      </c>
      <c r="I130" s="164">
        <v>88.333437439999997</v>
      </c>
      <c r="J130" s="164">
        <v>53.932472600000004</v>
      </c>
      <c r="K130" s="56">
        <f t="shared" si="4"/>
        <v>0.6378525437752689</v>
      </c>
      <c r="L130" s="56" t="str">
        <f t="shared" si="5"/>
        <v/>
      </c>
    </row>
    <row r="131" spans="1:12" x14ac:dyDescent="0.2">
      <c r="A131" s="162" t="s">
        <v>2484</v>
      </c>
      <c r="B131" s="163" t="s">
        <v>2084</v>
      </c>
      <c r="C131" s="162" t="s">
        <v>628</v>
      </c>
      <c r="D131" s="162" t="s">
        <v>599</v>
      </c>
      <c r="E131" s="165" t="s">
        <v>180</v>
      </c>
      <c r="F131" s="164">
        <v>10.670918589999999</v>
      </c>
      <c r="G131" s="164">
        <v>3.0813424300000003</v>
      </c>
      <c r="H131" s="56">
        <f t="shared" si="3"/>
        <v>2.463074563251316</v>
      </c>
      <c r="I131" s="164">
        <v>87.690253910000038</v>
      </c>
      <c r="J131" s="164">
        <v>12.688854390000005</v>
      </c>
      <c r="K131" s="56">
        <f t="shared" si="4"/>
        <v>5.9108093776462676</v>
      </c>
      <c r="L131" s="56">
        <f t="shared" si="5"/>
        <v>8.2176855882095197</v>
      </c>
    </row>
    <row r="132" spans="1:12" x14ac:dyDescent="0.2">
      <c r="A132" s="162" t="s">
        <v>1413</v>
      </c>
      <c r="B132" s="163" t="s">
        <v>647</v>
      </c>
      <c r="C132" s="162" t="s">
        <v>628</v>
      </c>
      <c r="D132" s="162" t="s">
        <v>178</v>
      </c>
      <c r="E132" s="165" t="s">
        <v>688</v>
      </c>
      <c r="F132" s="164">
        <v>9.6311236199999986</v>
      </c>
      <c r="G132" s="164">
        <v>17.926728140000002</v>
      </c>
      <c r="H132" s="56">
        <f t="shared" si="3"/>
        <v>-0.46275061769302883</v>
      </c>
      <c r="I132" s="164">
        <v>87.322370590920144</v>
      </c>
      <c r="J132" s="164">
        <v>669.62911260526437</v>
      </c>
      <c r="K132" s="56">
        <f t="shared" si="4"/>
        <v>-0.8695959166841134</v>
      </c>
      <c r="L132" s="56">
        <f t="shared" si="5"/>
        <v>9.0666856782511278</v>
      </c>
    </row>
    <row r="133" spans="1:12" x14ac:dyDescent="0.2">
      <c r="A133" s="162" t="s">
        <v>2720</v>
      </c>
      <c r="B133" s="163" t="s">
        <v>1584</v>
      </c>
      <c r="C133" s="162" t="s">
        <v>500</v>
      </c>
      <c r="D133" s="162" t="s">
        <v>599</v>
      </c>
      <c r="E133" s="165" t="s">
        <v>688</v>
      </c>
      <c r="F133" s="164">
        <v>10.288065470000001</v>
      </c>
      <c r="G133" s="164">
        <v>7.0629788800000002</v>
      </c>
      <c r="H133" s="56">
        <f t="shared" si="3"/>
        <v>0.45661846719269827</v>
      </c>
      <c r="I133" s="164">
        <v>83.827998489999999</v>
      </c>
      <c r="J133" s="164">
        <v>116.99147209000002</v>
      </c>
      <c r="K133" s="56">
        <f t="shared" si="4"/>
        <v>-0.28346915384129701</v>
      </c>
      <c r="L133" s="56">
        <f t="shared" si="5"/>
        <v>8.1480817491337358</v>
      </c>
    </row>
    <row r="134" spans="1:12" x14ac:dyDescent="0.2">
      <c r="A134" s="162" t="s">
        <v>2123</v>
      </c>
      <c r="B134" s="162" t="s">
        <v>280</v>
      </c>
      <c r="C134" s="162" t="s">
        <v>500</v>
      </c>
      <c r="D134" s="162" t="s">
        <v>178</v>
      </c>
      <c r="E134" s="165" t="s">
        <v>688</v>
      </c>
      <c r="F134" s="164">
        <v>8.9662083699999986</v>
      </c>
      <c r="G134" s="164">
        <v>7.7212567600000002</v>
      </c>
      <c r="H134" s="56">
        <f t="shared" si="3"/>
        <v>0.16123691371713922</v>
      </c>
      <c r="I134" s="164">
        <v>83.135285354441805</v>
      </c>
      <c r="J134" s="164">
        <v>45.339264705819012</v>
      </c>
      <c r="K134" s="56">
        <f t="shared" si="4"/>
        <v>0.83362667863848072</v>
      </c>
      <c r="L134" s="56">
        <f t="shared" si="5"/>
        <v>9.2720670682385471</v>
      </c>
    </row>
    <row r="135" spans="1:12" x14ac:dyDescent="0.2">
      <c r="A135" s="162" t="s">
        <v>1891</v>
      </c>
      <c r="B135" s="163" t="s">
        <v>1665</v>
      </c>
      <c r="C135" s="162" t="s">
        <v>500</v>
      </c>
      <c r="D135" s="162" t="s">
        <v>599</v>
      </c>
      <c r="E135" s="165" t="s">
        <v>180</v>
      </c>
      <c r="F135" s="164">
        <v>6.8530060099999996</v>
      </c>
      <c r="G135" s="164">
        <v>6.3261524099999997</v>
      </c>
      <c r="H135" s="56">
        <f t="shared" ref="H135:H198" si="6">IF(ISERROR(F135/G135-1),"",IF((F135/G135-1)&gt;10000%,"",F135/G135-1))</f>
        <v>8.3281837972664308E-2</v>
      </c>
      <c r="I135" s="164">
        <v>83.031569258968389</v>
      </c>
      <c r="J135" s="164">
        <v>8.707282976047015</v>
      </c>
      <c r="K135" s="56">
        <f t="shared" ref="K135:K198" si="7">IF(ISERROR(I135/J135-1),"",IF((I135/J135-1)&gt;10000%,"",I135/J135-1))</f>
        <v>8.5358758280144418</v>
      </c>
      <c r="L135" s="56">
        <f t="shared" ref="L135:L198" si="8">IF(ISERROR(I135/F135),"",IF(I135/F135&gt;10000%,"",I135/F135))</f>
        <v>12.116080029377997</v>
      </c>
    </row>
    <row r="136" spans="1:12" x14ac:dyDescent="0.2">
      <c r="A136" s="162" t="s">
        <v>2750</v>
      </c>
      <c r="B136" s="163" t="s">
        <v>1921</v>
      </c>
      <c r="C136" s="162" t="s">
        <v>500</v>
      </c>
      <c r="D136" s="162" t="s">
        <v>179</v>
      </c>
      <c r="E136" s="165" t="s">
        <v>688</v>
      </c>
      <c r="F136" s="164">
        <v>3.6825636800000003</v>
      </c>
      <c r="G136" s="164">
        <v>6.5243021900000002</v>
      </c>
      <c r="H136" s="56">
        <f t="shared" si="6"/>
        <v>-0.43556206123554797</v>
      </c>
      <c r="I136" s="164">
        <v>82.408261860208242</v>
      </c>
      <c r="J136" s="164">
        <v>125.6172291649978</v>
      </c>
      <c r="K136" s="56">
        <f t="shared" si="7"/>
        <v>-0.34397325583447413</v>
      </c>
      <c r="L136" s="56">
        <f t="shared" si="8"/>
        <v>22.377959764217366</v>
      </c>
    </row>
    <row r="137" spans="1:12" x14ac:dyDescent="0.2">
      <c r="A137" s="162" t="s">
        <v>2682</v>
      </c>
      <c r="B137" s="163" t="s">
        <v>151</v>
      </c>
      <c r="C137" s="162" t="s">
        <v>628</v>
      </c>
      <c r="D137" s="162" t="s">
        <v>179</v>
      </c>
      <c r="E137" s="165" t="s">
        <v>688</v>
      </c>
      <c r="F137" s="164">
        <v>23.545354460000002</v>
      </c>
      <c r="G137" s="164">
        <v>25.4840889</v>
      </c>
      <c r="H137" s="56">
        <f t="shared" si="6"/>
        <v>-7.6076270476359786E-2</v>
      </c>
      <c r="I137" s="164">
        <v>80.185318129999999</v>
      </c>
      <c r="J137" s="164">
        <v>63.753681763633175</v>
      </c>
      <c r="K137" s="56">
        <f t="shared" si="7"/>
        <v>0.25773627360514073</v>
      </c>
      <c r="L137" s="56">
        <f t="shared" si="8"/>
        <v>3.405568528017819</v>
      </c>
    </row>
    <row r="138" spans="1:12" x14ac:dyDescent="0.2">
      <c r="A138" s="162" t="s">
        <v>2705</v>
      </c>
      <c r="B138" s="163" t="s">
        <v>692</v>
      </c>
      <c r="C138" s="162" t="s">
        <v>2981</v>
      </c>
      <c r="D138" s="162" t="s">
        <v>179</v>
      </c>
      <c r="E138" s="165" t="s">
        <v>180</v>
      </c>
      <c r="F138" s="164">
        <v>12.0795931</v>
      </c>
      <c r="G138" s="164">
        <v>12.24900347</v>
      </c>
      <c r="H138" s="56">
        <f t="shared" si="6"/>
        <v>-1.383054306539433E-2</v>
      </c>
      <c r="I138" s="164">
        <v>80.094311519999991</v>
      </c>
      <c r="J138" s="164">
        <v>52.02554525</v>
      </c>
      <c r="K138" s="56">
        <f t="shared" si="7"/>
        <v>0.53951892546479341</v>
      </c>
      <c r="L138" s="56">
        <f t="shared" si="8"/>
        <v>6.6305471431815022</v>
      </c>
    </row>
    <row r="139" spans="1:12" x14ac:dyDescent="0.2">
      <c r="A139" s="162" t="s">
        <v>2190</v>
      </c>
      <c r="B139" s="163" t="s">
        <v>772</v>
      </c>
      <c r="C139" s="162" t="s">
        <v>2982</v>
      </c>
      <c r="D139" s="162" t="s">
        <v>178</v>
      </c>
      <c r="E139" s="165" t="s">
        <v>688</v>
      </c>
      <c r="F139" s="164">
        <v>0.40267785</v>
      </c>
      <c r="G139" s="164">
        <v>5.7809020100000001</v>
      </c>
      <c r="H139" s="56">
        <f t="shared" si="6"/>
        <v>-0.93034342230616707</v>
      </c>
      <c r="I139" s="164">
        <v>79.770122369999996</v>
      </c>
      <c r="J139" s="164">
        <v>9.5845349100000004</v>
      </c>
      <c r="K139" s="56">
        <f t="shared" si="7"/>
        <v>7.3227953279999056</v>
      </c>
      <c r="L139" s="56" t="str">
        <f t="shared" si="8"/>
        <v/>
      </c>
    </row>
    <row r="140" spans="1:12" x14ac:dyDescent="0.2">
      <c r="A140" s="162" t="s">
        <v>2160</v>
      </c>
      <c r="B140" s="163" t="s">
        <v>887</v>
      </c>
      <c r="C140" s="162" t="s">
        <v>500</v>
      </c>
      <c r="D140" s="162" t="s">
        <v>179</v>
      </c>
      <c r="E140" s="165" t="s">
        <v>688</v>
      </c>
      <c r="F140" s="164">
        <v>5.0134228200000006</v>
      </c>
      <c r="G140" s="164">
        <v>14.376649949999999</v>
      </c>
      <c r="H140" s="56">
        <f t="shared" si="6"/>
        <v>-0.65128017741017608</v>
      </c>
      <c r="I140" s="164">
        <v>76.1261528</v>
      </c>
      <c r="J140" s="164">
        <v>77.551920009999989</v>
      </c>
      <c r="K140" s="56">
        <f t="shared" si="7"/>
        <v>-1.8384679706397233E-2</v>
      </c>
      <c r="L140" s="56">
        <f t="shared" si="8"/>
        <v>15.184466886836406</v>
      </c>
    </row>
    <row r="141" spans="1:12" x14ac:dyDescent="0.2">
      <c r="A141" s="162" t="s">
        <v>1100</v>
      </c>
      <c r="B141" s="163" t="s">
        <v>611</v>
      </c>
      <c r="C141" s="162" t="s">
        <v>2980</v>
      </c>
      <c r="D141" s="162" t="s">
        <v>599</v>
      </c>
      <c r="E141" s="165" t="s">
        <v>688</v>
      </c>
      <c r="F141" s="164">
        <v>6.2280617699999992</v>
      </c>
      <c r="G141" s="164">
        <v>23.455615000000002</v>
      </c>
      <c r="H141" s="56">
        <f t="shared" si="6"/>
        <v>-0.73447459083891009</v>
      </c>
      <c r="I141" s="164">
        <v>76.05690283256142</v>
      </c>
      <c r="J141" s="164">
        <v>161.62392995054151</v>
      </c>
      <c r="K141" s="56">
        <f t="shared" si="7"/>
        <v>-0.52942053286394186</v>
      </c>
      <c r="L141" s="56">
        <f t="shared" si="8"/>
        <v>12.211969893895485</v>
      </c>
    </row>
    <row r="142" spans="1:12" x14ac:dyDescent="0.2">
      <c r="A142" s="162" t="s">
        <v>2138</v>
      </c>
      <c r="B142" s="163" t="s">
        <v>1062</v>
      </c>
      <c r="C142" s="162" t="s">
        <v>500</v>
      </c>
      <c r="D142" s="162" t="s">
        <v>178</v>
      </c>
      <c r="E142" s="165" t="s">
        <v>688</v>
      </c>
      <c r="F142" s="164">
        <v>10.44628017</v>
      </c>
      <c r="G142" s="164">
        <v>8.1112427500000006</v>
      </c>
      <c r="H142" s="56">
        <f t="shared" si="6"/>
        <v>0.28787665367307613</v>
      </c>
      <c r="I142" s="164">
        <v>73.511681819983053</v>
      </c>
      <c r="J142" s="164">
        <v>46.759419735116481</v>
      </c>
      <c r="K142" s="56">
        <f t="shared" si="7"/>
        <v>0.5721256216696704</v>
      </c>
      <c r="L142" s="56">
        <f t="shared" si="8"/>
        <v>7.037115664492374</v>
      </c>
    </row>
    <row r="143" spans="1:12" x14ac:dyDescent="0.2">
      <c r="A143" s="162" t="s">
        <v>2414</v>
      </c>
      <c r="B143" s="163" t="s">
        <v>1983</v>
      </c>
      <c r="C143" s="162" t="s">
        <v>628</v>
      </c>
      <c r="D143" s="162" t="s">
        <v>599</v>
      </c>
      <c r="E143" s="165" t="s">
        <v>180</v>
      </c>
      <c r="F143" s="164">
        <v>37.545382570000001</v>
      </c>
      <c r="G143" s="164">
        <v>19.43427689</v>
      </c>
      <c r="H143" s="56">
        <f t="shared" si="6"/>
        <v>0.93191559338743168</v>
      </c>
      <c r="I143" s="164">
        <v>72.511351440000041</v>
      </c>
      <c r="J143" s="164">
        <v>21.821236549999998</v>
      </c>
      <c r="K143" s="56">
        <f t="shared" si="7"/>
        <v>2.3229716965787643</v>
      </c>
      <c r="L143" s="56">
        <f t="shared" si="8"/>
        <v>1.9312987770149666</v>
      </c>
    </row>
    <row r="144" spans="1:12" x14ac:dyDescent="0.2">
      <c r="A144" s="162" t="s">
        <v>1269</v>
      </c>
      <c r="B144" s="163" t="s">
        <v>328</v>
      </c>
      <c r="C144" s="162" t="s">
        <v>628</v>
      </c>
      <c r="D144" s="162" t="s">
        <v>179</v>
      </c>
      <c r="E144" s="165" t="s">
        <v>180</v>
      </c>
      <c r="F144" s="164">
        <v>8.8859837100000014</v>
      </c>
      <c r="G144" s="164">
        <v>8.0519749100000002</v>
      </c>
      <c r="H144" s="56">
        <f t="shared" si="6"/>
        <v>0.10357816676306575</v>
      </c>
      <c r="I144" s="164">
        <v>72.350074519999993</v>
      </c>
      <c r="J144" s="164">
        <v>61.855509560000002</v>
      </c>
      <c r="K144" s="56">
        <f t="shared" si="7"/>
        <v>0.16966257387016159</v>
      </c>
      <c r="L144" s="56">
        <f t="shared" si="8"/>
        <v>8.1420444692667555</v>
      </c>
    </row>
    <row r="145" spans="1:12" x14ac:dyDescent="0.2">
      <c r="A145" s="162" t="s">
        <v>2721</v>
      </c>
      <c r="B145" s="163" t="s">
        <v>78</v>
      </c>
      <c r="C145" s="162" t="s">
        <v>500</v>
      </c>
      <c r="D145" s="162" t="s">
        <v>178</v>
      </c>
      <c r="E145" s="165" t="s">
        <v>688</v>
      </c>
      <c r="F145" s="164">
        <v>5.4571019000000005</v>
      </c>
      <c r="G145" s="164">
        <v>7.0770785499999995</v>
      </c>
      <c r="H145" s="56">
        <f t="shared" si="6"/>
        <v>-0.22890471520907441</v>
      </c>
      <c r="I145" s="164">
        <v>71.845750949999996</v>
      </c>
      <c r="J145" s="164">
        <v>19.254265110000002</v>
      </c>
      <c r="K145" s="56">
        <f t="shared" si="7"/>
        <v>2.7314200536631121</v>
      </c>
      <c r="L145" s="56">
        <f t="shared" si="8"/>
        <v>13.165550555323145</v>
      </c>
    </row>
    <row r="146" spans="1:12" x14ac:dyDescent="0.2">
      <c r="A146" s="162" t="s">
        <v>1115</v>
      </c>
      <c r="B146" s="163" t="s">
        <v>1116</v>
      </c>
      <c r="C146" s="162" t="s">
        <v>2980</v>
      </c>
      <c r="D146" s="162" t="s">
        <v>179</v>
      </c>
      <c r="E146" s="165" t="s">
        <v>688</v>
      </c>
      <c r="F146" s="164">
        <v>11.80860792</v>
      </c>
      <c r="G146" s="164">
        <v>5.5275565999999996</v>
      </c>
      <c r="H146" s="56">
        <f t="shared" si="6"/>
        <v>1.136316056899354</v>
      </c>
      <c r="I146" s="164">
        <v>71.520570090000007</v>
      </c>
      <c r="J146" s="164">
        <v>33.213521450000002</v>
      </c>
      <c r="K146" s="56">
        <f t="shared" si="7"/>
        <v>1.1533570355575771</v>
      </c>
      <c r="L146" s="56">
        <f t="shared" si="8"/>
        <v>6.0566470302453741</v>
      </c>
    </row>
    <row r="147" spans="1:12" x14ac:dyDescent="0.2">
      <c r="A147" s="162" t="s">
        <v>2420</v>
      </c>
      <c r="B147" s="163" t="s">
        <v>1989</v>
      </c>
      <c r="C147" s="162" t="s">
        <v>628</v>
      </c>
      <c r="D147" s="162" t="s">
        <v>599</v>
      </c>
      <c r="E147" s="165" t="s">
        <v>180</v>
      </c>
      <c r="F147" s="164">
        <v>5.7050820899999994</v>
      </c>
      <c r="G147" s="164">
        <v>10.55529918</v>
      </c>
      <c r="H147" s="56">
        <f t="shared" si="6"/>
        <v>-0.45950541119574417</v>
      </c>
      <c r="I147" s="164">
        <v>69.634530690000048</v>
      </c>
      <c r="J147" s="164">
        <v>57.435256059999993</v>
      </c>
      <c r="K147" s="56">
        <f t="shared" si="7"/>
        <v>0.21240045691197107</v>
      </c>
      <c r="L147" s="56">
        <f t="shared" si="8"/>
        <v>12.205701792101655</v>
      </c>
    </row>
    <row r="148" spans="1:12" x14ac:dyDescent="0.2">
      <c r="A148" s="162" t="s">
        <v>3270</v>
      </c>
      <c r="B148" s="163" t="s">
        <v>602</v>
      </c>
      <c r="C148" s="162" t="s">
        <v>1223</v>
      </c>
      <c r="D148" s="162" t="s">
        <v>179</v>
      </c>
      <c r="E148" s="165" t="s">
        <v>180</v>
      </c>
      <c r="F148" s="164">
        <v>25.24431234</v>
      </c>
      <c r="G148" s="164">
        <v>9.5204781500000006</v>
      </c>
      <c r="H148" s="56">
        <f t="shared" si="6"/>
        <v>1.6515803032434877</v>
      </c>
      <c r="I148" s="164">
        <v>69.545759590000003</v>
      </c>
      <c r="J148" s="164">
        <v>6.1927452599999997</v>
      </c>
      <c r="K148" s="56">
        <f t="shared" si="7"/>
        <v>10.230198671210966</v>
      </c>
      <c r="L148" s="56">
        <f t="shared" si="8"/>
        <v>2.7549080621936244</v>
      </c>
    </row>
    <row r="149" spans="1:12" x14ac:dyDescent="0.2">
      <c r="A149" s="162" t="s">
        <v>1087</v>
      </c>
      <c r="B149" s="163" t="s">
        <v>603</v>
      </c>
      <c r="C149" s="162" t="s">
        <v>2980</v>
      </c>
      <c r="D149" s="162" t="s">
        <v>599</v>
      </c>
      <c r="E149" s="165" t="s">
        <v>180</v>
      </c>
      <c r="F149" s="164">
        <v>25.668122910000001</v>
      </c>
      <c r="G149" s="164">
        <v>20.067435209999999</v>
      </c>
      <c r="H149" s="56">
        <f t="shared" si="6"/>
        <v>0.27909334906979377</v>
      </c>
      <c r="I149" s="164">
        <v>68.310922018003339</v>
      </c>
      <c r="J149" s="164">
        <v>197.75801331210781</v>
      </c>
      <c r="K149" s="56">
        <f t="shared" si="7"/>
        <v>-0.65457317822973415</v>
      </c>
      <c r="L149" s="56">
        <f t="shared" si="8"/>
        <v>2.6613134999205648</v>
      </c>
    </row>
    <row r="150" spans="1:12" x14ac:dyDescent="0.2">
      <c r="A150" s="162" t="s">
        <v>2409</v>
      </c>
      <c r="B150" s="163" t="s">
        <v>1981</v>
      </c>
      <c r="C150" s="162" t="s">
        <v>628</v>
      </c>
      <c r="D150" s="162" t="s">
        <v>599</v>
      </c>
      <c r="E150" s="165" t="s">
        <v>180</v>
      </c>
      <c r="F150" s="164">
        <v>21.319723639999999</v>
      </c>
      <c r="G150" s="164">
        <v>20.026634170000001</v>
      </c>
      <c r="H150" s="56">
        <f t="shared" si="6"/>
        <v>6.4568487096900773E-2</v>
      </c>
      <c r="I150" s="164">
        <v>68.145331510000034</v>
      </c>
      <c r="J150" s="164">
        <v>111.67238548158406</v>
      </c>
      <c r="K150" s="56">
        <f t="shared" si="7"/>
        <v>-0.38977455154982865</v>
      </c>
      <c r="L150" s="56">
        <f t="shared" si="8"/>
        <v>3.1963515409808583</v>
      </c>
    </row>
    <row r="151" spans="1:12" x14ac:dyDescent="0.2">
      <c r="A151" s="162" t="s">
        <v>3147</v>
      </c>
      <c r="B151" s="162" t="s">
        <v>3148</v>
      </c>
      <c r="C151" s="162" t="s">
        <v>2981</v>
      </c>
      <c r="D151" s="162" t="s">
        <v>179</v>
      </c>
      <c r="E151" s="165" t="s">
        <v>180</v>
      </c>
      <c r="F151" s="164">
        <v>3.0491999999999998E-2</v>
      </c>
      <c r="G151" s="164"/>
      <c r="H151" s="56" t="str">
        <f t="shared" si="6"/>
        <v/>
      </c>
      <c r="I151" s="164">
        <v>67.116352700000007</v>
      </c>
      <c r="J151" s="164"/>
      <c r="K151" s="56" t="str">
        <f t="shared" si="7"/>
        <v/>
      </c>
      <c r="L151" s="56" t="str">
        <f t="shared" si="8"/>
        <v/>
      </c>
    </row>
    <row r="152" spans="1:12" x14ac:dyDescent="0.2">
      <c r="A152" s="162" t="s">
        <v>2401</v>
      </c>
      <c r="B152" s="163" t="s">
        <v>2074</v>
      </c>
      <c r="C152" s="162" t="s">
        <v>628</v>
      </c>
      <c r="D152" s="162" t="s">
        <v>599</v>
      </c>
      <c r="E152" s="165" t="s">
        <v>688</v>
      </c>
      <c r="F152" s="164">
        <v>12.995667789999999</v>
      </c>
      <c r="G152" s="164">
        <v>11.27014402</v>
      </c>
      <c r="H152" s="56">
        <f t="shared" si="6"/>
        <v>0.1531057426540321</v>
      </c>
      <c r="I152" s="164">
        <v>64.472304486607214</v>
      </c>
      <c r="J152" s="164">
        <v>37.465824515987336</v>
      </c>
      <c r="K152" s="56">
        <f t="shared" si="7"/>
        <v>0.72082972467603734</v>
      </c>
      <c r="L152" s="56">
        <f t="shared" si="8"/>
        <v>4.9610612958433604</v>
      </c>
    </row>
    <row r="153" spans="1:12" x14ac:dyDescent="0.2">
      <c r="A153" s="162" t="s">
        <v>2774</v>
      </c>
      <c r="B153" s="163" t="s">
        <v>1059</v>
      </c>
      <c r="C153" s="162" t="s">
        <v>2981</v>
      </c>
      <c r="D153" s="162" t="s">
        <v>179</v>
      </c>
      <c r="E153" s="165" t="s">
        <v>180</v>
      </c>
      <c r="F153" s="164">
        <v>2.5947437599999996</v>
      </c>
      <c r="G153" s="164">
        <v>3.3554812799999998</v>
      </c>
      <c r="H153" s="56">
        <f t="shared" si="6"/>
        <v>-0.22671487530992873</v>
      </c>
      <c r="I153" s="164">
        <v>64.2859005216241</v>
      </c>
      <c r="J153" s="164">
        <v>4.38895811539461</v>
      </c>
      <c r="K153" s="56">
        <f t="shared" si="7"/>
        <v>13.64718934002499</v>
      </c>
      <c r="L153" s="56">
        <f t="shared" si="8"/>
        <v>24.775433132412317</v>
      </c>
    </row>
    <row r="154" spans="1:12" x14ac:dyDescent="0.2">
      <c r="A154" s="162" t="s">
        <v>2668</v>
      </c>
      <c r="B154" s="163" t="s">
        <v>105</v>
      </c>
      <c r="C154" s="162" t="s">
        <v>500</v>
      </c>
      <c r="D154" s="162" t="s">
        <v>599</v>
      </c>
      <c r="E154" s="165" t="s">
        <v>688</v>
      </c>
      <c r="F154" s="164">
        <v>16.795022809999999</v>
      </c>
      <c r="G154" s="164">
        <v>8.842389970000001</v>
      </c>
      <c r="H154" s="56">
        <f t="shared" si="6"/>
        <v>0.89937594552844602</v>
      </c>
      <c r="I154" s="164">
        <v>64.217651750000002</v>
      </c>
      <c r="J154" s="164">
        <v>47.30076485</v>
      </c>
      <c r="K154" s="56">
        <f t="shared" si="7"/>
        <v>0.35764510264573457</v>
      </c>
      <c r="L154" s="56">
        <f t="shared" si="8"/>
        <v>3.8236120591490881</v>
      </c>
    </row>
    <row r="155" spans="1:12" x14ac:dyDescent="0.2">
      <c r="A155" s="162" t="s">
        <v>2440</v>
      </c>
      <c r="B155" s="163" t="s">
        <v>1962</v>
      </c>
      <c r="C155" s="162" t="s">
        <v>628</v>
      </c>
      <c r="D155" s="162" t="s">
        <v>599</v>
      </c>
      <c r="E155" s="165" t="s">
        <v>180</v>
      </c>
      <c r="F155" s="164">
        <v>6.5701585700000003</v>
      </c>
      <c r="G155" s="164">
        <v>3.1916150399999998</v>
      </c>
      <c r="H155" s="56">
        <f t="shared" si="6"/>
        <v>1.058568620481247</v>
      </c>
      <c r="I155" s="164">
        <v>62.84696905998895</v>
      </c>
      <c r="J155" s="164">
        <v>55.109813489778915</v>
      </c>
      <c r="K155" s="56">
        <f t="shared" si="7"/>
        <v>0.14039524143272653</v>
      </c>
      <c r="L155" s="56">
        <f t="shared" si="8"/>
        <v>9.5655178471573699</v>
      </c>
    </row>
    <row r="156" spans="1:12" x14ac:dyDescent="0.2">
      <c r="A156" s="162" t="s">
        <v>2026</v>
      </c>
      <c r="B156" s="163" t="s">
        <v>2031</v>
      </c>
      <c r="C156" s="162" t="s">
        <v>2974</v>
      </c>
      <c r="D156" s="162" t="s">
        <v>178</v>
      </c>
      <c r="E156" s="165" t="s">
        <v>688</v>
      </c>
      <c r="F156" s="164">
        <v>14.04919887</v>
      </c>
      <c r="G156" s="164">
        <v>9.3612540299999996</v>
      </c>
      <c r="H156" s="56">
        <f t="shared" si="6"/>
        <v>0.50078171417809503</v>
      </c>
      <c r="I156" s="164">
        <v>62.718126149999989</v>
      </c>
      <c r="J156" s="164">
        <v>25.198328169999996</v>
      </c>
      <c r="K156" s="56">
        <f t="shared" si="7"/>
        <v>1.4889796547958838</v>
      </c>
      <c r="L156" s="56">
        <f t="shared" si="8"/>
        <v>4.4641781165134855</v>
      </c>
    </row>
    <row r="157" spans="1:12" x14ac:dyDescent="0.2">
      <c r="A157" s="162" t="s">
        <v>3311</v>
      </c>
      <c r="B157" s="163" t="s">
        <v>290</v>
      </c>
      <c r="C157" s="162" t="s">
        <v>500</v>
      </c>
      <c r="D157" s="162" t="s">
        <v>179</v>
      </c>
      <c r="E157" s="165" t="s">
        <v>180</v>
      </c>
      <c r="F157" s="164">
        <v>6.8869160899999997</v>
      </c>
      <c r="G157" s="164">
        <v>7.7584400899999997</v>
      </c>
      <c r="H157" s="56">
        <f t="shared" si="6"/>
        <v>-0.11233237479313962</v>
      </c>
      <c r="I157" s="164">
        <v>62.120534341346946</v>
      </c>
      <c r="J157" s="164">
        <v>10.600579119999999</v>
      </c>
      <c r="K157" s="56">
        <f t="shared" si="7"/>
        <v>4.8601076071537266</v>
      </c>
      <c r="L157" s="56">
        <f t="shared" si="8"/>
        <v>9.0200800372096523</v>
      </c>
    </row>
    <row r="158" spans="1:12" x14ac:dyDescent="0.2">
      <c r="A158" s="162" t="s">
        <v>1110</v>
      </c>
      <c r="B158" s="163" t="s">
        <v>926</v>
      </c>
      <c r="C158" s="162" t="s">
        <v>2980</v>
      </c>
      <c r="D158" s="162" t="s">
        <v>179</v>
      </c>
      <c r="E158" s="165" t="s">
        <v>180</v>
      </c>
      <c r="F158" s="164">
        <v>36.182436389999999</v>
      </c>
      <c r="G158" s="164">
        <v>59.473501849999998</v>
      </c>
      <c r="H158" s="56">
        <f t="shared" si="6"/>
        <v>-0.39162088552887186</v>
      </c>
      <c r="I158" s="164">
        <v>61.305307200000001</v>
      </c>
      <c r="J158" s="164">
        <v>59.689338320000005</v>
      </c>
      <c r="K158" s="56">
        <f t="shared" si="7"/>
        <v>2.7072990344383374E-2</v>
      </c>
      <c r="L158" s="56">
        <f t="shared" si="8"/>
        <v>1.6943388371973589</v>
      </c>
    </row>
    <row r="159" spans="1:12" x14ac:dyDescent="0.2">
      <c r="A159" s="162" t="s">
        <v>1138</v>
      </c>
      <c r="B159" s="163" t="s">
        <v>380</v>
      </c>
      <c r="C159" s="162" t="s">
        <v>2975</v>
      </c>
      <c r="D159" s="162" t="s">
        <v>179</v>
      </c>
      <c r="E159" s="165" t="s">
        <v>180</v>
      </c>
      <c r="F159" s="164">
        <v>3.51260058</v>
      </c>
      <c r="G159" s="164">
        <v>2.8908279100000001</v>
      </c>
      <c r="H159" s="56">
        <f t="shared" si="6"/>
        <v>0.2150846364286001</v>
      </c>
      <c r="I159" s="164">
        <v>61.196233130000003</v>
      </c>
      <c r="J159" s="164">
        <v>8.5379860099999991</v>
      </c>
      <c r="K159" s="56">
        <f t="shared" si="7"/>
        <v>6.1675255801924189</v>
      </c>
      <c r="L159" s="56">
        <f t="shared" si="8"/>
        <v>17.421916251576775</v>
      </c>
    </row>
    <row r="160" spans="1:12" x14ac:dyDescent="0.2">
      <c r="A160" s="162" t="s">
        <v>1581</v>
      </c>
      <c r="B160" s="163" t="s">
        <v>1582</v>
      </c>
      <c r="C160" s="162" t="s">
        <v>2982</v>
      </c>
      <c r="D160" s="162" t="s">
        <v>178</v>
      </c>
      <c r="E160" s="165" t="s">
        <v>688</v>
      </c>
      <c r="F160" s="164">
        <v>4.9081047099999999</v>
      </c>
      <c r="G160" s="164">
        <v>3.4184127900000001</v>
      </c>
      <c r="H160" s="56">
        <f t="shared" si="6"/>
        <v>0.43578467888894123</v>
      </c>
      <c r="I160" s="164">
        <v>60.561885459999999</v>
      </c>
      <c r="J160" s="164">
        <v>19.646614249999999</v>
      </c>
      <c r="K160" s="56">
        <f t="shared" si="7"/>
        <v>2.0825609282780113</v>
      </c>
      <c r="L160" s="56">
        <f t="shared" si="8"/>
        <v>12.339159214881542</v>
      </c>
    </row>
    <row r="161" spans="1:12" x14ac:dyDescent="0.2">
      <c r="A161" s="162" t="s">
        <v>1321</v>
      </c>
      <c r="B161" s="163" t="s">
        <v>239</v>
      </c>
      <c r="C161" s="162" t="s">
        <v>2982</v>
      </c>
      <c r="D161" s="162" t="s">
        <v>178</v>
      </c>
      <c r="E161" s="165" t="s">
        <v>688</v>
      </c>
      <c r="F161" s="164">
        <v>0.18909579000000001</v>
      </c>
      <c r="G161" s="164">
        <v>2.9141650000000002E-2</v>
      </c>
      <c r="H161" s="56">
        <f t="shared" si="6"/>
        <v>5.4888498077493901</v>
      </c>
      <c r="I161" s="164">
        <v>60.483399469999995</v>
      </c>
      <c r="J161" s="164">
        <v>3.3301611800000002</v>
      </c>
      <c r="K161" s="56">
        <f t="shared" si="7"/>
        <v>17.162303924880895</v>
      </c>
      <c r="L161" s="56" t="str">
        <f t="shared" si="8"/>
        <v/>
      </c>
    </row>
    <row r="162" spans="1:12" x14ac:dyDescent="0.2">
      <c r="A162" s="162" t="s">
        <v>1397</v>
      </c>
      <c r="B162" s="162" t="s">
        <v>1391</v>
      </c>
      <c r="C162" s="162" t="s">
        <v>2975</v>
      </c>
      <c r="D162" s="162" t="s">
        <v>179</v>
      </c>
      <c r="E162" s="165" t="s">
        <v>688</v>
      </c>
      <c r="F162" s="164">
        <v>33.265902930000003</v>
      </c>
      <c r="G162" s="164">
        <v>22.34322611</v>
      </c>
      <c r="H162" s="56">
        <f t="shared" si="6"/>
        <v>0.48885853664218248</v>
      </c>
      <c r="I162" s="164">
        <v>58.123031220000001</v>
      </c>
      <c r="J162" s="164">
        <v>44.999702319999997</v>
      </c>
      <c r="K162" s="56">
        <f t="shared" si="7"/>
        <v>0.29163146028562448</v>
      </c>
      <c r="L162" s="56">
        <f t="shared" si="8"/>
        <v>1.7472254200436337</v>
      </c>
    </row>
    <row r="163" spans="1:12" x14ac:dyDescent="0.2">
      <c r="A163" s="162" t="s">
        <v>1945</v>
      </c>
      <c r="B163" s="163" t="s">
        <v>1792</v>
      </c>
      <c r="C163" s="162" t="s">
        <v>2982</v>
      </c>
      <c r="D163" s="162" t="s">
        <v>178</v>
      </c>
      <c r="E163" s="165" t="s">
        <v>688</v>
      </c>
      <c r="F163" s="164">
        <v>2.09947463</v>
      </c>
      <c r="G163" s="164">
        <v>1.35687147</v>
      </c>
      <c r="H163" s="56">
        <f t="shared" si="6"/>
        <v>0.54729071722614964</v>
      </c>
      <c r="I163" s="164">
        <v>57.764391092849202</v>
      </c>
      <c r="J163" s="164">
        <v>4.7334779341716597</v>
      </c>
      <c r="K163" s="56">
        <f t="shared" si="7"/>
        <v>11.203371790505187</v>
      </c>
      <c r="L163" s="56">
        <f t="shared" si="8"/>
        <v>27.513736183060807</v>
      </c>
    </row>
    <row r="164" spans="1:12" x14ac:dyDescent="0.2">
      <c r="A164" s="162" t="s">
        <v>1126</v>
      </c>
      <c r="B164" s="163" t="s">
        <v>1127</v>
      </c>
      <c r="C164" s="162" t="s">
        <v>2980</v>
      </c>
      <c r="D164" s="162" t="s">
        <v>599</v>
      </c>
      <c r="E164" s="165" t="s">
        <v>180</v>
      </c>
      <c r="F164" s="164">
        <v>7.7012422999999997</v>
      </c>
      <c r="G164" s="164">
        <v>7.6153676100000007</v>
      </c>
      <c r="H164" s="56">
        <f t="shared" si="6"/>
        <v>1.1276499625209713E-2</v>
      </c>
      <c r="I164" s="164">
        <v>57.537536836457797</v>
      </c>
      <c r="J164" s="164">
        <v>5.06495943</v>
      </c>
      <c r="K164" s="56">
        <f t="shared" si="7"/>
        <v>10.35992057422221</v>
      </c>
      <c r="L164" s="56">
        <f t="shared" si="8"/>
        <v>7.4712019950934145</v>
      </c>
    </row>
    <row r="165" spans="1:12" x14ac:dyDescent="0.2">
      <c r="A165" s="162" t="s">
        <v>2469</v>
      </c>
      <c r="B165" s="163" t="s">
        <v>1950</v>
      </c>
      <c r="C165" s="162" t="s">
        <v>628</v>
      </c>
      <c r="D165" s="162" t="s">
        <v>599</v>
      </c>
      <c r="E165" s="165" t="s">
        <v>180</v>
      </c>
      <c r="F165" s="164">
        <v>15.39405846</v>
      </c>
      <c r="G165" s="164">
        <v>17.245613239999997</v>
      </c>
      <c r="H165" s="56">
        <f t="shared" si="6"/>
        <v>-0.10736381213197133</v>
      </c>
      <c r="I165" s="164">
        <v>55.918831316219638</v>
      </c>
      <c r="J165" s="164">
        <v>36.697049955015892</v>
      </c>
      <c r="K165" s="56">
        <f t="shared" si="7"/>
        <v>0.52379636468779522</v>
      </c>
      <c r="L165" s="56">
        <f t="shared" si="8"/>
        <v>3.6324944108481474</v>
      </c>
    </row>
    <row r="166" spans="1:12" x14ac:dyDescent="0.2">
      <c r="A166" s="162" t="s">
        <v>2439</v>
      </c>
      <c r="B166" s="163" t="s">
        <v>1990</v>
      </c>
      <c r="C166" s="162" t="s">
        <v>628</v>
      </c>
      <c r="D166" s="162" t="s">
        <v>599</v>
      </c>
      <c r="E166" s="165" t="s">
        <v>180</v>
      </c>
      <c r="F166" s="164">
        <v>6.5324901100000003</v>
      </c>
      <c r="G166" s="164">
        <v>9.359113429999999</v>
      </c>
      <c r="H166" s="56">
        <f t="shared" si="6"/>
        <v>-0.3020182778145899</v>
      </c>
      <c r="I166" s="164">
        <v>54.117685860783105</v>
      </c>
      <c r="J166" s="164">
        <v>65.574484196748742</v>
      </c>
      <c r="K166" s="56">
        <f t="shared" si="7"/>
        <v>-0.17471427303325515</v>
      </c>
      <c r="L166" s="56">
        <f t="shared" si="8"/>
        <v>8.2843884873150007</v>
      </c>
    </row>
    <row r="167" spans="1:12" x14ac:dyDescent="0.2">
      <c r="A167" s="162" t="s">
        <v>2694</v>
      </c>
      <c r="B167" s="163" t="s">
        <v>302</v>
      </c>
      <c r="C167" s="162" t="s">
        <v>2981</v>
      </c>
      <c r="D167" s="162" t="s">
        <v>179</v>
      </c>
      <c r="E167" s="165" t="s">
        <v>180</v>
      </c>
      <c r="F167" s="164">
        <v>7.3120482199999994</v>
      </c>
      <c r="G167" s="164">
        <v>12.504064140000001</v>
      </c>
      <c r="H167" s="56">
        <f t="shared" si="6"/>
        <v>-0.41522627058437345</v>
      </c>
      <c r="I167" s="164">
        <v>53.918778873274704</v>
      </c>
      <c r="J167" s="164">
        <v>8.5647741428826389</v>
      </c>
      <c r="K167" s="56">
        <f t="shared" si="7"/>
        <v>5.2954116446936803</v>
      </c>
      <c r="L167" s="56">
        <f t="shared" si="8"/>
        <v>7.3739637993353808</v>
      </c>
    </row>
    <row r="168" spans="1:12" x14ac:dyDescent="0.2">
      <c r="A168" s="162" t="s">
        <v>3304</v>
      </c>
      <c r="B168" s="163" t="s">
        <v>490</v>
      </c>
      <c r="C168" s="162" t="s">
        <v>500</v>
      </c>
      <c r="D168" s="162" t="s">
        <v>179</v>
      </c>
      <c r="E168" s="165" t="s">
        <v>688</v>
      </c>
      <c r="F168" s="164">
        <v>4.4168239099999997</v>
      </c>
      <c r="G168" s="164">
        <v>5.5617962900000002</v>
      </c>
      <c r="H168" s="56">
        <f t="shared" si="6"/>
        <v>-0.20586377499273723</v>
      </c>
      <c r="I168" s="164">
        <v>53.677448079999998</v>
      </c>
      <c r="J168" s="164">
        <v>57.502982880000005</v>
      </c>
      <c r="K168" s="56">
        <f t="shared" si="7"/>
        <v>-6.6527588803233395E-2</v>
      </c>
      <c r="L168" s="56">
        <f t="shared" si="8"/>
        <v>12.152951798343258</v>
      </c>
    </row>
    <row r="169" spans="1:12" x14ac:dyDescent="0.2">
      <c r="A169" s="162" t="s">
        <v>2459</v>
      </c>
      <c r="B169" s="163" t="s">
        <v>1998</v>
      </c>
      <c r="C169" s="162" t="s">
        <v>628</v>
      </c>
      <c r="D169" s="162" t="s">
        <v>599</v>
      </c>
      <c r="E169" s="165" t="s">
        <v>688</v>
      </c>
      <c r="F169" s="164">
        <v>4.3247722599999996</v>
      </c>
      <c r="G169" s="164">
        <v>4.07912973</v>
      </c>
      <c r="H169" s="56">
        <f t="shared" si="6"/>
        <v>6.0219347326322836E-2</v>
      </c>
      <c r="I169" s="164">
        <v>53.470283358300506</v>
      </c>
      <c r="J169" s="164">
        <v>28.250003466000706</v>
      </c>
      <c r="K169" s="56">
        <f t="shared" si="7"/>
        <v>0.89275316099174207</v>
      </c>
      <c r="L169" s="56">
        <f t="shared" si="8"/>
        <v>12.363722328884091</v>
      </c>
    </row>
    <row r="170" spans="1:12" x14ac:dyDescent="0.2">
      <c r="A170" s="162" t="s">
        <v>2951</v>
      </c>
      <c r="B170" s="163" t="s">
        <v>2636</v>
      </c>
      <c r="C170" s="162" t="s">
        <v>500</v>
      </c>
      <c r="D170" s="162" t="s">
        <v>599</v>
      </c>
      <c r="E170" s="165" t="s">
        <v>688</v>
      </c>
      <c r="F170" s="164">
        <v>8.90305575</v>
      </c>
      <c r="G170" s="164">
        <v>6.4165379800000002</v>
      </c>
      <c r="H170" s="56">
        <f t="shared" si="6"/>
        <v>0.38751703453643382</v>
      </c>
      <c r="I170" s="164">
        <v>52.901628807618501</v>
      </c>
      <c r="J170" s="164">
        <v>160.24506404801295</v>
      </c>
      <c r="K170" s="56">
        <f t="shared" si="7"/>
        <v>-0.66987046295686214</v>
      </c>
      <c r="L170" s="56">
        <f t="shared" si="8"/>
        <v>5.9419631071745789</v>
      </c>
    </row>
    <row r="171" spans="1:12" x14ac:dyDescent="0.2">
      <c r="A171" s="162" t="s">
        <v>2400</v>
      </c>
      <c r="B171" s="163" t="s">
        <v>2078</v>
      </c>
      <c r="C171" s="162" t="s">
        <v>628</v>
      </c>
      <c r="D171" s="162" t="s">
        <v>599</v>
      </c>
      <c r="E171" s="165" t="s">
        <v>688</v>
      </c>
      <c r="F171" s="164">
        <v>16.160683150000001</v>
      </c>
      <c r="G171" s="164">
        <v>24.984008620000001</v>
      </c>
      <c r="H171" s="56">
        <f t="shared" si="6"/>
        <v>-0.35315891873879768</v>
      </c>
      <c r="I171" s="164">
        <v>52.363462302324947</v>
      </c>
      <c r="J171" s="164">
        <v>85.265226616304531</v>
      </c>
      <c r="K171" s="56">
        <f t="shared" si="7"/>
        <v>-0.38587552768772049</v>
      </c>
      <c r="L171" s="56">
        <f t="shared" si="8"/>
        <v>3.2401762856370926</v>
      </c>
    </row>
    <row r="172" spans="1:12" x14ac:dyDescent="0.2">
      <c r="A172" s="162" t="s">
        <v>2655</v>
      </c>
      <c r="B172" s="162" t="s">
        <v>129</v>
      </c>
      <c r="C172" s="162" t="s">
        <v>2978</v>
      </c>
      <c r="D172" s="162" t="s">
        <v>178</v>
      </c>
      <c r="E172" s="165" t="s">
        <v>688</v>
      </c>
      <c r="F172" s="164">
        <v>66.700679340000008</v>
      </c>
      <c r="G172" s="164">
        <v>75.331798790000008</v>
      </c>
      <c r="H172" s="56">
        <f t="shared" si="6"/>
        <v>-0.11457471597168001</v>
      </c>
      <c r="I172" s="164">
        <v>51.919735330000002</v>
      </c>
      <c r="J172" s="164">
        <v>32.782898960000004</v>
      </c>
      <c r="K172" s="56">
        <f t="shared" si="7"/>
        <v>0.58374448194315498</v>
      </c>
      <c r="L172" s="56">
        <f t="shared" si="8"/>
        <v>0.77839889853811484</v>
      </c>
    </row>
    <row r="173" spans="1:12" x14ac:dyDescent="0.2">
      <c r="A173" s="162" t="s">
        <v>2761</v>
      </c>
      <c r="B173" s="163" t="s">
        <v>146</v>
      </c>
      <c r="C173" s="162" t="s">
        <v>628</v>
      </c>
      <c r="D173" s="162" t="s">
        <v>179</v>
      </c>
      <c r="E173" s="165" t="s">
        <v>688</v>
      </c>
      <c r="F173" s="164">
        <v>4.0485845299999994</v>
      </c>
      <c r="G173" s="164">
        <v>5.6923820199999993</v>
      </c>
      <c r="H173" s="56">
        <f t="shared" si="6"/>
        <v>-0.28877146407682597</v>
      </c>
      <c r="I173" s="164">
        <v>51.826739868518374</v>
      </c>
      <c r="J173" s="164">
        <v>79.019492561326487</v>
      </c>
      <c r="K173" s="56">
        <f t="shared" si="7"/>
        <v>-0.34412714902850083</v>
      </c>
      <c r="L173" s="56">
        <f t="shared" si="8"/>
        <v>12.801199897021387</v>
      </c>
    </row>
    <row r="174" spans="1:12" x14ac:dyDescent="0.2">
      <c r="A174" s="162" t="s">
        <v>1270</v>
      </c>
      <c r="B174" s="163" t="s">
        <v>329</v>
      </c>
      <c r="C174" s="162" t="s">
        <v>628</v>
      </c>
      <c r="D174" s="162" t="s">
        <v>179</v>
      </c>
      <c r="E174" s="165" t="s">
        <v>180</v>
      </c>
      <c r="F174" s="164">
        <v>25.597833190000003</v>
      </c>
      <c r="G174" s="164">
        <v>40.700853159999994</v>
      </c>
      <c r="H174" s="56">
        <f t="shared" si="6"/>
        <v>-0.37107379323544365</v>
      </c>
      <c r="I174" s="164">
        <v>51.343721059999993</v>
      </c>
      <c r="J174" s="164">
        <v>133.12384698</v>
      </c>
      <c r="K174" s="56">
        <f t="shared" si="7"/>
        <v>-0.61431612573730932</v>
      </c>
      <c r="L174" s="56">
        <f t="shared" si="8"/>
        <v>2.0057838754905952</v>
      </c>
    </row>
    <row r="175" spans="1:12" x14ac:dyDescent="0.2">
      <c r="A175" s="162" t="s">
        <v>2713</v>
      </c>
      <c r="B175" s="163" t="s">
        <v>1769</v>
      </c>
      <c r="C175" s="162" t="s">
        <v>628</v>
      </c>
      <c r="D175" s="162" t="s">
        <v>599</v>
      </c>
      <c r="E175" s="165" t="s">
        <v>180</v>
      </c>
      <c r="F175" s="164">
        <v>3.6804954599999999</v>
      </c>
      <c r="G175" s="164">
        <v>1.8876214199999999</v>
      </c>
      <c r="H175" s="56">
        <f t="shared" si="6"/>
        <v>0.94980594149011099</v>
      </c>
      <c r="I175" s="164">
        <v>50.908239288997436</v>
      </c>
      <c r="J175" s="164">
        <v>21.331553312020898</v>
      </c>
      <c r="K175" s="56">
        <f t="shared" si="7"/>
        <v>1.3865228445557825</v>
      </c>
      <c r="L175" s="56">
        <f t="shared" si="8"/>
        <v>13.831898406688277</v>
      </c>
    </row>
    <row r="176" spans="1:12" x14ac:dyDescent="0.2">
      <c r="A176" s="162" t="s">
        <v>1295</v>
      </c>
      <c r="B176" s="162" t="s">
        <v>651</v>
      </c>
      <c r="C176" s="162" t="s">
        <v>628</v>
      </c>
      <c r="D176" s="162" t="s">
        <v>599</v>
      </c>
      <c r="E176" s="165" t="s">
        <v>180</v>
      </c>
      <c r="F176" s="164">
        <v>7.40315675</v>
      </c>
      <c r="G176" s="164">
        <v>11.22331367</v>
      </c>
      <c r="H176" s="56">
        <f t="shared" si="6"/>
        <v>-0.34037691829030026</v>
      </c>
      <c r="I176" s="164">
        <v>50.8332683</v>
      </c>
      <c r="J176" s="164">
        <v>21.253330920000003</v>
      </c>
      <c r="K176" s="56">
        <f t="shared" si="7"/>
        <v>1.3917788929811663</v>
      </c>
      <c r="L176" s="56">
        <f t="shared" si="8"/>
        <v>6.8664314449373238</v>
      </c>
    </row>
    <row r="177" spans="1:12" x14ac:dyDescent="0.2">
      <c r="A177" s="162" t="s">
        <v>1593</v>
      </c>
      <c r="B177" s="163" t="s">
        <v>1594</v>
      </c>
      <c r="C177" s="162" t="s">
        <v>2980</v>
      </c>
      <c r="D177" s="162" t="s">
        <v>599</v>
      </c>
      <c r="E177" s="165" t="s">
        <v>688</v>
      </c>
      <c r="F177" s="164">
        <v>2.8375498399999999</v>
      </c>
      <c r="G177" s="164">
        <v>1.0890213100000001</v>
      </c>
      <c r="H177" s="56">
        <f t="shared" si="6"/>
        <v>1.6055962486170263</v>
      </c>
      <c r="I177" s="164">
        <v>50.202919530000003</v>
      </c>
      <c r="J177" s="164">
        <v>7.39475543</v>
      </c>
      <c r="K177" s="56">
        <f t="shared" si="7"/>
        <v>5.7889898462808258</v>
      </c>
      <c r="L177" s="56">
        <f t="shared" si="8"/>
        <v>17.692348103390497</v>
      </c>
    </row>
    <row r="178" spans="1:12" x14ac:dyDescent="0.2">
      <c r="A178" s="162" t="s">
        <v>2470</v>
      </c>
      <c r="B178" s="163" t="s">
        <v>1963</v>
      </c>
      <c r="C178" s="162" t="s">
        <v>628</v>
      </c>
      <c r="D178" s="162" t="s">
        <v>179</v>
      </c>
      <c r="E178" s="165" t="s">
        <v>180</v>
      </c>
      <c r="F178" s="164">
        <v>1.8080628400000001</v>
      </c>
      <c r="G178" s="164">
        <v>2.5840599599999998</v>
      </c>
      <c r="H178" s="56">
        <f t="shared" si="6"/>
        <v>-0.30030151467537924</v>
      </c>
      <c r="I178" s="164">
        <v>49.984693782560839</v>
      </c>
      <c r="J178" s="164">
        <v>14.052263380898697</v>
      </c>
      <c r="K178" s="56">
        <f t="shared" si="7"/>
        <v>2.5570564276858949</v>
      </c>
      <c r="L178" s="56">
        <f t="shared" si="8"/>
        <v>27.645440565860444</v>
      </c>
    </row>
    <row r="179" spans="1:12" x14ac:dyDescent="0.2">
      <c r="A179" s="162" t="s">
        <v>2710</v>
      </c>
      <c r="B179" s="163" t="s">
        <v>1770</v>
      </c>
      <c r="C179" s="162" t="s">
        <v>628</v>
      </c>
      <c r="D179" s="162" t="s">
        <v>599</v>
      </c>
      <c r="E179" s="165" t="s">
        <v>688</v>
      </c>
      <c r="F179" s="164">
        <v>11.993428980000001</v>
      </c>
      <c r="G179" s="164">
        <v>9.363935660000001</v>
      </c>
      <c r="H179" s="56">
        <f t="shared" si="6"/>
        <v>0.28081069920550905</v>
      </c>
      <c r="I179" s="164">
        <v>49.551776633248608</v>
      </c>
      <c r="J179" s="164">
        <v>46.699029984224687</v>
      </c>
      <c r="K179" s="56">
        <f t="shared" si="7"/>
        <v>6.1087920883744262E-2</v>
      </c>
      <c r="L179" s="56">
        <f t="shared" si="8"/>
        <v>4.1315771090886644</v>
      </c>
    </row>
    <row r="180" spans="1:12" x14ac:dyDescent="0.2">
      <c r="A180" s="162" t="s">
        <v>3225</v>
      </c>
      <c r="B180" s="162" t="s">
        <v>376</v>
      </c>
      <c r="C180" s="162" t="s">
        <v>1223</v>
      </c>
      <c r="D180" s="162" t="s">
        <v>178</v>
      </c>
      <c r="E180" s="165" t="s">
        <v>688</v>
      </c>
      <c r="F180" s="164">
        <v>13.23081867</v>
      </c>
      <c r="G180" s="164">
        <v>6.2253742800000005</v>
      </c>
      <c r="H180" s="56">
        <f t="shared" si="6"/>
        <v>1.1253049334730116</v>
      </c>
      <c r="I180" s="164">
        <v>49.007136580000001</v>
      </c>
      <c r="J180" s="164">
        <v>18.757406750000001</v>
      </c>
      <c r="K180" s="56">
        <f t="shared" si="7"/>
        <v>1.6126818719224074</v>
      </c>
      <c r="L180" s="56">
        <f t="shared" si="8"/>
        <v>3.7040139240302961</v>
      </c>
    </row>
    <row r="181" spans="1:12" x14ac:dyDescent="0.2">
      <c r="A181" s="162" t="s">
        <v>2695</v>
      </c>
      <c r="B181" s="163" t="s">
        <v>2298</v>
      </c>
      <c r="C181" s="162" t="s">
        <v>628</v>
      </c>
      <c r="D181" s="162" t="s">
        <v>179</v>
      </c>
      <c r="E181" s="165" t="s">
        <v>180</v>
      </c>
      <c r="F181" s="164">
        <v>3.8869646699999998</v>
      </c>
      <c r="G181" s="164">
        <v>13.46254965</v>
      </c>
      <c r="H181" s="56">
        <f t="shared" si="6"/>
        <v>-0.71127574114462044</v>
      </c>
      <c r="I181" s="164">
        <v>48.817316136566923</v>
      </c>
      <c r="J181" s="164">
        <v>46.061624607319963</v>
      </c>
      <c r="K181" s="56">
        <f t="shared" si="7"/>
        <v>5.9826190516281352E-2</v>
      </c>
      <c r="L181" s="56">
        <f t="shared" si="8"/>
        <v>12.559238449822834</v>
      </c>
    </row>
    <row r="182" spans="1:12" x14ac:dyDescent="0.2">
      <c r="A182" s="162" t="s">
        <v>2410</v>
      </c>
      <c r="B182" s="163" t="s">
        <v>1980</v>
      </c>
      <c r="C182" s="162" t="s">
        <v>628</v>
      </c>
      <c r="D182" s="162" t="s">
        <v>599</v>
      </c>
      <c r="E182" s="165" t="s">
        <v>180</v>
      </c>
      <c r="F182" s="164">
        <v>6.7958899700000002</v>
      </c>
      <c r="G182" s="164">
        <v>7.3726560599999997</v>
      </c>
      <c r="H182" s="56">
        <f t="shared" si="6"/>
        <v>-7.8230434907877622E-2</v>
      </c>
      <c r="I182" s="164">
        <v>48.015132189999996</v>
      </c>
      <c r="J182" s="164">
        <v>88.931344049999993</v>
      </c>
      <c r="K182" s="56">
        <f t="shared" si="7"/>
        <v>-0.46008763610944214</v>
      </c>
      <c r="L182" s="56">
        <f t="shared" si="8"/>
        <v>7.0653192447140212</v>
      </c>
    </row>
    <row r="183" spans="1:12" x14ac:dyDescent="0.2">
      <c r="A183" s="162" t="s">
        <v>2466</v>
      </c>
      <c r="B183" s="163" t="s">
        <v>1449</v>
      </c>
      <c r="C183" s="162" t="s">
        <v>628</v>
      </c>
      <c r="D183" s="162" t="s">
        <v>599</v>
      </c>
      <c r="E183" s="165" t="s">
        <v>180</v>
      </c>
      <c r="F183" s="164">
        <v>9.6909626199999988</v>
      </c>
      <c r="G183" s="164">
        <v>7.4510125199999999</v>
      </c>
      <c r="H183" s="56">
        <f t="shared" si="6"/>
        <v>0.3006235855848487</v>
      </c>
      <c r="I183" s="164">
        <v>47.372205136289764</v>
      </c>
      <c r="J183" s="164">
        <v>77.060455876873547</v>
      </c>
      <c r="K183" s="56">
        <f t="shared" si="7"/>
        <v>-0.38525921502488103</v>
      </c>
      <c r="L183" s="56">
        <f t="shared" si="8"/>
        <v>4.8882868497009815</v>
      </c>
    </row>
    <row r="184" spans="1:12" x14ac:dyDescent="0.2">
      <c r="A184" s="162" t="s">
        <v>2855</v>
      </c>
      <c r="B184" s="163" t="s">
        <v>1410</v>
      </c>
      <c r="C184" s="162" t="s">
        <v>2981</v>
      </c>
      <c r="D184" s="162" t="s">
        <v>179</v>
      </c>
      <c r="E184" s="165" t="s">
        <v>180</v>
      </c>
      <c r="F184" s="164">
        <v>1.1878048300000001</v>
      </c>
      <c r="G184" s="164">
        <v>4.0169332799999999</v>
      </c>
      <c r="H184" s="56">
        <f t="shared" si="6"/>
        <v>-0.70430058275700302</v>
      </c>
      <c r="I184" s="164">
        <v>47.19452982</v>
      </c>
      <c r="J184" s="164">
        <v>7.8808640400000005</v>
      </c>
      <c r="K184" s="56">
        <f t="shared" si="7"/>
        <v>4.9884968932924263</v>
      </c>
      <c r="L184" s="56">
        <f t="shared" si="8"/>
        <v>39.732562646676556</v>
      </c>
    </row>
    <row r="185" spans="1:12" x14ac:dyDescent="0.2">
      <c r="A185" s="162" t="s">
        <v>2494</v>
      </c>
      <c r="B185" s="163" t="s">
        <v>1987</v>
      </c>
      <c r="C185" s="162" t="s">
        <v>628</v>
      </c>
      <c r="D185" s="162" t="s">
        <v>599</v>
      </c>
      <c r="E185" s="165" t="s">
        <v>180</v>
      </c>
      <c r="F185" s="164">
        <v>12.05893354</v>
      </c>
      <c r="G185" s="164">
        <v>7.5410957999999999</v>
      </c>
      <c r="H185" s="56">
        <f t="shared" si="6"/>
        <v>0.59909565662857656</v>
      </c>
      <c r="I185" s="164">
        <v>47.116279963618794</v>
      </c>
      <c r="J185" s="164">
        <v>166.91311228301299</v>
      </c>
      <c r="K185" s="56">
        <f t="shared" si="7"/>
        <v>-0.71771972064285872</v>
      </c>
      <c r="L185" s="56">
        <f t="shared" si="8"/>
        <v>3.9071680598729626</v>
      </c>
    </row>
    <row r="186" spans="1:12" x14ac:dyDescent="0.2">
      <c r="A186" s="162" t="s">
        <v>1280</v>
      </c>
      <c r="B186" s="163" t="s">
        <v>338</v>
      </c>
      <c r="C186" s="162" t="s">
        <v>628</v>
      </c>
      <c r="D186" s="162" t="s">
        <v>179</v>
      </c>
      <c r="E186" s="165" t="s">
        <v>180</v>
      </c>
      <c r="F186" s="164">
        <v>26.598916920000001</v>
      </c>
      <c r="G186" s="164">
        <v>21.215483129999999</v>
      </c>
      <c r="H186" s="56">
        <f t="shared" si="6"/>
        <v>0.25375023312042777</v>
      </c>
      <c r="I186" s="164">
        <v>46.992188409999997</v>
      </c>
      <c r="J186" s="164">
        <v>36.861295930000004</v>
      </c>
      <c r="K186" s="56">
        <f t="shared" si="7"/>
        <v>0.27483820697022332</v>
      </c>
      <c r="L186" s="56">
        <f t="shared" si="8"/>
        <v>1.7666955594972398</v>
      </c>
    </row>
    <row r="187" spans="1:12" x14ac:dyDescent="0.2">
      <c r="A187" s="162" t="s">
        <v>2145</v>
      </c>
      <c r="B187" s="163" t="s">
        <v>122</v>
      </c>
      <c r="C187" s="162" t="s">
        <v>500</v>
      </c>
      <c r="D187" s="162" t="s">
        <v>179</v>
      </c>
      <c r="E187" s="165" t="s">
        <v>688</v>
      </c>
      <c r="F187" s="164">
        <v>24.552852510000001</v>
      </c>
      <c r="G187" s="164">
        <v>34.579391030000004</v>
      </c>
      <c r="H187" s="56">
        <f t="shared" si="6"/>
        <v>-0.2899570588533873</v>
      </c>
      <c r="I187" s="164">
        <v>46.252437552086732</v>
      </c>
      <c r="J187" s="164">
        <v>72.643222158134208</v>
      </c>
      <c r="K187" s="56">
        <f t="shared" si="7"/>
        <v>-0.36329314452211936</v>
      </c>
      <c r="L187" s="56">
        <f t="shared" si="8"/>
        <v>1.883790795112251</v>
      </c>
    </row>
    <row r="188" spans="1:12" x14ac:dyDescent="0.2">
      <c r="A188" s="162" t="s">
        <v>1088</v>
      </c>
      <c r="B188" s="163" t="s">
        <v>614</v>
      </c>
      <c r="C188" s="162" t="s">
        <v>2980</v>
      </c>
      <c r="D188" s="162" t="s">
        <v>599</v>
      </c>
      <c r="E188" s="165" t="s">
        <v>180</v>
      </c>
      <c r="F188" s="164">
        <v>8.7677686799999996</v>
      </c>
      <c r="G188" s="164">
        <v>2.7205077599999998</v>
      </c>
      <c r="H188" s="56">
        <f t="shared" si="6"/>
        <v>2.2228427387393301</v>
      </c>
      <c r="I188" s="164">
        <v>46.135757839999997</v>
      </c>
      <c r="J188" s="164">
        <v>21.734256930000001</v>
      </c>
      <c r="K188" s="56">
        <f t="shared" si="7"/>
        <v>1.1227207347640387</v>
      </c>
      <c r="L188" s="56">
        <f t="shared" si="8"/>
        <v>5.2619725181892001</v>
      </c>
    </row>
    <row r="189" spans="1:12" x14ac:dyDescent="0.2">
      <c r="A189" s="162" t="s">
        <v>2704</v>
      </c>
      <c r="B189" s="163" t="s">
        <v>1772</v>
      </c>
      <c r="C189" s="162" t="s">
        <v>628</v>
      </c>
      <c r="D189" s="162" t="s">
        <v>599</v>
      </c>
      <c r="E189" s="165" t="s">
        <v>688</v>
      </c>
      <c r="F189" s="164">
        <v>4.6181412699999997</v>
      </c>
      <c r="G189" s="164">
        <v>10.26947872</v>
      </c>
      <c r="H189" s="56">
        <f t="shared" si="6"/>
        <v>-0.55030421738874791</v>
      </c>
      <c r="I189" s="164">
        <v>45.729004077211478</v>
      </c>
      <c r="J189" s="164">
        <v>30.742736745690802</v>
      </c>
      <c r="K189" s="56">
        <f t="shared" si="7"/>
        <v>0.48747343008170207</v>
      </c>
      <c r="L189" s="56">
        <f t="shared" si="8"/>
        <v>9.902036642809648</v>
      </c>
    </row>
    <row r="190" spans="1:12" x14ac:dyDescent="0.2">
      <c r="A190" s="162" t="s">
        <v>1302</v>
      </c>
      <c r="B190" s="163" t="s">
        <v>205</v>
      </c>
      <c r="C190" s="162" t="s">
        <v>2982</v>
      </c>
      <c r="D190" s="162" t="s">
        <v>178</v>
      </c>
      <c r="E190" s="165" t="s">
        <v>688</v>
      </c>
      <c r="F190" s="164">
        <v>0.40180121000000002</v>
      </c>
      <c r="G190" s="164">
        <v>0.55793979000000005</v>
      </c>
      <c r="H190" s="56">
        <f t="shared" si="6"/>
        <v>-0.27984844027704137</v>
      </c>
      <c r="I190" s="164">
        <v>45.654135659999994</v>
      </c>
      <c r="J190" s="164">
        <v>111.12709004000001</v>
      </c>
      <c r="K190" s="56">
        <f t="shared" si="7"/>
        <v>-0.58917186040265368</v>
      </c>
      <c r="L190" s="56" t="str">
        <f t="shared" si="8"/>
        <v/>
      </c>
    </row>
    <row r="191" spans="1:12" x14ac:dyDescent="0.2">
      <c r="A191" s="162" t="s">
        <v>1522</v>
      </c>
      <c r="B191" s="163" t="s">
        <v>778</v>
      </c>
      <c r="C191" s="162" t="s">
        <v>2974</v>
      </c>
      <c r="D191" s="162" t="s">
        <v>178</v>
      </c>
      <c r="E191" s="165" t="s">
        <v>688</v>
      </c>
      <c r="F191" s="164">
        <v>15.08185922</v>
      </c>
      <c r="G191" s="164">
        <v>25.810784200000001</v>
      </c>
      <c r="H191" s="56">
        <f t="shared" si="6"/>
        <v>-0.41567605605721969</v>
      </c>
      <c r="I191" s="164">
        <v>45.653785200451132</v>
      </c>
      <c r="J191" s="164">
        <v>34.231615843599997</v>
      </c>
      <c r="K191" s="56">
        <f t="shared" si="7"/>
        <v>0.33367309942474255</v>
      </c>
      <c r="L191" s="56">
        <f t="shared" si="8"/>
        <v>3.0270661285519633</v>
      </c>
    </row>
    <row r="192" spans="1:12" x14ac:dyDescent="0.2">
      <c r="A192" s="162" t="s">
        <v>1308</v>
      </c>
      <c r="B192" s="163" t="s">
        <v>238</v>
      </c>
      <c r="C192" s="162" t="s">
        <v>2975</v>
      </c>
      <c r="D192" s="162" t="s">
        <v>179</v>
      </c>
      <c r="E192" s="165" t="s">
        <v>180</v>
      </c>
      <c r="F192" s="164">
        <v>37.291722299999996</v>
      </c>
      <c r="G192" s="164">
        <v>18.395552579999997</v>
      </c>
      <c r="H192" s="56">
        <f t="shared" si="6"/>
        <v>1.0272140310992497</v>
      </c>
      <c r="I192" s="164">
        <v>45.428279429999996</v>
      </c>
      <c r="J192" s="164">
        <v>5.7393658500000004</v>
      </c>
      <c r="K192" s="56">
        <f t="shared" si="7"/>
        <v>6.9152088605747259</v>
      </c>
      <c r="L192" s="56">
        <f t="shared" si="8"/>
        <v>1.2181866813375901</v>
      </c>
    </row>
    <row r="193" spans="1:12" x14ac:dyDescent="0.2">
      <c r="A193" s="162" t="s">
        <v>2749</v>
      </c>
      <c r="B193" s="163" t="s">
        <v>1767</v>
      </c>
      <c r="C193" s="162" t="s">
        <v>628</v>
      </c>
      <c r="D193" s="162" t="s">
        <v>599</v>
      </c>
      <c r="E193" s="165" t="s">
        <v>688</v>
      </c>
      <c r="F193" s="164">
        <v>4.1014045299999999</v>
      </c>
      <c r="G193" s="164">
        <v>8.710028509999999</v>
      </c>
      <c r="H193" s="56">
        <f t="shared" si="6"/>
        <v>-0.52911697989378914</v>
      </c>
      <c r="I193" s="164">
        <v>45.100332810251274</v>
      </c>
      <c r="J193" s="164">
        <v>20.33239815448221</v>
      </c>
      <c r="K193" s="56">
        <f t="shared" si="7"/>
        <v>1.2181511727040943</v>
      </c>
      <c r="L193" s="56">
        <f t="shared" si="8"/>
        <v>10.996314184655976</v>
      </c>
    </row>
    <row r="194" spans="1:12" x14ac:dyDescent="0.2">
      <c r="A194" s="162" t="s">
        <v>1260</v>
      </c>
      <c r="B194" s="163" t="s">
        <v>462</v>
      </c>
      <c r="C194" s="162" t="s">
        <v>628</v>
      </c>
      <c r="D194" s="162" t="s">
        <v>179</v>
      </c>
      <c r="E194" s="165" t="s">
        <v>180</v>
      </c>
      <c r="F194" s="164">
        <v>35.234239799999997</v>
      </c>
      <c r="G194" s="164">
        <v>32.0624994</v>
      </c>
      <c r="H194" s="56">
        <f t="shared" si="6"/>
        <v>9.8923679044185642E-2</v>
      </c>
      <c r="I194" s="164">
        <v>44.993083850000005</v>
      </c>
      <c r="J194" s="164">
        <v>56.371822100000003</v>
      </c>
      <c r="K194" s="56">
        <f t="shared" si="7"/>
        <v>-0.20185152485961599</v>
      </c>
      <c r="L194" s="56">
        <f t="shared" si="8"/>
        <v>1.2769704726253241</v>
      </c>
    </row>
    <row r="195" spans="1:12" x14ac:dyDescent="0.2">
      <c r="A195" s="162" t="s">
        <v>2490</v>
      </c>
      <c r="B195" s="163" t="s">
        <v>1763</v>
      </c>
      <c r="C195" s="162" t="s">
        <v>628</v>
      </c>
      <c r="D195" s="162" t="s">
        <v>599</v>
      </c>
      <c r="E195" s="165" t="s">
        <v>180</v>
      </c>
      <c r="F195" s="164">
        <v>5.4041388000000001</v>
      </c>
      <c r="G195" s="164">
        <v>3.1710786299999998</v>
      </c>
      <c r="H195" s="56">
        <f t="shared" si="6"/>
        <v>0.70419577391557797</v>
      </c>
      <c r="I195" s="164">
        <v>44.727009783232795</v>
      </c>
      <c r="J195" s="164">
        <v>27.273588828459893</v>
      </c>
      <c r="K195" s="56">
        <f t="shared" si="7"/>
        <v>0.63993855244163256</v>
      </c>
      <c r="L195" s="56">
        <f t="shared" si="8"/>
        <v>8.2764361609721782</v>
      </c>
    </row>
    <row r="196" spans="1:12" x14ac:dyDescent="0.2">
      <c r="A196" s="162" t="s">
        <v>2481</v>
      </c>
      <c r="B196" s="163" t="s">
        <v>2088</v>
      </c>
      <c r="C196" s="162" t="s">
        <v>628</v>
      </c>
      <c r="D196" s="162" t="s">
        <v>179</v>
      </c>
      <c r="E196" s="165" t="s">
        <v>688</v>
      </c>
      <c r="F196" s="164">
        <v>5.0526925</v>
      </c>
      <c r="G196" s="164">
        <v>5.0483756699999995</v>
      </c>
      <c r="H196" s="56">
        <f t="shared" si="6"/>
        <v>8.5509286197793521E-4</v>
      </c>
      <c r="I196" s="164">
        <v>44.505214173803871</v>
      </c>
      <c r="J196" s="164">
        <v>32.947663911458108</v>
      </c>
      <c r="K196" s="56">
        <f t="shared" si="7"/>
        <v>0.35078512071159107</v>
      </c>
      <c r="L196" s="56">
        <f t="shared" si="8"/>
        <v>8.8082174353186691</v>
      </c>
    </row>
    <row r="197" spans="1:12" x14ac:dyDescent="0.2">
      <c r="A197" s="162" t="s">
        <v>1274</v>
      </c>
      <c r="B197" s="163" t="s">
        <v>333</v>
      </c>
      <c r="C197" s="162" t="s">
        <v>628</v>
      </c>
      <c r="D197" s="162" t="s">
        <v>179</v>
      </c>
      <c r="E197" s="165" t="s">
        <v>180</v>
      </c>
      <c r="F197" s="164">
        <v>10.79604825</v>
      </c>
      <c r="G197" s="164">
        <v>7.3814582300000007</v>
      </c>
      <c r="H197" s="56">
        <f t="shared" si="6"/>
        <v>0.46259017034361771</v>
      </c>
      <c r="I197" s="164">
        <v>44.17304446</v>
      </c>
      <c r="J197" s="164">
        <v>68.303538250000003</v>
      </c>
      <c r="K197" s="56">
        <f t="shared" si="7"/>
        <v>-0.35328321794515527</v>
      </c>
      <c r="L197" s="56">
        <f t="shared" si="8"/>
        <v>4.091593834808954</v>
      </c>
    </row>
    <row r="198" spans="1:12" x14ac:dyDescent="0.2">
      <c r="A198" s="162" t="s">
        <v>2412</v>
      </c>
      <c r="B198" s="163" t="s">
        <v>2079</v>
      </c>
      <c r="C198" s="162" t="s">
        <v>628</v>
      </c>
      <c r="D198" s="162" t="s">
        <v>599</v>
      </c>
      <c r="E198" s="165" t="s">
        <v>180</v>
      </c>
      <c r="F198" s="164">
        <v>7.4708680699999999</v>
      </c>
      <c r="G198" s="164">
        <v>13.64268648</v>
      </c>
      <c r="H198" s="56">
        <f t="shared" si="6"/>
        <v>-0.45239025459155757</v>
      </c>
      <c r="I198" s="164">
        <v>43.784111169702051</v>
      </c>
      <c r="J198" s="164">
        <v>171.58621604682892</v>
      </c>
      <c r="K198" s="56">
        <f t="shared" si="7"/>
        <v>-0.74482733999010398</v>
      </c>
      <c r="L198" s="56">
        <f t="shared" si="8"/>
        <v>5.860645745508668</v>
      </c>
    </row>
    <row r="199" spans="1:12" x14ac:dyDescent="0.2">
      <c r="A199" s="162" t="s">
        <v>1285</v>
      </c>
      <c r="B199" s="163" t="s">
        <v>14</v>
      </c>
      <c r="C199" s="162" t="s">
        <v>628</v>
      </c>
      <c r="D199" s="162" t="s">
        <v>179</v>
      </c>
      <c r="E199" s="165" t="s">
        <v>180</v>
      </c>
      <c r="F199" s="164">
        <v>51.366937060000005</v>
      </c>
      <c r="G199" s="164">
        <v>50.226630270000001</v>
      </c>
      <c r="H199" s="56">
        <f t="shared" ref="H199:H262" si="9">IF(ISERROR(F199/G199-1),"",IF((F199/G199-1)&gt;10000%,"",F199/G199-1))</f>
        <v>2.2703231012515257E-2</v>
      </c>
      <c r="I199" s="164">
        <v>43.363525230000008</v>
      </c>
      <c r="J199" s="164">
        <v>58.970462699999999</v>
      </c>
      <c r="K199" s="56">
        <f t="shared" ref="K199:K262" si="10">IF(ISERROR(I199/J199-1),"",IF((I199/J199-1)&gt;10000%,"",I199/J199-1))</f>
        <v>-0.26465685964509134</v>
      </c>
      <c r="L199" s="56">
        <f t="shared" ref="L199:L262" si="11">IF(ISERROR(I199/F199),"",IF(I199/F199&gt;10000%,"",I199/F199))</f>
        <v>0.84419137507359099</v>
      </c>
    </row>
    <row r="200" spans="1:12" x14ac:dyDescent="0.2">
      <c r="A200" s="162" t="s">
        <v>1108</v>
      </c>
      <c r="B200" s="163" t="s">
        <v>986</v>
      </c>
      <c r="C200" s="162" t="s">
        <v>2980</v>
      </c>
      <c r="D200" s="162" t="s">
        <v>179</v>
      </c>
      <c r="E200" s="165" t="s">
        <v>180</v>
      </c>
      <c r="F200" s="164">
        <v>26.808748170000001</v>
      </c>
      <c r="G200" s="164">
        <v>26.634607010000003</v>
      </c>
      <c r="H200" s="56">
        <f t="shared" si="9"/>
        <v>6.5381539113611442E-3</v>
      </c>
      <c r="I200" s="164">
        <v>43.362813706415437</v>
      </c>
      <c r="J200" s="164">
        <v>59.208911485057605</v>
      </c>
      <c r="K200" s="56">
        <f t="shared" si="10"/>
        <v>-0.26763028370553987</v>
      </c>
      <c r="L200" s="56">
        <f t="shared" si="11"/>
        <v>1.6174874496728668</v>
      </c>
    </row>
    <row r="201" spans="1:12" x14ac:dyDescent="0.2">
      <c r="A201" s="162" t="s">
        <v>2698</v>
      </c>
      <c r="B201" s="163" t="s">
        <v>1771</v>
      </c>
      <c r="C201" s="162" t="s">
        <v>628</v>
      </c>
      <c r="D201" s="162" t="s">
        <v>599</v>
      </c>
      <c r="E201" s="165" t="s">
        <v>688</v>
      </c>
      <c r="F201" s="164">
        <v>3.7747129700000004</v>
      </c>
      <c r="G201" s="164">
        <v>8.8114890199999998</v>
      </c>
      <c r="H201" s="56">
        <f t="shared" si="9"/>
        <v>-0.57161463159832659</v>
      </c>
      <c r="I201" s="164">
        <v>43.310014327396239</v>
      </c>
      <c r="J201" s="164">
        <v>12.545089221068201</v>
      </c>
      <c r="K201" s="56">
        <f t="shared" si="10"/>
        <v>2.4523480514320677</v>
      </c>
      <c r="L201" s="56">
        <f t="shared" si="11"/>
        <v>11.473723875592118</v>
      </c>
    </row>
    <row r="202" spans="1:12" x14ac:dyDescent="0.2">
      <c r="A202" s="162" t="s">
        <v>2112</v>
      </c>
      <c r="B202" s="163" t="s">
        <v>80</v>
      </c>
      <c r="C202" s="162" t="s">
        <v>500</v>
      </c>
      <c r="D202" s="162" t="s">
        <v>178</v>
      </c>
      <c r="E202" s="165" t="s">
        <v>688</v>
      </c>
      <c r="F202" s="164">
        <v>18.687592730000002</v>
      </c>
      <c r="G202" s="164">
        <v>19.40935155</v>
      </c>
      <c r="H202" s="56">
        <f t="shared" si="9"/>
        <v>-3.7186137730603308E-2</v>
      </c>
      <c r="I202" s="164">
        <v>41.467339989999999</v>
      </c>
      <c r="J202" s="164">
        <v>24.367111089999998</v>
      </c>
      <c r="K202" s="56">
        <f t="shared" si="10"/>
        <v>0.70177498008854045</v>
      </c>
      <c r="L202" s="56">
        <f t="shared" si="11"/>
        <v>2.2189770822343897</v>
      </c>
    </row>
    <row r="203" spans="1:12" x14ac:dyDescent="0.2">
      <c r="A203" s="162" t="s">
        <v>1653</v>
      </c>
      <c r="B203" s="163" t="s">
        <v>1168</v>
      </c>
      <c r="C203" s="162" t="s">
        <v>500</v>
      </c>
      <c r="D203" s="162" t="s">
        <v>178</v>
      </c>
      <c r="E203" s="165" t="s">
        <v>688</v>
      </c>
      <c r="F203" s="164">
        <v>12.90557622</v>
      </c>
      <c r="G203" s="164">
        <v>7.0015651700000001</v>
      </c>
      <c r="H203" s="56">
        <f t="shared" si="9"/>
        <v>0.84324160479106136</v>
      </c>
      <c r="I203" s="164">
        <v>41.465854</v>
      </c>
      <c r="J203" s="164">
        <v>66.790892100000008</v>
      </c>
      <c r="K203" s="56">
        <f t="shared" si="10"/>
        <v>-0.37916903493492948</v>
      </c>
      <c r="L203" s="56">
        <f t="shared" si="11"/>
        <v>3.2130184110446485</v>
      </c>
    </row>
    <row r="204" spans="1:12" x14ac:dyDescent="0.2">
      <c r="A204" s="162" t="s">
        <v>1340</v>
      </c>
      <c r="B204" s="163" t="s">
        <v>192</v>
      </c>
      <c r="C204" s="162" t="s">
        <v>2982</v>
      </c>
      <c r="D204" s="162" t="s">
        <v>178</v>
      </c>
      <c r="E204" s="165" t="s">
        <v>688</v>
      </c>
      <c r="F204" s="164">
        <v>2.1268851600000001</v>
      </c>
      <c r="G204" s="164">
        <v>5.3276147099999998</v>
      </c>
      <c r="H204" s="56">
        <f t="shared" si="9"/>
        <v>-0.60078097314210621</v>
      </c>
      <c r="I204" s="164">
        <v>41.297674600000001</v>
      </c>
      <c r="J204" s="164">
        <v>84.692975959999998</v>
      </c>
      <c r="K204" s="56">
        <f t="shared" si="10"/>
        <v>-0.5123837114956894</v>
      </c>
      <c r="L204" s="56">
        <f t="shared" si="11"/>
        <v>19.416974351356139</v>
      </c>
    </row>
    <row r="205" spans="1:12" x14ac:dyDescent="0.2">
      <c r="A205" s="162" t="s">
        <v>2418</v>
      </c>
      <c r="B205" s="162" t="s">
        <v>1958</v>
      </c>
      <c r="C205" s="162" t="s">
        <v>628</v>
      </c>
      <c r="D205" s="162" t="s">
        <v>179</v>
      </c>
      <c r="E205" s="165" t="s">
        <v>180</v>
      </c>
      <c r="F205" s="164">
        <v>14.066414400000001</v>
      </c>
      <c r="G205" s="164">
        <v>6.7114149400000001</v>
      </c>
      <c r="H205" s="56">
        <f t="shared" si="9"/>
        <v>1.0958940142657907</v>
      </c>
      <c r="I205" s="164">
        <v>41.082429342592199</v>
      </c>
      <c r="J205" s="164">
        <v>41.662642310000017</v>
      </c>
      <c r="K205" s="56">
        <f t="shared" si="10"/>
        <v>-1.3926456298441581E-2</v>
      </c>
      <c r="L205" s="56">
        <f t="shared" si="11"/>
        <v>2.9206042260913483</v>
      </c>
    </row>
    <row r="206" spans="1:12" x14ac:dyDescent="0.2">
      <c r="A206" s="162" t="s">
        <v>2691</v>
      </c>
      <c r="B206" s="163" t="s">
        <v>138</v>
      </c>
      <c r="C206" s="162" t="s">
        <v>500</v>
      </c>
      <c r="D206" s="162" t="s">
        <v>599</v>
      </c>
      <c r="E206" s="165" t="s">
        <v>688</v>
      </c>
      <c r="F206" s="164">
        <v>7.5645552399999998</v>
      </c>
      <c r="G206" s="164">
        <v>7.4222331399999995</v>
      </c>
      <c r="H206" s="56">
        <f t="shared" si="9"/>
        <v>1.9175105027757322E-2</v>
      </c>
      <c r="I206" s="164">
        <v>40.745956249999999</v>
      </c>
      <c r="J206" s="164">
        <v>80.467040780000005</v>
      </c>
      <c r="K206" s="56">
        <f t="shared" si="10"/>
        <v>-0.49363172977367198</v>
      </c>
      <c r="L206" s="56">
        <f t="shared" si="11"/>
        <v>5.3864311856092675</v>
      </c>
    </row>
    <row r="207" spans="1:12" x14ac:dyDescent="0.2">
      <c r="A207" s="162" t="s">
        <v>2753</v>
      </c>
      <c r="B207" s="163" t="s">
        <v>1725</v>
      </c>
      <c r="C207" s="162" t="s">
        <v>2978</v>
      </c>
      <c r="D207" s="162" t="s">
        <v>178</v>
      </c>
      <c r="E207" s="165" t="s">
        <v>688</v>
      </c>
      <c r="F207" s="164">
        <v>3.4732922400000001</v>
      </c>
      <c r="G207" s="164">
        <v>5.3365776900000004</v>
      </c>
      <c r="H207" s="56">
        <f t="shared" si="9"/>
        <v>-0.3491536258324387</v>
      </c>
      <c r="I207" s="164">
        <v>40.737762289999999</v>
      </c>
      <c r="J207" s="164">
        <v>1.8594426199999998</v>
      </c>
      <c r="K207" s="56">
        <f t="shared" si="10"/>
        <v>20.9085880100995</v>
      </c>
      <c r="L207" s="56">
        <f t="shared" si="11"/>
        <v>11.728861113627454</v>
      </c>
    </row>
    <row r="208" spans="1:12" x14ac:dyDescent="0.2">
      <c r="A208" s="162" t="s">
        <v>2805</v>
      </c>
      <c r="B208" s="163" t="s">
        <v>1464</v>
      </c>
      <c r="C208" s="162" t="s">
        <v>500</v>
      </c>
      <c r="D208" s="162" t="s">
        <v>599</v>
      </c>
      <c r="E208" s="165" t="s">
        <v>688</v>
      </c>
      <c r="F208" s="164">
        <v>0.66695979000000005</v>
      </c>
      <c r="G208" s="164">
        <v>1.7533430300000001</v>
      </c>
      <c r="H208" s="56">
        <f t="shared" si="9"/>
        <v>-0.61960678624307763</v>
      </c>
      <c r="I208" s="164">
        <v>40.731132237855277</v>
      </c>
      <c r="J208" s="164">
        <v>17.65986596614718</v>
      </c>
      <c r="K208" s="56">
        <f t="shared" si="10"/>
        <v>1.3064236340147892</v>
      </c>
      <c r="L208" s="56">
        <f t="shared" si="11"/>
        <v>61.069846861165757</v>
      </c>
    </row>
    <row r="209" spans="1:16" x14ac:dyDescent="0.2">
      <c r="A209" s="162" t="s">
        <v>2960</v>
      </c>
      <c r="B209" s="162" t="s">
        <v>2325</v>
      </c>
      <c r="C209" s="162" t="s">
        <v>2981</v>
      </c>
      <c r="D209" s="162" t="s">
        <v>179</v>
      </c>
      <c r="E209" s="165" t="s">
        <v>688</v>
      </c>
      <c r="F209" s="164">
        <v>1.6547887400000001</v>
      </c>
      <c r="G209" s="164">
        <v>2.4071560000000002E-2</v>
      </c>
      <c r="H209" s="56">
        <f t="shared" si="9"/>
        <v>67.744557477787069</v>
      </c>
      <c r="I209" s="164">
        <v>40.44468354</v>
      </c>
      <c r="J209" s="164">
        <v>1.3466629999999999E-2</v>
      </c>
      <c r="K209" s="56" t="str">
        <f t="shared" si="10"/>
        <v/>
      </c>
      <c r="L209" s="56">
        <f t="shared" si="11"/>
        <v>24.440995132707997</v>
      </c>
    </row>
    <row r="210" spans="1:16" x14ac:dyDescent="0.2">
      <c r="A210" s="162" t="s">
        <v>2916</v>
      </c>
      <c r="B210" s="162" t="s">
        <v>1779</v>
      </c>
      <c r="C210" s="162" t="s">
        <v>628</v>
      </c>
      <c r="D210" s="162" t="s">
        <v>599</v>
      </c>
      <c r="E210" s="165" t="s">
        <v>688</v>
      </c>
      <c r="F210" s="164">
        <v>5.0857761999999997</v>
      </c>
      <c r="G210" s="164">
        <v>7.0890662100000004</v>
      </c>
      <c r="H210" s="56">
        <f t="shared" si="9"/>
        <v>-0.28258870077614928</v>
      </c>
      <c r="I210" s="164">
        <v>40.358428154667052</v>
      </c>
      <c r="J210" s="164">
        <v>18.963761138964976</v>
      </c>
      <c r="K210" s="56">
        <f t="shared" si="10"/>
        <v>1.1281869065384029</v>
      </c>
      <c r="L210" s="56">
        <f t="shared" si="11"/>
        <v>7.9355493768418386</v>
      </c>
    </row>
    <row r="211" spans="1:16" x14ac:dyDescent="0.2">
      <c r="A211" s="162" t="s">
        <v>1267</v>
      </c>
      <c r="B211" s="163" t="s">
        <v>326</v>
      </c>
      <c r="C211" s="162" t="s">
        <v>628</v>
      </c>
      <c r="D211" s="162" t="s">
        <v>179</v>
      </c>
      <c r="E211" s="165" t="s">
        <v>180</v>
      </c>
      <c r="F211" s="164">
        <v>14.21176004</v>
      </c>
      <c r="G211" s="164">
        <v>26.26316297</v>
      </c>
      <c r="H211" s="56">
        <f t="shared" si="9"/>
        <v>-0.45887096477168909</v>
      </c>
      <c r="I211" s="164">
        <v>40.231627060000001</v>
      </c>
      <c r="J211" s="164">
        <v>35.240159519999999</v>
      </c>
      <c r="K211" s="56">
        <f t="shared" si="10"/>
        <v>0.14164145701914799</v>
      </c>
      <c r="L211" s="56">
        <f t="shared" si="11"/>
        <v>2.8308687275021005</v>
      </c>
    </row>
    <row r="212" spans="1:16" x14ac:dyDescent="0.2">
      <c r="A212" s="162" t="s">
        <v>2430</v>
      </c>
      <c r="B212" s="163" t="s">
        <v>1953</v>
      </c>
      <c r="C212" s="162" t="s">
        <v>628</v>
      </c>
      <c r="D212" s="162" t="s">
        <v>179</v>
      </c>
      <c r="E212" s="165" t="s">
        <v>180</v>
      </c>
      <c r="F212" s="164">
        <v>10.943708150000001</v>
      </c>
      <c r="G212" s="164">
        <v>9.19030798</v>
      </c>
      <c r="H212" s="56">
        <f t="shared" si="9"/>
        <v>0.19078796638978379</v>
      </c>
      <c r="I212" s="164">
        <v>40.082332677132428</v>
      </c>
      <c r="J212" s="164">
        <v>23.200654124953417</v>
      </c>
      <c r="K212" s="56">
        <f t="shared" si="10"/>
        <v>0.72763804249906716</v>
      </c>
      <c r="L212" s="56">
        <f t="shared" si="11"/>
        <v>3.6625915208760773</v>
      </c>
    </row>
    <row r="213" spans="1:16" x14ac:dyDescent="0.2">
      <c r="A213" s="162" t="s">
        <v>2127</v>
      </c>
      <c r="B213" s="163" t="s">
        <v>773</v>
      </c>
      <c r="C213" s="162" t="s">
        <v>2982</v>
      </c>
      <c r="D213" s="162" t="s">
        <v>178</v>
      </c>
      <c r="E213" s="165" t="s">
        <v>688</v>
      </c>
      <c r="F213" s="164">
        <v>17.506344579999997</v>
      </c>
      <c r="G213" s="164">
        <v>12.78625813</v>
      </c>
      <c r="H213" s="56">
        <f t="shared" si="9"/>
        <v>0.36915307058641367</v>
      </c>
      <c r="I213" s="164">
        <v>39.887754523431688</v>
      </c>
      <c r="J213" s="164">
        <v>21.840901891149461</v>
      </c>
      <c r="K213" s="56">
        <f t="shared" si="10"/>
        <v>0.82628696938542245</v>
      </c>
      <c r="L213" s="56">
        <f t="shared" si="11"/>
        <v>2.2784742035182592</v>
      </c>
    </row>
    <row r="214" spans="1:16" x14ac:dyDescent="0.2">
      <c r="A214" s="162" t="s">
        <v>2105</v>
      </c>
      <c r="B214" s="162" t="s">
        <v>288</v>
      </c>
      <c r="C214" s="162" t="s">
        <v>500</v>
      </c>
      <c r="D214" s="162" t="s">
        <v>178</v>
      </c>
      <c r="E214" s="165" t="s">
        <v>688</v>
      </c>
      <c r="F214" s="164">
        <v>94.479552380000001</v>
      </c>
      <c r="G214" s="164">
        <v>108.37800692</v>
      </c>
      <c r="H214" s="56">
        <f t="shared" si="9"/>
        <v>-0.12824054376880401</v>
      </c>
      <c r="I214" s="164">
        <v>39.746229800000002</v>
      </c>
      <c r="J214" s="164">
        <v>115.4682677</v>
      </c>
      <c r="K214" s="56">
        <f t="shared" si="10"/>
        <v>-0.65578222838446543</v>
      </c>
      <c r="L214" s="56">
        <f t="shared" si="11"/>
        <v>0.42068605109536616</v>
      </c>
    </row>
    <row r="215" spans="1:16" x14ac:dyDescent="0.2">
      <c r="A215" s="162" t="s">
        <v>2483</v>
      </c>
      <c r="B215" s="163" t="s">
        <v>2011</v>
      </c>
      <c r="C215" s="162" t="s">
        <v>628</v>
      </c>
      <c r="D215" s="162" t="s">
        <v>599</v>
      </c>
      <c r="E215" s="165" t="s">
        <v>180</v>
      </c>
      <c r="F215" s="164">
        <v>18.044416550000001</v>
      </c>
      <c r="G215" s="164">
        <v>11.3099524</v>
      </c>
      <c r="H215" s="56">
        <f t="shared" si="9"/>
        <v>0.59544584378622156</v>
      </c>
      <c r="I215" s="164">
        <v>39.61012145416457</v>
      </c>
      <c r="J215" s="164">
        <v>60.933646516303902</v>
      </c>
      <c r="K215" s="56">
        <f t="shared" si="10"/>
        <v>-0.34994664329556968</v>
      </c>
      <c r="L215" s="56">
        <f t="shared" si="11"/>
        <v>2.1951455922338794</v>
      </c>
    </row>
    <row r="216" spans="1:16" x14ac:dyDescent="0.2">
      <c r="A216" s="162" t="s">
        <v>1329</v>
      </c>
      <c r="B216" s="163" t="s">
        <v>194</v>
      </c>
      <c r="C216" s="162" t="s">
        <v>2982</v>
      </c>
      <c r="D216" s="162" t="s">
        <v>178</v>
      </c>
      <c r="E216" s="165" t="s">
        <v>688</v>
      </c>
      <c r="F216" s="164">
        <v>1.1347104699999999</v>
      </c>
      <c r="G216" s="164">
        <v>0.50695992999999995</v>
      </c>
      <c r="H216" s="56">
        <f t="shared" si="9"/>
        <v>1.2382646099860399</v>
      </c>
      <c r="I216" s="164">
        <v>39.464123649999998</v>
      </c>
      <c r="J216" s="164">
        <v>1.09885419</v>
      </c>
      <c r="K216" s="56">
        <f t="shared" si="10"/>
        <v>34.913885581125193</v>
      </c>
      <c r="L216" s="56">
        <f t="shared" si="11"/>
        <v>34.779024864377959</v>
      </c>
    </row>
    <row r="217" spans="1:16" x14ac:dyDescent="0.2">
      <c r="A217" s="162" t="s">
        <v>2463</v>
      </c>
      <c r="B217" s="163" t="s">
        <v>1448</v>
      </c>
      <c r="C217" s="162" t="s">
        <v>628</v>
      </c>
      <c r="D217" s="162" t="s">
        <v>599</v>
      </c>
      <c r="E217" s="165" t="s">
        <v>688</v>
      </c>
      <c r="F217" s="164">
        <v>10.293046859999999</v>
      </c>
      <c r="G217" s="164">
        <v>10.68637957</v>
      </c>
      <c r="H217" s="56">
        <f t="shared" si="9"/>
        <v>-3.6806919258624227E-2</v>
      </c>
      <c r="I217" s="164">
        <v>39.329270510047053</v>
      </c>
      <c r="J217" s="164">
        <v>33.483328783633183</v>
      </c>
      <c r="K217" s="56">
        <f t="shared" si="10"/>
        <v>0.17459260888276429</v>
      </c>
      <c r="L217" s="56">
        <f t="shared" si="11"/>
        <v>3.8209551598259273</v>
      </c>
    </row>
    <row r="218" spans="1:16" x14ac:dyDescent="0.2">
      <c r="A218" s="162" t="s">
        <v>1261</v>
      </c>
      <c r="B218" s="163" t="s">
        <v>320</v>
      </c>
      <c r="C218" s="162" t="s">
        <v>628</v>
      </c>
      <c r="D218" s="162" t="s">
        <v>179</v>
      </c>
      <c r="E218" s="165" t="s">
        <v>180</v>
      </c>
      <c r="F218" s="164">
        <v>20.637544289999997</v>
      </c>
      <c r="G218" s="164">
        <v>60.944787959999999</v>
      </c>
      <c r="H218" s="56">
        <f t="shared" si="9"/>
        <v>-0.66137310538277572</v>
      </c>
      <c r="I218" s="164">
        <v>39.047372840000001</v>
      </c>
      <c r="J218" s="164">
        <v>129.26924912000001</v>
      </c>
      <c r="K218" s="56">
        <f t="shared" si="10"/>
        <v>-0.69793765256768436</v>
      </c>
      <c r="L218" s="56">
        <f t="shared" si="11"/>
        <v>1.8920551927741014</v>
      </c>
    </row>
    <row r="219" spans="1:16" x14ac:dyDescent="0.2">
      <c r="A219" s="162" t="s">
        <v>2763</v>
      </c>
      <c r="B219" s="163" t="s">
        <v>2999</v>
      </c>
      <c r="C219" s="162" t="s">
        <v>2978</v>
      </c>
      <c r="D219" s="162" t="s">
        <v>178</v>
      </c>
      <c r="E219" s="165" t="s">
        <v>180</v>
      </c>
      <c r="F219" s="164">
        <v>0.88988591000000006</v>
      </c>
      <c r="G219" s="164">
        <v>2.3001629500000003</v>
      </c>
      <c r="H219" s="56">
        <f t="shared" si="9"/>
        <v>-0.61312049218078224</v>
      </c>
      <c r="I219" s="164">
        <v>39.045213310000001</v>
      </c>
      <c r="J219" s="164">
        <v>6.202196520000002</v>
      </c>
      <c r="K219" s="56">
        <f t="shared" si="10"/>
        <v>5.2953847373414069</v>
      </c>
      <c r="L219" s="56">
        <f t="shared" si="11"/>
        <v>43.876650783244784</v>
      </c>
    </row>
    <row r="220" spans="1:16" x14ac:dyDescent="0.2">
      <c r="A220" s="162" t="s">
        <v>2662</v>
      </c>
      <c r="B220" s="163" t="s">
        <v>185</v>
      </c>
      <c r="C220" s="162" t="s">
        <v>2978</v>
      </c>
      <c r="D220" s="162" t="s">
        <v>178</v>
      </c>
      <c r="E220" s="165" t="s">
        <v>688</v>
      </c>
      <c r="F220" s="164">
        <v>52.089220700000006</v>
      </c>
      <c r="G220" s="164">
        <v>28.40988042</v>
      </c>
      <c r="H220" s="56">
        <f t="shared" si="9"/>
        <v>0.83348961452615655</v>
      </c>
      <c r="I220" s="164">
        <v>38.622968289999996</v>
      </c>
      <c r="J220" s="164">
        <v>32.115613199999999</v>
      </c>
      <c r="K220" s="56">
        <f t="shared" si="10"/>
        <v>0.20262278815837775</v>
      </c>
      <c r="L220" s="56">
        <f t="shared" si="11"/>
        <v>0.74147717648615141</v>
      </c>
    </row>
    <row r="221" spans="1:16" x14ac:dyDescent="0.2">
      <c r="A221" s="162" t="s">
        <v>2165</v>
      </c>
      <c r="B221" s="163" t="s">
        <v>283</v>
      </c>
      <c r="C221" s="162" t="s">
        <v>500</v>
      </c>
      <c r="D221" s="162" t="s">
        <v>178</v>
      </c>
      <c r="E221" s="165" t="s">
        <v>688</v>
      </c>
      <c r="F221" s="164">
        <v>2.8859873500000002</v>
      </c>
      <c r="G221" s="164">
        <v>6.8150434100000004</v>
      </c>
      <c r="H221" s="56">
        <f t="shared" si="9"/>
        <v>-0.57652693073601413</v>
      </c>
      <c r="I221" s="164">
        <v>38.079218670000003</v>
      </c>
      <c r="J221" s="164">
        <v>0.73317648000000002</v>
      </c>
      <c r="K221" s="56">
        <f t="shared" si="10"/>
        <v>50.93731619704986</v>
      </c>
      <c r="L221" s="56">
        <f t="shared" si="11"/>
        <v>13.194520298226532</v>
      </c>
      <c r="M221" s="127"/>
      <c r="P221" s="127"/>
    </row>
    <row r="222" spans="1:16" x14ac:dyDescent="0.2">
      <c r="A222" s="162" t="s">
        <v>2496</v>
      </c>
      <c r="B222" s="162" t="s">
        <v>3117</v>
      </c>
      <c r="C222" s="162" t="s">
        <v>2978</v>
      </c>
      <c r="D222" s="162" t="s">
        <v>179</v>
      </c>
      <c r="E222" s="165" t="s">
        <v>688</v>
      </c>
      <c r="F222" s="164">
        <v>6.7575848700000005</v>
      </c>
      <c r="G222" s="164">
        <v>5.5454329600000003</v>
      </c>
      <c r="H222" s="56">
        <f t="shared" si="9"/>
        <v>0.21858562149131089</v>
      </c>
      <c r="I222" s="164">
        <v>37.290766120000001</v>
      </c>
      <c r="J222" s="164">
        <v>7.572711E-2</v>
      </c>
      <c r="K222" s="56" t="str">
        <f t="shared" si="10"/>
        <v/>
      </c>
      <c r="L222" s="56">
        <f t="shared" si="11"/>
        <v>5.5183570517257889</v>
      </c>
    </row>
    <row r="223" spans="1:16" x14ac:dyDescent="0.2">
      <c r="A223" s="162" t="s">
        <v>1257</v>
      </c>
      <c r="B223" s="163" t="s">
        <v>456</v>
      </c>
      <c r="C223" s="162" t="s">
        <v>628</v>
      </c>
      <c r="D223" s="162" t="s">
        <v>179</v>
      </c>
      <c r="E223" s="165" t="s">
        <v>180</v>
      </c>
      <c r="F223" s="164">
        <v>30.554735559999997</v>
      </c>
      <c r="G223" s="164">
        <v>21.829258420000002</v>
      </c>
      <c r="H223" s="56">
        <f t="shared" si="9"/>
        <v>0.39971477601848804</v>
      </c>
      <c r="I223" s="164">
        <v>37.284988849999998</v>
      </c>
      <c r="J223" s="164">
        <v>41.667246829999996</v>
      </c>
      <c r="K223" s="56">
        <f t="shared" si="10"/>
        <v>-0.10517272710336156</v>
      </c>
      <c r="L223" s="56">
        <f t="shared" si="11"/>
        <v>1.2202687461255843</v>
      </c>
    </row>
    <row r="224" spans="1:16" x14ac:dyDescent="0.2">
      <c r="A224" s="162" t="s">
        <v>2422</v>
      </c>
      <c r="B224" s="163" t="s">
        <v>1992</v>
      </c>
      <c r="C224" s="162" t="s">
        <v>628</v>
      </c>
      <c r="D224" s="162" t="s">
        <v>599</v>
      </c>
      <c r="E224" s="165" t="s">
        <v>180</v>
      </c>
      <c r="F224" s="164">
        <v>14.42650145</v>
      </c>
      <c r="G224" s="164">
        <v>8.2776610099999992</v>
      </c>
      <c r="H224" s="56">
        <f t="shared" si="9"/>
        <v>0.74282341745714975</v>
      </c>
      <c r="I224" s="164">
        <v>37.146914470000013</v>
      </c>
      <c r="J224" s="164">
        <v>18.126595617709594</v>
      </c>
      <c r="K224" s="56">
        <f t="shared" si="10"/>
        <v>1.049304527636048</v>
      </c>
      <c r="L224" s="56">
        <f t="shared" si="11"/>
        <v>2.5749080328827758</v>
      </c>
    </row>
    <row r="225" spans="1:12" x14ac:dyDescent="0.2">
      <c r="A225" s="162" t="s">
        <v>1299</v>
      </c>
      <c r="B225" s="163" t="s">
        <v>389</v>
      </c>
      <c r="C225" s="162" t="s">
        <v>628</v>
      </c>
      <c r="D225" s="162" t="s">
        <v>179</v>
      </c>
      <c r="E225" s="165" t="s">
        <v>688</v>
      </c>
      <c r="F225" s="164">
        <v>65.289528200000007</v>
      </c>
      <c r="G225" s="164">
        <v>90.579137639999999</v>
      </c>
      <c r="H225" s="56">
        <f t="shared" si="9"/>
        <v>-0.27919905288248215</v>
      </c>
      <c r="I225" s="164">
        <v>36.816477880000001</v>
      </c>
      <c r="J225" s="164">
        <v>120.70526895</v>
      </c>
      <c r="K225" s="56">
        <f t="shared" si="10"/>
        <v>-0.69498864299577034</v>
      </c>
      <c r="L225" s="56">
        <f t="shared" si="11"/>
        <v>0.56389560309305464</v>
      </c>
    </row>
    <row r="226" spans="1:12" x14ac:dyDescent="0.2">
      <c r="A226" s="162" t="s">
        <v>2670</v>
      </c>
      <c r="B226" s="163" t="s">
        <v>690</v>
      </c>
      <c r="C226" s="162" t="s">
        <v>2981</v>
      </c>
      <c r="D226" s="162" t="s">
        <v>179</v>
      </c>
      <c r="E226" s="165" t="s">
        <v>180</v>
      </c>
      <c r="F226" s="164">
        <v>17.874426629999999</v>
      </c>
      <c r="G226" s="164">
        <v>15.17988549</v>
      </c>
      <c r="H226" s="56">
        <f t="shared" si="9"/>
        <v>0.17750734297535198</v>
      </c>
      <c r="I226" s="164">
        <v>36.733102625133668</v>
      </c>
      <c r="J226" s="164">
        <v>38.058915793967465</v>
      </c>
      <c r="K226" s="56">
        <f t="shared" si="10"/>
        <v>-3.4835810247751287E-2</v>
      </c>
      <c r="L226" s="56">
        <f t="shared" si="11"/>
        <v>2.0550646678356514</v>
      </c>
    </row>
    <row r="227" spans="1:12" x14ac:dyDescent="0.2">
      <c r="A227" s="162" t="s">
        <v>2712</v>
      </c>
      <c r="B227" s="163" t="s">
        <v>1656</v>
      </c>
      <c r="C227" s="162" t="s">
        <v>2982</v>
      </c>
      <c r="D227" s="162" t="s">
        <v>178</v>
      </c>
      <c r="E227" s="165" t="s">
        <v>688</v>
      </c>
      <c r="F227" s="164">
        <v>3.2880653199999998</v>
      </c>
      <c r="G227" s="164">
        <v>11.55440596</v>
      </c>
      <c r="H227" s="56">
        <f t="shared" si="9"/>
        <v>-0.71542757530046142</v>
      </c>
      <c r="I227" s="164">
        <v>36.59666438</v>
      </c>
      <c r="J227" s="164">
        <v>28.492175589999999</v>
      </c>
      <c r="K227" s="56">
        <f t="shared" si="10"/>
        <v>0.2844461197566277</v>
      </c>
      <c r="L227" s="56">
        <f t="shared" si="11"/>
        <v>11.130151264756504</v>
      </c>
    </row>
    <row r="228" spans="1:12" x14ac:dyDescent="0.2">
      <c r="A228" s="162" t="s">
        <v>2796</v>
      </c>
      <c r="B228" s="163" t="s">
        <v>691</v>
      </c>
      <c r="C228" s="162" t="s">
        <v>2981</v>
      </c>
      <c r="D228" s="162" t="s">
        <v>179</v>
      </c>
      <c r="E228" s="165" t="s">
        <v>180</v>
      </c>
      <c r="F228" s="164">
        <v>3.11687315</v>
      </c>
      <c r="G228" s="164">
        <v>2.6459371900000002</v>
      </c>
      <c r="H228" s="56">
        <f t="shared" si="9"/>
        <v>0.17798455752458731</v>
      </c>
      <c r="I228" s="164">
        <v>36.414881069438607</v>
      </c>
      <c r="J228" s="164">
        <v>6.7262486833136501</v>
      </c>
      <c r="K228" s="56">
        <f t="shared" si="10"/>
        <v>4.4138469723511635</v>
      </c>
      <c r="L228" s="56">
        <f t="shared" si="11"/>
        <v>11.683145035735127</v>
      </c>
    </row>
    <row r="229" spans="1:12" x14ac:dyDescent="0.2">
      <c r="A229" s="162" t="s">
        <v>1342</v>
      </c>
      <c r="B229" s="163" t="s">
        <v>195</v>
      </c>
      <c r="C229" s="162" t="s">
        <v>2982</v>
      </c>
      <c r="D229" s="162" t="s">
        <v>178</v>
      </c>
      <c r="E229" s="165" t="s">
        <v>688</v>
      </c>
      <c r="F229" s="164">
        <v>0.33265136000000001</v>
      </c>
      <c r="G229" s="164">
        <v>1.7117391399999999</v>
      </c>
      <c r="H229" s="56">
        <f t="shared" si="9"/>
        <v>-0.80566468790332157</v>
      </c>
      <c r="I229" s="164">
        <v>36.206990850000004</v>
      </c>
      <c r="J229" s="164">
        <v>20.342979420000002</v>
      </c>
      <c r="K229" s="56">
        <f t="shared" si="10"/>
        <v>0.7798273351445979</v>
      </c>
      <c r="L229" s="56" t="str">
        <f t="shared" si="11"/>
        <v/>
      </c>
    </row>
    <row r="230" spans="1:12" x14ac:dyDescent="0.2">
      <c r="A230" s="162" t="s">
        <v>2133</v>
      </c>
      <c r="B230" s="163" t="s">
        <v>219</v>
      </c>
      <c r="C230" s="162" t="s">
        <v>2976</v>
      </c>
      <c r="D230" s="162" t="s">
        <v>179</v>
      </c>
      <c r="E230" s="165" t="s">
        <v>180</v>
      </c>
      <c r="F230" s="164">
        <v>13.709488279999999</v>
      </c>
      <c r="G230" s="164">
        <v>16.438798609999999</v>
      </c>
      <c r="H230" s="56">
        <f t="shared" si="9"/>
        <v>-0.16602857634253854</v>
      </c>
      <c r="I230" s="164">
        <v>35.899408479999998</v>
      </c>
      <c r="J230" s="164">
        <v>24.330784309999999</v>
      </c>
      <c r="K230" s="56">
        <f t="shared" si="10"/>
        <v>0.47547271894746412</v>
      </c>
      <c r="L230" s="56">
        <f t="shared" si="11"/>
        <v>2.6185812151990842</v>
      </c>
    </row>
    <row r="231" spans="1:12" x14ac:dyDescent="0.2">
      <c r="A231" s="162" t="s">
        <v>2707</v>
      </c>
      <c r="B231" s="163" t="s">
        <v>1773</v>
      </c>
      <c r="C231" s="162" t="s">
        <v>628</v>
      </c>
      <c r="D231" s="162" t="s">
        <v>599</v>
      </c>
      <c r="E231" s="165" t="s">
        <v>688</v>
      </c>
      <c r="F231" s="164">
        <v>2.2070773399999997</v>
      </c>
      <c r="G231" s="164">
        <v>2.1193729000000001</v>
      </c>
      <c r="H231" s="56">
        <f t="shared" si="9"/>
        <v>4.1382259818458333E-2</v>
      </c>
      <c r="I231" s="164">
        <v>35.457723654747539</v>
      </c>
      <c r="J231" s="164">
        <v>33.392655146130693</v>
      </c>
      <c r="K231" s="56">
        <f t="shared" si="10"/>
        <v>6.1841997875875077E-2</v>
      </c>
      <c r="L231" s="56">
        <f t="shared" si="11"/>
        <v>16.065464953188975</v>
      </c>
    </row>
    <row r="232" spans="1:12" x14ac:dyDescent="0.2">
      <c r="A232" s="162" t="s">
        <v>1144</v>
      </c>
      <c r="B232" s="163" t="s">
        <v>20</v>
      </c>
      <c r="C232" s="162" t="s">
        <v>2975</v>
      </c>
      <c r="D232" s="162" t="s">
        <v>179</v>
      </c>
      <c r="E232" s="165" t="s">
        <v>180</v>
      </c>
      <c r="F232" s="164">
        <v>2.1679527900000002</v>
      </c>
      <c r="G232" s="164">
        <v>7.1105387200000001</v>
      </c>
      <c r="H232" s="56">
        <f t="shared" si="9"/>
        <v>-0.69510709731428055</v>
      </c>
      <c r="I232" s="164">
        <v>34.248505829999999</v>
      </c>
      <c r="J232" s="164">
        <v>14.004942289999999</v>
      </c>
      <c r="K232" s="56">
        <f t="shared" si="10"/>
        <v>1.4454585474768136</v>
      </c>
      <c r="L232" s="56">
        <f t="shared" si="11"/>
        <v>15.797625293307238</v>
      </c>
    </row>
    <row r="233" spans="1:12" x14ac:dyDescent="0.2">
      <c r="A233" s="162" t="s">
        <v>2455</v>
      </c>
      <c r="B233" s="163" t="s">
        <v>1961</v>
      </c>
      <c r="C233" s="162" t="s">
        <v>628</v>
      </c>
      <c r="D233" s="162" t="s">
        <v>599</v>
      </c>
      <c r="E233" s="165" t="s">
        <v>180</v>
      </c>
      <c r="F233" s="164">
        <v>11.99163128</v>
      </c>
      <c r="G233" s="164">
        <v>5.9830023099999998</v>
      </c>
      <c r="H233" s="56">
        <f t="shared" si="9"/>
        <v>1.0042832442095446</v>
      </c>
      <c r="I233" s="164">
        <v>34.227977270458275</v>
      </c>
      <c r="J233" s="164">
        <v>32.828990738597994</v>
      </c>
      <c r="K233" s="56">
        <f t="shared" si="10"/>
        <v>4.2614363109720887E-2</v>
      </c>
      <c r="L233" s="56">
        <f t="shared" si="11"/>
        <v>2.8543220243558287</v>
      </c>
    </row>
    <row r="234" spans="1:12" x14ac:dyDescent="0.2">
      <c r="A234" s="162" t="s">
        <v>1649</v>
      </c>
      <c r="B234" s="163" t="s">
        <v>1357</v>
      </c>
      <c r="C234" s="162" t="s">
        <v>500</v>
      </c>
      <c r="D234" s="162" t="s">
        <v>178</v>
      </c>
      <c r="E234" s="165" t="s">
        <v>688</v>
      </c>
      <c r="F234" s="164">
        <v>7.8631890799999997</v>
      </c>
      <c r="G234" s="164">
        <v>10.393688320000001</v>
      </c>
      <c r="H234" s="56">
        <f t="shared" si="9"/>
        <v>-0.24346499164600699</v>
      </c>
      <c r="I234" s="164">
        <v>34.04700236</v>
      </c>
      <c r="J234" s="164">
        <v>49.153663269999996</v>
      </c>
      <c r="K234" s="56">
        <f t="shared" si="10"/>
        <v>-0.30733540299976092</v>
      </c>
      <c r="L234" s="56">
        <f t="shared" si="11"/>
        <v>4.329922886707438</v>
      </c>
    </row>
    <row r="235" spans="1:12" x14ac:dyDescent="0.2">
      <c r="A235" s="162" t="s">
        <v>1314</v>
      </c>
      <c r="B235" s="162" t="s">
        <v>64</v>
      </c>
      <c r="C235" s="162" t="s">
        <v>2979</v>
      </c>
      <c r="D235" s="162" t="s">
        <v>179</v>
      </c>
      <c r="E235" s="165" t="s">
        <v>180</v>
      </c>
      <c r="F235" s="164">
        <v>16.007026490000001</v>
      </c>
      <c r="G235" s="164">
        <v>8.0787347</v>
      </c>
      <c r="H235" s="56">
        <f t="shared" si="9"/>
        <v>0.98137791181581946</v>
      </c>
      <c r="I235" s="164">
        <v>33.836573450590535</v>
      </c>
      <c r="J235" s="164">
        <v>7.7024962099397003</v>
      </c>
      <c r="K235" s="56">
        <f t="shared" si="10"/>
        <v>3.3929360727144617</v>
      </c>
      <c r="L235" s="56">
        <f t="shared" si="11"/>
        <v>2.1138575282379342</v>
      </c>
    </row>
    <row r="236" spans="1:12" x14ac:dyDescent="0.2">
      <c r="A236" s="162" t="s">
        <v>2747</v>
      </c>
      <c r="B236" s="163" t="s">
        <v>1863</v>
      </c>
      <c r="C236" s="162" t="s">
        <v>628</v>
      </c>
      <c r="D236" s="162" t="s">
        <v>599</v>
      </c>
      <c r="E236" s="165" t="s">
        <v>180</v>
      </c>
      <c r="F236" s="164">
        <v>14.25679571</v>
      </c>
      <c r="G236" s="164">
        <v>3.26499001</v>
      </c>
      <c r="H236" s="56">
        <f t="shared" si="9"/>
        <v>3.3665664110255582</v>
      </c>
      <c r="I236" s="164">
        <v>33.706531410000018</v>
      </c>
      <c r="J236" s="164">
        <v>15.338988409999995</v>
      </c>
      <c r="K236" s="56">
        <f t="shared" si="10"/>
        <v>1.1974416114706501</v>
      </c>
      <c r="L236" s="56">
        <f t="shared" si="11"/>
        <v>2.3642431367910803</v>
      </c>
    </row>
    <row r="237" spans="1:12" x14ac:dyDescent="0.2">
      <c r="A237" s="162" t="s">
        <v>1130</v>
      </c>
      <c r="B237" s="163" t="s">
        <v>680</v>
      </c>
      <c r="C237" s="162" t="s">
        <v>676</v>
      </c>
      <c r="D237" s="162" t="s">
        <v>178</v>
      </c>
      <c r="E237" s="165" t="s">
        <v>688</v>
      </c>
      <c r="F237" s="164">
        <v>4.403282E-2</v>
      </c>
      <c r="G237" s="164">
        <v>7.070085000000001E-2</v>
      </c>
      <c r="H237" s="56">
        <f t="shared" si="9"/>
        <v>-0.37719532367715536</v>
      </c>
      <c r="I237" s="164">
        <v>33.517994789999996</v>
      </c>
      <c r="J237" s="164">
        <v>2.7042543999999999</v>
      </c>
      <c r="K237" s="56">
        <f t="shared" si="10"/>
        <v>11.394542018679898</v>
      </c>
      <c r="L237" s="56" t="str">
        <f t="shared" si="11"/>
        <v/>
      </c>
    </row>
    <row r="238" spans="1:12" x14ac:dyDescent="0.2">
      <c r="A238" s="162" t="s">
        <v>1284</v>
      </c>
      <c r="B238" s="163" t="s">
        <v>645</v>
      </c>
      <c r="C238" s="162" t="s">
        <v>628</v>
      </c>
      <c r="D238" s="162" t="s">
        <v>179</v>
      </c>
      <c r="E238" s="165" t="s">
        <v>180</v>
      </c>
      <c r="F238" s="164">
        <v>15.132794619999999</v>
      </c>
      <c r="G238" s="164">
        <v>26.429203789999999</v>
      </c>
      <c r="H238" s="56">
        <f t="shared" si="9"/>
        <v>-0.42742147132991637</v>
      </c>
      <c r="I238" s="164">
        <v>33.468669080000005</v>
      </c>
      <c r="J238" s="164">
        <v>43.901285940000001</v>
      </c>
      <c r="K238" s="56">
        <f t="shared" si="10"/>
        <v>-0.23763806997039405</v>
      </c>
      <c r="L238" s="56">
        <f t="shared" si="11"/>
        <v>2.2116647929501871</v>
      </c>
    </row>
    <row r="239" spans="1:12" x14ac:dyDescent="0.2">
      <c r="A239" s="162" t="s">
        <v>2716</v>
      </c>
      <c r="B239" s="163" t="s">
        <v>1928</v>
      </c>
      <c r="C239" s="162" t="s">
        <v>500</v>
      </c>
      <c r="D239" s="162" t="s">
        <v>599</v>
      </c>
      <c r="E239" s="165" t="s">
        <v>688</v>
      </c>
      <c r="F239" s="164">
        <v>5.2361611100000003</v>
      </c>
      <c r="G239" s="164">
        <v>8.1116820500000006</v>
      </c>
      <c r="H239" s="56">
        <f t="shared" si="9"/>
        <v>-0.35449132772653491</v>
      </c>
      <c r="I239" s="164">
        <v>33.171530931465192</v>
      </c>
      <c r="J239" s="164">
        <v>23.73817779228656</v>
      </c>
      <c r="K239" s="56">
        <f t="shared" si="10"/>
        <v>0.39739162886562784</v>
      </c>
      <c r="L239" s="56">
        <f t="shared" si="11"/>
        <v>6.3350859980443168</v>
      </c>
    </row>
    <row r="240" spans="1:12" x14ac:dyDescent="0.2">
      <c r="A240" s="162" t="s">
        <v>2731</v>
      </c>
      <c r="B240" s="163" t="s">
        <v>1922</v>
      </c>
      <c r="C240" s="162" t="s">
        <v>500</v>
      </c>
      <c r="D240" s="162" t="s">
        <v>179</v>
      </c>
      <c r="E240" s="165" t="s">
        <v>688</v>
      </c>
      <c r="F240" s="164">
        <v>8.8619412499999992</v>
      </c>
      <c r="G240" s="164">
        <v>8.6743728100000013</v>
      </c>
      <c r="H240" s="56">
        <f t="shared" si="9"/>
        <v>2.1623285522587299E-2</v>
      </c>
      <c r="I240" s="164">
        <v>32.525076189380492</v>
      </c>
      <c r="J240" s="164">
        <v>118.91818691695086</v>
      </c>
      <c r="K240" s="56">
        <f t="shared" si="10"/>
        <v>-0.72649199392776564</v>
      </c>
      <c r="L240" s="56">
        <f t="shared" si="11"/>
        <v>3.6701976769909748</v>
      </c>
    </row>
    <row r="241" spans="1:12" x14ac:dyDescent="0.2">
      <c r="A241" s="162" t="s">
        <v>1259</v>
      </c>
      <c r="B241" s="163" t="s">
        <v>653</v>
      </c>
      <c r="C241" s="162" t="s">
        <v>628</v>
      </c>
      <c r="D241" s="162" t="s">
        <v>599</v>
      </c>
      <c r="E241" s="165" t="s">
        <v>180</v>
      </c>
      <c r="F241" s="164">
        <v>23.2443834</v>
      </c>
      <c r="G241" s="164">
        <v>8.9017569999999999</v>
      </c>
      <c r="H241" s="56">
        <f t="shared" si="9"/>
        <v>1.6112129773931145</v>
      </c>
      <c r="I241" s="164">
        <v>32.081363029999999</v>
      </c>
      <c r="J241" s="164">
        <v>35.38339028</v>
      </c>
      <c r="K241" s="56">
        <f t="shared" si="10"/>
        <v>-9.3321392434981831E-2</v>
      </c>
      <c r="L241" s="56">
        <f t="shared" si="11"/>
        <v>1.3801769863252211</v>
      </c>
    </row>
    <row r="242" spans="1:12" x14ac:dyDescent="0.2">
      <c r="A242" s="162" t="s">
        <v>2715</v>
      </c>
      <c r="B242" s="163" t="s">
        <v>141</v>
      </c>
      <c r="C242" s="162" t="s">
        <v>628</v>
      </c>
      <c r="D242" s="162" t="s">
        <v>179</v>
      </c>
      <c r="E242" s="165" t="s">
        <v>688</v>
      </c>
      <c r="F242" s="164">
        <v>3.7314894999999999</v>
      </c>
      <c r="G242" s="164">
        <v>2.6748883399999999</v>
      </c>
      <c r="H242" s="56">
        <f t="shared" si="9"/>
        <v>0.39500757627886629</v>
      </c>
      <c r="I242" s="164">
        <v>31.999524311516666</v>
      </c>
      <c r="J242" s="164">
        <v>10.643093826917603</v>
      </c>
      <c r="K242" s="56">
        <f t="shared" si="10"/>
        <v>2.0065998507488683</v>
      </c>
      <c r="L242" s="56">
        <f t="shared" si="11"/>
        <v>8.5755364745141769</v>
      </c>
    </row>
    <row r="243" spans="1:12" x14ac:dyDescent="0.2">
      <c r="A243" s="162" t="s">
        <v>2397</v>
      </c>
      <c r="B243" s="163" t="s">
        <v>1994</v>
      </c>
      <c r="C243" s="162" t="s">
        <v>628</v>
      </c>
      <c r="D243" s="162" t="s">
        <v>179</v>
      </c>
      <c r="E243" s="165" t="s">
        <v>180</v>
      </c>
      <c r="F243" s="164">
        <v>12.21995308</v>
      </c>
      <c r="G243" s="164">
        <v>10.72755124</v>
      </c>
      <c r="H243" s="56">
        <f t="shared" si="9"/>
        <v>0.13911859348061228</v>
      </c>
      <c r="I243" s="164">
        <v>31.63852569399489</v>
      </c>
      <c r="J243" s="164">
        <v>21.008755604211707</v>
      </c>
      <c r="K243" s="56">
        <f t="shared" si="10"/>
        <v>0.50596857281981</v>
      </c>
      <c r="L243" s="56">
        <f t="shared" si="11"/>
        <v>2.5890873301123092</v>
      </c>
    </row>
    <row r="244" spans="1:12" x14ac:dyDescent="0.2">
      <c r="A244" s="162" t="s">
        <v>2491</v>
      </c>
      <c r="B244" s="163" t="s">
        <v>1764</v>
      </c>
      <c r="C244" s="162" t="s">
        <v>628</v>
      </c>
      <c r="D244" s="162" t="s">
        <v>599</v>
      </c>
      <c r="E244" s="165" t="s">
        <v>180</v>
      </c>
      <c r="F244" s="164">
        <v>10.66155109</v>
      </c>
      <c r="G244" s="164">
        <v>6.67532119</v>
      </c>
      <c r="H244" s="56">
        <f t="shared" si="9"/>
        <v>0.59715926568021804</v>
      </c>
      <c r="I244" s="164">
        <v>31.487947307425138</v>
      </c>
      <c r="J244" s="164">
        <v>17.554621464059299</v>
      </c>
      <c r="K244" s="56">
        <f t="shared" si="10"/>
        <v>0.7937126910934782</v>
      </c>
      <c r="L244" s="56">
        <f t="shared" si="11"/>
        <v>2.9534114728352474</v>
      </c>
    </row>
    <row r="245" spans="1:12" x14ac:dyDescent="0.2">
      <c r="A245" s="162" t="s">
        <v>1298</v>
      </c>
      <c r="B245" s="162" t="s">
        <v>648</v>
      </c>
      <c r="C245" s="162" t="s">
        <v>628</v>
      </c>
      <c r="D245" s="162" t="s">
        <v>599</v>
      </c>
      <c r="E245" s="165" t="s">
        <v>180</v>
      </c>
      <c r="F245" s="164">
        <v>5.7249115700000006</v>
      </c>
      <c r="G245" s="164">
        <v>12.648010429999999</v>
      </c>
      <c r="H245" s="56">
        <f t="shared" si="9"/>
        <v>-0.54736663116429762</v>
      </c>
      <c r="I245" s="164">
        <v>31.42422449</v>
      </c>
      <c r="J245" s="164">
        <v>13.59668682</v>
      </c>
      <c r="K245" s="56">
        <f t="shared" si="10"/>
        <v>1.3111677797694541</v>
      </c>
      <c r="L245" s="56">
        <f t="shared" si="11"/>
        <v>5.4890322943451153</v>
      </c>
    </row>
    <row r="246" spans="1:12" x14ac:dyDescent="0.2">
      <c r="A246" s="162" t="s">
        <v>3249</v>
      </c>
      <c r="B246" s="163" t="s">
        <v>182</v>
      </c>
      <c r="C246" s="162" t="s">
        <v>1223</v>
      </c>
      <c r="D246" s="162" t="s">
        <v>178</v>
      </c>
      <c r="E246" s="165" t="s">
        <v>688</v>
      </c>
      <c r="F246" s="164">
        <v>0.65291529000000004</v>
      </c>
      <c r="G246" s="164">
        <v>0.38471646999999998</v>
      </c>
      <c r="H246" s="56">
        <f t="shared" si="9"/>
        <v>0.69713370992409063</v>
      </c>
      <c r="I246" s="164">
        <v>31.359908100000002</v>
      </c>
      <c r="J246" s="164">
        <v>0.95452846999999996</v>
      </c>
      <c r="K246" s="56">
        <f t="shared" si="10"/>
        <v>31.853821636142506</v>
      </c>
      <c r="L246" s="56">
        <f t="shared" si="11"/>
        <v>48.030592299347134</v>
      </c>
    </row>
    <row r="247" spans="1:12" x14ac:dyDescent="0.2">
      <c r="A247" s="162" t="s">
        <v>2663</v>
      </c>
      <c r="B247" s="163" t="s">
        <v>581</v>
      </c>
      <c r="C247" s="162" t="s">
        <v>2978</v>
      </c>
      <c r="D247" s="162" t="s">
        <v>178</v>
      </c>
      <c r="E247" s="165" t="s">
        <v>688</v>
      </c>
      <c r="F247" s="164">
        <v>3.7200038100000001</v>
      </c>
      <c r="G247" s="164">
        <v>7.1988666100000005</v>
      </c>
      <c r="H247" s="56">
        <f t="shared" si="9"/>
        <v>-0.48325146005170949</v>
      </c>
      <c r="I247" s="164">
        <v>31.231927000000002</v>
      </c>
      <c r="J247" s="164">
        <v>9.8687336200000022</v>
      </c>
      <c r="K247" s="56">
        <f t="shared" si="10"/>
        <v>2.1647350311194229</v>
      </c>
      <c r="L247" s="56">
        <f t="shared" si="11"/>
        <v>8.3956707022835015</v>
      </c>
    </row>
    <row r="248" spans="1:12" x14ac:dyDescent="0.2">
      <c r="A248" s="162" t="s">
        <v>1317</v>
      </c>
      <c r="B248" s="163" t="s">
        <v>1544</v>
      </c>
      <c r="C248" s="162" t="s">
        <v>2980</v>
      </c>
      <c r="D248" s="162" t="s">
        <v>179</v>
      </c>
      <c r="E248" s="165" t="s">
        <v>688</v>
      </c>
      <c r="F248" s="164">
        <v>5.1749799800000007</v>
      </c>
      <c r="G248" s="164">
        <v>9.5749073000000013</v>
      </c>
      <c r="H248" s="56">
        <f t="shared" si="9"/>
        <v>-0.45952688440127243</v>
      </c>
      <c r="I248" s="164">
        <v>30.932754365300013</v>
      </c>
      <c r="J248" s="164">
        <v>21.769368440000015</v>
      </c>
      <c r="K248" s="56">
        <f t="shared" si="10"/>
        <v>0.42093026035899062</v>
      </c>
      <c r="L248" s="56">
        <f t="shared" si="11"/>
        <v>5.9773669627413728</v>
      </c>
    </row>
    <row r="249" spans="1:12" x14ac:dyDescent="0.2">
      <c r="A249" s="162" t="s">
        <v>2188</v>
      </c>
      <c r="B249" s="163" t="s">
        <v>125</v>
      </c>
      <c r="C249" s="162" t="s">
        <v>500</v>
      </c>
      <c r="D249" s="162" t="s">
        <v>178</v>
      </c>
      <c r="E249" s="165" t="s">
        <v>688</v>
      </c>
      <c r="F249" s="164">
        <v>5.7154170199999994</v>
      </c>
      <c r="G249" s="164">
        <v>2.19216546</v>
      </c>
      <c r="H249" s="56">
        <f t="shared" si="9"/>
        <v>1.6072014746551107</v>
      </c>
      <c r="I249" s="164">
        <v>30.929356333821374</v>
      </c>
      <c r="J249" s="164">
        <v>38.721709033278501</v>
      </c>
      <c r="K249" s="56">
        <f t="shared" si="10"/>
        <v>-0.20123989601699044</v>
      </c>
      <c r="L249" s="56">
        <f t="shared" si="11"/>
        <v>5.4115659847024391</v>
      </c>
    </row>
    <row r="250" spans="1:12" x14ac:dyDescent="0.2">
      <c r="A250" s="162" t="s">
        <v>1318</v>
      </c>
      <c r="B250" s="163" t="s">
        <v>1541</v>
      </c>
      <c r="C250" s="162" t="s">
        <v>2980</v>
      </c>
      <c r="D250" s="162" t="s">
        <v>179</v>
      </c>
      <c r="E250" s="165" t="s">
        <v>688</v>
      </c>
      <c r="F250" s="164">
        <v>5.7696808600000002</v>
      </c>
      <c r="G250" s="164">
        <v>7.1327609000000001</v>
      </c>
      <c r="H250" s="56">
        <f t="shared" si="9"/>
        <v>-0.19110132235050803</v>
      </c>
      <c r="I250" s="164">
        <v>30.421372170000005</v>
      </c>
      <c r="J250" s="164">
        <v>51.615064660000037</v>
      </c>
      <c r="K250" s="56">
        <f t="shared" si="10"/>
        <v>-0.41061059653044363</v>
      </c>
      <c r="L250" s="56">
        <f t="shared" si="11"/>
        <v>5.272626494977402</v>
      </c>
    </row>
    <row r="251" spans="1:12" x14ac:dyDescent="0.2">
      <c r="A251" s="162" t="s">
        <v>2124</v>
      </c>
      <c r="B251" s="163" t="s">
        <v>633</v>
      </c>
      <c r="C251" s="162" t="s">
        <v>500</v>
      </c>
      <c r="D251" s="162" t="s">
        <v>599</v>
      </c>
      <c r="E251" s="165" t="s">
        <v>688</v>
      </c>
      <c r="F251" s="164">
        <v>9.9839058400000003</v>
      </c>
      <c r="G251" s="164">
        <v>15.97852039</v>
      </c>
      <c r="H251" s="56">
        <f t="shared" si="9"/>
        <v>-0.37516706201105265</v>
      </c>
      <c r="I251" s="164">
        <v>30.299097499999998</v>
      </c>
      <c r="J251" s="164">
        <v>137.43278309999999</v>
      </c>
      <c r="K251" s="56">
        <f t="shared" si="10"/>
        <v>-0.77953515299218301</v>
      </c>
      <c r="L251" s="56">
        <f t="shared" si="11"/>
        <v>3.0347939960138883</v>
      </c>
    </row>
    <row r="252" spans="1:12" x14ac:dyDescent="0.2">
      <c r="A252" s="162" t="s">
        <v>1347</v>
      </c>
      <c r="B252" s="163" t="s">
        <v>13</v>
      </c>
      <c r="C252" s="162" t="s">
        <v>2982</v>
      </c>
      <c r="D252" s="162" t="s">
        <v>178</v>
      </c>
      <c r="E252" s="165" t="s">
        <v>688</v>
      </c>
      <c r="F252" s="164">
        <v>0.16895962</v>
      </c>
      <c r="G252" s="164">
        <v>1.7752787800000001</v>
      </c>
      <c r="H252" s="56">
        <f t="shared" si="9"/>
        <v>-0.90482642957068404</v>
      </c>
      <c r="I252" s="164">
        <v>30.269552670000003</v>
      </c>
      <c r="J252" s="164">
        <v>44.154394619999998</v>
      </c>
      <c r="K252" s="56">
        <f t="shared" si="10"/>
        <v>-0.31446115544093023</v>
      </c>
      <c r="L252" s="56" t="str">
        <f t="shared" si="11"/>
        <v/>
      </c>
    </row>
    <row r="253" spans="1:12" x14ac:dyDescent="0.2">
      <c r="A253" s="162" t="s">
        <v>2723</v>
      </c>
      <c r="B253" s="163" t="s">
        <v>71</v>
      </c>
      <c r="C253" s="162" t="s">
        <v>2981</v>
      </c>
      <c r="D253" s="162" t="s">
        <v>179</v>
      </c>
      <c r="E253" s="165" t="s">
        <v>180</v>
      </c>
      <c r="F253" s="164">
        <v>6.1618727599999996</v>
      </c>
      <c r="G253" s="164">
        <v>10.1488204</v>
      </c>
      <c r="H253" s="56">
        <f t="shared" si="9"/>
        <v>-0.39284837871404255</v>
      </c>
      <c r="I253" s="164">
        <v>30.00941966514419</v>
      </c>
      <c r="J253" s="164">
        <v>18.280396574050798</v>
      </c>
      <c r="K253" s="56">
        <f t="shared" si="10"/>
        <v>0.64161754060318676</v>
      </c>
      <c r="L253" s="56">
        <f t="shared" si="11"/>
        <v>4.8701784074399148</v>
      </c>
    </row>
    <row r="254" spans="1:12" x14ac:dyDescent="0.2">
      <c r="A254" s="162" t="s">
        <v>2492</v>
      </c>
      <c r="B254" s="162" t="s">
        <v>1509</v>
      </c>
      <c r="C254" s="162" t="s">
        <v>628</v>
      </c>
      <c r="D254" s="162" t="s">
        <v>599</v>
      </c>
      <c r="E254" s="165" t="s">
        <v>688</v>
      </c>
      <c r="F254" s="164">
        <v>6.2552429199999997</v>
      </c>
      <c r="G254" s="164">
        <v>7.9466569299999996</v>
      </c>
      <c r="H254" s="56">
        <f t="shared" si="9"/>
        <v>-0.21284598352479778</v>
      </c>
      <c r="I254" s="164">
        <v>29.724566491017168</v>
      </c>
      <c r="J254" s="164">
        <v>27.348519856286703</v>
      </c>
      <c r="K254" s="56">
        <f t="shared" si="10"/>
        <v>8.68802643512816E-2</v>
      </c>
      <c r="L254" s="56">
        <f t="shared" si="11"/>
        <v>4.7519443882791954</v>
      </c>
    </row>
    <row r="255" spans="1:12" x14ac:dyDescent="0.2">
      <c r="A255" s="162" t="s">
        <v>2307</v>
      </c>
      <c r="B255" s="162" t="s">
        <v>2303</v>
      </c>
      <c r="C255" s="162" t="s">
        <v>628</v>
      </c>
      <c r="D255" s="162" t="s">
        <v>599</v>
      </c>
      <c r="E255" s="165" t="s">
        <v>688</v>
      </c>
      <c r="F255" s="164">
        <v>2.2411390600000001</v>
      </c>
      <c r="G255" s="164">
        <v>0.90761218999999993</v>
      </c>
      <c r="H255" s="56">
        <f t="shared" si="9"/>
        <v>1.4692694574761056</v>
      </c>
      <c r="I255" s="164">
        <v>29.668960664005752</v>
      </c>
      <c r="J255" s="164">
        <v>64.621629854698497</v>
      </c>
      <c r="K255" s="56">
        <f t="shared" si="10"/>
        <v>-0.5408818884525769</v>
      </c>
      <c r="L255" s="56">
        <f t="shared" si="11"/>
        <v>13.238339910958382</v>
      </c>
    </row>
    <row r="256" spans="1:12" x14ac:dyDescent="0.2">
      <c r="A256" s="162" t="s">
        <v>3302</v>
      </c>
      <c r="B256" s="163" t="s">
        <v>1167</v>
      </c>
      <c r="C256" s="162" t="s">
        <v>500</v>
      </c>
      <c r="D256" s="162" t="s">
        <v>599</v>
      </c>
      <c r="E256" s="165" t="s">
        <v>688</v>
      </c>
      <c r="F256" s="164">
        <v>10.707739009999999</v>
      </c>
      <c r="G256" s="164">
        <v>9.6994992899999986</v>
      </c>
      <c r="H256" s="56">
        <f t="shared" si="9"/>
        <v>0.10394760490775812</v>
      </c>
      <c r="I256" s="164">
        <v>29.636617940000001</v>
      </c>
      <c r="J256" s="164">
        <v>22.083195249999999</v>
      </c>
      <c r="K256" s="56">
        <f t="shared" si="10"/>
        <v>0.34204392093123404</v>
      </c>
      <c r="L256" s="56">
        <f t="shared" si="11"/>
        <v>2.7677755231353927</v>
      </c>
    </row>
    <row r="257" spans="1:12" x14ac:dyDescent="0.2">
      <c r="A257" s="162" t="s">
        <v>2690</v>
      </c>
      <c r="B257" s="163" t="s">
        <v>392</v>
      </c>
      <c r="C257" s="162" t="s">
        <v>2978</v>
      </c>
      <c r="D257" s="162" t="s">
        <v>178</v>
      </c>
      <c r="E257" s="165" t="s">
        <v>688</v>
      </c>
      <c r="F257" s="164">
        <v>7.8849138300000003</v>
      </c>
      <c r="G257" s="164">
        <v>6.4042676900000002</v>
      </c>
      <c r="H257" s="56">
        <f t="shared" si="9"/>
        <v>0.23119679121345404</v>
      </c>
      <c r="I257" s="164">
        <v>29.339752510551186</v>
      </c>
      <c r="J257" s="164">
        <v>3.0446942702634998</v>
      </c>
      <c r="K257" s="56">
        <f t="shared" si="10"/>
        <v>8.6363542300790712</v>
      </c>
      <c r="L257" s="56">
        <f t="shared" si="11"/>
        <v>3.7209984970186016</v>
      </c>
    </row>
    <row r="258" spans="1:12" x14ac:dyDescent="0.2">
      <c r="A258" s="162" t="s">
        <v>2139</v>
      </c>
      <c r="B258" s="163" t="s">
        <v>1290</v>
      </c>
      <c r="C258" s="162" t="s">
        <v>500</v>
      </c>
      <c r="D258" s="162" t="s">
        <v>599</v>
      </c>
      <c r="E258" s="165" t="s">
        <v>688</v>
      </c>
      <c r="F258" s="164">
        <v>12.76810261</v>
      </c>
      <c r="G258" s="164">
        <v>7.2029805499999995</v>
      </c>
      <c r="H258" s="56">
        <f t="shared" si="9"/>
        <v>0.77261378416466786</v>
      </c>
      <c r="I258" s="164">
        <v>29.108951680000001</v>
      </c>
      <c r="J258" s="164">
        <v>31.491647</v>
      </c>
      <c r="K258" s="56">
        <f t="shared" si="10"/>
        <v>-7.5661184694468364E-2</v>
      </c>
      <c r="L258" s="56">
        <f t="shared" si="11"/>
        <v>2.2798181193501548</v>
      </c>
    </row>
    <row r="259" spans="1:12" x14ac:dyDescent="0.2">
      <c r="A259" s="162" t="s">
        <v>1264</v>
      </c>
      <c r="B259" s="163" t="s">
        <v>323</v>
      </c>
      <c r="C259" s="162" t="s">
        <v>628</v>
      </c>
      <c r="D259" s="162" t="s">
        <v>179</v>
      </c>
      <c r="E259" s="165" t="s">
        <v>180</v>
      </c>
      <c r="F259" s="164">
        <v>18.57713966</v>
      </c>
      <c r="G259" s="164">
        <v>5.1064106100000002</v>
      </c>
      <c r="H259" s="56">
        <f t="shared" si="9"/>
        <v>2.63800349772499</v>
      </c>
      <c r="I259" s="164">
        <v>28.69147341</v>
      </c>
      <c r="J259" s="164">
        <v>64.122951619999995</v>
      </c>
      <c r="K259" s="56">
        <f t="shared" si="10"/>
        <v>-0.55255532246817052</v>
      </c>
      <c r="L259" s="56">
        <f t="shared" si="11"/>
        <v>1.5444505416395196</v>
      </c>
    </row>
    <row r="260" spans="1:12" x14ac:dyDescent="0.2">
      <c r="A260" s="162" t="s">
        <v>2687</v>
      </c>
      <c r="B260" s="163" t="s">
        <v>188</v>
      </c>
      <c r="C260" s="162" t="s">
        <v>2978</v>
      </c>
      <c r="D260" s="162" t="s">
        <v>178</v>
      </c>
      <c r="E260" s="165" t="s">
        <v>688</v>
      </c>
      <c r="F260" s="164">
        <v>17.982894089999998</v>
      </c>
      <c r="G260" s="164">
        <v>10.236370750000001</v>
      </c>
      <c r="H260" s="56">
        <f t="shared" si="9"/>
        <v>0.75676463164447205</v>
      </c>
      <c r="I260" s="164">
        <v>28.480383189999998</v>
      </c>
      <c r="J260" s="164">
        <v>18.258686925387401</v>
      </c>
      <c r="K260" s="56">
        <f t="shared" si="10"/>
        <v>0.55982647089479687</v>
      </c>
      <c r="L260" s="56">
        <f t="shared" si="11"/>
        <v>1.5837485917151393</v>
      </c>
    </row>
    <row r="261" spans="1:12" x14ac:dyDescent="0.2">
      <c r="A261" s="162" t="s">
        <v>2453</v>
      </c>
      <c r="B261" s="162" t="s">
        <v>1534</v>
      </c>
      <c r="C261" s="162" t="s">
        <v>628</v>
      </c>
      <c r="D261" s="162" t="s">
        <v>179</v>
      </c>
      <c r="E261" s="165" t="s">
        <v>688</v>
      </c>
      <c r="F261" s="164">
        <v>5.7784544599999998</v>
      </c>
      <c r="G261" s="164">
        <v>2.5905231</v>
      </c>
      <c r="H261" s="56">
        <f t="shared" si="9"/>
        <v>1.2306129831461452</v>
      </c>
      <c r="I261" s="164">
        <v>28.159293468435937</v>
      </c>
      <c r="J261" s="164">
        <v>70.955267015350486</v>
      </c>
      <c r="K261" s="56">
        <f t="shared" si="10"/>
        <v>-0.6031401944785304</v>
      </c>
      <c r="L261" s="56">
        <f t="shared" si="11"/>
        <v>4.8731531352132418</v>
      </c>
    </row>
    <row r="262" spans="1:12" x14ac:dyDescent="0.2">
      <c r="A262" s="162" t="s">
        <v>1326</v>
      </c>
      <c r="B262" s="163" t="s">
        <v>197</v>
      </c>
      <c r="C262" s="162" t="s">
        <v>2982</v>
      </c>
      <c r="D262" s="162" t="s">
        <v>178</v>
      </c>
      <c r="E262" s="165" t="s">
        <v>688</v>
      </c>
      <c r="F262" s="164">
        <v>3.107182E-2</v>
      </c>
      <c r="G262" s="164">
        <v>7.4803880000000003E-2</v>
      </c>
      <c r="H262" s="56">
        <f t="shared" si="9"/>
        <v>-0.58462288319803735</v>
      </c>
      <c r="I262" s="164">
        <v>28.117131989999997</v>
      </c>
      <c r="J262" s="164">
        <v>114.9760624</v>
      </c>
      <c r="K262" s="56">
        <f t="shared" si="10"/>
        <v>-0.75545229673824699</v>
      </c>
      <c r="L262" s="56" t="str">
        <f t="shared" si="11"/>
        <v/>
      </c>
    </row>
    <row r="263" spans="1:12" x14ac:dyDescent="0.2">
      <c r="A263" s="162" t="s">
        <v>1237</v>
      </c>
      <c r="B263" s="163" t="s">
        <v>630</v>
      </c>
      <c r="C263" s="162" t="s">
        <v>1223</v>
      </c>
      <c r="D263" s="162" t="s">
        <v>179</v>
      </c>
      <c r="E263" s="165" t="s">
        <v>180</v>
      </c>
      <c r="F263" s="164">
        <v>19.05604846</v>
      </c>
      <c r="G263" s="164">
        <v>19.137095840000001</v>
      </c>
      <c r="H263" s="56">
        <f t="shared" ref="H263:H326" si="12">IF(ISERROR(F263/G263-1),"",IF((F263/G263-1)&gt;10000%,"",F263/G263-1))</f>
        <v>-4.2350929669587867E-3</v>
      </c>
      <c r="I263" s="164">
        <v>27.797171099350475</v>
      </c>
      <c r="J263" s="164">
        <v>22.388221409364604</v>
      </c>
      <c r="K263" s="56">
        <f t="shared" ref="K263:K326" si="13">IF(ISERROR(I263/J263-1),"",IF((I263/J263-1)&gt;10000%,"",I263/J263-1))</f>
        <v>0.24159800776864748</v>
      </c>
      <c r="L263" s="56">
        <f t="shared" ref="L263:L326" si="14">IF(ISERROR(I263/F263),"",IF(I263/F263&gt;10000%,"",I263/F263))</f>
        <v>1.4587059409351688</v>
      </c>
    </row>
    <row r="264" spans="1:12" x14ac:dyDescent="0.2">
      <c r="A264" s="162" t="s">
        <v>1090</v>
      </c>
      <c r="B264" s="163" t="s">
        <v>606</v>
      </c>
      <c r="C264" s="162" t="s">
        <v>2980</v>
      </c>
      <c r="D264" s="162" t="s">
        <v>599</v>
      </c>
      <c r="E264" s="165" t="s">
        <v>180</v>
      </c>
      <c r="F264" s="164">
        <v>5.8583602800000003</v>
      </c>
      <c r="G264" s="164">
        <v>3.1646134199999998</v>
      </c>
      <c r="H264" s="56">
        <f t="shared" si="12"/>
        <v>0.85120882158175282</v>
      </c>
      <c r="I264" s="164">
        <v>27.516512229999996</v>
      </c>
      <c r="J264" s="164">
        <v>6.8706570200000003</v>
      </c>
      <c r="K264" s="56">
        <f t="shared" si="13"/>
        <v>3.0049317190337632</v>
      </c>
      <c r="L264" s="56">
        <f t="shared" si="14"/>
        <v>4.6969648356963107</v>
      </c>
    </row>
    <row r="265" spans="1:12" x14ac:dyDescent="0.2">
      <c r="A265" s="162" t="s">
        <v>1858</v>
      </c>
      <c r="B265" s="163" t="s">
        <v>1356</v>
      </c>
      <c r="C265" s="162" t="s">
        <v>500</v>
      </c>
      <c r="D265" s="162" t="s">
        <v>178</v>
      </c>
      <c r="E265" s="165" t="s">
        <v>688</v>
      </c>
      <c r="F265" s="164">
        <v>1.2575977899999999</v>
      </c>
      <c r="G265" s="164">
        <v>1.5319836499999999</v>
      </c>
      <c r="H265" s="56">
        <f t="shared" si="12"/>
        <v>-0.17910495324150488</v>
      </c>
      <c r="I265" s="164">
        <v>27.32304394831139</v>
      </c>
      <c r="J265" s="164">
        <v>4.90778182350902</v>
      </c>
      <c r="K265" s="56">
        <f t="shared" si="13"/>
        <v>4.567289853316189</v>
      </c>
      <c r="L265" s="56">
        <f t="shared" si="14"/>
        <v>21.726377197523057</v>
      </c>
    </row>
    <row r="266" spans="1:12" x14ac:dyDescent="0.2">
      <c r="A266" s="162" t="s">
        <v>2113</v>
      </c>
      <c r="B266" s="163" t="s">
        <v>657</v>
      </c>
      <c r="C266" s="162" t="s">
        <v>500</v>
      </c>
      <c r="D266" s="162" t="s">
        <v>178</v>
      </c>
      <c r="E266" s="165" t="s">
        <v>688</v>
      </c>
      <c r="F266" s="164">
        <v>46.498664479999995</v>
      </c>
      <c r="G266" s="164">
        <v>62.086749689999998</v>
      </c>
      <c r="H266" s="56">
        <f t="shared" si="12"/>
        <v>-0.251069435714247</v>
      </c>
      <c r="I266" s="164">
        <v>27.254175710000002</v>
      </c>
      <c r="J266" s="164">
        <v>24.041636499999999</v>
      </c>
      <c r="K266" s="56">
        <f t="shared" si="13"/>
        <v>0.13362398229421713</v>
      </c>
      <c r="L266" s="56">
        <f t="shared" si="14"/>
        <v>0.58612813969576627</v>
      </c>
    </row>
    <row r="267" spans="1:12" x14ac:dyDescent="0.2">
      <c r="A267" s="162" t="s">
        <v>2817</v>
      </c>
      <c r="B267" s="162" t="s">
        <v>3114</v>
      </c>
      <c r="C267" s="162" t="s">
        <v>2978</v>
      </c>
      <c r="D267" s="162" t="s">
        <v>179</v>
      </c>
      <c r="E267" s="165" t="s">
        <v>688</v>
      </c>
      <c r="F267" s="164">
        <v>4.4253443200000007</v>
      </c>
      <c r="G267" s="164">
        <v>1.52758163</v>
      </c>
      <c r="H267" s="56">
        <f t="shared" si="12"/>
        <v>1.8969609434227097</v>
      </c>
      <c r="I267" s="164">
        <v>27.248066819999998</v>
      </c>
      <c r="J267" s="164">
        <v>4.0527639999999997E-2</v>
      </c>
      <c r="K267" s="56" t="str">
        <f t="shared" si="13"/>
        <v/>
      </c>
      <c r="L267" s="56">
        <f t="shared" si="14"/>
        <v>6.1572761009475512</v>
      </c>
    </row>
    <row r="268" spans="1:12" x14ac:dyDescent="0.2">
      <c r="A268" s="162" t="s">
        <v>3052</v>
      </c>
      <c r="B268" s="163" t="s">
        <v>3053</v>
      </c>
      <c r="C268" s="162" t="s">
        <v>2979</v>
      </c>
      <c r="D268" s="162" t="s">
        <v>179</v>
      </c>
      <c r="E268" s="165" t="s">
        <v>688</v>
      </c>
      <c r="F268" s="164">
        <v>0.54102093000000007</v>
      </c>
      <c r="G268" s="164">
        <v>5.3504199999999995E-2</v>
      </c>
      <c r="H268" s="56">
        <f t="shared" si="12"/>
        <v>9.1117469282785297</v>
      </c>
      <c r="I268" s="164">
        <v>26.86986585</v>
      </c>
      <c r="J268" s="164">
        <v>0</v>
      </c>
      <c r="K268" s="56" t="str">
        <f t="shared" si="13"/>
        <v/>
      </c>
      <c r="L268" s="56">
        <f t="shared" si="14"/>
        <v>49.665113418070533</v>
      </c>
    </row>
    <row r="269" spans="1:12" x14ac:dyDescent="0.2">
      <c r="A269" s="162" t="s">
        <v>2425</v>
      </c>
      <c r="B269" s="163" t="s">
        <v>1952</v>
      </c>
      <c r="C269" s="162" t="s">
        <v>628</v>
      </c>
      <c r="D269" s="162" t="s">
        <v>599</v>
      </c>
      <c r="E269" s="165" t="s">
        <v>180</v>
      </c>
      <c r="F269" s="164">
        <v>15.53332383</v>
      </c>
      <c r="G269" s="164">
        <v>20.784871450000001</v>
      </c>
      <c r="H269" s="56">
        <f t="shared" si="12"/>
        <v>-0.25266202067369536</v>
      </c>
      <c r="I269" s="164">
        <v>26.766967923662211</v>
      </c>
      <c r="J269" s="164">
        <v>55.701111055729697</v>
      </c>
      <c r="K269" s="56">
        <f t="shared" si="13"/>
        <v>-0.51945360844092492</v>
      </c>
      <c r="L269" s="56">
        <f t="shared" si="14"/>
        <v>1.7231964141484206</v>
      </c>
    </row>
    <row r="270" spans="1:12" x14ac:dyDescent="0.2">
      <c r="A270" s="162" t="s">
        <v>1282</v>
      </c>
      <c r="B270" s="163" t="s">
        <v>644</v>
      </c>
      <c r="C270" s="162" t="s">
        <v>628</v>
      </c>
      <c r="D270" s="162" t="s">
        <v>179</v>
      </c>
      <c r="E270" s="165" t="s">
        <v>180</v>
      </c>
      <c r="F270" s="164">
        <v>16.827813199999998</v>
      </c>
      <c r="G270" s="164">
        <v>10.102464449999999</v>
      </c>
      <c r="H270" s="56">
        <f t="shared" si="12"/>
        <v>0.66571367642872525</v>
      </c>
      <c r="I270" s="164">
        <v>26.347744729999999</v>
      </c>
      <c r="J270" s="164">
        <v>39.095818700000002</v>
      </c>
      <c r="K270" s="56">
        <f t="shared" si="13"/>
        <v>-0.32607256719246047</v>
      </c>
      <c r="L270" s="56">
        <f t="shared" si="14"/>
        <v>1.5657260047312624</v>
      </c>
    </row>
    <row r="271" spans="1:12" x14ac:dyDescent="0.2">
      <c r="A271" s="162" t="s">
        <v>2486</v>
      </c>
      <c r="B271" s="163" t="s">
        <v>2008</v>
      </c>
      <c r="C271" s="162" t="s">
        <v>628</v>
      </c>
      <c r="D271" s="162" t="s">
        <v>599</v>
      </c>
      <c r="E271" s="165" t="s">
        <v>180</v>
      </c>
      <c r="F271" s="164">
        <v>1.1837884699999999</v>
      </c>
      <c r="G271" s="164">
        <v>0.77891801999999999</v>
      </c>
      <c r="H271" s="56">
        <f t="shared" si="12"/>
        <v>0.51978570222319398</v>
      </c>
      <c r="I271" s="164">
        <v>26.16469074803263</v>
      </c>
      <c r="J271" s="164">
        <v>8.4633335290958982</v>
      </c>
      <c r="K271" s="56">
        <f t="shared" si="13"/>
        <v>2.091534873118452</v>
      </c>
      <c r="L271" s="56">
        <f t="shared" si="14"/>
        <v>22.102505144379919</v>
      </c>
    </row>
    <row r="272" spans="1:12" x14ac:dyDescent="0.2">
      <c r="A272" s="162" t="s">
        <v>1255</v>
      </c>
      <c r="B272" s="163" t="s">
        <v>646</v>
      </c>
      <c r="C272" s="162" t="s">
        <v>628</v>
      </c>
      <c r="D272" s="162" t="s">
        <v>179</v>
      </c>
      <c r="E272" s="165" t="s">
        <v>180</v>
      </c>
      <c r="F272" s="164">
        <v>8.7871766600000001</v>
      </c>
      <c r="G272" s="164">
        <v>5.3071782599999997</v>
      </c>
      <c r="H272" s="56">
        <f t="shared" si="12"/>
        <v>0.65571537821305448</v>
      </c>
      <c r="I272" s="164">
        <v>26.046534351951109</v>
      </c>
      <c r="J272" s="164">
        <v>1.6964052144736399</v>
      </c>
      <c r="K272" s="56">
        <f t="shared" si="13"/>
        <v>14.35395796341785</v>
      </c>
      <c r="L272" s="56">
        <f t="shared" si="14"/>
        <v>2.9641528058172795</v>
      </c>
    </row>
    <row r="273" spans="1:12" x14ac:dyDescent="0.2">
      <c r="A273" s="162" t="s">
        <v>2725</v>
      </c>
      <c r="B273" s="163" t="s">
        <v>1220</v>
      </c>
      <c r="C273" s="162" t="s">
        <v>500</v>
      </c>
      <c r="D273" s="162" t="s">
        <v>599</v>
      </c>
      <c r="E273" s="165" t="s">
        <v>180</v>
      </c>
      <c r="F273" s="164">
        <v>7.1614590800000002</v>
      </c>
      <c r="G273" s="164">
        <v>5.6222778499999997</v>
      </c>
      <c r="H273" s="56">
        <f t="shared" si="12"/>
        <v>0.27376470374903317</v>
      </c>
      <c r="I273" s="164">
        <v>25.78429161</v>
      </c>
      <c r="J273" s="164">
        <v>20.571579329999999</v>
      </c>
      <c r="K273" s="56">
        <f t="shared" si="13"/>
        <v>0.25339387882573439</v>
      </c>
      <c r="L273" s="56">
        <f t="shared" si="14"/>
        <v>3.6004243439732115</v>
      </c>
    </row>
    <row r="274" spans="1:12" x14ac:dyDescent="0.2">
      <c r="A274" s="162" t="s">
        <v>2487</v>
      </c>
      <c r="B274" s="163" t="s">
        <v>1993</v>
      </c>
      <c r="C274" s="162" t="s">
        <v>628</v>
      </c>
      <c r="D274" s="162" t="s">
        <v>179</v>
      </c>
      <c r="E274" s="165" t="s">
        <v>180</v>
      </c>
      <c r="F274" s="164">
        <v>7.6096553399999998</v>
      </c>
      <c r="G274" s="164">
        <v>1.8544093700000002</v>
      </c>
      <c r="H274" s="56">
        <f t="shared" si="12"/>
        <v>3.103546640297659</v>
      </c>
      <c r="I274" s="164">
        <v>25.718342945196802</v>
      </c>
      <c r="J274" s="164">
        <v>5.5745087779235982</v>
      </c>
      <c r="K274" s="56">
        <f t="shared" si="13"/>
        <v>3.6135621935062074</v>
      </c>
      <c r="L274" s="56">
        <f t="shared" si="14"/>
        <v>3.3796987900370272</v>
      </c>
    </row>
    <row r="275" spans="1:12" x14ac:dyDescent="0.2">
      <c r="A275" s="162" t="s">
        <v>2069</v>
      </c>
      <c r="B275" s="162" t="s">
        <v>2070</v>
      </c>
      <c r="C275" s="162" t="s">
        <v>2978</v>
      </c>
      <c r="D275" s="162" t="s">
        <v>179</v>
      </c>
      <c r="E275" s="165" t="s">
        <v>688</v>
      </c>
      <c r="F275" s="164">
        <v>9.4398200000000002E-2</v>
      </c>
      <c r="G275" s="164">
        <v>0.35489035999999996</v>
      </c>
      <c r="H275" s="56">
        <f t="shared" si="12"/>
        <v>-0.73400742696983934</v>
      </c>
      <c r="I275" s="164">
        <v>25.672340769999998</v>
      </c>
      <c r="J275" s="164">
        <v>1.1387180700000001</v>
      </c>
      <c r="K275" s="56">
        <f t="shared" si="13"/>
        <v>21.544948961774178</v>
      </c>
      <c r="L275" s="56" t="str">
        <f t="shared" si="14"/>
        <v/>
      </c>
    </row>
    <row r="276" spans="1:12" x14ac:dyDescent="0.2">
      <c r="A276" s="162" t="s">
        <v>2110</v>
      </c>
      <c r="B276" s="163" t="s">
        <v>656</v>
      </c>
      <c r="C276" s="162" t="s">
        <v>500</v>
      </c>
      <c r="D276" s="162" t="s">
        <v>178</v>
      </c>
      <c r="E276" s="165" t="s">
        <v>688</v>
      </c>
      <c r="F276" s="164">
        <v>40.445884710000001</v>
      </c>
      <c r="G276" s="164">
        <v>40.729013780000002</v>
      </c>
      <c r="H276" s="56">
        <f t="shared" si="12"/>
        <v>-6.951532672245353E-3</v>
      </c>
      <c r="I276" s="164">
        <v>25.650365470000001</v>
      </c>
      <c r="J276" s="164">
        <v>26.342903929999999</v>
      </c>
      <c r="K276" s="56">
        <f t="shared" si="13"/>
        <v>-2.628937424060207E-2</v>
      </c>
      <c r="L276" s="56">
        <f t="shared" si="14"/>
        <v>0.63418974894269287</v>
      </c>
    </row>
    <row r="277" spans="1:12" x14ac:dyDescent="0.2">
      <c r="A277" s="162" t="s">
        <v>2386</v>
      </c>
      <c r="B277" s="165" t="s">
        <v>2355</v>
      </c>
      <c r="C277" s="162" t="s">
        <v>500</v>
      </c>
      <c r="D277" s="162" t="s">
        <v>179</v>
      </c>
      <c r="E277" s="165" t="s">
        <v>180</v>
      </c>
      <c r="F277" s="164">
        <v>4.8116272100000002</v>
      </c>
      <c r="G277" s="164">
        <v>4.38011192</v>
      </c>
      <c r="H277" s="56">
        <f t="shared" si="12"/>
        <v>9.8516955247116123E-2</v>
      </c>
      <c r="I277" s="164">
        <v>25.427526839999999</v>
      </c>
      <c r="J277" s="164">
        <v>62.484768960000004</v>
      </c>
      <c r="K277" s="56">
        <f t="shared" si="13"/>
        <v>-0.59306040074697908</v>
      </c>
      <c r="L277" s="56">
        <f t="shared" si="14"/>
        <v>5.2846003504082768</v>
      </c>
    </row>
    <row r="278" spans="1:12" x14ac:dyDescent="0.2">
      <c r="A278" s="162" t="s">
        <v>3069</v>
      </c>
      <c r="B278" s="163" t="s">
        <v>3070</v>
      </c>
      <c r="C278" s="162" t="s">
        <v>3034</v>
      </c>
      <c r="D278" s="162" t="s">
        <v>179</v>
      </c>
      <c r="E278" s="165" t="s">
        <v>180</v>
      </c>
      <c r="F278" s="164">
        <v>2.06072744</v>
      </c>
      <c r="G278" s="164">
        <v>3.1979397000000001</v>
      </c>
      <c r="H278" s="56">
        <f t="shared" si="12"/>
        <v>-0.35560778710117646</v>
      </c>
      <c r="I278" s="164">
        <v>25.182079590000001</v>
      </c>
      <c r="J278" s="164">
        <v>2.0467096900000001</v>
      </c>
      <c r="K278" s="56">
        <f t="shared" si="13"/>
        <v>11.303689044438931</v>
      </c>
      <c r="L278" s="56">
        <f t="shared" si="14"/>
        <v>12.219995279919212</v>
      </c>
    </row>
    <row r="279" spans="1:12" x14ac:dyDescent="0.2">
      <c r="A279" s="162" t="s">
        <v>1629</v>
      </c>
      <c r="B279" s="163" t="s">
        <v>1588</v>
      </c>
      <c r="C279" s="162" t="s">
        <v>2974</v>
      </c>
      <c r="D279" s="162" t="s">
        <v>178</v>
      </c>
      <c r="E279" s="165" t="s">
        <v>688</v>
      </c>
      <c r="F279" s="164">
        <v>1.9833344199999998</v>
      </c>
      <c r="G279" s="164">
        <v>1.42982505</v>
      </c>
      <c r="H279" s="56">
        <f t="shared" si="12"/>
        <v>0.38711685041467114</v>
      </c>
      <c r="I279" s="164">
        <v>25.157785750000002</v>
      </c>
      <c r="J279" s="164">
        <v>4.8206558199999998</v>
      </c>
      <c r="K279" s="56">
        <f t="shared" si="13"/>
        <v>4.218747549996217</v>
      </c>
      <c r="L279" s="56">
        <f t="shared" si="14"/>
        <v>12.684590907266161</v>
      </c>
    </row>
    <row r="280" spans="1:12" x14ac:dyDescent="0.2">
      <c r="A280" s="162" t="s">
        <v>2866</v>
      </c>
      <c r="B280" s="163" t="s">
        <v>1084</v>
      </c>
      <c r="C280" s="162" t="s">
        <v>2978</v>
      </c>
      <c r="D280" s="162" t="s">
        <v>178</v>
      </c>
      <c r="E280" s="165" t="s">
        <v>180</v>
      </c>
      <c r="F280" s="164">
        <v>0.72603457999999998</v>
      </c>
      <c r="G280" s="164">
        <v>0.92417073999999999</v>
      </c>
      <c r="H280" s="56">
        <f t="shared" si="12"/>
        <v>-0.21439345720900016</v>
      </c>
      <c r="I280" s="164">
        <v>24.70793763</v>
      </c>
      <c r="J280" s="164">
        <v>0.27918662000000005</v>
      </c>
      <c r="K280" s="56">
        <f t="shared" si="13"/>
        <v>87.499719757343655</v>
      </c>
      <c r="L280" s="56">
        <f t="shared" si="14"/>
        <v>34.031350999838054</v>
      </c>
    </row>
    <row r="281" spans="1:12" x14ac:dyDescent="0.2">
      <c r="A281" s="162" t="s">
        <v>1095</v>
      </c>
      <c r="B281" s="163" t="s">
        <v>679</v>
      </c>
      <c r="C281" s="162" t="s">
        <v>2980</v>
      </c>
      <c r="D281" s="162" t="s">
        <v>599</v>
      </c>
      <c r="E281" s="165" t="s">
        <v>180</v>
      </c>
      <c r="F281" s="164">
        <v>3.9758841899999999</v>
      </c>
      <c r="G281" s="164">
        <v>4.8641409699999993</v>
      </c>
      <c r="H281" s="56">
        <f t="shared" si="12"/>
        <v>-0.18261328885786787</v>
      </c>
      <c r="I281" s="164">
        <v>24.664244965745606</v>
      </c>
      <c r="J281" s="164">
        <v>8.4925485783174945</v>
      </c>
      <c r="K281" s="56">
        <f t="shared" si="13"/>
        <v>1.9042218290886685</v>
      </c>
      <c r="L281" s="56">
        <f t="shared" si="14"/>
        <v>6.2034616168600243</v>
      </c>
    </row>
    <row r="282" spans="1:12" x14ac:dyDescent="0.2">
      <c r="A282" s="162" t="s">
        <v>2457</v>
      </c>
      <c r="B282" s="163" t="s">
        <v>2006</v>
      </c>
      <c r="C282" s="162" t="s">
        <v>628</v>
      </c>
      <c r="D282" s="162" t="s">
        <v>599</v>
      </c>
      <c r="E282" s="165" t="s">
        <v>180</v>
      </c>
      <c r="F282" s="164">
        <v>5.6391697900000004</v>
      </c>
      <c r="G282" s="164">
        <v>3.1753993599999997</v>
      </c>
      <c r="H282" s="56">
        <f t="shared" si="12"/>
        <v>0.77589309270377904</v>
      </c>
      <c r="I282" s="164">
        <v>24.583551688326327</v>
      </c>
      <c r="J282" s="164">
        <v>27.453617943369718</v>
      </c>
      <c r="K282" s="56">
        <f t="shared" si="13"/>
        <v>-0.10454236891340352</v>
      </c>
      <c r="L282" s="56">
        <f t="shared" si="14"/>
        <v>4.3594274696109698</v>
      </c>
    </row>
    <row r="283" spans="1:12" x14ac:dyDescent="0.2">
      <c r="A283" s="162" t="s">
        <v>1516</v>
      </c>
      <c r="B283" s="163" t="s">
        <v>58</v>
      </c>
      <c r="C283" s="162" t="s">
        <v>2974</v>
      </c>
      <c r="D283" s="162" t="s">
        <v>178</v>
      </c>
      <c r="E283" s="165" t="s">
        <v>688</v>
      </c>
      <c r="F283" s="164">
        <v>2.8224366499999998</v>
      </c>
      <c r="G283" s="164">
        <v>0.52618962000000002</v>
      </c>
      <c r="H283" s="56">
        <f t="shared" si="12"/>
        <v>4.3639154835475464</v>
      </c>
      <c r="I283" s="164">
        <v>24.502998525556304</v>
      </c>
      <c r="J283" s="164">
        <v>14.805113370429602</v>
      </c>
      <c r="K283" s="56">
        <f t="shared" si="13"/>
        <v>0.65503619678430725</v>
      </c>
      <c r="L283" s="56">
        <f t="shared" si="14"/>
        <v>8.6815052254782419</v>
      </c>
    </row>
    <row r="284" spans="1:12" x14ac:dyDescent="0.2">
      <c r="A284" s="162" t="s">
        <v>3259</v>
      </c>
      <c r="B284" s="163" t="s">
        <v>400</v>
      </c>
      <c r="C284" s="162" t="s">
        <v>1223</v>
      </c>
      <c r="D284" s="162" t="s">
        <v>178</v>
      </c>
      <c r="E284" s="165" t="s">
        <v>688</v>
      </c>
      <c r="F284" s="164">
        <v>4.5869197399999999</v>
      </c>
      <c r="G284" s="164">
        <v>3.9038219600000001</v>
      </c>
      <c r="H284" s="56">
        <f t="shared" si="12"/>
        <v>0.17498179655713586</v>
      </c>
      <c r="I284" s="164">
        <v>24.033672834729845</v>
      </c>
      <c r="J284" s="164">
        <v>5.5429752738095255</v>
      </c>
      <c r="K284" s="56">
        <f t="shared" si="13"/>
        <v>3.3358794956724029</v>
      </c>
      <c r="L284" s="56">
        <f t="shared" si="14"/>
        <v>5.2396105005163758</v>
      </c>
    </row>
    <row r="285" spans="1:12" x14ac:dyDescent="0.2">
      <c r="A285" s="162" t="s">
        <v>3222</v>
      </c>
      <c r="B285" s="163" t="s">
        <v>217</v>
      </c>
      <c r="C285" s="162" t="s">
        <v>1223</v>
      </c>
      <c r="D285" s="162" t="s">
        <v>178</v>
      </c>
      <c r="E285" s="165" t="s">
        <v>688</v>
      </c>
      <c r="F285" s="164">
        <v>21.089556699999999</v>
      </c>
      <c r="G285" s="164">
        <v>13.123047230000001</v>
      </c>
      <c r="H285" s="56">
        <f t="shared" si="12"/>
        <v>0.60706247035277938</v>
      </c>
      <c r="I285" s="164">
        <v>23.39101118</v>
      </c>
      <c r="J285" s="164">
        <v>118.13706246</v>
      </c>
      <c r="K285" s="56">
        <f t="shared" si="13"/>
        <v>-0.80200107660608233</v>
      </c>
      <c r="L285" s="56">
        <f t="shared" si="14"/>
        <v>1.1091276840351985</v>
      </c>
    </row>
    <row r="286" spans="1:12" x14ac:dyDescent="0.2">
      <c r="A286" s="162" t="s">
        <v>2166</v>
      </c>
      <c r="B286" s="163" t="s">
        <v>279</v>
      </c>
      <c r="C286" s="162" t="s">
        <v>500</v>
      </c>
      <c r="D286" s="162" t="s">
        <v>179</v>
      </c>
      <c r="E286" s="165" t="s">
        <v>688</v>
      </c>
      <c r="F286" s="164">
        <v>3.83368025</v>
      </c>
      <c r="G286" s="164">
        <v>1.2429017</v>
      </c>
      <c r="H286" s="56">
        <f t="shared" si="12"/>
        <v>2.0844597364377249</v>
      </c>
      <c r="I286" s="164">
        <v>23.357848794177201</v>
      </c>
      <c r="J286" s="164">
        <v>15.69217445096084</v>
      </c>
      <c r="K286" s="56">
        <f t="shared" si="13"/>
        <v>0.48850300302052707</v>
      </c>
      <c r="L286" s="56">
        <f t="shared" si="14"/>
        <v>6.0928004609088617</v>
      </c>
    </row>
    <row r="287" spans="1:12" x14ac:dyDescent="0.2">
      <c r="A287" s="162" t="s">
        <v>2696</v>
      </c>
      <c r="B287" s="163" t="s">
        <v>6</v>
      </c>
      <c r="C287" s="162" t="s">
        <v>628</v>
      </c>
      <c r="D287" s="162" t="s">
        <v>599</v>
      </c>
      <c r="E287" s="165" t="s">
        <v>688</v>
      </c>
      <c r="F287" s="164">
        <v>10.427315210000001</v>
      </c>
      <c r="G287" s="164">
        <v>13.143308810000001</v>
      </c>
      <c r="H287" s="56">
        <f t="shared" si="12"/>
        <v>-0.20664458541319164</v>
      </c>
      <c r="I287" s="164">
        <v>23.218733734435492</v>
      </c>
      <c r="J287" s="164">
        <v>45.810710352248407</v>
      </c>
      <c r="K287" s="56">
        <f t="shared" si="13"/>
        <v>-0.49315927310662389</v>
      </c>
      <c r="L287" s="56">
        <f t="shared" si="14"/>
        <v>2.2267221491653255</v>
      </c>
    </row>
    <row r="288" spans="1:12" x14ac:dyDescent="0.2">
      <c r="A288" s="162" t="s">
        <v>2452</v>
      </c>
      <c r="B288" s="163" t="s">
        <v>2080</v>
      </c>
      <c r="C288" s="162" t="s">
        <v>628</v>
      </c>
      <c r="D288" s="162" t="s">
        <v>599</v>
      </c>
      <c r="E288" s="165" t="s">
        <v>688</v>
      </c>
      <c r="F288" s="164">
        <v>5.2691286100000001</v>
      </c>
      <c r="G288" s="164">
        <v>9.2099902699999987</v>
      </c>
      <c r="H288" s="56">
        <f t="shared" si="12"/>
        <v>-0.42788988310190679</v>
      </c>
      <c r="I288" s="164">
        <v>23.145776917812707</v>
      </c>
      <c r="J288" s="164">
        <v>56.825607156244914</v>
      </c>
      <c r="K288" s="56">
        <f t="shared" si="13"/>
        <v>-0.59268755626011682</v>
      </c>
      <c r="L288" s="56">
        <f t="shared" si="14"/>
        <v>4.3927143615142672</v>
      </c>
    </row>
    <row r="289" spans="1:12" x14ac:dyDescent="0.2">
      <c r="A289" s="162" t="s">
        <v>2676</v>
      </c>
      <c r="B289" s="162" t="s">
        <v>208</v>
      </c>
      <c r="C289" s="162" t="s">
        <v>2978</v>
      </c>
      <c r="D289" s="162" t="s">
        <v>178</v>
      </c>
      <c r="E289" s="165" t="s">
        <v>180</v>
      </c>
      <c r="F289" s="164">
        <v>17.948531260000003</v>
      </c>
      <c r="G289" s="164">
        <v>12.897353279999999</v>
      </c>
      <c r="H289" s="56">
        <f t="shared" si="12"/>
        <v>0.39164453902591734</v>
      </c>
      <c r="I289" s="164">
        <v>23.077610110000002</v>
      </c>
      <c r="J289" s="164">
        <v>3.3510358399999998</v>
      </c>
      <c r="K289" s="56">
        <f t="shared" si="13"/>
        <v>5.8867094271364175</v>
      </c>
      <c r="L289" s="56">
        <f t="shared" si="14"/>
        <v>1.2857659368168266</v>
      </c>
    </row>
    <row r="290" spans="1:12" x14ac:dyDescent="0.2">
      <c r="A290" s="162" t="s">
        <v>1349</v>
      </c>
      <c r="B290" s="163" t="s">
        <v>193</v>
      </c>
      <c r="C290" s="162" t="s">
        <v>2982</v>
      </c>
      <c r="D290" s="162" t="s">
        <v>178</v>
      </c>
      <c r="E290" s="165" t="s">
        <v>688</v>
      </c>
      <c r="F290" s="164">
        <v>1.5440239999999999E-2</v>
      </c>
      <c r="G290" s="164">
        <v>0.23000300000000001</v>
      </c>
      <c r="H290" s="56">
        <f t="shared" si="12"/>
        <v>-0.93286939735568664</v>
      </c>
      <c r="I290" s="164">
        <v>22.953977930000001</v>
      </c>
      <c r="J290" s="164">
        <v>9.3287039099999998</v>
      </c>
      <c r="K290" s="56">
        <f t="shared" si="13"/>
        <v>1.4605752472639044</v>
      </c>
      <c r="L290" s="56" t="str">
        <f t="shared" si="14"/>
        <v/>
      </c>
    </row>
    <row r="291" spans="1:12" x14ac:dyDescent="0.2">
      <c r="A291" s="162" t="s">
        <v>2667</v>
      </c>
      <c r="B291" s="163" t="s">
        <v>109</v>
      </c>
      <c r="C291" s="162" t="s">
        <v>500</v>
      </c>
      <c r="D291" s="162" t="s">
        <v>599</v>
      </c>
      <c r="E291" s="165" t="s">
        <v>688</v>
      </c>
      <c r="F291" s="164">
        <v>14.4010338</v>
      </c>
      <c r="G291" s="164">
        <v>25.996839989999998</v>
      </c>
      <c r="H291" s="56">
        <f t="shared" si="12"/>
        <v>-0.44604675777750169</v>
      </c>
      <c r="I291" s="164">
        <v>22.876206240000002</v>
      </c>
      <c r="J291" s="164">
        <v>68.714325529999996</v>
      </c>
      <c r="K291" s="56">
        <f t="shared" si="13"/>
        <v>-0.66708243057683103</v>
      </c>
      <c r="L291" s="56">
        <f t="shared" si="14"/>
        <v>1.588511391453022</v>
      </c>
    </row>
    <row r="292" spans="1:12" x14ac:dyDescent="0.2">
      <c r="A292" s="162" t="s">
        <v>2191</v>
      </c>
      <c r="B292" s="163" t="s">
        <v>285</v>
      </c>
      <c r="C292" s="162" t="s">
        <v>500</v>
      </c>
      <c r="D292" s="162" t="s">
        <v>178</v>
      </c>
      <c r="E292" s="165" t="s">
        <v>688</v>
      </c>
      <c r="F292" s="164">
        <v>4.7103847400000003</v>
      </c>
      <c r="G292" s="164">
        <v>3.0178222200000002</v>
      </c>
      <c r="H292" s="56">
        <f t="shared" si="12"/>
        <v>0.56085560931418943</v>
      </c>
      <c r="I292" s="164">
        <v>22.852921098978467</v>
      </c>
      <c r="J292" s="164">
        <v>1.1682494199230875</v>
      </c>
      <c r="K292" s="56">
        <f t="shared" si="13"/>
        <v>18.561679817040272</v>
      </c>
      <c r="L292" s="56">
        <f t="shared" si="14"/>
        <v>4.8516039263023059</v>
      </c>
    </row>
    <row r="293" spans="1:12" x14ac:dyDescent="0.2">
      <c r="A293" s="162" t="s">
        <v>3232</v>
      </c>
      <c r="B293" s="162" t="s">
        <v>340</v>
      </c>
      <c r="C293" s="162" t="s">
        <v>1223</v>
      </c>
      <c r="D293" s="162" t="s">
        <v>179</v>
      </c>
      <c r="E293" s="165" t="s">
        <v>180</v>
      </c>
      <c r="F293" s="164">
        <v>16.696433129999999</v>
      </c>
      <c r="G293" s="164">
        <v>17.657412739999998</v>
      </c>
      <c r="H293" s="56">
        <f t="shared" si="12"/>
        <v>-5.4423579725417892E-2</v>
      </c>
      <c r="I293" s="164">
        <v>22.44773056</v>
      </c>
      <c r="J293" s="164">
        <v>9.46449125</v>
      </c>
      <c r="K293" s="56">
        <f t="shared" si="13"/>
        <v>1.3717841738191687</v>
      </c>
      <c r="L293" s="56">
        <f t="shared" si="14"/>
        <v>1.3444626397278903</v>
      </c>
    </row>
    <row r="294" spans="1:12" x14ac:dyDescent="0.2">
      <c r="A294" s="162" t="s">
        <v>1297</v>
      </c>
      <c r="B294" s="163" t="s">
        <v>449</v>
      </c>
      <c r="C294" s="162" t="s">
        <v>628</v>
      </c>
      <c r="D294" s="162" t="s">
        <v>179</v>
      </c>
      <c r="E294" s="165" t="s">
        <v>180</v>
      </c>
      <c r="F294" s="164">
        <v>24.004520579999998</v>
      </c>
      <c r="G294" s="164">
        <v>21.47457884</v>
      </c>
      <c r="H294" s="56">
        <f t="shared" si="12"/>
        <v>0.11781100615987672</v>
      </c>
      <c r="I294" s="164">
        <v>22.434752110000002</v>
      </c>
      <c r="J294" s="164">
        <v>8.1595897100000006</v>
      </c>
      <c r="K294" s="56">
        <f t="shared" si="13"/>
        <v>1.7494951225923834</v>
      </c>
      <c r="L294" s="56">
        <f t="shared" si="14"/>
        <v>0.93460529799924896</v>
      </c>
    </row>
    <row r="295" spans="1:12" x14ac:dyDescent="0.2">
      <c r="A295" s="162" t="s">
        <v>2125</v>
      </c>
      <c r="B295" s="163" t="s">
        <v>410</v>
      </c>
      <c r="C295" s="162" t="s">
        <v>500</v>
      </c>
      <c r="D295" s="162" t="s">
        <v>178</v>
      </c>
      <c r="E295" s="165" t="s">
        <v>688</v>
      </c>
      <c r="F295" s="164">
        <v>6.5621688600000008</v>
      </c>
      <c r="G295" s="164">
        <v>10.87314943</v>
      </c>
      <c r="H295" s="56">
        <f t="shared" si="12"/>
        <v>-0.39647947430075914</v>
      </c>
      <c r="I295" s="164">
        <v>22.360414859063308</v>
      </c>
      <c r="J295" s="164">
        <v>54.766211441725652</v>
      </c>
      <c r="K295" s="56">
        <f t="shared" si="13"/>
        <v>-0.59171149016111779</v>
      </c>
      <c r="L295" s="56">
        <f t="shared" si="14"/>
        <v>3.407473251010384</v>
      </c>
    </row>
    <row r="296" spans="1:12" x14ac:dyDescent="0.2">
      <c r="A296" s="162" t="s">
        <v>2493</v>
      </c>
      <c r="B296" s="163" t="s">
        <v>1948</v>
      </c>
      <c r="C296" s="162" t="s">
        <v>628</v>
      </c>
      <c r="D296" s="162" t="s">
        <v>599</v>
      </c>
      <c r="E296" s="165" t="s">
        <v>180</v>
      </c>
      <c r="F296" s="164">
        <v>3.4905006099999998</v>
      </c>
      <c r="G296" s="164">
        <v>9.7291095799999994</v>
      </c>
      <c r="H296" s="56">
        <f t="shared" si="12"/>
        <v>-0.64123123690832151</v>
      </c>
      <c r="I296" s="164">
        <v>22.286459293294108</v>
      </c>
      <c r="J296" s="164">
        <v>24.984891316070897</v>
      </c>
      <c r="K296" s="56">
        <f t="shared" si="13"/>
        <v>-0.1080025519679203</v>
      </c>
      <c r="L296" s="56">
        <f t="shared" si="14"/>
        <v>6.3848890985565845</v>
      </c>
    </row>
    <row r="297" spans="1:12" x14ac:dyDescent="0.2">
      <c r="A297" s="162" t="s">
        <v>2476</v>
      </c>
      <c r="B297" s="163" t="s">
        <v>2002</v>
      </c>
      <c r="C297" s="162" t="s">
        <v>628</v>
      </c>
      <c r="D297" s="162" t="s">
        <v>179</v>
      </c>
      <c r="E297" s="165" t="s">
        <v>180</v>
      </c>
      <c r="F297" s="164">
        <v>7.1573975700000005</v>
      </c>
      <c r="G297" s="164">
        <v>7.3109522499999997</v>
      </c>
      <c r="H297" s="56">
        <f t="shared" si="12"/>
        <v>-2.1003376133389318E-2</v>
      </c>
      <c r="I297" s="164">
        <v>22.253565803273027</v>
      </c>
      <c r="J297" s="164">
        <v>47.853798590345519</v>
      </c>
      <c r="K297" s="56">
        <f t="shared" si="13"/>
        <v>-0.53496762098708972</v>
      </c>
      <c r="L297" s="56">
        <f t="shared" si="14"/>
        <v>3.1091700000776994</v>
      </c>
    </row>
    <row r="298" spans="1:12" x14ac:dyDescent="0.2">
      <c r="A298" s="162" t="s">
        <v>2446</v>
      </c>
      <c r="B298" s="163" t="s">
        <v>2086</v>
      </c>
      <c r="C298" s="162" t="s">
        <v>628</v>
      </c>
      <c r="D298" s="162" t="s">
        <v>599</v>
      </c>
      <c r="E298" s="165" t="s">
        <v>180</v>
      </c>
      <c r="F298" s="164">
        <v>2.8133055299999996</v>
      </c>
      <c r="G298" s="164">
        <v>3.1485993799999998</v>
      </c>
      <c r="H298" s="56">
        <f t="shared" si="12"/>
        <v>-0.10648984184199395</v>
      </c>
      <c r="I298" s="164">
        <v>22.106504770000011</v>
      </c>
      <c r="J298" s="164">
        <v>6.2697820499999981</v>
      </c>
      <c r="K298" s="56">
        <f t="shared" si="13"/>
        <v>2.5258808988424115</v>
      </c>
      <c r="L298" s="56">
        <f t="shared" si="14"/>
        <v>7.8578400156914396</v>
      </c>
    </row>
    <row r="299" spans="1:12" x14ac:dyDescent="0.2">
      <c r="A299" s="162" t="s">
        <v>2153</v>
      </c>
      <c r="B299" s="163" t="s">
        <v>120</v>
      </c>
      <c r="C299" s="162" t="s">
        <v>500</v>
      </c>
      <c r="D299" s="162" t="s">
        <v>178</v>
      </c>
      <c r="E299" s="165" t="s">
        <v>180</v>
      </c>
      <c r="F299" s="164">
        <v>13.03415934</v>
      </c>
      <c r="G299" s="164">
        <v>9.6257806199999987</v>
      </c>
      <c r="H299" s="56">
        <f t="shared" si="12"/>
        <v>0.35408855183321242</v>
      </c>
      <c r="I299" s="164">
        <v>21.633109870000002</v>
      </c>
      <c r="J299" s="164">
        <v>3.4431872492443998</v>
      </c>
      <c r="K299" s="56">
        <f t="shared" si="13"/>
        <v>5.2828734843704312</v>
      </c>
      <c r="L299" s="56">
        <f t="shared" si="14"/>
        <v>1.6597242143274276</v>
      </c>
    </row>
    <row r="300" spans="1:12" x14ac:dyDescent="0.2">
      <c r="A300" s="162" t="s">
        <v>1160</v>
      </c>
      <c r="B300" s="163" t="s">
        <v>1161</v>
      </c>
      <c r="C300" s="162" t="s">
        <v>2980</v>
      </c>
      <c r="D300" s="162" t="s">
        <v>599</v>
      </c>
      <c r="E300" s="165" t="s">
        <v>180</v>
      </c>
      <c r="F300" s="164">
        <v>0.41168402000000004</v>
      </c>
      <c r="G300" s="164">
        <v>0.39018197999999998</v>
      </c>
      <c r="H300" s="56">
        <f t="shared" si="12"/>
        <v>5.5107721786639363E-2</v>
      </c>
      <c r="I300" s="164">
        <v>21.35194970478765</v>
      </c>
      <c r="J300" s="164">
        <v>4.0633830099999999</v>
      </c>
      <c r="K300" s="56">
        <f t="shared" si="13"/>
        <v>4.2547223956590914</v>
      </c>
      <c r="L300" s="56">
        <f t="shared" si="14"/>
        <v>51.864897998196888</v>
      </c>
    </row>
    <row r="301" spans="1:12" x14ac:dyDescent="0.2">
      <c r="A301" s="162" t="s">
        <v>2473</v>
      </c>
      <c r="B301" s="163" t="s">
        <v>2089</v>
      </c>
      <c r="C301" s="162" t="s">
        <v>628</v>
      </c>
      <c r="D301" s="162" t="s">
        <v>179</v>
      </c>
      <c r="E301" s="165" t="s">
        <v>688</v>
      </c>
      <c r="F301" s="164">
        <v>6.9297356299999997</v>
      </c>
      <c r="G301" s="164">
        <v>9.6340861600000007</v>
      </c>
      <c r="H301" s="56">
        <f t="shared" si="12"/>
        <v>-0.28070649204158671</v>
      </c>
      <c r="I301" s="164">
        <v>21.298551309352465</v>
      </c>
      <c r="J301" s="164">
        <v>16.167726022337995</v>
      </c>
      <c r="K301" s="56">
        <f t="shared" si="13"/>
        <v>0.31734984127795784</v>
      </c>
      <c r="L301" s="56">
        <f t="shared" si="14"/>
        <v>3.0735012771839991</v>
      </c>
    </row>
    <row r="302" spans="1:12" x14ac:dyDescent="0.2">
      <c r="A302" s="162" t="s">
        <v>2444</v>
      </c>
      <c r="B302" s="163" t="s">
        <v>2000</v>
      </c>
      <c r="C302" s="162" t="s">
        <v>628</v>
      </c>
      <c r="D302" s="162" t="s">
        <v>179</v>
      </c>
      <c r="E302" s="165" t="s">
        <v>180</v>
      </c>
      <c r="F302" s="164">
        <v>5.6786724099999999</v>
      </c>
      <c r="G302" s="164">
        <v>4.7232332399999999</v>
      </c>
      <c r="H302" s="56">
        <f t="shared" si="12"/>
        <v>0.20228498603638734</v>
      </c>
      <c r="I302" s="164">
        <v>21.075050705596013</v>
      </c>
      <c r="J302" s="164">
        <v>22.46822284639871</v>
      </c>
      <c r="K302" s="56">
        <f t="shared" si="13"/>
        <v>-6.2006334471887303E-2</v>
      </c>
      <c r="L302" s="56">
        <f t="shared" si="14"/>
        <v>3.7112636869989855</v>
      </c>
    </row>
    <row r="303" spans="1:12" x14ac:dyDescent="0.2">
      <c r="A303" s="162" t="s">
        <v>2785</v>
      </c>
      <c r="B303" s="163" t="s">
        <v>286</v>
      </c>
      <c r="C303" s="162" t="s">
        <v>500</v>
      </c>
      <c r="D303" s="162" t="s">
        <v>179</v>
      </c>
      <c r="E303" s="165" t="s">
        <v>688</v>
      </c>
      <c r="F303" s="164">
        <v>4.3418356500000002</v>
      </c>
      <c r="G303" s="164">
        <v>0.81914739000000003</v>
      </c>
      <c r="H303" s="56">
        <f t="shared" si="12"/>
        <v>4.300432746297342</v>
      </c>
      <c r="I303" s="164">
        <v>20.90166818395382</v>
      </c>
      <c r="J303" s="164">
        <v>0.33326247884750748</v>
      </c>
      <c r="K303" s="56">
        <f t="shared" si="13"/>
        <v>61.718336178246751</v>
      </c>
      <c r="L303" s="56">
        <f t="shared" si="14"/>
        <v>4.8140164365626825</v>
      </c>
    </row>
    <row r="304" spans="1:12" x14ac:dyDescent="0.2">
      <c r="A304" s="162" t="s">
        <v>1360</v>
      </c>
      <c r="B304" s="163" t="s">
        <v>1119</v>
      </c>
      <c r="C304" s="162" t="s">
        <v>2974</v>
      </c>
      <c r="D304" s="162" t="s">
        <v>178</v>
      </c>
      <c r="E304" s="165" t="s">
        <v>688</v>
      </c>
      <c r="F304" s="164">
        <v>7.6245079599999999</v>
      </c>
      <c r="G304" s="164">
        <v>20.740096300000001</v>
      </c>
      <c r="H304" s="56">
        <f t="shared" si="12"/>
        <v>-0.63237837232221539</v>
      </c>
      <c r="I304" s="164">
        <v>20.861047589999998</v>
      </c>
      <c r="J304" s="164">
        <v>18.047377690000001</v>
      </c>
      <c r="K304" s="56">
        <f t="shared" si="13"/>
        <v>0.15590463879741612</v>
      </c>
      <c r="L304" s="56">
        <f t="shared" si="14"/>
        <v>2.7360516507349804</v>
      </c>
    </row>
    <row r="305" spans="1:12" x14ac:dyDescent="0.2">
      <c r="A305" s="162" t="s">
        <v>2402</v>
      </c>
      <c r="B305" s="163" t="s">
        <v>2082</v>
      </c>
      <c r="C305" s="162" t="s">
        <v>628</v>
      </c>
      <c r="D305" s="162" t="s">
        <v>599</v>
      </c>
      <c r="E305" s="165" t="s">
        <v>688</v>
      </c>
      <c r="F305" s="164">
        <v>3.9005918500000001</v>
      </c>
      <c r="G305" s="164">
        <v>7.2394603499999999</v>
      </c>
      <c r="H305" s="56">
        <f t="shared" si="12"/>
        <v>-0.46120405922245289</v>
      </c>
      <c r="I305" s="164">
        <v>20.583294346742257</v>
      </c>
      <c r="J305" s="164">
        <v>40.849102481684888</v>
      </c>
      <c r="K305" s="56">
        <f t="shared" si="13"/>
        <v>-0.49611391447410658</v>
      </c>
      <c r="L305" s="56">
        <f t="shared" si="14"/>
        <v>5.2769669676519104</v>
      </c>
    </row>
    <row r="306" spans="1:12" x14ac:dyDescent="0.2">
      <c r="A306" s="162" t="s">
        <v>1283</v>
      </c>
      <c r="B306" s="163" t="s">
        <v>642</v>
      </c>
      <c r="C306" s="162" t="s">
        <v>628</v>
      </c>
      <c r="D306" s="162" t="s">
        <v>179</v>
      </c>
      <c r="E306" s="165" t="s">
        <v>180</v>
      </c>
      <c r="F306" s="164">
        <v>13.825923640000001</v>
      </c>
      <c r="G306" s="164">
        <v>20.688445789999999</v>
      </c>
      <c r="H306" s="56">
        <f t="shared" si="12"/>
        <v>-0.33170796006904868</v>
      </c>
      <c r="I306" s="164">
        <v>20.577136799999998</v>
      </c>
      <c r="J306" s="164">
        <v>31.163902279999999</v>
      </c>
      <c r="K306" s="56">
        <f t="shared" si="13"/>
        <v>-0.33971244630664399</v>
      </c>
      <c r="L306" s="56">
        <f t="shared" si="14"/>
        <v>1.4883010593569281</v>
      </c>
    </row>
    <row r="307" spans="1:12" x14ac:dyDescent="0.2">
      <c r="A307" s="162" t="s">
        <v>2411</v>
      </c>
      <c r="B307" s="163" t="s">
        <v>2091</v>
      </c>
      <c r="C307" s="162" t="s">
        <v>628</v>
      </c>
      <c r="D307" s="162" t="s">
        <v>599</v>
      </c>
      <c r="E307" s="165" t="s">
        <v>180</v>
      </c>
      <c r="F307" s="164">
        <v>7.8385263399999996</v>
      </c>
      <c r="G307" s="164">
        <v>3.3406732000000003</v>
      </c>
      <c r="H307" s="56">
        <f t="shared" si="12"/>
        <v>1.3463912423400166</v>
      </c>
      <c r="I307" s="164">
        <v>20.448376689999993</v>
      </c>
      <c r="J307" s="164">
        <v>15.308740559999988</v>
      </c>
      <c r="K307" s="56">
        <f t="shared" si="13"/>
        <v>0.33573213353875064</v>
      </c>
      <c r="L307" s="56">
        <f t="shared" si="14"/>
        <v>2.6087016618993708</v>
      </c>
    </row>
    <row r="308" spans="1:12" x14ac:dyDescent="0.2">
      <c r="A308" s="162" t="s">
        <v>1644</v>
      </c>
      <c r="B308" s="163" t="s">
        <v>1383</v>
      </c>
      <c r="C308" s="162" t="s">
        <v>2974</v>
      </c>
      <c r="D308" s="162" t="s">
        <v>178</v>
      </c>
      <c r="E308" s="165" t="s">
        <v>688</v>
      </c>
      <c r="F308" s="164">
        <v>1.5701649</v>
      </c>
      <c r="G308" s="164">
        <v>0.69149196000000002</v>
      </c>
      <c r="H308" s="56">
        <f t="shared" si="12"/>
        <v>1.2706914770202098</v>
      </c>
      <c r="I308" s="164">
        <v>20.422426608622995</v>
      </c>
      <c r="J308" s="164">
        <v>18.356790560467196</v>
      </c>
      <c r="K308" s="56">
        <f t="shared" si="13"/>
        <v>0.1125270804475107</v>
      </c>
      <c r="L308" s="56">
        <f t="shared" si="14"/>
        <v>13.006548935479959</v>
      </c>
    </row>
    <row r="309" spans="1:12" x14ac:dyDescent="0.2">
      <c r="A309" s="162" t="s">
        <v>1106</v>
      </c>
      <c r="B309" s="163" t="s">
        <v>888</v>
      </c>
      <c r="C309" s="162" t="s">
        <v>2980</v>
      </c>
      <c r="D309" s="162" t="s">
        <v>179</v>
      </c>
      <c r="E309" s="165" t="s">
        <v>180</v>
      </c>
      <c r="F309" s="164">
        <v>5.9329654299999994</v>
      </c>
      <c r="G309" s="164">
        <v>3.2858987000000002</v>
      </c>
      <c r="H309" s="56">
        <f t="shared" si="12"/>
        <v>0.80558379051673112</v>
      </c>
      <c r="I309" s="164">
        <v>20.346482737122709</v>
      </c>
      <c r="J309" s="164">
        <v>8.2265944059724596</v>
      </c>
      <c r="K309" s="56">
        <f t="shared" si="13"/>
        <v>1.4732570652020089</v>
      </c>
      <c r="L309" s="56">
        <f t="shared" si="14"/>
        <v>3.4293951274755212</v>
      </c>
    </row>
    <row r="310" spans="1:12" x14ac:dyDescent="0.2">
      <c r="A310" s="162" t="s">
        <v>3301</v>
      </c>
      <c r="B310" s="163" t="s">
        <v>774</v>
      </c>
      <c r="C310" s="162" t="s">
        <v>500</v>
      </c>
      <c r="D310" s="162" t="s">
        <v>599</v>
      </c>
      <c r="E310" s="165" t="s">
        <v>688</v>
      </c>
      <c r="F310" s="164">
        <v>3.0942801800000002</v>
      </c>
      <c r="G310" s="164">
        <v>4.4973761799999998</v>
      </c>
      <c r="H310" s="56">
        <f t="shared" si="12"/>
        <v>-0.31198101823005597</v>
      </c>
      <c r="I310" s="164">
        <v>20.302670840000001</v>
      </c>
      <c r="J310" s="164">
        <v>9.8212876799999993</v>
      </c>
      <c r="K310" s="56">
        <f t="shared" si="13"/>
        <v>1.0672106857580617</v>
      </c>
      <c r="L310" s="56">
        <f t="shared" si="14"/>
        <v>6.5613550354060051</v>
      </c>
    </row>
    <row r="311" spans="1:12" x14ac:dyDescent="0.2">
      <c r="A311" s="162" t="s">
        <v>2678</v>
      </c>
      <c r="B311" s="163" t="s">
        <v>262</v>
      </c>
      <c r="C311" s="162" t="s">
        <v>628</v>
      </c>
      <c r="D311" s="162" t="s">
        <v>599</v>
      </c>
      <c r="E311" s="165" t="s">
        <v>688</v>
      </c>
      <c r="F311" s="164">
        <v>9.6756177500000007</v>
      </c>
      <c r="G311" s="164">
        <v>20.091380730000001</v>
      </c>
      <c r="H311" s="56">
        <f t="shared" si="12"/>
        <v>-0.51841947151234935</v>
      </c>
      <c r="I311" s="164">
        <v>20.240536490788724</v>
      </c>
      <c r="J311" s="164">
        <v>35.316995398527396</v>
      </c>
      <c r="K311" s="56">
        <f t="shared" si="13"/>
        <v>-0.42688962460173807</v>
      </c>
      <c r="L311" s="56">
        <f t="shared" si="14"/>
        <v>2.0919115465044826</v>
      </c>
    </row>
    <row r="312" spans="1:12" x14ac:dyDescent="0.2">
      <c r="A312" s="162" t="s">
        <v>2842</v>
      </c>
      <c r="B312" s="162" t="s">
        <v>2059</v>
      </c>
      <c r="C312" s="162" t="s">
        <v>628</v>
      </c>
      <c r="D312" s="162" t="s">
        <v>179</v>
      </c>
      <c r="E312" s="165" t="s">
        <v>688</v>
      </c>
      <c r="F312" s="164">
        <v>1.57112823</v>
      </c>
      <c r="G312" s="164">
        <v>0.48941653000000002</v>
      </c>
      <c r="H312" s="56">
        <f t="shared" si="12"/>
        <v>2.2102067128791094</v>
      </c>
      <c r="I312" s="164">
        <v>20.030680742358893</v>
      </c>
      <c r="J312" s="164">
        <v>4.8370919359024018</v>
      </c>
      <c r="K312" s="56">
        <f t="shared" si="13"/>
        <v>3.1410585136257065</v>
      </c>
      <c r="L312" s="56">
        <f t="shared" si="14"/>
        <v>12.749233550694264</v>
      </c>
    </row>
    <row r="313" spans="1:12" x14ac:dyDescent="0.2">
      <c r="A313" s="162" t="s">
        <v>2475</v>
      </c>
      <c r="B313" s="163" t="s">
        <v>1960</v>
      </c>
      <c r="C313" s="162" t="s">
        <v>628</v>
      </c>
      <c r="D313" s="162" t="s">
        <v>179</v>
      </c>
      <c r="E313" s="165" t="s">
        <v>180</v>
      </c>
      <c r="F313" s="164">
        <v>4.7639181100000005</v>
      </c>
      <c r="G313" s="164">
        <v>1.59096145</v>
      </c>
      <c r="H313" s="56">
        <f t="shared" si="12"/>
        <v>1.9943642631944352</v>
      </c>
      <c r="I313" s="164">
        <v>19.762837600000001</v>
      </c>
      <c r="J313" s="164">
        <v>133.01901656377669</v>
      </c>
      <c r="K313" s="56">
        <f t="shared" si="13"/>
        <v>-0.85142847909626063</v>
      </c>
      <c r="L313" s="56">
        <f t="shared" si="14"/>
        <v>4.1484419218952526</v>
      </c>
    </row>
    <row r="314" spans="1:12" x14ac:dyDescent="0.2">
      <c r="A314" s="162" t="s">
        <v>1105</v>
      </c>
      <c r="B314" s="163" t="s">
        <v>612</v>
      </c>
      <c r="C314" s="162" t="s">
        <v>2980</v>
      </c>
      <c r="D314" s="162" t="s">
        <v>599</v>
      </c>
      <c r="E314" s="165" t="s">
        <v>688</v>
      </c>
      <c r="F314" s="164">
        <v>1.9378216799999999</v>
      </c>
      <c r="G314" s="164">
        <v>3.1262432100000002</v>
      </c>
      <c r="H314" s="56">
        <f t="shared" si="12"/>
        <v>-0.3801436581128953</v>
      </c>
      <c r="I314" s="164">
        <v>19.677524604163541</v>
      </c>
      <c r="J314" s="164">
        <v>31.008185176584639</v>
      </c>
      <c r="K314" s="56">
        <f t="shared" si="13"/>
        <v>-0.36540869799040276</v>
      </c>
      <c r="L314" s="56">
        <f t="shared" si="14"/>
        <v>10.154455803262321</v>
      </c>
    </row>
    <row r="315" spans="1:12" x14ac:dyDescent="0.2">
      <c r="A315" s="162" t="s">
        <v>1887</v>
      </c>
      <c r="B315" s="162" t="s">
        <v>30</v>
      </c>
      <c r="C315" s="162" t="s">
        <v>2975</v>
      </c>
      <c r="D315" s="162" t="s">
        <v>179</v>
      </c>
      <c r="E315" s="165" t="s">
        <v>180</v>
      </c>
      <c r="F315" s="164">
        <v>3.29852604</v>
      </c>
      <c r="G315" s="164">
        <v>8.260747349999999</v>
      </c>
      <c r="H315" s="56">
        <f t="shared" si="12"/>
        <v>-0.60069883507573918</v>
      </c>
      <c r="I315" s="164">
        <v>19.607366070000001</v>
      </c>
      <c r="J315" s="164">
        <v>9.5147898099999999</v>
      </c>
      <c r="K315" s="56">
        <f t="shared" si="13"/>
        <v>1.0607250881562038</v>
      </c>
      <c r="L315" s="56">
        <f t="shared" si="14"/>
        <v>5.944281122000783</v>
      </c>
    </row>
    <row r="316" spans="1:12" x14ac:dyDescent="0.2">
      <c r="A316" s="162" t="s">
        <v>2957</v>
      </c>
      <c r="B316" s="162" t="s">
        <v>2344</v>
      </c>
      <c r="C316" s="162" t="s">
        <v>2353</v>
      </c>
      <c r="D316" s="162" t="s">
        <v>599</v>
      </c>
      <c r="E316" s="165" t="s">
        <v>180</v>
      </c>
      <c r="F316" s="164">
        <v>3.4203439500000004</v>
      </c>
      <c r="G316" s="164">
        <v>0.42131094000000002</v>
      </c>
      <c r="H316" s="56">
        <f t="shared" si="12"/>
        <v>7.1183364239248093</v>
      </c>
      <c r="I316" s="164">
        <v>19.472766179999997</v>
      </c>
      <c r="J316" s="164">
        <v>1.9043843000000003</v>
      </c>
      <c r="K316" s="56">
        <f t="shared" si="13"/>
        <v>9.2252293195233719</v>
      </c>
      <c r="L316" s="56">
        <f t="shared" si="14"/>
        <v>5.6932187126970071</v>
      </c>
    </row>
    <row r="317" spans="1:12" x14ac:dyDescent="0.2">
      <c r="A317" s="162" t="s">
        <v>2791</v>
      </c>
      <c r="B317" s="163" t="s">
        <v>1586</v>
      </c>
      <c r="C317" s="162" t="s">
        <v>2982</v>
      </c>
      <c r="D317" s="162" t="s">
        <v>178</v>
      </c>
      <c r="E317" s="165" t="s">
        <v>688</v>
      </c>
      <c r="F317" s="164">
        <v>9.7542500000000008E-3</v>
      </c>
      <c r="G317" s="164">
        <v>0.40571903000000004</v>
      </c>
      <c r="H317" s="56">
        <f t="shared" si="12"/>
        <v>-0.97595811564471102</v>
      </c>
      <c r="I317" s="164">
        <v>19.442256</v>
      </c>
      <c r="J317" s="164">
        <v>16.396658250000002</v>
      </c>
      <c r="K317" s="56">
        <f t="shared" si="13"/>
        <v>0.1857450282590356</v>
      </c>
      <c r="L317" s="56" t="str">
        <f t="shared" si="14"/>
        <v/>
      </c>
    </row>
    <row r="318" spans="1:12" x14ac:dyDescent="0.2">
      <c r="A318" s="162" t="s">
        <v>2916</v>
      </c>
      <c r="B318" s="163" t="s">
        <v>2523</v>
      </c>
      <c r="C318" s="162" t="s">
        <v>628</v>
      </c>
      <c r="D318" s="162" t="s">
        <v>599</v>
      </c>
      <c r="E318" s="165" t="s">
        <v>688</v>
      </c>
      <c r="F318" s="164">
        <v>3.03010096</v>
      </c>
      <c r="G318" s="164">
        <v>0.23314542000000002</v>
      </c>
      <c r="H318" s="56">
        <f t="shared" si="12"/>
        <v>11.99661370144007</v>
      </c>
      <c r="I318" s="164">
        <v>19.421674942757548</v>
      </c>
      <c r="J318" s="164">
        <v>3.2019552100000008</v>
      </c>
      <c r="K318" s="56">
        <f t="shared" si="13"/>
        <v>5.0655673390126976</v>
      </c>
      <c r="L318" s="56">
        <f t="shared" si="14"/>
        <v>6.4095801424245442</v>
      </c>
    </row>
    <row r="319" spans="1:12" x14ac:dyDescent="0.2">
      <c r="A319" s="162" t="s">
        <v>2679</v>
      </c>
      <c r="B319" s="163" t="s">
        <v>117</v>
      </c>
      <c r="C319" s="162" t="s">
        <v>2981</v>
      </c>
      <c r="D319" s="162" t="s">
        <v>179</v>
      </c>
      <c r="E319" s="165" t="s">
        <v>180</v>
      </c>
      <c r="F319" s="164">
        <v>28.306552539999998</v>
      </c>
      <c r="G319" s="164">
        <v>42.607494729999999</v>
      </c>
      <c r="H319" s="56">
        <f t="shared" si="12"/>
        <v>-0.33564381761058315</v>
      </c>
      <c r="I319" s="164">
        <v>19.056159421445209</v>
      </c>
      <c r="J319" s="164">
        <v>34.887587143890769</v>
      </c>
      <c r="K319" s="56">
        <f t="shared" si="13"/>
        <v>-0.45378396783790853</v>
      </c>
      <c r="L319" s="56">
        <f t="shared" si="14"/>
        <v>0.6732066504572376</v>
      </c>
    </row>
    <row r="320" spans="1:12" x14ac:dyDescent="0.2">
      <c r="A320" s="162" t="s">
        <v>2766</v>
      </c>
      <c r="B320" s="163" t="s">
        <v>131</v>
      </c>
      <c r="C320" s="162" t="s">
        <v>2978</v>
      </c>
      <c r="D320" s="162" t="s">
        <v>178</v>
      </c>
      <c r="E320" s="165" t="s">
        <v>688</v>
      </c>
      <c r="F320" s="164">
        <v>3.4044652400000004</v>
      </c>
      <c r="G320" s="164">
        <v>5.7615554199999996</v>
      </c>
      <c r="H320" s="56">
        <f t="shared" si="12"/>
        <v>-0.40910657073919099</v>
      </c>
      <c r="I320" s="164">
        <v>19.022213819999997</v>
      </c>
      <c r="J320" s="164">
        <v>16.428096530000001</v>
      </c>
      <c r="K320" s="56">
        <f t="shared" si="13"/>
        <v>0.15790735617256546</v>
      </c>
      <c r="L320" s="56">
        <f t="shared" si="14"/>
        <v>5.5874307648974542</v>
      </c>
    </row>
    <row r="321" spans="1:12" x14ac:dyDescent="0.2">
      <c r="A321" s="162" t="s">
        <v>1315</v>
      </c>
      <c r="B321" s="163" t="s">
        <v>374</v>
      </c>
      <c r="C321" s="162" t="s">
        <v>1223</v>
      </c>
      <c r="D321" s="162" t="s">
        <v>178</v>
      </c>
      <c r="E321" s="165" t="s">
        <v>688</v>
      </c>
      <c r="F321" s="164">
        <v>5.71035643</v>
      </c>
      <c r="G321" s="164">
        <v>13.06388632</v>
      </c>
      <c r="H321" s="56">
        <f t="shared" si="12"/>
        <v>-0.56288991727845961</v>
      </c>
      <c r="I321" s="164">
        <v>18.736505734554985</v>
      </c>
      <c r="J321" s="164">
        <v>23.294536502486274</v>
      </c>
      <c r="K321" s="56">
        <f t="shared" si="13"/>
        <v>-0.19566951965087609</v>
      </c>
      <c r="L321" s="56">
        <f t="shared" si="14"/>
        <v>3.2811446998510712</v>
      </c>
    </row>
    <row r="322" spans="1:12" x14ac:dyDescent="0.2">
      <c r="A322" s="162" t="s">
        <v>2875</v>
      </c>
      <c r="B322" s="163" t="s">
        <v>1749</v>
      </c>
      <c r="C322" s="162" t="s">
        <v>2974</v>
      </c>
      <c r="D322" s="162" t="s">
        <v>178</v>
      </c>
      <c r="E322" s="165" t="s">
        <v>688</v>
      </c>
      <c r="F322" s="164">
        <v>0.83480237999999996</v>
      </c>
      <c r="G322" s="164">
        <v>4.6197445000000004</v>
      </c>
      <c r="H322" s="56">
        <f t="shared" si="12"/>
        <v>-0.81929685072410385</v>
      </c>
      <c r="I322" s="164">
        <v>18.524525419999996</v>
      </c>
      <c r="J322" s="164">
        <v>12.905887580000002</v>
      </c>
      <c r="K322" s="56">
        <f t="shared" si="13"/>
        <v>0.43535462440468531</v>
      </c>
      <c r="L322" s="56">
        <f t="shared" si="14"/>
        <v>22.190312179033313</v>
      </c>
    </row>
    <row r="323" spans="1:12" x14ac:dyDescent="0.2">
      <c r="A323" s="162" t="s">
        <v>2419</v>
      </c>
      <c r="B323" s="163" t="s">
        <v>1997</v>
      </c>
      <c r="C323" s="162" t="s">
        <v>628</v>
      </c>
      <c r="D323" s="162" t="s">
        <v>599</v>
      </c>
      <c r="E323" s="165" t="s">
        <v>180</v>
      </c>
      <c r="F323" s="164">
        <v>1.1287921599999999</v>
      </c>
      <c r="G323" s="164">
        <v>0.50336855999999996</v>
      </c>
      <c r="H323" s="56">
        <f t="shared" si="12"/>
        <v>1.2424764868111748</v>
      </c>
      <c r="I323" s="164">
        <v>18.36667388</v>
      </c>
      <c r="J323" s="164">
        <v>7.3462710399999978</v>
      </c>
      <c r="K323" s="56">
        <f t="shared" si="13"/>
        <v>1.500135617103505</v>
      </c>
      <c r="L323" s="56">
        <f t="shared" si="14"/>
        <v>16.271085617745609</v>
      </c>
    </row>
    <row r="324" spans="1:12" x14ac:dyDescent="0.2">
      <c r="A324" s="162" t="s">
        <v>2703</v>
      </c>
      <c r="B324" s="163" t="s">
        <v>147</v>
      </c>
      <c r="C324" s="162" t="s">
        <v>628</v>
      </c>
      <c r="D324" s="162" t="s">
        <v>179</v>
      </c>
      <c r="E324" s="165" t="s">
        <v>688</v>
      </c>
      <c r="F324" s="164">
        <v>7.7106293700000004</v>
      </c>
      <c r="G324" s="164">
        <v>5.9957528</v>
      </c>
      <c r="H324" s="56">
        <f t="shared" si="12"/>
        <v>0.28601522230869825</v>
      </c>
      <c r="I324" s="164">
        <v>18.345763482793405</v>
      </c>
      <c r="J324" s="164">
        <v>10.431414375650299</v>
      </c>
      <c r="K324" s="56">
        <f t="shared" si="13"/>
        <v>0.75870335719931781</v>
      </c>
      <c r="L324" s="56">
        <f t="shared" si="14"/>
        <v>2.3792822352701677</v>
      </c>
    </row>
    <row r="325" spans="1:12" x14ac:dyDescent="0.2">
      <c r="A325" s="162" t="s">
        <v>1684</v>
      </c>
      <c r="B325" s="163" t="s">
        <v>1688</v>
      </c>
      <c r="C325" s="162" t="s">
        <v>2974</v>
      </c>
      <c r="D325" s="162" t="s">
        <v>178</v>
      </c>
      <c r="E325" s="165" t="s">
        <v>688</v>
      </c>
      <c r="F325" s="164">
        <v>2.5112081499999999</v>
      </c>
      <c r="G325" s="164">
        <v>1.16066066</v>
      </c>
      <c r="H325" s="56">
        <f t="shared" si="12"/>
        <v>1.1636023659145991</v>
      </c>
      <c r="I325" s="164">
        <v>18.266472638069573</v>
      </c>
      <c r="J325" s="164">
        <v>29.286842202398496</v>
      </c>
      <c r="K325" s="56">
        <f t="shared" si="13"/>
        <v>-0.37629080964646955</v>
      </c>
      <c r="L325" s="56">
        <f t="shared" si="14"/>
        <v>7.2739779209738442</v>
      </c>
    </row>
    <row r="326" spans="1:12" x14ac:dyDescent="0.2">
      <c r="A326" s="162" t="s">
        <v>2680</v>
      </c>
      <c r="B326" s="163" t="s">
        <v>2033</v>
      </c>
      <c r="C326" s="162" t="s">
        <v>500</v>
      </c>
      <c r="D326" s="162" t="s">
        <v>599</v>
      </c>
      <c r="E326" s="165" t="s">
        <v>180</v>
      </c>
      <c r="F326" s="164">
        <v>7.6955998299999999</v>
      </c>
      <c r="G326" s="164">
        <v>11.000877390000001</v>
      </c>
      <c r="H326" s="56">
        <f t="shared" si="12"/>
        <v>-0.30045581300674795</v>
      </c>
      <c r="I326" s="164">
        <v>18.190070410000001</v>
      </c>
      <c r="J326" s="164">
        <v>18.573379800000001</v>
      </c>
      <c r="K326" s="56">
        <f t="shared" si="13"/>
        <v>-2.0637568074713064E-2</v>
      </c>
      <c r="L326" s="56">
        <f t="shared" si="14"/>
        <v>2.3636975429893163</v>
      </c>
    </row>
    <row r="327" spans="1:12" x14ac:dyDescent="0.2">
      <c r="A327" s="162" t="s">
        <v>2120</v>
      </c>
      <c r="B327" s="163" t="s">
        <v>225</v>
      </c>
      <c r="C327" s="162" t="s">
        <v>500</v>
      </c>
      <c r="D327" s="162" t="s">
        <v>178</v>
      </c>
      <c r="E327" s="165" t="s">
        <v>688</v>
      </c>
      <c r="F327" s="164">
        <v>8.1319916299999999</v>
      </c>
      <c r="G327" s="164">
        <v>0.92262084999999994</v>
      </c>
      <c r="H327" s="56">
        <f t="shared" ref="H327:H390" si="15">IF(ISERROR(F327/G327-1),"",IF((F327/G327-1)&gt;10000%,"",F327/G327-1))</f>
        <v>7.8140124190776739</v>
      </c>
      <c r="I327" s="164">
        <v>18.174018610000001</v>
      </c>
      <c r="J327" s="164">
        <v>4.6502979100000008</v>
      </c>
      <c r="K327" s="56">
        <f t="shared" ref="K327:K390" si="16">IF(ISERROR(I327/J327-1),"",IF((I327/J327-1)&gt;10000%,"",I327/J327-1))</f>
        <v>2.9081407173761042</v>
      </c>
      <c r="L327" s="56">
        <f t="shared" ref="L327:L390" si="17">IF(ISERROR(I327/F327),"",IF(I327/F327&gt;10000%,"",I327/F327))</f>
        <v>2.2348791583790648</v>
      </c>
    </row>
    <row r="328" spans="1:12" x14ac:dyDescent="0.2">
      <c r="A328" s="162" t="s">
        <v>2778</v>
      </c>
      <c r="B328" s="162" t="s">
        <v>209</v>
      </c>
      <c r="C328" s="162" t="s">
        <v>2978</v>
      </c>
      <c r="D328" s="162" t="s">
        <v>178</v>
      </c>
      <c r="E328" s="165" t="s">
        <v>180</v>
      </c>
      <c r="F328" s="164">
        <v>2.54180115</v>
      </c>
      <c r="G328" s="164">
        <v>0.57545327000000002</v>
      </c>
      <c r="H328" s="56">
        <f t="shared" si="15"/>
        <v>3.4170418042806494</v>
      </c>
      <c r="I328" s="164">
        <v>18.123386789999998</v>
      </c>
      <c r="J328" s="164">
        <v>1.04041001</v>
      </c>
      <c r="K328" s="56">
        <f t="shared" si="16"/>
        <v>16.41946599494943</v>
      </c>
      <c r="L328" s="56">
        <f t="shared" si="17"/>
        <v>7.1301355694169857</v>
      </c>
    </row>
    <row r="329" spans="1:12" x14ac:dyDescent="0.2">
      <c r="A329" s="162" t="s">
        <v>2474</v>
      </c>
      <c r="B329" s="163" t="s">
        <v>1697</v>
      </c>
      <c r="C329" s="162" t="s">
        <v>628</v>
      </c>
      <c r="D329" s="162" t="s">
        <v>179</v>
      </c>
      <c r="E329" s="165" t="s">
        <v>688</v>
      </c>
      <c r="F329" s="164">
        <v>7.7126118200000002</v>
      </c>
      <c r="G329" s="164">
        <v>9.4429222799999994</v>
      </c>
      <c r="H329" s="56">
        <f t="shared" si="15"/>
        <v>-0.18323887549776585</v>
      </c>
      <c r="I329" s="164">
        <v>18.014037283082956</v>
      </c>
      <c r="J329" s="164">
        <v>19.269549826760787</v>
      </c>
      <c r="K329" s="56">
        <f t="shared" si="16"/>
        <v>-6.5155260759347078E-2</v>
      </c>
      <c r="L329" s="56">
        <f t="shared" si="17"/>
        <v>2.3356597873070393</v>
      </c>
    </row>
    <row r="330" spans="1:12" x14ac:dyDescent="0.2">
      <c r="A330" s="162" t="s">
        <v>2718</v>
      </c>
      <c r="B330" s="163" t="s">
        <v>250</v>
      </c>
      <c r="C330" s="162" t="s">
        <v>2978</v>
      </c>
      <c r="D330" s="162" t="s">
        <v>178</v>
      </c>
      <c r="E330" s="165" t="s">
        <v>688</v>
      </c>
      <c r="F330" s="164">
        <v>0.59533000000000003</v>
      </c>
      <c r="G330" s="164">
        <v>1.3564601299999999</v>
      </c>
      <c r="H330" s="56">
        <f t="shared" si="15"/>
        <v>-0.56111500306315665</v>
      </c>
      <c r="I330" s="164">
        <v>17.998491060000003</v>
      </c>
      <c r="J330" s="164">
        <v>8.5746184999999997</v>
      </c>
      <c r="K330" s="56">
        <f t="shared" si="16"/>
        <v>1.0990427807371259</v>
      </c>
      <c r="L330" s="56">
        <f t="shared" si="17"/>
        <v>30.232797036937502</v>
      </c>
    </row>
    <row r="331" spans="1:12" x14ac:dyDescent="0.2">
      <c r="A331" s="162" t="s">
        <v>2169</v>
      </c>
      <c r="B331" s="163" t="s">
        <v>255</v>
      </c>
      <c r="C331" s="162" t="s">
        <v>500</v>
      </c>
      <c r="D331" s="162" t="s">
        <v>179</v>
      </c>
      <c r="E331" s="165" t="s">
        <v>688</v>
      </c>
      <c r="F331" s="164">
        <v>5.57800926</v>
      </c>
      <c r="G331" s="164">
        <v>4.2690921900000003</v>
      </c>
      <c r="H331" s="56">
        <f t="shared" si="15"/>
        <v>0.30660313990548871</v>
      </c>
      <c r="I331" s="164">
        <v>17.671748300000001</v>
      </c>
      <c r="J331" s="164">
        <v>15.863296295995081</v>
      </c>
      <c r="K331" s="56">
        <f t="shared" si="16"/>
        <v>0.11400228365283005</v>
      </c>
      <c r="L331" s="56">
        <f t="shared" si="17"/>
        <v>3.1681102479919514</v>
      </c>
    </row>
    <row r="332" spans="1:12" x14ac:dyDescent="0.2">
      <c r="A332" s="162" t="s">
        <v>1252</v>
      </c>
      <c r="B332" s="163" t="s">
        <v>457</v>
      </c>
      <c r="C332" s="162" t="s">
        <v>628</v>
      </c>
      <c r="D332" s="162" t="s">
        <v>179</v>
      </c>
      <c r="E332" s="165" t="s">
        <v>180</v>
      </c>
      <c r="F332" s="164">
        <v>3.2086200099999997</v>
      </c>
      <c r="G332" s="164">
        <v>6.9385949199999999</v>
      </c>
      <c r="H332" s="56">
        <f t="shared" si="15"/>
        <v>-0.53756919852009466</v>
      </c>
      <c r="I332" s="164">
        <v>17.635612269999999</v>
      </c>
      <c r="J332" s="164">
        <v>27.99898366</v>
      </c>
      <c r="K332" s="56">
        <f t="shared" si="16"/>
        <v>-0.3701338418510296</v>
      </c>
      <c r="L332" s="56">
        <f t="shared" si="17"/>
        <v>5.4963230968568322</v>
      </c>
    </row>
    <row r="333" spans="1:12" x14ac:dyDescent="0.2">
      <c r="A333" s="162" t="s">
        <v>2729</v>
      </c>
      <c r="B333" s="163" t="s">
        <v>144</v>
      </c>
      <c r="C333" s="162" t="s">
        <v>628</v>
      </c>
      <c r="D333" s="162" t="s">
        <v>179</v>
      </c>
      <c r="E333" s="165" t="s">
        <v>688</v>
      </c>
      <c r="F333" s="164">
        <v>7.2979310000000002</v>
      </c>
      <c r="G333" s="164">
        <v>7.3885838399999999</v>
      </c>
      <c r="H333" s="56">
        <f t="shared" si="15"/>
        <v>-1.2269311949771433E-2</v>
      </c>
      <c r="I333" s="164">
        <v>17.585514340000003</v>
      </c>
      <c r="J333" s="164">
        <v>40.930092320000007</v>
      </c>
      <c r="K333" s="56">
        <f t="shared" si="16"/>
        <v>-0.57035243892164278</v>
      </c>
      <c r="L333" s="56">
        <f t="shared" si="17"/>
        <v>2.4096575234816555</v>
      </c>
    </row>
    <row r="334" spans="1:12" x14ac:dyDescent="0.2">
      <c r="A334" s="162" t="s">
        <v>2692</v>
      </c>
      <c r="B334" s="163" t="s">
        <v>1996</v>
      </c>
      <c r="C334" s="162" t="s">
        <v>628</v>
      </c>
      <c r="D334" s="162" t="s">
        <v>599</v>
      </c>
      <c r="E334" s="165" t="s">
        <v>180</v>
      </c>
      <c r="F334" s="164">
        <v>4.7973143899999995</v>
      </c>
      <c r="G334" s="164">
        <v>6.0040959599999999</v>
      </c>
      <c r="H334" s="56">
        <f t="shared" si="15"/>
        <v>-0.20099305174995907</v>
      </c>
      <c r="I334" s="164">
        <v>17.464366460000008</v>
      </c>
      <c r="J334" s="164">
        <v>25.667048640000008</v>
      </c>
      <c r="K334" s="56">
        <f t="shared" si="16"/>
        <v>-0.31958026398160899</v>
      </c>
      <c r="L334" s="56">
        <f t="shared" si="17"/>
        <v>3.6404465165769571</v>
      </c>
    </row>
    <row r="335" spans="1:12" x14ac:dyDescent="0.2">
      <c r="A335" s="162" t="s">
        <v>2392</v>
      </c>
      <c r="B335" s="163" t="s">
        <v>1957</v>
      </c>
      <c r="C335" s="162" t="s">
        <v>628</v>
      </c>
      <c r="D335" s="162" t="s">
        <v>179</v>
      </c>
      <c r="E335" s="165" t="s">
        <v>180</v>
      </c>
      <c r="F335" s="164">
        <v>6.8711432699999992</v>
      </c>
      <c r="G335" s="164">
        <v>5.2669092099999997</v>
      </c>
      <c r="H335" s="56">
        <f t="shared" si="15"/>
        <v>0.30458737677766035</v>
      </c>
      <c r="I335" s="164">
        <v>17.28837868315966</v>
      </c>
      <c r="J335" s="164">
        <v>6.3833201567840012</v>
      </c>
      <c r="K335" s="56">
        <f t="shared" si="16"/>
        <v>1.7083677864388629</v>
      </c>
      <c r="L335" s="56">
        <f t="shared" si="17"/>
        <v>2.5160847334740062</v>
      </c>
    </row>
    <row r="336" spans="1:12" x14ac:dyDescent="0.2">
      <c r="A336" s="162" t="s">
        <v>2701</v>
      </c>
      <c r="B336" s="163" t="s">
        <v>1462</v>
      </c>
      <c r="C336" s="162" t="s">
        <v>500</v>
      </c>
      <c r="D336" s="162" t="s">
        <v>599</v>
      </c>
      <c r="E336" s="165" t="s">
        <v>688</v>
      </c>
      <c r="F336" s="164">
        <v>2.8930910699999997</v>
      </c>
      <c r="G336" s="164">
        <v>4.7248058400000001</v>
      </c>
      <c r="H336" s="56">
        <f t="shared" si="15"/>
        <v>-0.38768043217623527</v>
      </c>
      <c r="I336" s="164">
        <v>17.18164199349301</v>
      </c>
      <c r="J336" s="164">
        <v>5.8267100700000007</v>
      </c>
      <c r="K336" s="56">
        <f t="shared" si="16"/>
        <v>1.948772426820442</v>
      </c>
      <c r="L336" s="56">
        <f t="shared" si="17"/>
        <v>5.9388527971547784</v>
      </c>
    </row>
    <row r="337" spans="1:12" x14ac:dyDescent="0.2">
      <c r="A337" s="162" t="s">
        <v>1552</v>
      </c>
      <c r="B337" s="163" t="s">
        <v>1553</v>
      </c>
      <c r="C337" s="162" t="s">
        <v>2979</v>
      </c>
      <c r="D337" s="162" t="s">
        <v>179</v>
      </c>
      <c r="E337" s="165" t="s">
        <v>180</v>
      </c>
      <c r="F337" s="164">
        <v>1.5041450000000001E-2</v>
      </c>
      <c r="G337" s="164">
        <v>0.25793652</v>
      </c>
      <c r="H337" s="56">
        <f t="shared" si="15"/>
        <v>-0.9416854581119416</v>
      </c>
      <c r="I337" s="164">
        <v>17.126489850280649</v>
      </c>
      <c r="J337" s="164">
        <v>3.4428000000000002E-3</v>
      </c>
      <c r="K337" s="56" t="str">
        <f t="shared" si="16"/>
        <v/>
      </c>
      <c r="L337" s="56" t="str">
        <f t="shared" si="17"/>
        <v/>
      </c>
    </row>
    <row r="338" spans="1:12" x14ac:dyDescent="0.2">
      <c r="A338" s="162" t="s">
        <v>2390</v>
      </c>
      <c r="B338" s="163" t="s">
        <v>2005</v>
      </c>
      <c r="C338" s="162" t="s">
        <v>628</v>
      </c>
      <c r="D338" s="162" t="s">
        <v>179</v>
      </c>
      <c r="E338" s="165" t="s">
        <v>180</v>
      </c>
      <c r="F338" s="164">
        <v>3.0703750400000001</v>
      </c>
      <c r="G338" s="164">
        <v>2.3384786600000003</v>
      </c>
      <c r="H338" s="56">
        <f t="shared" si="15"/>
        <v>0.31297971305840333</v>
      </c>
      <c r="I338" s="164">
        <v>17.044365178573919</v>
      </c>
      <c r="J338" s="164">
        <v>5.9098203227936024</v>
      </c>
      <c r="K338" s="56">
        <f t="shared" si="16"/>
        <v>1.8840750221856086</v>
      </c>
      <c r="L338" s="56">
        <f t="shared" si="17"/>
        <v>5.5512323271667547</v>
      </c>
    </row>
    <row r="339" spans="1:12" x14ac:dyDescent="0.2">
      <c r="A339" s="162" t="s">
        <v>1249</v>
      </c>
      <c r="B339" s="163" t="s">
        <v>447</v>
      </c>
      <c r="C339" s="162" t="s">
        <v>628</v>
      </c>
      <c r="D339" s="162" t="s">
        <v>179</v>
      </c>
      <c r="E339" s="165" t="s">
        <v>180</v>
      </c>
      <c r="F339" s="164">
        <v>10.466051740000001</v>
      </c>
      <c r="G339" s="164">
        <v>6.8796566100000005</v>
      </c>
      <c r="H339" s="56">
        <f t="shared" si="15"/>
        <v>0.52130438091734943</v>
      </c>
      <c r="I339" s="164">
        <v>16.697214539999997</v>
      </c>
      <c r="J339" s="164">
        <v>15.91296994</v>
      </c>
      <c r="K339" s="56">
        <f t="shared" si="16"/>
        <v>4.9283358352149254E-2</v>
      </c>
      <c r="L339" s="56">
        <f t="shared" si="17"/>
        <v>1.595369003975514</v>
      </c>
    </row>
    <row r="340" spans="1:12" x14ac:dyDescent="0.2">
      <c r="A340" s="162" t="s">
        <v>2438</v>
      </c>
      <c r="B340" s="163" t="s">
        <v>1966</v>
      </c>
      <c r="C340" s="162" t="s">
        <v>628</v>
      </c>
      <c r="D340" s="162" t="s">
        <v>599</v>
      </c>
      <c r="E340" s="165" t="s">
        <v>180</v>
      </c>
      <c r="F340" s="164">
        <v>4.6093471600000004</v>
      </c>
      <c r="G340" s="164">
        <v>7.0614496399999993</v>
      </c>
      <c r="H340" s="56">
        <f t="shared" si="15"/>
        <v>-0.34725199569645293</v>
      </c>
      <c r="I340" s="164">
        <v>16.673682449578699</v>
      </c>
      <c r="J340" s="164">
        <v>157.81731025603671</v>
      </c>
      <c r="K340" s="56">
        <f t="shared" si="16"/>
        <v>-0.89434820285222227</v>
      </c>
      <c r="L340" s="56">
        <f t="shared" si="17"/>
        <v>3.6173631255795229</v>
      </c>
    </row>
    <row r="341" spans="1:12" x14ac:dyDescent="0.2">
      <c r="A341" s="162" t="s">
        <v>2441</v>
      </c>
      <c r="B341" s="163" t="s">
        <v>2003</v>
      </c>
      <c r="C341" s="162" t="s">
        <v>628</v>
      </c>
      <c r="D341" s="162" t="s">
        <v>599</v>
      </c>
      <c r="E341" s="165" t="s">
        <v>688</v>
      </c>
      <c r="F341" s="164">
        <v>2.9292325899999998</v>
      </c>
      <c r="G341" s="164">
        <v>1.5599127800000001</v>
      </c>
      <c r="H341" s="56">
        <f t="shared" si="15"/>
        <v>0.87781818801433209</v>
      </c>
      <c r="I341" s="164">
        <v>16.673522336692169</v>
      </c>
      <c r="J341" s="164">
        <v>7.8174857654551015</v>
      </c>
      <c r="K341" s="56">
        <f t="shared" si="16"/>
        <v>1.132849721373494</v>
      </c>
      <c r="L341" s="56">
        <f t="shared" si="17"/>
        <v>5.6921128057953805</v>
      </c>
    </row>
    <row r="342" spans="1:12" x14ac:dyDescent="0.2">
      <c r="A342" s="162" t="s">
        <v>2449</v>
      </c>
      <c r="B342" s="163" t="s">
        <v>2013</v>
      </c>
      <c r="C342" s="162" t="s">
        <v>628</v>
      </c>
      <c r="D342" s="162" t="s">
        <v>599</v>
      </c>
      <c r="E342" s="165" t="s">
        <v>180</v>
      </c>
      <c r="F342" s="164">
        <v>1.7067378</v>
      </c>
      <c r="G342" s="164">
        <v>1.1692165299999999</v>
      </c>
      <c r="H342" s="56">
        <f t="shared" si="15"/>
        <v>0.45972773751325602</v>
      </c>
      <c r="I342" s="164">
        <v>16.554030175394047</v>
      </c>
      <c r="J342" s="164">
        <v>4.6353916765792986</v>
      </c>
      <c r="K342" s="56">
        <f t="shared" si="16"/>
        <v>2.571225762654461</v>
      </c>
      <c r="L342" s="56">
        <f t="shared" si="17"/>
        <v>9.699222795319848</v>
      </c>
    </row>
    <row r="343" spans="1:12" x14ac:dyDescent="0.2">
      <c r="A343" s="162" t="s">
        <v>1518</v>
      </c>
      <c r="B343" s="162" t="s">
        <v>257</v>
      </c>
      <c r="C343" s="162" t="s">
        <v>2974</v>
      </c>
      <c r="D343" s="162" t="s">
        <v>178</v>
      </c>
      <c r="E343" s="165" t="s">
        <v>688</v>
      </c>
      <c r="F343" s="164">
        <v>5.94946134</v>
      </c>
      <c r="G343" s="164">
        <v>7.9533592999999998</v>
      </c>
      <c r="H343" s="56">
        <f t="shared" si="15"/>
        <v>-0.25195617152616256</v>
      </c>
      <c r="I343" s="164">
        <v>16.53702696169027</v>
      </c>
      <c r="J343" s="164">
        <v>15.736146593047202</v>
      </c>
      <c r="K343" s="56">
        <f t="shared" si="16"/>
        <v>5.089431290611679E-2</v>
      </c>
      <c r="L343" s="56">
        <f t="shared" si="17"/>
        <v>2.7795839012360521</v>
      </c>
    </row>
    <row r="344" spans="1:12" x14ac:dyDescent="0.2">
      <c r="A344" s="162" t="s">
        <v>2958</v>
      </c>
      <c r="B344" s="163" t="s">
        <v>1780</v>
      </c>
      <c r="C344" s="162" t="s">
        <v>2978</v>
      </c>
      <c r="D344" s="162" t="s">
        <v>178</v>
      </c>
      <c r="E344" s="165" t="s">
        <v>688</v>
      </c>
      <c r="F344" s="164">
        <v>0.22328461999999999</v>
      </c>
      <c r="G344" s="164">
        <v>5.7080900000000004E-2</v>
      </c>
      <c r="H344" s="56">
        <f t="shared" si="15"/>
        <v>2.9117221347245748</v>
      </c>
      <c r="I344" s="164">
        <v>16.47711061</v>
      </c>
      <c r="J344" s="164">
        <v>5.2141601799999995</v>
      </c>
      <c r="K344" s="56">
        <f t="shared" si="16"/>
        <v>2.1600698945155923</v>
      </c>
      <c r="L344" s="56">
        <f t="shared" si="17"/>
        <v>73.794203156491477</v>
      </c>
    </row>
    <row r="345" spans="1:12" x14ac:dyDescent="0.2">
      <c r="A345" s="162" t="s">
        <v>1198</v>
      </c>
      <c r="B345" s="163" t="s">
        <v>1199</v>
      </c>
      <c r="C345" s="162" t="s">
        <v>2976</v>
      </c>
      <c r="D345" s="162" t="s">
        <v>599</v>
      </c>
      <c r="E345" s="165" t="s">
        <v>180</v>
      </c>
      <c r="F345" s="164">
        <v>9.5200446799999998</v>
      </c>
      <c r="G345" s="164">
        <v>9.4729800500000003</v>
      </c>
      <c r="H345" s="56">
        <f t="shared" si="15"/>
        <v>4.9683024509272755E-3</v>
      </c>
      <c r="I345" s="164">
        <v>16.429599589999999</v>
      </c>
      <c r="J345" s="164">
        <v>2.6032105800000003</v>
      </c>
      <c r="K345" s="56">
        <f t="shared" si="16"/>
        <v>5.3112833499624132</v>
      </c>
      <c r="L345" s="56">
        <f t="shared" si="17"/>
        <v>1.7257901766486246</v>
      </c>
    </row>
    <row r="346" spans="1:12" x14ac:dyDescent="0.2">
      <c r="A346" s="162" t="s">
        <v>2158</v>
      </c>
      <c r="B346" s="163" t="s">
        <v>114</v>
      </c>
      <c r="C346" s="162" t="s">
        <v>500</v>
      </c>
      <c r="D346" s="162" t="s">
        <v>178</v>
      </c>
      <c r="E346" s="165" t="s">
        <v>688</v>
      </c>
      <c r="F346" s="164">
        <v>3.9492317200000002</v>
      </c>
      <c r="G346" s="164">
        <v>9.86787569</v>
      </c>
      <c r="H346" s="56">
        <f t="shared" si="15"/>
        <v>-0.59978906868454884</v>
      </c>
      <c r="I346" s="164">
        <v>16.287653210000002</v>
      </c>
      <c r="J346" s="164">
        <v>16.7298981</v>
      </c>
      <c r="K346" s="56">
        <f t="shared" si="16"/>
        <v>-2.6434404283669721E-2</v>
      </c>
      <c r="L346" s="56">
        <f t="shared" si="17"/>
        <v>4.124258682395066</v>
      </c>
    </row>
    <row r="347" spans="1:12" x14ac:dyDescent="0.2">
      <c r="A347" s="162" t="s">
        <v>2471</v>
      </c>
      <c r="B347" s="163" t="s">
        <v>1949</v>
      </c>
      <c r="C347" s="162" t="s">
        <v>628</v>
      </c>
      <c r="D347" s="162" t="s">
        <v>599</v>
      </c>
      <c r="E347" s="165" t="s">
        <v>180</v>
      </c>
      <c r="F347" s="164">
        <v>9.1216469999999994</v>
      </c>
      <c r="G347" s="164">
        <v>11.256698699999999</v>
      </c>
      <c r="H347" s="56">
        <f t="shared" si="15"/>
        <v>-0.18966943656402568</v>
      </c>
      <c r="I347" s="164">
        <v>16.231082081130932</v>
      </c>
      <c r="J347" s="164">
        <v>24.164367985980792</v>
      </c>
      <c r="K347" s="56">
        <f t="shared" si="16"/>
        <v>-0.32830512717950822</v>
      </c>
      <c r="L347" s="56">
        <f t="shared" si="17"/>
        <v>1.77940256634914</v>
      </c>
    </row>
    <row r="348" spans="1:12" x14ac:dyDescent="0.2">
      <c r="A348" s="162" t="s">
        <v>1458</v>
      </c>
      <c r="B348" s="163" t="s">
        <v>1459</v>
      </c>
      <c r="C348" s="162" t="s">
        <v>2982</v>
      </c>
      <c r="D348" s="162" t="s">
        <v>178</v>
      </c>
      <c r="E348" s="165" t="s">
        <v>688</v>
      </c>
      <c r="F348" s="164">
        <v>2.1701541800000004</v>
      </c>
      <c r="G348" s="164">
        <v>5.1389357899999997</v>
      </c>
      <c r="H348" s="56">
        <f t="shared" si="15"/>
        <v>-0.57770358130900079</v>
      </c>
      <c r="I348" s="164">
        <v>15.88320370514621</v>
      </c>
      <c r="J348" s="164">
        <v>0.60411912000000001</v>
      </c>
      <c r="K348" s="56">
        <f t="shared" si="16"/>
        <v>25.291509702831803</v>
      </c>
      <c r="L348" s="56">
        <f t="shared" si="17"/>
        <v>7.3189286971058465</v>
      </c>
    </row>
    <row r="349" spans="1:12" x14ac:dyDescent="0.2">
      <c r="A349" s="162" t="s">
        <v>2184</v>
      </c>
      <c r="B349" s="163" t="s">
        <v>1063</v>
      </c>
      <c r="C349" s="162" t="s">
        <v>500</v>
      </c>
      <c r="D349" s="162" t="s">
        <v>179</v>
      </c>
      <c r="E349" s="165" t="s">
        <v>688</v>
      </c>
      <c r="F349" s="164">
        <v>1.77370903</v>
      </c>
      <c r="G349" s="164">
        <v>1.00029028</v>
      </c>
      <c r="H349" s="56">
        <f t="shared" si="15"/>
        <v>0.7731943071565186</v>
      </c>
      <c r="I349" s="164">
        <v>15.88256408595881</v>
      </c>
      <c r="J349" s="164">
        <v>0.90992590794835204</v>
      </c>
      <c r="K349" s="56">
        <f t="shared" si="16"/>
        <v>16.454788293444562</v>
      </c>
      <c r="L349" s="56">
        <f t="shared" si="17"/>
        <v>8.9544360531100242</v>
      </c>
    </row>
    <row r="350" spans="1:12" x14ac:dyDescent="0.2">
      <c r="A350" s="162" t="s">
        <v>2215</v>
      </c>
      <c r="B350" s="163" t="s">
        <v>243</v>
      </c>
      <c r="C350" s="162" t="s">
        <v>2982</v>
      </c>
      <c r="D350" s="162" t="s">
        <v>178</v>
      </c>
      <c r="E350" s="165" t="s">
        <v>688</v>
      </c>
      <c r="F350" s="164">
        <v>0.71198662000000001</v>
      </c>
      <c r="G350" s="164">
        <v>1.4103431299999998</v>
      </c>
      <c r="H350" s="56">
        <f t="shared" si="15"/>
        <v>-0.4951678035968452</v>
      </c>
      <c r="I350" s="164">
        <v>15.788517993658694</v>
      </c>
      <c r="J350" s="164">
        <v>2.8147559900000005</v>
      </c>
      <c r="K350" s="56">
        <f t="shared" si="16"/>
        <v>4.6091959835064387</v>
      </c>
      <c r="L350" s="56">
        <f t="shared" si="17"/>
        <v>22.175301543810885</v>
      </c>
    </row>
    <row r="351" spans="1:12" x14ac:dyDescent="0.2">
      <c r="A351" s="162" t="s">
        <v>2177</v>
      </c>
      <c r="B351" s="163" t="s">
        <v>113</v>
      </c>
      <c r="C351" s="162" t="s">
        <v>500</v>
      </c>
      <c r="D351" s="162" t="s">
        <v>178</v>
      </c>
      <c r="E351" s="165" t="s">
        <v>688</v>
      </c>
      <c r="F351" s="164">
        <v>0.60817025000000002</v>
      </c>
      <c r="G351" s="164">
        <v>0.84617804000000008</v>
      </c>
      <c r="H351" s="56">
        <f t="shared" si="15"/>
        <v>-0.28127389124870228</v>
      </c>
      <c r="I351" s="164">
        <v>15.621334859999999</v>
      </c>
      <c r="J351" s="164">
        <v>8.5659481300000007</v>
      </c>
      <c r="K351" s="56">
        <f t="shared" si="16"/>
        <v>0.8236550844021977</v>
      </c>
      <c r="L351" s="56">
        <f t="shared" si="17"/>
        <v>25.685792522735202</v>
      </c>
    </row>
    <row r="352" spans="1:12" x14ac:dyDescent="0.2">
      <c r="A352" s="162" t="s">
        <v>1214</v>
      </c>
      <c r="B352" s="163" t="s">
        <v>1215</v>
      </c>
      <c r="C352" s="162" t="s">
        <v>2980</v>
      </c>
      <c r="D352" s="162" t="s">
        <v>599</v>
      </c>
      <c r="E352" s="165" t="s">
        <v>688</v>
      </c>
      <c r="F352" s="164">
        <v>15.016422410000001</v>
      </c>
      <c r="G352" s="164">
        <v>16.07169399</v>
      </c>
      <c r="H352" s="56">
        <f t="shared" si="15"/>
        <v>-6.5660258380765724E-2</v>
      </c>
      <c r="I352" s="164">
        <v>15.60945323500056</v>
      </c>
      <c r="J352" s="164">
        <v>43.267481298055117</v>
      </c>
      <c r="K352" s="56">
        <f t="shared" si="16"/>
        <v>-0.63923360531498719</v>
      </c>
      <c r="L352" s="56">
        <f t="shared" si="17"/>
        <v>1.0394921512467334</v>
      </c>
    </row>
    <row r="353" spans="1:12" x14ac:dyDescent="0.2">
      <c r="A353" s="162" t="s">
        <v>2800</v>
      </c>
      <c r="B353" s="163" t="s">
        <v>1589</v>
      </c>
      <c r="C353" s="162" t="s">
        <v>2982</v>
      </c>
      <c r="D353" s="162" t="s">
        <v>178</v>
      </c>
      <c r="E353" s="165" t="s">
        <v>688</v>
      </c>
      <c r="F353" s="164">
        <v>1.6780991999999999</v>
      </c>
      <c r="G353" s="164">
        <v>5.3160004699999996</v>
      </c>
      <c r="H353" s="56">
        <f t="shared" si="15"/>
        <v>-0.68433050194971101</v>
      </c>
      <c r="I353" s="164">
        <v>15.599912289999999</v>
      </c>
      <c r="J353" s="164">
        <v>13.864647889999999</v>
      </c>
      <c r="K353" s="56">
        <f t="shared" si="16"/>
        <v>0.12515748064915333</v>
      </c>
      <c r="L353" s="56">
        <f t="shared" si="17"/>
        <v>9.296180041084579</v>
      </c>
    </row>
    <row r="354" spans="1:12" x14ac:dyDescent="0.2">
      <c r="A354" s="162" t="s">
        <v>2129</v>
      </c>
      <c r="B354" s="162" t="s">
        <v>212</v>
      </c>
      <c r="C354" s="162" t="s">
        <v>628</v>
      </c>
      <c r="D354" s="162" t="s">
        <v>599</v>
      </c>
      <c r="E354" s="165" t="s">
        <v>180</v>
      </c>
      <c r="F354" s="164">
        <v>5.6359222699999991</v>
      </c>
      <c r="G354" s="164">
        <v>4.4801195599999994</v>
      </c>
      <c r="H354" s="56">
        <f t="shared" si="15"/>
        <v>0.25798479137016606</v>
      </c>
      <c r="I354" s="164">
        <v>15.531377560000001</v>
      </c>
      <c r="J354" s="164">
        <v>173.41165432</v>
      </c>
      <c r="K354" s="56">
        <f t="shared" si="16"/>
        <v>-0.91043636818469165</v>
      </c>
      <c r="L354" s="56">
        <f t="shared" si="17"/>
        <v>2.7557827833562372</v>
      </c>
    </row>
    <row r="355" spans="1:12" x14ac:dyDescent="0.2">
      <c r="A355" s="162" t="s">
        <v>2462</v>
      </c>
      <c r="B355" s="163" t="s">
        <v>2020</v>
      </c>
      <c r="C355" s="162" t="s">
        <v>628</v>
      </c>
      <c r="D355" s="162" t="s">
        <v>599</v>
      </c>
      <c r="E355" s="165" t="s">
        <v>688</v>
      </c>
      <c r="F355" s="164">
        <v>2.5216221499999998</v>
      </c>
      <c r="G355" s="164">
        <v>1.65977408</v>
      </c>
      <c r="H355" s="56">
        <f t="shared" si="15"/>
        <v>0.51925625323658497</v>
      </c>
      <c r="I355" s="164">
        <v>15.49222799</v>
      </c>
      <c r="J355" s="164">
        <v>6.8944324800000016</v>
      </c>
      <c r="K355" s="56">
        <f t="shared" si="16"/>
        <v>1.2470635596100577</v>
      </c>
      <c r="L355" s="56">
        <f t="shared" si="17"/>
        <v>6.1437547215390698</v>
      </c>
    </row>
    <row r="356" spans="1:12" x14ac:dyDescent="0.2">
      <c r="A356" s="162" t="s">
        <v>2431</v>
      </c>
      <c r="B356" s="163" t="s">
        <v>2096</v>
      </c>
      <c r="C356" s="162" t="s">
        <v>628</v>
      </c>
      <c r="D356" s="162" t="s">
        <v>599</v>
      </c>
      <c r="E356" s="165" t="s">
        <v>180</v>
      </c>
      <c r="F356" s="164">
        <v>0.34274722999999996</v>
      </c>
      <c r="G356" s="164">
        <v>0.21554124</v>
      </c>
      <c r="H356" s="56">
        <f t="shared" si="15"/>
        <v>0.59017007603742089</v>
      </c>
      <c r="I356" s="164">
        <v>15.390516300000002</v>
      </c>
      <c r="J356" s="164">
        <v>0.89966124000000003</v>
      </c>
      <c r="K356" s="56">
        <f t="shared" si="16"/>
        <v>16.107012746264363</v>
      </c>
      <c r="L356" s="56">
        <f t="shared" si="17"/>
        <v>44.903400969863426</v>
      </c>
    </row>
    <row r="357" spans="1:12" x14ac:dyDescent="0.2">
      <c r="A357" s="162" t="s">
        <v>2931</v>
      </c>
      <c r="B357" s="163" t="s">
        <v>8</v>
      </c>
      <c r="C357" s="162" t="s">
        <v>628</v>
      </c>
      <c r="D357" s="162" t="s">
        <v>599</v>
      </c>
      <c r="E357" s="165" t="s">
        <v>688</v>
      </c>
      <c r="F357" s="164">
        <v>1.4942489999999999E-2</v>
      </c>
      <c r="G357" s="164">
        <v>7.3439669999999999E-2</v>
      </c>
      <c r="H357" s="56">
        <f t="shared" si="15"/>
        <v>-0.79653380795420237</v>
      </c>
      <c r="I357" s="164">
        <v>15.236655696187247</v>
      </c>
      <c r="J357" s="164">
        <v>18.207502524284809</v>
      </c>
      <c r="K357" s="56">
        <f t="shared" si="16"/>
        <v>-0.16316608080296047</v>
      </c>
      <c r="L357" s="56" t="str">
        <f t="shared" si="17"/>
        <v/>
      </c>
    </row>
    <row r="358" spans="1:12" x14ac:dyDescent="0.2">
      <c r="A358" s="162" t="s">
        <v>2223</v>
      </c>
      <c r="B358" s="163" t="s">
        <v>249</v>
      </c>
      <c r="C358" s="162" t="s">
        <v>500</v>
      </c>
      <c r="D358" s="162" t="s">
        <v>179</v>
      </c>
      <c r="E358" s="165" t="s">
        <v>688</v>
      </c>
      <c r="F358" s="164">
        <v>1.5577309999999999E-2</v>
      </c>
      <c r="G358" s="164">
        <v>8.8314839999999992E-2</v>
      </c>
      <c r="H358" s="56">
        <f t="shared" si="15"/>
        <v>-0.82361616688656181</v>
      </c>
      <c r="I358" s="164">
        <v>15.111768230000001</v>
      </c>
      <c r="J358" s="164">
        <v>0.11481479999999999</v>
      </c>
      <c r="K358" s="56" t="str">
        <f t="shared" si="16"/>
        <v/>
      </c>
      <c r="L358" s="56" t="str">
        <f t="shared" si="17"/>
        <v/>
      </c>
    </row>
    <row r="359" spans="1:12" x14ac:dyDescent="0.2">
      <c r="A359" s="162" t="s">
        <v>2227</v>
      </c>
      <c r="B359" s="162" t="s">
        <v>985</v>
      </c>
      <c r="C359" s="162" t="s">
        <v>500</v>
      </c>
      <c r="D359" s="162" t="s">
        <v>178</v>
      </c>
      <c r="E359" s="165" t="s">
        <v>180</v>
      </c>
      <c r="F359" s="164">
        <v>15.10423664</v>
      </c>
      <c r="G359" s="164">
        <v>7.3389499999999996E-2</v>
      </c>
      <c r="H359" s="56" t="str">
        <f t="shared" si="15"/>
        <v/>
      </c>
      <c r="I359" s="164">
        <v>15.088721019999999</v>
      </c>
      <c r="J359" s="164">
        <v>1.8686990000000001E-2</v>
      </c>
      <c r="K359" s="56" t="str">
        <f t="shared" si="16"/>
        <v/>
      </c>
      <c r="L359" s="56">
        <f t="shared" si="17"/>
        <v>0.99897276371061938</v>
      </c>
    </row>
    <row r="360" spans="1:12" x14ac:dyDescent="0.2">
      <c r="A360" s="162" t="s">
        <v>2709</v>
      </c>
      <c r="B360" s="163" t="s">
        <v>261</v>
      </c>
      <c r="C360" s="162" t="s">
        <v>628</v>
      </c>
      <c r="D360" s="162" t="s">
        <v>179</v>
      </c>
      <c r="E360" s="165" t="s">
        <v>688</v>
      </c>
      <c r="F360" s="164">
        <v>7.7644894000000004</v>
      </c>
      <c r="G360" s="164">
        <v>4.7336978899999993</v>
      </c>
      <c r="H360" s="56">
        <f t="shared" si="15"/>
        <v>0.64025875339501259</v>
      </c>
      <c r="I360" s="164">
        <v>14.786652104478531</v>
      </c>
      <c r="J360" s="164">
        <v>11.162728387653104</v>
      </c>
      <c r="K360" s="56">
        <f t="shared" si="16"/>
        <v>0.32464497844754381</v>
      </c>
      <c r="L360" s="56">
        <f t="shared" si="17"/>
        <v>1.9043946540101568</v>
      </c>
    </row>
    <row r="361" spans="1:12" x14ac:dyDescent="0.2">
      <c r="A361" s="162" t="s">
        <v>2809</v>
      </c>
      <c r="B361" s="163" t="s">
        <v>1411</v>
      </c>
      <c r="C361" s="162" t="s">
        <v>2981</v>
      </c>
      <c r="D361" s="162" t="s">
        <v>179</v>
      </c>
      <c r="E361" s="165" t="s">
        <v>688</v>
      </c>
      <c r="F361" s="164">
        <v>3.4621907099999998</v>
      </c>
      <c r="G361" s="164">
        <v>1.6069518700000001</v>
      </c>
      <c r="H361" s="56">
        <f t="shared" si="15"/>
        <v>1.1545080314073126</v>
      </c>
      <c r="I361" s="164">
        <v>14.75253114</v>
      </c>
      <c r="J361" s="164">
        <v>154.51102940999999</v>
      </c>
      <c r="K361" s="56">
        <f t="shared" si="16"/>
        <v>-0.90452117757332595</v>
      </c>
      <c r="L361" s="56">
        <f t="shared" si="17"/>
        <v>4.2610394330357382</v>
      </c>
    </row>
    <row r="362" spans="1:12" x14ac:dyDescent="0.2">
      <c r="A362" s="162" t="s">
        <v>2399</v>
      </c>
      <c r="B362" s="163" t="s">
        <v>2083</v>
      </c>
      <c r="C362" s="162" t="s">
        <v>628</v>
      </c>
      <c r="D362" s="162" t="s">
        <v>599</v>
      </c>
      <c r="E362" s="165" t="s">
        <v>688</v>
      </c>
      <c r="F362" s="164">
        <v>6.9550268200000005</v>
      </c>
      <c r="G362" s="164">
        <v>11.81744817</v>
      </c>
      <c r="H362" s="56">
        <f t="shared" si="15"/>
        <v>-0.4114611953487417</v>
      </c>
      <c r="I362" s="164">
        <v>14.698461514668532</v>
      </c>
      <c r="J362" s="164">
        <v>41.291949780981831</v>
      </c>
      <c r="K362" s="56">
        <f t="shared" si="16"/>
        <v>-0.64403566330407769</v>
      </c>
      <c r="L362" s="56">
        <f t="shared" si="17"/>
        <v>2.1133579920067844</v>
      </c>
    </row>
    <row r="363" spans="1:12" x14ac:dyDescent="0.2">
      <c r="A363" s="162" t="s">
        <v>2738</v>
      </c>
      <c r="B363" s="163" t="s">
        <v>634</v>
      </c>
      <c r="C363" s="162" t="s">
        <v>500</v>
      </c>
      <c r="D363" s="162" t="s">
        <v>599</v>
      </c>
      <c r="E363" s="165" t="s">
        <v>688</v>
      </c>
      <c r="F363" s="164">
        <v>2.4311761400000003</v>
      </c>
      <c r="G363" s="164">
        <v>5.5243150700000001</v>
      </c>
      <c r="H363" s="56">
        <f t="shared" si="15"/>
        <v>-0.55991356227985745</v>
      </c>
      <c r="I363" s="164">
        <v>14.68190585709095</v>
      </c>
      <c r="J363" s="164">
        <v>17.24788134392443</v>
      </c>
      <c r="K363" s="56">
        <f t="shared" si="16"/>
        <v>-0.14877047422043788</v>
      </c>
      <c r="L363" s="56">
        <f t="shared" si="17"/>
        <v>6.0390136344012282</v>
      </c>
    </row>
    <row r="364" spans="1:12" x14ac:dyDescent="0.2">
      <c r="A364" s="162" t="s">
        <v>2799</v>
      </c>
      <c r="B364" s="163" t="s">
        <v>1209</v>
      </c>
      <c r="C364" s="162" t="s">
        <v>2981</v>
      </c>
      <c r="D364" s="162" t="s">
        <v>179</v>
      </c>
      <c r="E364" s="165" t="s">
        <v>688</v>
      </c>
      <c r="F364" s="164">
        <v>0.47352034999999998</v>
      </c>
      <c r="G364" s="164">
        <v>1.3997533799999999</v>
      </c>
      <c r="H364" s="56">
        <f t="shared" si="15"/>
        <v>-0.66171158665107133</v>
      </c>
      <c r="I364" s="164">
        <v>14.67270008</v>
      </c>
      <c r="J364" s="164">
        <v>12.30030373</v>
      </c>
      <c r="K364" s="56">
        <f t="shared" si="16"/>
        <v>0.19287298932414254</v>
      </c>
      <c r="L364" s="56">
        <f t="shared" si="17"/>
        <v>30.986419232035118</v>
      </c>
    </row>
    <row r="365" spans="1:12" x14ac:dyDescent="0.2">
      <c r="A365" s="162" t="s">
        <v>1296</v>
      </c>
      <c r="B365" s="163" t="s">
        <v>386</v>
      </c>
      <c r="C365" s="162" t="s">
        <v>628</v>
      </c>
      <c r="D365" s="162" t="s">
        <v>179</v>
      </c>
      <c r="E365" s="165" t="s">
        <v>180</v>
      </c>
      <c r="F365" s="164">
        <v>9.1114031199999985</v>
      </c>
      <c r="G365" s="164">
        <v>14.40660143</v>
      </c>
      <c r="H365" s="56">
        <f t="shared" si="15"/>
        <v>-0.36755360629144596</v>
      </c>
      <c r="I365" s="164">
        <v>14.569441830000001</v>
      </c>
      <c r="J365" s="164">
        <v>7.6144725600000003</v>
      </c>
      <c r="K365" s="56">
        <f t="shared" si="16"/>
        <v>0.91338818482786688</v>
      </c>
      <c r="L365" s="56">
        <f t="shared" si="17"/>
        <v>1.5990338302581879</v>
      </c>
    </row>
    <row r="366" spans="1:12" x14ac:dyDescent="0.2">
      <c r="A366" s="162" t="s">
        <v>2883</v>
      </c>
      <c r="B366" s="163" t="s">
        <v>1752</v>
      </c>
      <c r="C366" s="162" t="s">
        <v>2981</v>
      </c>
      <c r="D366" s="162" t="s">
        <v>179</v>
      </c>
      <c r="E366" s="165" t="s">
        <v>180</v>
      </c>
      <c r="F366" s="164">
        <v>0.98762192000000004</v>
      </c>
      <c r="G366" s="164">
        <v>0.42398017999999998</v>
      </c>
      <c r="H366" s="56">
        <f t="shared" si="15"/>
        <v>1.3294058698687286</v>
      </c>
      <c r="I366" s="164">
        <v>14.52401663</v>
      </c>
      <c r="J366" s="164">
        <v>0.62040668999999993</v>
      </c>
      <c r="K366" s="56">
        <f t="shared" si="16"/>
        <v>22.410477133958697</v>
      </c>
      <c r="L366" s="56">
        <f t="shared" si="17"/>
        <v>14.706049284527827</v>
      </c>
    </row>
    <row r="367" spans="1:12" x14ac:dyDescent="0.2">
      <c r="A367" s="162" t="s">
        <v>1741</v>
      </c>
      <c r="B367" s="162" t="s">
        <v>1726</v>
      </c>
      <c r="C367" s="162" t="s">
        <v>676</v>
      </c>
      <c r="D367" s="162" t="s">
        <v>178</v>
      </c>
      <c r="E367" s="165" t="s">
        <v>688</v>
      </c>
      <c r="F367" s="164">
        <v>4.9940311299999998</v>
      </c>
      <c r="G367" s="164">
        <v>1.9849361399999998</v>
      </c>
      <c r="H367" s="56">
        <f t="shared" si="15"/>
        <v>1.5159656420986924</v>
      </c>
      <c r="I367" s="164">
        <v>14.466171510000001</v>
      </c>
      <c r="J367" s="164">
        <v>1.73172905</v>
      </c>
      <c r="K367" s="56">
        <f t="shared" si="16"/>
        <v>7.3535998371107762</v>
      </c>
      <c r="L367" s="56">
        <f t="shared" si="17"/>
        <v>2.8966922979512946</v>
      </c>
    </row>
    <row r="368" spans="1:12" x14ac:dyDescent="0.2">
      <c r="A368" s="162" t="s">
        <v>2732</v>
      </c>
      <c r="B368" s="163" t="s">
        <v>5</v>
      </c>
      <c r="C368" s="162" t="s">
        <v>628</v>
      </c>
      <c r="D368" s="162" t="s">
        <v>599</v>
      </c>
      <c r="E368" s="165" t="s">
        <v>688</v>
      </c>
      <c r="F368" s="164">
        <v>5.4916021200000005</v>
      </c>
      <c r="G368" s="164">
        <v>7.9255626500000007</v>
      </c>
      <c r="H368" s="56">
        <f t="shared" si="15"/>
        <v>-0.30710255378525086</v>
      </c>
      <c r="I368" s="164">
        <v>14.438177263687843</v>
      </c>
      <c r="J368" s="164">
        <v>16.247737321350701</v>
      </c>
      <c r="K368" s="56">
        <f t="shared" si="16"/>
        <v>-0.11137304978982931</v>
      </c>
      <c r="L368" s="56">
        <f t="shared" si="17"/>
        <v>2.6291375354935296</v>
      </c>
    </row>
    <row r="369" spans="1:12" x14ac:dyDescent="0.2">
      <c r="A369" s="162" t="s">
        <v>1154</v>
      </c>
      <c r="B369" s="163" t="s">
        <v>17</v>
      </c>
      <c r="C369" s="162" t="s">
        <v>2975</v>
      </c>
      <c r="D369" s="162" t="s">
        <v>179</v>
      </c>
      <c r="E369" s="165" t="s">
        <v>180</v>
      </c>
      <c r="F369" s="164">
        <v>4.0539237799999999</v>
      </c>
      <c r="G369" s="164">
        <v>2.1052381499999999</v>
      </c>
      <c r="H369" s="56">
        <f t="shared" si="15"/>
        <v>0.92563666965658964</v>
      </c>
      <c r="I369" s="164">
        <v>14.323475220000001</v>
      </c>
      <c r="J369" s="164">
        <v>0.39005927000000001</v>
      </c>
      <c r="K369" s="56">
        <f t="shared" si="16"/>
        <v>35.72127884564825</v>
      </c>
      <c r="L369" s="56">
        <f t="shared" si="17"/>
        <v>3.5332374255936307</v>
      </c>
    </row>
    <row r="370" spans="1:12" x14ac:dyDescent="0.2">
      <c r="A370" s="162" t="s">
        <v>2671</v>
      </c>
      <c r="B370" s="163" t="s">
        <v>142</v>
      </c>
      <c r="C370" s="162" t="s">
        <v>628</v>
      </c>
      <c r="D370" s="162" t="s">
        <v>179</v>
      </c>
      <c r="E370" s="165" t="s">
        <v>688</v>
      </c>
      <c r="F370" s="164">
        <v>8.9314673100000004</v>
      </c>
      <c r="G370" s="164">
        <v>5.7210008999999999</v>
      </c>
      <c r="H370" s="56">
        <f t="shared" si="15"/>
        <v>0.56117215608198912</v>
      </c>
      <c r="I370" s="164">
        <v>14.300462901441598</v>
      </c>
      <c r="J370" s="164">
        <v>9.7778647825921023</v>
      </c>
      <c r="K370" s="56">
        <f t="shared" si="16"/>
        <v>0.46253432824119711</v>
      </c>
      <c r="L370" s="56">
        <f t="shared" si="17"/>
        <v>1.6011325356842847</v>
      </c>
    </row>
    <row r="371" spans="1:12" x14ac:dyDescent="0.2">
      <c r="A371" s="162" t="s">
        <v>3244</v>
      </c>
      <c r="B371" s="163" t="s">
        <v>306</v>
      </c>
      <c r="C371" s="162" t="s">
        <v>1223</v>
      </c>
      <c r="D371" s="162" t="s">
        <v>178</v>
      </c>
      <c r="E371" s="165" t="s">
        <v>688</v>
      </c>
      <c r="F371" s="164">
        <v>3.9515480200000002</v>
      </c>
      <c r="G371" s="164">
        <v>3.7886858399999999</v>
      </c>
      <c r="H371" s="56">
        <f t="shared" si="15"/>
        <v>4.2986456749868784E-2</v>
      </c>
      <c r="I371" s="164">
        <v>14.256949199999999</v>
      </c>
      <c r="J371" s="164">
        <v>3.3089071699999999</v>
      </c>
      <c r="K371" s="56">
        <f t="shared" si="16"/>
        <v>3.308657954886054</v>
      </c>
      <c r="L371" s="56">
        <f t="shared" si="17"/>
        <v>3.6079402623582437</v>
      </c>
    </row>
    <row r="372" spans="1:12" x14ac:dyDescent="0.2">
      <c r="A372" s="162" t="s">
        <v>2197</v>
      </c>
      <c r="B372" s="163" t="s">
        <v>124</v>
      </c>
      <c r="C372" s="162" t="s">
        <v>500</v>
      </c>
      <c r="D372" s="162" t="s">
        <v>178</v>
      </c>
      <c r="E372" s="165" t="s">
        <v>688</v>
      </c>
      <c r="F372" s="164">
        <v>4.7375204100000001</v>
      </c>
      <c r="G372" s="164">
        <v>5.0028590599999996</v>
      </c>
      <c r="H372" s="56">
        <f t="shared" si="15"/>
        <v>-5.3037402576757708E-2</v>
      </c>
      <c r="I372" s="164">
        <v>14.237862659999999</v>
      </c>
      <c r="J372" s="164">
        <v>2.1104052000000002</v>
      </c>
      <c r="K372" s="56">
        <f t="shared" si="16"/>
        <v>5.7465066234673783</v>
      </c>
      <c r="L372" s="56">
        <f t="shared" si="17"/>
        <v>3.0053406482316345</v>
      </c>
    </row>
    <row r="373" spans="1:12" x14ac:dyDescent="0.2">
      <c r="A373" s="162" t="s">
        <v>1303</v>
      </c>
      <c r="B373" s="162" t="s">
        <v>652</v>
      </c>
      <c r="C373" s="162" t="s">
        <v>628</v>
      </c>
      <c r="D373" s="162" t="s">
        <v>599</v>
      </c>
      <c r="E373" s="165" t="s">
        <v>180</v>
      </c>
      <c r="F373" s="164">
        <v>5.4866744000000001</v>
      </c>
      <c r="G373" s="164">
        <v>7.6100238499999993</v>
      </c>
      <c r="H373" s="56">
        <f t="shared" si="15"/>
        <v>-0.27902007823536579</v>
      </c>
      <c r="I373" s="164">
        <v>14.21535591</v>
      </c>
      <c r="J373" s="164">
        <v>32.186201010000005</v>
      </c>
      <c r="K373" s="56">
        <f t="shared" si="16"/>
        <v>-0.55834005058306202</v>
      </c>
      <c r="L373" s="56">
        <f t="shared" si="17"/>
        <v>2.5908874618111106</v>
      </c>
    </row>
    <row r="374" spans="1:12" x14ac:dyDescent="0.2">
      <c r="A374" s="162" t="s">
        <v>2748</v>
      </c>
      <c r="B374" s="163" t="s">
        <v>654</v>
      </c>
      <c r="C374" s="162" t="s">
        <v>2978</v>
      </c>
      <c r="D374" s="162" t="s">
        <v>178</v>
      </c>
      <c r="E374" s="165" t="s">
        <v>688</v>
      </c>
      <c r="F374" s="164">
        <v>16.170613750000001</v>
      </c>
      <c r="G374" s="164">
        <v>15.76060195</v>
      </c>
      <c r="H374" s="56">
        <f t="shared" si="15"/>
        <v>2.6014983520347146E-2</v>
      </c>
      <c r="I374" s="164">
        <v>14.140466910000001</v>
      </c>
      <c r="J374" s="164">
        <v>4.30026083</v>
      </c>
      <c r="K374" s="56">
        <f t="shared" si="16"/>
        <v>2.288281215723373</v>
      </c>
      <c r="L374" s="56">
        <f t="shared" si="17"/>
        <v>0.87445455865891297</v>
      </c>
    </row>
    <row r="375" spans="1:12" x14ac:dyDescent="0.2">
      <c r="A375" s="162" t="s">
        <v>1762</v>
      </c>
      <c r="B375" s="163" t="s">
        <v>1759</v>
      </c>
      <c r="C375" s="162" t="s">
        <v>2975</v>
      </c>
      <c r="D375" s="162" t="s">
        <v>179</v>
      </c>
      <c r="E375" s="165" t="s">
        <v>180</v>
      </c>
      <c r="F375" s="164">
        <v>19.982992620000001</v>
      </c>
      <c r="G375" s="164">
        <v>30.898804469999998</v>
      </c>
      <c r="H375" s="56">
        <f t="shared" si="15"/>
        <v>-0.35327618777607672</v>
      </c>
      <c r="I375" s="164">
        <v>14.099804890000001</v>
      </c>
      <c r="J375" s="164">
        <v>28.23632778</v>
      </c>
      <c r="K375" s="56">
        <f t="shared" si="16"/>
        <v>-0.50065019078058026</v>
      </c>
      <c r="L375" s="56">
        <f t="shared" si="17"/>
        <v>0.70559025658089847</v>
      </c>
    </row>
    <row r="376" spans="1:12" x14ac:dyDescent="0.2">
      <c r="A376" s="162" t="s">
        <v>2135</v>
      </c>
      <c r="B376" s="163" t="s">
        <v>85</v>
      </c>
      <c r="C376" s="162" t="s">
        <v>500</v>
      </c>
      <c r="D376" s="162" t="s">
        <v>178</v>
      </c>
      <c r="E376" s="165" t="s">
        <v>688</v>
      </c>
      <c r="F376" s="164">
        <v>4.2920242899999996</v>
      </c>
      <c r="G376" s="164">
        <v>3.1487456699999998</v>
      </c>
      <c r="H376" s="56">
        <f t="shared" si="15"/>
        <v>0.36309017615894001</v>
      </c>
      <c r="I376" s="164">
        <v>14.028049919999999</v>
      </c>
      <c r="J376" s="164">
        <v>26.6714023</v>
      </c>
      <c r="K376" s="56">
        <f t="shared" si="16"/>
        <v>-0.47404153099216684</v>
      </c>
      <c r="L376" s="56">
        <f t="shared" si="17"/>
        <v>3.2683994712434399</v>
      </c>
    </row>
    <row r="377" spans="1:12" x14ac:dyDescent="0.2">
      <c r="A377" s="162" t="s">
        <v>2398</v>
      </c>
      <c r="B377" s="163" t="s">
        <v>2004</v>
      </c>
      <c r="C377" s="162" t="s">
        <v>628</v>
      </c>
      <c r="D377" s="162" t="s">
        <v>599</v>
      </c>
      <c r="E377" s="165" t="s">
        <v>688</v>
      </c>
      <c r="F377" s="164">
        <v>3.5812938599999997</v>
      </c>
      <c r="G377" s="164">
        <v>1.90210955</v>
      </c>
      <c r="H377" s="56">
        <f t="shared" si="15"/>
        <v>0.88280105107510742</v>
      </c>
      <c r="I377" s="164">
        <v>13.949628807860968</v>
      </c>
      <c r="J377" s="164">
        <v>7.7428644639435982</v>
      </c>
      <c r="K377" s="56">
        <f t="shared" si="16"/>
        <v>0.80161087318789748</v>
      </c>
      <c r="L377" s="56">
        <f t="shared" si="17"/>
        <v>3.895136605143307</v>
      </c>
    </row>
    <row r="378" spans="1:12" x14ac:dyDescent="0.2">
      <c r="A378" s="162" t="s">
        <v>2821</v>
      </c>
      <c r="B378" s="163" t="s">
        <v>884</v>
      </c>
      <c r="C378" s="162" t="s">
        <v>2978</v>
      </c>
      <c r="D378" s="162" t="s">
        <v>178</v>
      </c>
      <c r="E378" s="165" t="s">
        <v>688</v>
      </c>
      <c r="F378" s="164">
        <v>5.0711518399999997</v>
      </c>
      <c r="G378" s="164">
        <v>2.3594503700000002</v>
      </c>
      <c r="H378" s="56">
        <f t="shared" si="15"/>
        <v>1.1492937102974534</v>
      </c>
      <c r="I378" s="164">
        <v>13.819530969999999</v>
      </c>
      <c r="J378" s="164">
        <v>34.247100609999997</v>
      </c>
      <c r="K378" s="56">
        <f t="shared" si="16"/>
        <v>-0.59647588485301561</v>
      </c>
      <c r="L378" s="56">
        <f t="shared" si="17"/>
        <v>2.7251266390792983</v>
      </c>
    </row>
    <row r="379" spans="1:12" x14ac:dyDescent="0.2">
      <c r="A379" s="162" t="s">
        <v>1898</v>
      </c>
      <c r="B379" s="163" t="s">
        <v>44</v>
      </c>
      <c r="C379" s="162" t="s">
        <v>1906</v>
      </c>
      <c r="D379" s="162" t="s">
        <v>178</v>
      </c>
      <c r="E379" s="165" t="s">
        <v>688</v>
      </c>
      <c r="F379" s="164">
        <v>1.5164218700000001</v>
      </c>
      <c r="G379" s="164">
        <v>1.10613151</v>
      </c>
      <c r="H379" s="56">
        <f t="shared" si="15"/>
        <v>0.37092367073061694</v>
      </c>
      <c r="I379" s="164">
        <v>13.785124250000001</v>
      </c>
      <c r="J379" s="164">
        <v>1.0749234291177994</v>
      </c>
      <c r="K379" s="56">
        <f t="shared" si="16"/>
        <v>11.824284852841652</v>
      </c>
      <c r="L379" s="56">
        <f t="shared" si="17"/>
        <v>9.0905601684576069</v>
      </c>
    </row>
    <row r="380" spans="1:12" x14ac:dyDescent="0.2">
      <c r="A380" s="162" t="s">
        <v>1595</v>
      </c>
      <c r="B380" s="163" t="s">
        <v>1596</v>
      </c>
      <c r="C380" s="162" t="s">
        <v>2980</v>
      </c>
      <c r="D380" s="162" t="s">
        <v>599</v>
      </c>
      <c r="E380" s="165" t="s">
        <v>688</v>
      </c>
      <c r="F380" s="164">
        <v>6.5536616900000002</v>
      </c>
      <c r="G380" s="164">
        <v>3.8766E-3</v>
      </c>
      <c r="H380" s="56" t="str">
        <f t="shared" si="15"/>
        <v/>
      </c>
      <c r="I380" s="164">
        <v>13.777138710000001</v>
      </c>
      <c r="J380" s="164">
        <v>0.20055434999999999</v>
      </c>
      <c r="K380" s="56">
        <f t="shared" si="16"/>
        <v>67.695287387184578</v>
      </c>
      <c r="L380" s="56">
        <f t="shared" si="17"/>
        <v>2.1022047462446904</v>
      </c>
    </row>
    <row r="381" spans="1:12" x14ac:dyDescent="0.2">
      <c r="A381" s="162" t="s">
        <v>3250</v>
      </c>
      <c r="B381" s="163" t="s">
        <v>1355</v>
      </c>
      <c r="C381" s="162" t="s">
        <v>1223</v>
      </c>
      <c r="D381" s="162" t="s">
        <v>179</v>
      </c>
      <c r="E381" s="165" t="s">
        <v>180</v>
      </c>
      <c r="F381" s="164">
        <v>9.5580766999999991</v>
      </c>
      <c r="G381" s="164">
        <v>12.385252130000001</v>
      </c>
      <c r="H381" s="56">
        <f t="shared" si="15"/>
        <v>-0.228269509601013</v>
      </c>
      <c r="I381" s="164">
        <v>13.76691398</v>
      </c>
      <c r="J381" s="164">
        <v>17.017838809999997</v>
      </c>
      <c r="K381" s="56">
        <f t="shared" si="16"/>
        <v>-0.19103041615893634</v>
      </c>
      <c r="L381" s="56">
        <f t="shared" si="17"/>
        <v>1.4403435348033984</v>
      </c>
    </row>
    <row r="382" spans="1:12" x14ac:dyDescent="0.2">
      <c r="A382" s="162" t="s">
        <v>2794</v>
      </c>
      <c r="B382" s="163" t="s">
        <v>143</v>
      </c>
      <c r="C382" s="162" t="s">
        <v>628</v>
      </c>
      <c r="D382" s="162" t="s">
        <v>179</v>
      </c>
      <c r="E382" s="165" t="s">
        <v>688</v>
      </c>
      <c r="F382" s="164">
        <v>4.4292460199999999</v>
      </c>
      <c r="G382" s="164">
        <v>1.774969</v>
      </c>
      <c r="H382" s="56">
        <f t="shared" si="15"/>
        <v>1.4953934519419776</v>
      </c>
      <c r="I382" s="164">
        <v>13.710107368849375</v>
      </c>
      <c r="J382" s="164">
        <v>4.895722972789696</v>
      </c>
      <c r="K382" s="56">
        <f t="shared" si="16"/>
        <v>1.8004254826201982</v>
      </c>
      <c r="L382" s="56">
        <f t="shared" si="17"/>
        <v>3.0953591891130436</v>
      </c>
    </row>
    <row r="383" spans="1:12" x14ac:dyDescent="0.2">
      <c r="A383" s="162" t="s">
        <v>1625</v>
      </c>
      <c r="B383" s="163" t="s">
        <v>152</v>
      </c>
      <c r="C383" s="162" t="s">
        <v>2974</v>
      </c>
      <c r="D383" s="162" t="s">
        <v>178</v>
      </c>
      <c r="E383" s="165" t="s">
        <v>688</v>
      </c>
      <c r="F383" s="164">
        <v>4.9842895499999997</v>
      </c>
      <c r="G383" s="164">
        <v>0.65977348999999996</v>
      </c>
      <c r="H383" s="56">
        <f t="shared" si="15"/>
        <v>6.5545465611235763</v>
      </c>
      <c r="I383" s="164">
        <v>13.58407474</v>
      </c>
      <c r="J383" s="164">
        <v>23.38978766</v>
      </c>
      <c r="K383" s="56">
        <f t="shared" si="16"/>
        <v>-0.41923052327530197</v>
      </c>
      <c r="L383" s="56">
        <f t="shared" si="17"/>
        <v>2.7253783320032041</v>
      </c>
    </row>
    <row r="384" spans="1:12" x14ac:dyDescent="0.2">
      <c r="A384" s="162" t="s">
        <v>1519</v>
      </c>
      <c r="B384" s="163" t="s">
        <v>56</v>
      </c>
      <c r="C384" s="162" t="s">
        <v>2974</v>
      </c>
      <c r="D384" s="162" t="s">
        <v>179</v>
      </c>
      <c r="E384" s="165" t="s">
        <v>688</v>
      </c>
      <c r="F384" s="164">
        <v>0.64254734999999996</v>
      </c>
      <c r="G384" s="164">
        <v>1.3500882400000001</v>
      </c>
      <c r="H384" s="56">
        <f t="shared" si="15"/>
        <v>-0.52407010818789157</v>
      </c>
      <c r="I384" s="164">
        <v>13.581773649999999</v>
      </c>
      <c r="J384" s="164">
        <v>0.21726744000000001</v>
      </c>
      <c r="K384" s="56">
        <f t="shared" si="16"/>
        <v>61.511776499967041</v>
      </c>
      <c r="L384" s="56">
        <f t="shared" si="17"/>
        <v>21.137389563586247</v>
      </c>
    </row>
    <row r="385" spans="1:12" x14ac:dyDescent="0.2">
      <c r="A385" s="162" t="s">
        <v>1415</v>
      </c>
      <c r="B385" s="163" t="s">
        <v>1416</v>
      </c>
      <c r="C385" s="162" t="s">
        <v>2980</v>
      </c>
      <c r="D385" s="162" t="s">
        <v>599</v>
      </c>
      <c r="E385" s="165" t="s">
        <v>688</v>
      </c>
      <c r="F385" s="164">
        <v>2.09818463</v>
      </c>
      <c r="G385" s="164">
        <v>6.0914884000000002</v>
      </c>
      <c r="H385" s="56">
        <f t="shared" si="15"/>
        <v>-0.65555468676588147</v>
      </c>
      <c r="I385" s="164">
        <v>13.450531849003799</v>
      </c>
      <c r="J385" s="164">
        <v>10.1884321452</v>
      </c>
      <c r="K385" s="56">
        <f t="shared" si="16"/>
        <v>0.32017681006401433</v>
      </c>
      <c r="L385" s="56">
        <f t="shared" si="17"/>
        <v>6.4105568483760162</v>
      </c>
    </row>
    <row r="386" spans="1:12" x14ac:dyDescent="0.2">
      <c r="A386" s="162" t="s">
        <v>2152</v>
      </c>
      <c r="B386" s="163" t="s">
        <v>660</v>
      </c>
      <c r="C386" s="162" t="s">
        <v>500</v>
      </c>
      <c r="D386" s="162" t="s">
        <v>178</v>
      </c>
      <c r="E386" s="165" t="s">
        <v>688</v>
      </c>
      <c r="F386" s="164">
        <v>18.398632460000002</v>
      </c>
      <c r="G386" s="164">
        <v>5.7650261799999996</v>
      </c>
      <c r="H386" s="56">
        <f t="shared" si="15"/>
        <v>2.1914221870888371</v>
      </c>
      <c r="I386" s="164">
        <v>13.338256615978475</v>
      </c>
      <c r="J386" s="164">
        <v>42.822365237022112</v>
      </c>
      <c r="K386" s="56">
        <f t="shared" si="16"/>
        <v>-0.68852125420557408</v>
      </c>
      <c r="L386" s="56">
        <f t="shared" si="17"/>
        <v>0.72495913187987415</v>
      </c>
    </row>
    <row r="387" spans="1:12" x14ac:dyDescent="0.2">
      <c r="A387" s="162" t="s">
        <v>2684</v>
      </c>
      <c r="B387" s="163" t="s">
        <v>1583</v>
      </c>
      <c r="C387" s="162" t="s">
        <v>627</v>
      </c>
      <c r="D387" s="162" t="s">
        <v>179</v>
      </c>
      <c r="E387" s="165" t="s">
        <v>688</v>
      </c>
      <c r="F387" s="164">
        <v>8.7902737899999988</v>
      </c>
      <c r="G387" s="164">
        <v>22.063800019999999</v>
      </c>
      <c r="H387" s="56">
        <f t="shared" si="15"/>
        <v>-0.60159746815906834</v>
      </c>
      <c r="I387" s="164">
        <v>13.281619077749935</v>
      </c>
      <c r="J387" s="164">
        <v>30.725171344689375</v>
      </c>
      <c r="K387" s="56">
        <f t="shared" si="16"/>
        <v>-0.5677283967353508</v>
      </c>
      <c r="L387" s="56">
        <f t="shared" si="17"/>
        <v>1.5109448687320053</v>
      </c>
    </row>
    <row r="388" spans="1:12" x14ac:dyDescent="0.2">
      <c r="A388" s="162" t="s">
        <v>2727</v>
      </c>
      <c r="B388" s="163" t="s">
        <v>1849</v>
      </c>
      <c r="C388" s="162" t="s">
        <v>628</v>
      </c>
      <c r="D388" s="162" t="s">
        <v>179</v>
      </c>
      <c r="E388" s="165" t="s">
        <v>688</v>
      </c>
      <c r="F388" s="164">
        <v>3.8389732099999998</v>
      </c>
      <c r="G388" s="164">
        <v>2.1893228199999997</v>
      </c>
      <c r="H388" s="56">
        <f t="shared" si="15"/>
        <v>0.75349801085981483</v>
      </c>
      <c r="I388" s="164">
        <v>13.243461108252408</v>
      </c>
      <c r="J388" s="164">
        <v>27.962955716675307</v>
      </c>
      <c r="K388" s="56">
        <f t="shared" si="16"/>
        <v>-0.52639265882916453</v>
      </c>
      <c r="L388" s="56">
        <f t="shared" si="17"/>
        <v>3.4497404341752125</v>
      </c>
    </row>
    <row r="389" spans="1:12" x14ac:dyDescent="0.2">
      <c r="A389" s="162" t="s">
        <v>2461</v>
      </c>
      <c r="B389" s="163" t="s">
        <v>1959</v>
      </c>
      <c r="C389" s="162" t="s">
        <v>628</v>
      </c>
      <c r="D389" s="162" t="s">
        <v>599</v>
      </c>
      <c r="E389" s="165" t="s">
        <v>180</v>
      </c>
      <c r="F389" s="164">
        <v>7.5695307199999995</v>
      </c>
      <c r="G389" s="164">
        <v>8.8110802799999988</v>
      </c>
      <c r="H389" s="56">
        <f t="shared" si="15"/>
        <v>-0.14090775711329684</v>
      </c>
      <c r="I389" s="164">
        <v>13.241337207820143</v>
      </c>
      <c r="J389" s="164">
        <v>23.588657926988308</v>
      </c>
      <c r="K389" s="56">
        <f t="shared" si="16"/>
        <v>-0.43865660993496225</v>
      </c>
      <c r="L389" s="56">
        <f t="shared" si="17"/>
        <v>1.7492943350945465</v>
      </c>
    </row>
    <row r="390" spans="1:12" x14ac:dyDescent="0.2">
      <c r="A390" s="162" t="s">
        <v>1747</v>
      </c>
      <c r="B390" s="163" t="s">
        <v>1745</v>
      </c>
      <c r="C390" s="162" t="s">
        <v>2975</v>
      </c>
      <c r="D390" s="162" t="s">
        <v>179</v>
      </c>
      <c r="E390" s="165" t="s">
        <v>180</v>
      </c>
      <c r="F390" s="164">
        <v>7.17096702</v>
      </c>
      <c r="G390" s="164">
        <v>1.0661904</v>
      </c>
      <c r="H390" s="56">
        <f t="shared" si="15"/>
        <v>5.7257846440935882</v>
      </c>
      <c r="I390" s="164">
        <v>13.235630609999999</v>
      </c>
      <c r="J390" s="164">
        <v>1.5549582900000001</v>
      </c>
      <c r="K390" s="56">
        <f t="shared" si="16"/>
        <v>7.5118878719248467</v>
      </c>
      <c r="L390" s="56">
        <f t="shared" si="17"/>
        <v>1.8457246523496074</v>
      </c>
    </row>
    <row r="391" spans="1:12" x14ac:dyDescent="0.2">
      <c r="A391" s="162" t="s">
        <v>2172</v>
      </c>
      <c r="B391" s="163" t="s">
        <v>116</v>
      </c>
      <c r="C391" s="162" t="s">
        <v>500</v>
      </c>
      <c r="D391" s="162" t="s">
        <v>178</v>
      </c>
      <c r="E391" s="165" t="s">
        <v>688</v>
      </c>
      <c r="F391" s="164">
        <v>4.0888929699999998</v>
      </c>
      <c r="G391" s="164">
        <v>3.96264839</v>
      </c>
      <c r="H391" s="56">
        <f t="shared" ref="H391:H454" si="18">IF(ISERROR(F391/G391-1),"",IF((F391/G391-1)&gt;10000%,"",F391/G391-1))</f>
        <v>3.1858637854063954E-2</v>
      </c>
      <c r="I391" s="164">
        <v>13.085461559999999</v>
      </c>
      <c r="J391" s="164">
        <v>23.947619227670973</v>
      </c>
      <c r="K391" s="56">
        <f t="shared" ref="K391:K454" si="19">IF(ISERROR(I391/J391-1),"",IF((I391/J391-1)&gt;10000%,"",I391/J391-1))</f>
        <v>-0.45357985545051505</v>
      </c>
      <c r="L391" s="56">
        <f t="shared" ref="L391:L454" si="20">IF(ISERROR(I391/F391),"",IF(I391/F391&gt;10000%,"",I391/F391))</f>
        <v>3.2002455569288228</v>
      </c>
    </row>
    <row r="392" spans="1:12" x14ac:dyDescent="0.2">
      <c r="A392" s="162" t="s">
        <v>3294</v>
      </c>
      <c r="B392" s="163" t="s">
        <v>230</v>
      </c>
      <c r="C392" s="162" t="s">
        <v>500</v>
      </c>
      <c r="D392" s="162" t="s">
        <v>599</v>
      </c>
      <c r="E392" s="165" t="s">
        <v>688</v>
      </c>
      <c r="F392" s="164">
        <v>3.50660704</v>
      </c>
      <c r="G392" s="164">
        <v>1.97761801</v>
      </c>
      <c r="H392" s="56">
        <f t="shared" si="18"/>
        <v>0.77314679693880817</v>
      </c>
      <c r="I392" s="164">
        <v>13.0448352</v>
      </c>
      <c r="J392" s="164">
        <v>4.27055995</v>
      </c>
      <c r="K392" s="56">
        <f t="shared" si="19"/>
        <v>2.0545959669761809</v>
      </c>
      <c r="L392" s="56">
        <f t="shared" si="20"/>
        <v>3.720073293413567</v>
      </c>
    </row>
    <row r="393" spans="1:12" x14ac:dyDescent="0.2">
      <c r="A393" s="162" t="s">
        <v>1101</v>
      </c>
      <c r="B393" s="163" t="s">
        <v>601</v>
      </c>
      <c r="C393" s="162" t="s">
        <v>2980</v>
      </c>
      <c r="D393" s="162" t="s">
        <v>599</v>
      </c>
      <c r="E393" s="165" t="s">
        <v>688</v>
      </c>
      <c r="F393" s="164">
        <v>2.6373369900000001</v>
      </c>
      <c r="G393" s="164">
        <v>3.0386270099999999</v>
      </c>
      <c r="H393" s="56">
        <f t="shared" si="18"/>
        <v>-0.13206294115051642</v>
      </c>
      <c r="I393" s="164">
        <v>12.786180055569</v>
      </c>
      <c r="J393" s="164">
        <v>8.008910640929999</v>
      </c>
      <c r="K393" s="56">
        <f t="shared" si="19"/>
        <v>0.59649428353270539</v>
      </c>
      <c r="L393" s="56">
        <f t="shared" si="20"/>
        <v>4.8481404174174187</v>
      </c>
    </row>
    <row r="394" spans="1:12" x14ac:dyDescent="0.2">
      <c r="A394" s="162" t="s">
        <v>2827</v>
      </c>
      <c r="B394" s="162" t="s">
        <v>1510</v>
      </c>
      <c r="C394" s="162" t="s">
        <v>628</v>
      </c>
      <c r="D394" s="162" t="s">
        <v>179</v>
      </c>
      <c r="E394" s="165" t="s">
        <v>688</v>
      </c>
      <c r="F394" s="164">
        <v>5.8742658800000003</v>
      </c>
      <c r="G394" s="164">
        <v>1.16960087</v>
      </c>
      <c r="H394" s="56">
        <f t="shared" si="18"/>
        <v>4.0224534118207353</v>
      </c>
      <c r="I394" s="164">
        <v>12.742301390000009</v>
      </c>
      <c r="J394" s="164">
        <v>2.2191823199999998</v>
      </c>
      <c r="K394" s="56">
        <f t="shared" si="19"/>
        <v>4.7418902787581736</v>
      </c>
      <c r="L394" s="56">
        <f t="shared" si="20"/>
        <v>2.1691734167810615</v>
      </c>
    </row>
    <row r="395" spans="1:12" x14ac:dyDescent="0.2">
      <c r="A395" s="162" t="s">
        <v>2472</v>
      </c>
      <c r="B395" s="163" t="s">
        <v>2012</v>
      </c>
      <c r="C395" s="162" t="s">
        <v>628</v>
      </c>
      <c r="D395" s="162" t="s">
        <v>179</v>
      </c>
      <c r="E395" s="165" t="s">
        <v>180</v>
      </c>
      <c r="F395" s="164">
        <v>6.8178886299999997</v>
      </c>
      <c r="G395" s="164">
        <v>2.7166629500000004</v>
      </c>
      <c r="H395" s="56">
        <f t="shared" si="18"/>
        <v>1.5096556898970479</v>
      </c>
      <c r="I395" s="164">
        <v>12.730453208140256</v>
      </c>
      <c r="J395" s="164">
        <v>8.3451729107104029</v>
      </c>
      <c r="K395" s="56">
        <f t="shared" si="19"/>
        <v>0.52548705034040388</v>
      </c>
      <c r="L395" s="56">
        <f t="shared" si="20"/>
        <v>1.8672134291140887</v>
      </c>
    </row>
    <row r="396" spans="1:12" x14ac:dyDescent="0.2">
      <c r="A396" s="162" t="s">
        <v>3307</v>
      </c>
      <c r="B396" s="163" t="s">
        <v>1216</v>
      </c>
      <c r="C396" s="162" t="s">
        <v>500</v>
      </c>
      <c r="D396" s="162" t="s">
        <v>599</v>
      </c>
      <c r="E396" s="165" t="s">
        <v>688</v>
      </c>
      <c r="F396" s="164">
        <v>1.72052479</v>
      </c>
      <c r="G396" s="164">
        <v>1.1425831599999998</v>
      </c>
      <c r="H396" s="56">
        <f t="shared" si="18"/>
        <v>0.50582018905302295</v>
      </c>
      <c r="I396" s="164">
        <v>12.532465019650308</v>
      </c>
      <c r="J396" s="164">
        <v>2.1420750300000004</v>
      </c>
      <c r="K396" s="56">
        <f t="shared" si="19"/>
        <v>4.8506190698886513</v>
      </c>
      <c r="L396" s="56">
        <f t="shared" si="20"/>
        <v>7.2840944184537486</v>
      </c>
    </row>
    <row r="397" spans="1:12" x14ac:dyDescent="0.2">
      <c r="A397" s="162" t="s">
        <v>3305</v>
      </c>
      <c r="B397" s="163" t="s">
        <v>883</v>
      </c>
      <c r="C397" s="162" t="s">
        <v>500</v>
      </c>
      <c r="D397" s="162" t="s">
        <v>179</v>
      </c>
      <c r="E397" s="165" t="s">
        <v>180</v>
      </c>
      <c r="F397" s="164">
        <v>4.2204220299999999</v>
      </c>
      <c r="G397" s="164">
        <v>7.2521435199999997</v>
      </c>
      <c r="H397" s="56">
        <f t="shared" si="18"/>
        <v>-0.41804488309409515</v>
      </c>
      <c r="I397" s="164">
        <v>12.52843367</v>
      </c>
      <c r="J397" s="164">
        <v>13.09164766</v>
      </c>
      <c r="K397" s="56">
        <f t="shared" si="19"/>
        <v>-4.3020863731372372E-2</v>
      </c>
      <c r="L397" s="56">
        <f t="shared" si="20"/>
        <v>2.9685262708194138</v>
      </c>
    </row>
    <row r="398" spans="1:12" x14ac:dyDescent="0.2">
      <c r="A398" s="162" t="s">
        <v>1273</v>
      </c>
      <c r="B398" s="163" t="s">
        <v>332</v>
      </c>
      <c r="C398" s="162" t="s">
        <v>628</v>
      </c>
      <c r="D398" s="162" t="s">
        <v>179</v>
      </c>
      <c r="E398" s="165" t="s">
        <v>180</v>
      </c>
      <c r="F398" s="164">
        <v>2.9155409400000001</v>
      </c>
      <c r="G398" s="164">
        <v>7.9313929500000002</v>
      </c>
      <c r="H398" s="56">
        <f t="shared" si="18"/>
        <v>-0.6324049308387879</v>
      </c>
      <c r="I398" s="164">
        <v>12.405476610000001</v>
      </c>
      <c r="J398" s="164">
        <v>2.9175160499999997</v>
      </c>
      <c r="K398" s="56">
        <f t="shared" si="19"/>
        <v>3.2520679911940853</v>
      </c>
      <c r="L398" s="56">
        <f t="shared" si="20"/>
        <v>4.2549485208051996</v>
      </c>
    </row>
    <row r="399" spans="1:12" x14ac:dyDescent="0.2">
      <c r="A399" s="162" t="s">
        <v>2415</v>
      </c>
      <c r="B399" s="163" t="s">
        <v>1964</v>
      </c>
      <c r="C399" s="162" t="s">
        <v>628</v>
      </c>
      <c r="D399" s="162" t="s">
        <v>179</v>
      </c>
      <c r="E399" s="165" t="s">
        <v>180</v>
      </c>
      <c r="F399" s="164">
        <v>4.0974667499999997</v>
      </c>
      <c r="G399" s="164">
        <v>6.1881900599999993</v>
      </c>
      <c r="H399" s="56">
        <f t="shared" si="18"/>
        <v>-0.337856996913246</v>
      </c>
      <c r="I399" s="164">
        <v>12.395580120285961</v>
      </c>
      <c r="J399" s="164">
        <v>16.103205764866708</v>
      </c>
      <c r="K399" s="56">
        <f t="shared" si="19"/>
        <v>-0.23024146239687793</v>
      </c>
      <c r="L399" s="56">
        <f t="shared" si="20"/>
        <v>3.0251813807362713</v>
      </c>
    </row>
    <row r="400" spans="1:12" x14ac:dyDescent="0.2">
      <c r="A400" s="162" t="s">
        <v>2746</v>
      </c>
      <c r="B400" s="163" t="s">
        <v>2274</v>
      </c>
      <c r="C400" s="162" t="s">
        <v>628</v>
      </c>
      <c r="D400" s="162" t="s">
        <v>599</v>
      </c>
      <c r="E400" s="165" t="s">
        <v>688</v>
      </c>
      <c r="F400" s="164">
        <v>4.6488250099999995</v>
      </c>
      <c r="G400" s="164">
        <v>5.6957834000000007</v>
      </c>
      <c r="H400" s="56">
        <f t="shared" si="18"/>
        <v>-0.18381288691560871</v>
      </c>
      <c r="I400" s="164">
        <v>12.241493856204569</v>
      </c>
      <c r="J400" s="164">
        <v>10.501581381258001</v>
      </c>
      <c r="K400" s="56">
        <f t="shared" si="19"/>
        <v>0.16568099715455809</v>
      </c>
      <c r="L400" s="56">
        <f t="shared" si="20"/>
        <v>2.633244708043887</v>
      </c>
    </row>
    <row r="401" spans="1:12" x14ac:dyDescent="0.2">
      <c r="A401" s="162" t="s">
        <v>2458</v>
      </c>
      <c r="B401" s="163" t="s">
        <v>2009</v>
      </c>
      <c r="C401" s="162" t="s">
        <v>628</v>
      </c>
      <c r="D401" s="162" t="s">
        <v>599</v>
      </c>
      <c r="E401" s="165" t="s">
        <v>180</v>
      </c>
      <c r="F401" s="164">
        <v>5.5854249400000002</v>
      </c>
      <c r="G401" s="164">
        <v>5.6614588000000001</v>
      </c>
      <c r="H401" s="56">
        <f t="shared" si="18"/>
        <v>-1.3430082720022551E-2</v>
      </c>
      <c r="I401" s="164">
        <v>12.199140520824168</v>
      </c>
      <c r="J401" s="164">
        <v>13.162488056298397</v>
      </c>
      <c r="K401" s="56">
        <f t="shared" si="19"/>
        <v>-7.3188863029072682E-2</v>
      </c>
      <c r="L401" s="56">
        <f t="shared" si="20"/>
        <v>2.1841024902975721</v>
      </c>
    </row>
    <row r="402" spans="1:12" x14ac:dyDescent="0.2">
      <c r="A402" s="162" t="s">
        <v>1838</v>
      </c>
      <c r="B402" s="163" t="s">
        <v>422</v>
      </c>
      <c r="C402" s="162" t="s">
        <v>627</v>
      </c>
      <c r="D402" s="162" t="s">
        <v>178</v>
      </c>
      <c r="E402" s="165" t="s">
        <v>688</v>
      </c>
      <c r="F402" s="164">
        <v>11.48806459</v>
      </c>
      <c r="G402" s="164">
        <v>13.564054710000001</v>
      </c>
      <c r="H402" s="56">
        <f t="shared" si="18"/>
        <v>-0.15305085126717244</v>
      </c>
      <c r="I402" s="164">
        <v>12.143737</v>
      </c>
      <c r="J402" s="164">
        <v>16.308789700000002</v>
      </c>
      <c r="K402" s="56">
        <f t="shared" si="19"/>
        <v>-0.25538698926260617</v>
      </c>
      <c r="L402" s="56">
        <f t="shared" si="20"/>
        <v>1.0570742273307501</v>
      </c>
    </row>
    <row r="403" spans="1:12" x14ac:dyDescent="0.2">
      <c r="A403" s="162" t="s">
        <v>3065</v>
      </c>
      <c r="B403" s="163" t="s">
        <v>3066</v>
      </c>
      <c r="C403" s="162" t="s">
        <v>3034</v>
      </c>
      <c r="D403" s="162" t="s">
        <v>179</v>
      </c>
      <c r="E403" s="165" t="s">
        <v>180</v>
      </c>
      <c r="F403" s="164">
        <v>1.008429</v>
      </c>
      <c r="G403" s="164">
        <v>0.52133229999999997</v>
      </c>
      <c r="H403" s="56">
        <f t="shared" si="18"/>
        <v>0.93433056037387296</v>
      </c>
      <c r="I403" s="164">
        <v>12.082542890000001</v>
      </c>
      <c r="J403" s="164">
        <v>0</v>
      </c>
      <c r="K403" s="56" t="str">
        <f t="shared" si="19"/>
        <v/>
      </c>
      <c r="L403" s="56">
        <f t="shared" si="20"/>
        <v>11.981550401664371</v>
      </c>
    </row>
    <row r="404" spans="1:12" x14ac:dyDescent="0.2">
      <c r="A404" s="162" t="s">
        <v>2689</v>
      </c>
      <c r="B404" s="163" t="s">
        <v>1351</v>
      </c>
      <c r="C404" s="162" t="s">
        <v>628</v>
      </c>
      <c r="D404" s="162" t="s">
        <v>179</v>
      </c>
      <c r="E404" s="165" t="s">
        <v>688</v>
      </c>
      <c r="F404" s="164">
        <v>2.4631867799999996</v>
      </c>
      <c r="G404" s="164">
        <v>1.1783443200000001</v>
      </c>
      <c r="H404" s="56">
        <f t="shared" si="18"/>
        <v>1.0903794741421584</v>
      </c>
      <c r="I404" s="164">
        <v>12.009891271028961</v>
      </c>
      <c r="J404" s="164">
        <v>3.8310311400000003</v>
      </c>
      <c r="K404" s="56">
        <f t="shared" si="19"/>
        <v>2.1348978465961932</v>
      </c>
      <c r="L404" s="56">
        <f t="shared" si="20"/>
        <v>4.8757533811662315</v>
      </c>
    </row>
    <row r="405" spans="1:12" x14ac:dyDescent="0.2">
      <c r="A405" s="162" t="s">
        <v>2831</v>
      </c>
      <c r="B405" s="163" t="s">
        <v>2524</v>
      </c>
      <c r="C405" s="162" t="s">
        <v>2978</v>
      </c>
      <c r="D405" s="162" t="s">
        <v>179</v>
      </c>
      <c r="E405" s="165" t="s">
        <v>180</v>
      </c>
      <c r="F405" s="164">
        <v>7.7161270000000004E-2</v>
      </c>
      <c r="G405" s="164">
        <v>0.45573237999999999</v>
      </c>
      <c r="H405" s="56">
        <f t="shared" si="18"/>
        <v>-0.83068732136171675</v>
      </c>
      <c r="I405" s="164">
        <v>11.978448</v>
      </c>
      <c r="J405" s="164">
        <v>5.2313293400000003</v>
      </c>
      <c r="K405" s="56">
        <f t="shared" si="19"/>
        <v>1.2897522257698268</v>
      </c>
      <c r="L405" s="56" t="str">
        <f t="shared" si="20"/>
        <v/>
      </c>
    </row>
    <row r="406" spans="1:12" x14ac:dyDescent="0.2">
      <c r="A406" s="162" t="s">
        <v>2454</v>
      </c>
      <c r="B406" s="163" t="s">
        <v>1956</v>
      </c>
      <c r="C406" s="162" t="s">
        <v>628</v>
      </c>
      <c r="D406" s="162" t="s">
        <v>179</v>
      </c>
      <c r="E406" s="165" t="s">
        <v>180</v>
      </c>
      <c r="F406" s="164">
        <v>5.3184941200000004</v>
      </c>
      <c r="G406" s="164">
        <v>6.4027921699999997</v>
      </c>
      <c r="H406" s="56">
        <f t="shared" si="18"/>
        <v>-0.16934768788536192</v>
      </c>
      <c r="I406" s="164">
        <v>11.961694954169753</v>
      </c>
      <c r="J406" s="164">
        <v>20.537255985700583</v>
      </c>
      <c r="K406" s="56">
        <f t="shared" si="19"/>
        <v>-0.41756118916284202</v>
      </c>
      <c r="L406" s="56">
        <f t="shared" si="20"/>
        <v>2.2490755248159888</v>
      </c>
    </row>
    <row r="407" spans="1:12" x14ac:dyDescent="0.2">
      <c r="A407" s="162" t="s">
        <v>2151</v>
      </c>
      <c r="B407" s="163" t="s">
        <v>282</v>
      </c>
      <c r="C407" s="162" t="s">
        <v>500</v>
      </c>
      <c r="D407" s="162" t="s">
        <v>178</v>
      </c>
      <c r="E407" s="165" t="s">
        <v>688</v>
      </c>
      <c r="F407" s="164">
        <v>13.70848908</v>
      </c>
      <c r="G407" s="164">
        <v>11.595175189999999</v>
      </c>
      <c r="H407" s="56">
        <f t="shared" si="18"/>
        <v>0.18225803882830349</v>
      </c>
      <c r="I407" s="164">
        <v>11.81311750766733</v>
      </c>
      <c r="J407" s="164">
        <v>10.238262359411515</v>
      </c>
      <c r="K407" s="56">
        <f t="shared" si="19"/>
        <v>0.1538205501061547</v>
      </c>
      <c r="L407" s="56">
        <f t="shared" si="20"/>
        <v>0.86173738321767923</v>
      </c>
    </row>
    <row r="408" spans="1:12" x14ac:dyDescent="0.2">
      <c r="A408" s="162" t="s">
        <v>2714</v>
      </c>
      <c r="B408" s="163" t="s">
        <v>128</v>
      </c>
      <c r="C408" s="162" t="s">
        <v>2978</v>
      </c>
      <c r="D408" s="162" t="s">
        <v>599</v>
      </c>
      <c r="E408" s="165" t="s">
        <v>180</v>
      </c>
      <c r="F408" s="164">
        <v>12.292679359999999</v>
      </c>
      <c r="G408" s="164">
        <v>19.483903890000001</v>
      </c>
      <c r="H408" s="56">
        <f t="shared" si="18"/>
        <v>-0.36908540355153641</v>
      </c>
      <c r="I408" s="164">
        <v>11.781699798076589</v>
      </c>
      <c r="J408" s="164">
        <v>46.743060720000003</v>
      </c>
      <c r="K408" s="56">
        <f t="shared" si="19"/>
        <v>-0.74794761796512943</v>
      </c>
      <c r="L408" s="56">
        <f t="shared" si="20"/>
        <v>0.9584322061156072</v>
      </c>
    </row>
    <row r="409" spans="1:12" x14ac:dyDescent="0.2">
      <c r="A409" s="162" t="s">
        <v>2930</v>
      </c>
      <c r="B409" s="163" t="s">
        <v>272</v>
      </c>
      <c r="C409" s="162" t="s">
        <v>2978</v>
      </c>
      <c r="D409" s="162" t="s">
        <v>178</v>
      </c>
      <c r="E409" s="165" t="s">
        <v>688</v>
      </c>
      <c r="F409" s="164">
        <v>0.46008191999999998</v>
      </c>
      <c r="G409" s="164">
        <v>0.19505400000000001</v>
      </c>
      <c r="H409" s="56">
        <f t="shared" si="18"/>
        <v>1.3587412716478511</v>
      </c>
      <c r="I409" s="164">
        <v>11.69879351</v>
      </c>
      <c r="J409" s="164">
        <v>22.402365170000003</v>
      </c>
      <c r="K409" s="56">
        <f t="shared" si="19"/>
        <v>-0.47778757192716548</v>
      </c>
      <c r="L409" s="56">
        <f t="shared" si="20"/>
        <v>25.427631474846915</v>
      </c>
    </row>
    <row r="410" spans="1:12" x14ac:dyDescent="0.2">
      <c r="A410" s="162" t="s">
        <v>1414</v>
      </c>
      <c r="B410" s="163" t="s">
        <v>388</v>
      </c>
      <c r="C410" s="162" t="s">
        <v>628</v>
      </c>
      <c r="D410" s="162" t="s">
        <v>179</v>
      </c>
      <c r="E410" s="165" t="s">
        <v>180</v>
      </c>
      <c r="F410" s="164">
        <v>2.4200222899999999</v>
      </c>
      <c r="G410" s="164">
        <v>2.3424132200000001</v>
      </c>
      <c r="H410" s="56">
        <f t="shared" si="18"/>
        <v>3.3132100407117671E-2</v>
      </c>
      <c r="I410" s="164">
        <v>11.695301682897304</v>
      </c>
      <c r="J410" s="164">
        <v>6.3095098988676392</v>
      </c>
      <c r="K410" s="56">
        <f t="shared" si="19"/>
        <v>0.85359907034875193</v>
      </c>
      <c r="L410" s="56">
        <f t="shared" si="20"/>
        <v>4.8327247774636426</v>
      </c>
    </row>
    <row r="411" spans="1:12" x14ac:dyDescent="0.2">
      <c r="A411" s="162" t="s">
        <v>2744</v>
      </c>
      <c r="B411" s="163" t="s">
        <v>1469</v>
      </c>
      <c r="C411" s="162" t="s">
        <v>2981</v>
      </c>
      <c r="D411" s="162" t="s">
        <v>179</v>
      </c>
      <c r="E411" s="165" t="s">
        <v>180</v>
      </c>
      <c r="F411" s="164">
        <v>2.8907967700000001</v>
      </c>
      <c r="G411" s="164">
        <v>4.4902035400000004</v>
      </c>
      <c r="H411" s="56">
        <f t="shared" si="18"/>
        <v>-0.35619916909156424</v>
      </c>
      <c r="I411" s="164">
        <v>11.661611862191009</v>
      </c>
      <c r="J411" s="164">
        <v>24.054511605125889</v>
      </c>
      <c r="K411" s="56">
        <f t="shared" si="19"/>
        <v>-0.51520063871486044</v>
      </c>
      <c r="L411" s="56">
        <f t="shared" si="20"/>
        <v>4.0340476311626041</v>
      </c>
    </row>
    <row r="412" spans="1:12" x14ac:dyDescent="0.2">
      <c r="A412" s="162" t="s">
        <v>2186</v>
      </c>
      <c r="B412" s="163" t="s">
        <v>409</v>
      </c>
      <c r="C412" s="162" t="s">
        <v>500</v>
      </c>
      <c r="D412" s="162" t="s">
        <v>179</v>
      </c>
      <c r="E412" s="165" t="s">
        <v>688</v>
      </c>
      <c r="F412" s="164">
        <v>3.1590683099999999</v>
      </c>
      <c r="G412" s="164">
        <v>4.6518074</v>
      </c>
      <c r="H412" s="56">
        <f t="shared" si="18"/>
        <v>-0.32089443126987593</v>
      </c>
      <c r="I412" s="164">
        <v>11.645093580466302</v>
      </c>
      <c r="J412" s="164">
        <v>23.313279395414931</v>
      </c>
      <c r="K412" s="56">
        <f t="shared" si="19"/>
        <v>-0.5004952592488312</v>
      </c>
      <c r="L412" s="56">
        <f t="shared" si="20"/>
        <v>3.6862430431161846</v>
      </c>
    </row>
    <row r="413" spans="1:12" x14ac:dyDescent="0.2">
      <c r="A413" s="162" t="s">
        <v>2941</v>
      </c>
      <c r="B413" s="163" t="s">
        <v>434</v>
      </c>
      <c r="C413" s="162" t="s">
        <v>2978</v>
      </c>
      <c r="D413" s="162" t="s">
        <v>178</v>
      </c>
      <c r="E413" s="165" t="s">
        <v>688</v>
      </c>
      <c r="F413" s="164">
        <v>0.14110359</v>
      </c>
      <c r="G413" s="164">
        <v>1.7032099999999998E-2</v>
      </c>
      <c r="H413" s="56">
        <f t="shared" si="18"/>
        <v>7.2845679628466264</v>
      </c>
      <c r="I413" s="164">
        <v>11.617460999999997</v>
      </c>
      <c r="J413" s="164">
        <v>0.88990111000000016</v>
      </c>
      <c r="K413" s="56">
        <f t="shared" si="19"/>
        <v>12.054777513425053</v>
      </c>
      <c r="L413" s="56">
        <f t="shared" si="20"/>
        <v>82.33285205571309</v>
      </c>
    </row>
    <row r="414" spans="1:12" x14ac:dyDescent="0.2">
      <c r="A414" s="162" t="s">
        <v>1446</v>
      </c>
      <c r="B414" s="163" t="s">
        <v>638</v>
      </c>
      <c r="C414" s="162" t="s">
        <v>627</v>
      </c>
      <c r="D414" s="162" t="s">
        <v>178</v>
      </c>
      <c r="E414" s="165" t="s">
        <v>688</v>
      </c>
      <c r="F414" s="164">
        <v>4.4871967800000006</v>
      </c>
      <c r="G414" s="164">
        <v>3.8304419900000002</v>
      </c>
      <c r="H414" s="56">
        <f t="shared" si="18"/>
        <v>0.17145666001849569</v>
      </c>
      <c r="I414" s="164">
        <v>11.470950550000001</v>
      </c>
      <c r="J414" s="164">
        <v>1.6447617400000001</v>
      </c>
      <c r="K414" s="56">
        <f t="shared" si="19"/>
        <v>5.9742323590284885</v>
      </c>
      <c r="L414" s="56">
        <f t="shared" si="20"/>
        <v>2.5563734136036707</v>
      </c>
    </row>
    <row r="415" spans="1:12" x14ac:dyDescent="0.2">
      <c r="A415" s="162" t="s">
        <v>3220</v>
      </c>
      <c r="B415" s="163" t="s">
        <v>222</v>
      </c>
      <c r="C415" s="162" t="s">
        <v>1223</v>
      </c>
      <c r="D415" s="162" t="s">
        <v>178</v>
      </c>
      <c r="E415" s="165" t="s">
        <v>688</v>
      </c>
      <c r="F415" s="164">
        <v>1.9543632099999999</v>
      </c>
      <c r="G415" s="164">
        <v>3.4178875400000002</v>
      </c>
      <c r="H415" s="56">
        <f t="shared" si="18"/>
        <v>-0.4281955777866232</v>
      </c>
      <c r="I415" s="164">
        <v>11.323047109999999</v>
      </c>
      <c r="J415" s="164">
        <v>7.3840409999999999</v>
      </c>
      <c r="K415" s="56">
        <f t="shared" si="19"/>
        <v>0.53344856969239474</v>
      </c>
      <c r="L415" s="56">
        <f t="shared" si="20"/>
        <v>5.7937271086882562</v>
      </c>
    </row>
    <row r="416" spans="1:12" x14ac:dyDescent="0.2">
      <c r="A416" s="162" t="s">
        <v>2443</v>
      </c>
      <c r="B416" s="163" t="s">
        <v>2018</v>
      </c>
      <c r="C416" s="162" t="s">
        <v>628</v>
      </c>
      <c r="D416" s="162" t="s">
        <v>179</v>
      </c>
      <c r="E416" s="165" t="s">
        <v>180</v>
      </c>
      <c r="F416" s="164">
        <v>0.71379508999999997</v>
      </c>
      <c r="G416" s="164">
        <v>3.05664398</v>
      </c>
      <c r="H416" s="56">
        <f t="shared" si="18"/>
        <v>-0.76647751760739902</v>
      </c>
      <c r="I416" s="164">
        <v>11.275767419359694</v>
      </c>
      <c r="J416" s="164">
        <v>14.045138657987904</v>
      </c>
      <c r="K416" s="56">
        <f t="shared" si="19"/>
        <v>-0.19717649686948324</v>
      </c>
      <c r="L416" s="56">
        <f t="shared" si="20"/>
        <v>15.796924884086405</v>
      </c>
    </row>
    <row r="417" spans="1:12" x14ac:dyDescent="0.2">
      <c r="A417" s="162" t="s">
        <v>2813</v>
      </c>
      <c r="B417" s="163" t="s">
        <v>0</v>
      </c>
      <c r="C417" s="162" t="s">
        <v>2981</v>
      </c>
      <c r="D417" s="162" t="s">
        <v>179</v>
      </c>
      <c r="E417" s="165" t="s">
        <v>180</v>
      </c>
      <c r="F417" s="164">
        <v>2.6710325199999998</v>
      </c>
      <c r="G417" s="164">
        <v>1.00805009</v>
      </c>
      <c r="H417" s="56">
        <f t="shared" si="18"/>
        <v>1.6497021789859665</v>
      </c>
      <c r="I417" s="164">
        <v>11.175569509069769</v>
      </c>
      <c r="J417" s="164">
        <v>1.00412904</v>
      </c>
      <c r="K417" s="56">
        <f t="shared" si="19"/>
        <v>10.129614884029017</v>
      </c>
      <c r="L417" s="56">
        <f t="shared" si="20"/>
        <v>4.1839885607494471</v>
      </c>
    </row>
    <row r="418" spans="1:12" x14ac:dyDescent="0.2">
      <c r="A418" s="162" t="s">
        <v>2200</v>
      </c>
      <c r="B418" s="163" t="s">
        <v>1246</v>
      </c>
      <c r="C418" s="162" t="s">
        <v>500</v>
      </c>
      <c r="D418" s="162" t="s">
        <v>179</v>
      </c>
      <c r="E418" s="165" t="s">
        <v>180</v>
      </c>
      <c r="F418" s="164">
        <v>5.3824565199999999</v>
      </c>
      <c r="G418" s="164">
        <v>5.1719099000000002</v>
      </c>
      <c r="H418" s="56">
        <f t="shared" si="18"/>
        <v>4.0709645773218117E-2</v>
      </c>
      <c r="I418" s="164">
        <v>11.156807329999999</v>
      </c>
      <c r="J418" s="164">
        <v>18.729835129999998</v>
      </c>
      <c r="K418" s="56">
        <f t="shared" si="19"/>
        <v>-0.40432965626430473</v>
      </c>
      <c r="L418" s="56">
        <f t="shared" si="20"/>
        <v>2.0728095598252971</v>
      </c>
    </row>
    <row r="419" spans="1:12" x14ac:dyDescent="0.2">
      <c r="A419" s="162" t="s">
        <v>2910</v>
      </c>
      <c r="B419" s="163" t="s">
        <v>3</v>
      </c>
      <c r="C419" s="162" t="s">
        <v>2981</v>
      </c>
      <c r="D419" s="162" t="s">
        <v>179</v>
      </c>
      <c r="E419" s="165" t="s">
        <v>180</v>
      </c>
      <c r="F419" s="164">
        <v>2.5724984700000002</v>
      </c>
      <c r="G419" s="164">
        <v>1.04388375</v>
      </c>
      <c r="H419" s="56">
        <f t="shared" si="18"/>
        <v>1.4643534014204169</v>
      </c>
      <c r="I419" s="164">
        <v>11.112273539999999</v>
      </c>
      <c r="J419" s="164">
        <v>25.77909</v>
      </c>
      <c r="K419" s="56">
        <f t="shared" si="19"/>
        <v>-0.56894236608041637</v>
      </c>
      <c r="L419" s="56">
        <f t="shared" si="20"/>
        <v>4.3196424291750883</v>
      </c>
    </row>
    <row r="420" spans="1:12" x14ac:dyDescent="0.2">
      <c r="A420" s="162" t="s">
        <v>2665</v>
      </c>
      <c r="B420" s="162" t="s">
        <v>423</v>
      </c>
      <c r="C420" s="162" t="s">
        <v>2978</v>
      </c>
      <c r="D420" s="162" t="s">
        <v>179</v>
      </c>
      <c r="E420" s="165" t="s">
        <v>180</v>
      </c>
      <c r="F420" s="164">
        <v>33.564043240000004</v>
      </c>
      <c r="G420" s="164">
        <v>18.800715870000001</v>
      </c>
      <c r="H420" s="56">
        <f t="shared" si="18"/>
        <v>0.78525346971269361</v>
      </c>
      <c r="I420" s="164">
        <v>11.106181719999999</v>
      </c>
      <c r="J420" s="164">
        <v>37.781253790000001</v>
      </c>
      <c r="K420" s="56">
        <f t="shared" si="19"/>
        <v>-0.70603988470759538</v>
      </c>
      <c r="L420" s="56">
        <f t="shared" si="20"/>
        <v>0.33089522738917782</v>
      </c>
    </row>
    <row r="421" spans="1:12" x14ac:dyDescent="0.2">
      <c r="A421" s="162" t="s">
        <v>2173</v>
      </c>
      <c r="B421" s="163" t="s">
        <v>96</v>
      </c>
      <c r="C421" s="162" t="s">
        <v>500</v>
      </c>
      <c r="D421" s="162" t="s">
        <v>178</v>
      </c>
      <c r="E421" s="165" t="s">
        <v>688</v>
      </c>
      <c r="F421" s="164">
        <v>7.1721452599999997</v>
      </c>
      <c r="G421" s="164">
        <v>9.1588770900000007</v>
      </c>
      <c r="H421" s="56">
        <f t="shared" si="18"/>
        <v>-0.21691871290304654</v>
      </c>
      <c r="I421" s="164">
        <v>10.75386827836345</v>
      </c>
      <c r="J421" s="164">
        <v>9.0252708928202399</v>
      </c>
      <c r="K421" s="56">
        <f t="shared" si="19"/>
        <v>0.19152858745972257</v>
      </c>
      <c r="L421" s="56">
        <f t="shared" si="20"/>
        <v>1.499393541056564</v>
      </c>
    </row>
    <row r="422" spans="1:12" x14ac:dyDescent="0.2">
      <c r="A422" s="162" t="s">
        <v>2963</v>
      </c>
      <c r="B422" s="163" t="s">
        <v>1860</v>
      </c>
      <c r="C422" s="162" t="s">
        <v>2981</v>
      </c>
      <c r="D422" s="162" t="s">
        <v>179</v>
      </c>
      <c r="E422" s="165" t="s">
        <v>688</v>
      </c>
      <c r="F422" s="164">
        <v>5.5020940000000004E-2</v>
      </c>
      <c r="G422" s="164">
        <v>2.5755999999999999E-3</v>
      </c>
      <c r="H422" s="56">
        <f t="shared" si="18"/>
        <v>20.362377698400376</v>
      </c>
      <c r="I422" s="164">
        <v>10.661979779999999</v>
      </c>
      <c r="J422" s="164">
        <v>21.72657156</v>
      </c>
      <c r="K422" s="56">
        <f t="shared" si="19"/>
        <v>-0.50926542871451552</v>
      </c>
      <c r="L422" s="56" t="str">
        <f t="shared" si="20"/>
        <v/>
      </c>
    </row>
    <row r="423" spans="1:12" x14ac:dyDescent="0.2">
      <c r="A423" s="162" t="s">
        <v>2442</v>
      </c>
      <c r="B423" s="163" t="s">
        <v>2015</v>
      </c>
      <c r="C423" s="162" t="s">
        <v>628</v>
      </c>
      <c r="D423" s="162" t="s">
        <v>179</v>
      </c>
      <c r="E423" s="165" t="s">
        <v>180</v>
      </c>
      <c r="F423" s="164">
        <v>4.26662754</v>
      </c>
      <c r="G423" s="164">
        <v>3.53976544</v>
      </c>
      <c r="H423" s="56">
        <f t="shared" si="18"/>
        <v>0.20534188276610776</v>
      </c>
      <c r="I423" s="164">
        <v>10.314655526405369</v>
      </c>
      <c r="J423" s="164">
        <v>11.088895468980802</v>
      </c>
      <c r="K423" s="56">
        <f t="shared" si="19"/>
        <v>-6.9821195874848807E-2</v>
      </c>
      <c r="L423" s="56">
        <f t="shared" si="20"/>
        <v>2.417519558411084</v>
      </c>
    </row>
    <row r="424" spans="1:12" x14ac:dyDescent="0.2">
      <c r="A424" s="162" t="s">
        <v>2403</v>
      </c>
      <c r="B424" s="163" t="s">
        <v>2087</v>
      </c>
      <c r="C424" s="162" t="s">
        <v>628</v>
      </c>
      <c r="D424" s="162" t="s">
        <v>599</v>
      </c>
      <c r="E424" s="165" t="s">
        <v>180</v>
      </c>
      <c r="F424" s="164">
        <v>4.0797438900000005</v>
      </c>
      <c r="G424" s="164">
        <v>9.2613459900000006</v>
      </c>
      <c r="H424" s="56">
        <f t="shared" si="18"/>
        <v>-0.55948693695223883</v>
      </c>
      <c r="I424" s="164">
        <v>10.171992860431223</v>
      </c>
      <c r="J424" s="164">
        <v>32.642493948080606</v>
      </c>
      <c r="K424" s="56">
        <f t="shared" si="19"/>
        <v>-0.68838187190567468</v>
      </c>
      <c r="L424" s="56">
        <f t="shared" si="20"/>
        <v>2.4932920140806245</v>
      </c>
    </row>
    <row r="425" spans="1:12" x14ac:dyDescent="0.2">
      <c r="A425" s="162" t="s">
        <v>1147</v>
      </c>
      <c r="B425" s="163" t="s">
        <v>139</v>
      </c>
      <c r="C425" s="162" t="s">
        <v>2975</v>
      </c>
      <c r="D425" s="162" t="s">
        <v>179</v>
      </c>
      <c r="E425" s="165" t="s">
        <v>180</v>
      </c>
      <c r="F425" s="164">
        <v>1.8378486399999998</v>
      </c>
      <c r="G425" s="164">
        <v>4.7931413300000001</v>
      </c>
      <c r="H425" s="56">
        <f t="shared" si="18"/>
        <v>-0.61656698322308812</v>
      </c>
      <c r="I425" s="164">
        <v>10.140227250000001</v>
      </c>
      <c r="J425" s="164">
        <v>7.1820974599999996</v>
      </c>
      <c r="K425" s="56">
        <f t="shared" si="19"/>
        <v>0.41187547321308582</v>
      </c>
      <c r="L425" s="56">
        <f t="shared" si="20"/>
        <v>5.5174441623223123</v>
      </c>
    </row>
    <row r="426" spans="1:12" x14ac:dyDescent="0.2">
      <c r="A426" s="162" t="s">
        <v>3271</v>
      </c>
      <c r="B426" s="163" t="s">
        <v>610</v>
      </c>
      <c r="C426" s="162" t="s">
        <v>1223</v>
      </c>
      <c r="D426" s="162" t="s">
        <v>178</v>
      </c>
      <c r="E426" s="165" t="s">
        <v>688</v>
      </c>
      <c r="F426" s="164">
        <v>4.81611075</v>
      </c>
      <c r="G426" s="164">
        <v>9.3871791300000016</v>
      </c>
      <c r="H426" s="56">
        <f t="shared" si="18"/>
        <v>-0.48694802950883931</v>
      </c>
      <c r="I426" s="164">
        <v>10.059062669999999</v>
      </c>
      <c r="J426" s="164">
        <v>3.8244588799999999</v>
      </c>
      <c r="K426" s="56">
        <f t="shared" si="19"/>
        <v>1.6301923973098122</v>
      </c>
      <c r="L426" s="56">
        <f t="shared" si="20"/>
        <v>2.0886277729389837</v>
      </c>
    </row>
    <row r="427" spans="1:12" x14ac:dyDescent="0.2">
      <c r="A427" s="162" t="s">
        <v>2798</v>
      </c>
      <c r="B427" s="162" t="s">
        <v>2060</v>
      </c>
      <c r="C427" s="162" t="s">
        <v>628</v>
      </c>
      <c r="D427" s="162" t="s">
        <v>179</v>
      </c>
      <c r="E427" s="165" t="s">
        <v>688</v>
      </c>
      <c r="F427" s="164">
        <v>4.8045419000000003</v>
      </c>
      <c r="G427" s="164">
        <v>3.7150217099999998</v>
      </c>
      <c r="H427" s="56">
        <f t="shared" si="18"/>
        <v>0.29327424576477124</v>
      </c>
      <c r="I427" s="164">
        <v>10.057337699999998</v>
      </c>
      <c r="J427" s="164">
        <v>7.3488098739999996</v>
      </c>
      <c r="K427" s="56">
        <f t="shared" si="19"/>
        <v>0.36856686625990109</v>
      </c>
      <c r="L427" s="56">
        <f t="shared" si="20"/>
        <v>2.0932979479271472</v>
      </c>
    </row>
    <row r="428" spans="1:12" x14ac:dyDescent="0.2">
      <c r="A428" s="162" t="s">
        <v>2760</v>
      </c>
      <c r="B428" s="163" t="s">
        <v>1851</v>
      </c>
      <c r="C428" s="162" t="s">
        <v>628</v>
      </c>
      <c r="D428" s="162" t="s">
        <v>179</v>
      </c>
      <c r="E428" s="165" t="s">
        <v>688</v>
      </c>
      <c r="F428" s="164">
        <v>6.3246609100000004</v>
      </c>
      <c r="G428" s="164">
        <v>6.7329170500000002</v>
      </c>
      <c r="H428" s="56">
        <f t="shared" si="18"/>
        <v>-6.063584876632333E-2</v>
      </c>
      <c r="I428" s="164">
        <v>9.9837582902501421</v>
      </c>
      <c r="J428" s="164">
        <v>10.246063797317598</v>
      </c>
      <c r="K428" s="56">
        <f t="shared" si="19"/>
        <v>-2.5600612318666949E-2</v>
      </c>
      <c r="L428" s="56">
        <f t="shared" si="20"/>
        <v>1.5785444361870369</v>
      </c>
    </row>
    <row r="429" spans="1:12" x14ac:dyDescent="0.2">
      <c r="A429" s="162" t="s">
        <v>1837</v>
      </c>
      <c r="B429" s="163" t="s">
        <v>421</v>
      </c>
      <c r="C429" s="162" t="s">
        <v>627</v>
      </c>
      <c r="D429" s="162" t="s">
        <v>178</v>
      </c>
      <c r="E429" s="165" t="s">
        <v>688</v>
      </c>
      <c r="F429" s="164">
        <v>25.3445678</v>
      </c>
      <c r="G429" s="164">
        <v>37.802408740000004</v>
      </c>
      <c r="H429" s="56">
        <f t="shared" si="18"/>
        <v>-0.32955151153682816</v>
      </c>
      <c r="I429" s="164">
        <v>9.9599206599999999</v>
      </c>
      <c r="J429" s="164">
        <v>26.40742238</v>
      </c>
      <c r="K429" s="56">
        <f t="shared" si="19"/>
        <v>-0.62283631788525962</v>
      </c>
      <c r="L429" s="56">
        <f t="shared" si="20"/>
        <v>0.39298048949171666</v>
      </c>
    </row>
    <row r="430" spans="1:12" x14ac:dyDescent="0.2">
      <c r="A430" s="162" t="s">
        <v>2142</v>
      </c>
      <c r="B430" s="163" t="s">
        <v>81</v>
      </c>
      <c r="C430" s="162" t="s">
        <v>500</v>
      </c>
      <c r="D430" s="162" t="s">
        <v>179</v>
      </c>
      <c r="E430" s="165" t="s">
        <v>180</v>
      </c>
      <c r="F430" s="164">
        <v>8.0766340099999994</v>
      </c>
      <c r="G430" s="164">
        <v>15.79991736</v>
      </c>
      <c r="H430" s="56">
        <f t="shared" si="18"/>
        <v>-0.48881795860228483</v>
      </c>
      <c r="I430" s="164">
        <v>9.8910799199999992</v>
      </c>
      <c r="J430" s="164">
        <v>82.017173200000002</v>
      </c>
      <c r="K430" s="56">
        <f t="shared" si="19"/>
        <v>-0.87940233082795394</v>
      </c>
      <c r="L430" s="56">
        <f t="shared" si="20"/>
        <v>1.2246537242808653</v>
      </c>
    </row>
    <row r="431" spans="1:12" x14ac:dyDescent="0.2">
      <c r="A431" s="162" t="s">
        <v>1131</v>
      </c>
      <c r="B431" s="163" t="s">
        <v>1074</v>
      </c>
      <c r="C431" s="162" t="s">
        <v>676</v>
      </c>
      <c r="D431" s="162" t="s">
        <v>179</v>
      </c>
      <c r="E431" s="165" t="s">
        <v>688</v>
      </c>
      <c r="F431" s="164">
        <v>0.18239855999999999</v>
      </c>
      <c r="G431" s="164">
        <v>3.621046E-2</v>
      </c>
      <c r="H431" s="56">
        <f t="shared" si="18"/>
        <v>4.0371787599494731</v>
      </c>
      <c r="I431" s="164">
        <v>9.8501097200000007</v>
      </c>
      <c r="J431" s="164">
        <v>1.5031999999999998E-4</v>
      </c>
      <c r="K431" s="56" t="str">
        <f t="shared" si="19"/>
        <v/>
      </c>
      <c r="L431" s="56">
        <f t="shared" si="20"/>
        <v>54.003220858761175</v>
      </c>
    </row>
    <row r="432" spans="1:12" x14ac:dyDescent="0.2">
      <c r="A432" s="162" t="s">
        <v>1097</v>
      </c>
      <c r="B432" s="163" t="s">
        <v>1075</v>
      </c>
      <c r="C432" s="162" t="s">
        <v>2980</v>
      </c>
      <c r="D432" s="162" t="s">
        <v>599</v>
      </c>
      <c r="E432" s="165" t="s">
        <v>180</v>
      </c>
      <c r="F432" s="164">
        <v>5.1901177699999996</v>
      </c>
      <c r="G432" s="164">
        <v>1.7912548799999999</v>
      </c>
      <c r="H432" s="56">
        <f t="shared" si="18"/>
        <v>1.8974758578187378</v>
      </c>
      <c r="I432" s="164">
        <v>9.8156658921867184</v>
      </c>
      <c r="J432" s="164">
        <v>15.7681553432217</v>
      </c>
      <c r="K432" s="56">
        <f t="shared" si="19"/>
        <v>-0.37750068549355043</v>
      </c>
      <c r="L432" s="56">
        <f t="shared" si="20"/>
        <v>1.8912221893929624</v>
      </c>
    </row>
    <row r="433" spans="1:12" x14ac:dyDescent="0.2">
      <c r="A433" s="162" t="s">
        <v>2220</v>
      </c>
      <c r="B433" s="163" t="s">
        <v>1028</v>
      </c>
      <c r="C433" s="162" t="s">
        <v>500</v>
      </c>
      <c r="D433" s="162" t="s">
        <v>178</v>
      </c>
      <c r="E433" s="165" t="s">
        <v>180</v>
      </c>
      <c r="F433" s="164">
        <v>8.6850544600000017</v>
      </c>
      <c r="G433" s="164">
        <v>1.3173644899999999</v>
      </c>
      <c r="H433" s="56">
        <f t="shared" si="18"/>
        <v>5.592749786355637</v>
      </c>
      <c r="I433" s="164">
        <v>9.6936493499999994</v>
      </c>
      <c r="J433" s="164">
        <v>6.121149E-2</v>
      </c>
      <c r="K433" s="56" t="str">
        <f t="shared" si="19"/>
        <v/>
      </c>
      <c r="L433" s="56">
        <f t="shared" si="20"/>
        <v>1.1161299442214434</v>
      </c>
    </row>
    <row r="434" spans="1:12" x14ac:dyDescent="0.2">
      <c r="A434" s="162" t="s">
        <v>3002</v>
      </c>
      <c r="B434" s="163" t="s">
        <v>3003</v>
      </c>
      <c r="C434" s="162" t="s">
        <v>2978</v>
      </c>
      <c r="D434" s="162" t="s">
        <v>179</v>
      </c>
      <c r="E434" s="165" t="s">
        <v>180</v>
      </c>
      <c r="F434" s="164">
        <v>0.20740376999999999</v>
      </c>
      <c r="G434" s="164">
        <v>1.3451956599999999</v>
      </c>
      <c r="H434" s="56">
        <f t="shared" si="18"/>
        <v>-0.84581888258545224</v>
      </c>
      <c r="I434" s="164">
        <v>9.4907026999999999</v>
      </c>
      <c r="J434" s="164">
        <v>3.1395942200000002</v>
      </c>
      <c r="K434" s="56">
        <f t="shared" si="19"/>
        <v>2.0229074316489215</v>
      </c>
      <c r="L434" s="56">
        <f t="shared" si="20"/>
        <v>45.759547668781529</v>
      </c>
    </row>
    <row r="435" spans="1:12" x14ac:dyDescent="0.2">
      <c r="A435" s="162" t="s">
        <v>2697</v>
      </c>
      <c r="B435" s="163" t="s">
        <v>393</v>
      </c>
      <c r="C435" s="162" t="s">
        <v>2978</v>
      </c>
      <c r="D435" s="162" t="s">
        <v>178</v>
      </c>
      <c r="E435" s="165" t="s">
        <v>688</v>
      </c>
      <c r="F435" s="164">
        <v>0.92468026000000003</v>
      </c>
      <c r="G435" s="164">
        <v>0.64538264000000001</v>
      </c>
      <c r="H435" s="56">
        <f t="shared" si="18"/>
        <v>0.43276283353391731</v>
      </c>
      <c r="I435" s="164">
        <v>9.4473830499999991</v>
      </c>
      <c r="J435" s="164">
        <v>19.315044514807997</v>
      </c>
      <c r="K435" s="56">
        <f t="shared" si="19"/>
        <v>-0.51087956112360478</v>
      </c>
      <c r="L435" s="56">
        <f t="shared" si="20"/>
        <v>10.21691871090662</v>
      </c>
    </row>
    <row r="436" spans="1:12" x14ac:dyDescent="0.2">
      <c r="A436" s="162" t="s">
        <v>2822</v>
      </c>
      <c r="B436" s="163" t="s">
        <v>1751</v>
      </c>
      <c r="C436" s="162" t="s">
        <v>2981</v>
      </c>
      <c r="D436" s="162" t="s">
        <v>179</v>
      </c>
      <c r="E436" s="165" t="s">
        <v>180</v>
      </c>
      <c r="F436" s="164">
        <v>0.54959077000000001</v>
      </c>
      <c r="G436" s="164">
        <v>0.50173500000000004</v>
      </c>
      <c r="H436" s="56">
        <f t="shared" si="18"/>
        <v>9.5380569424098338E-2</v>
      </c>
      <c r="I436" s="164">
        <v>9.3584926300000006</v>
      </c>
      <c r="J436" s="164">
        <v>4.4129602500000003</v>
      </c>
      <c r="K436" s="56">
        <f t="shared" si="19"/>
        <v>1.1206836454055984</v>
      </c>
      <c r="L436" s="56">
        <f t="shared" si="20"/>
        <v>17.028110988836296</v>
      </c>
    </row>
    <row r="437" spans="1:12" x14ac:dyDescent="0.2">
      <c r="A437" s="162" t="s">
        <v>1890</v>
      </c>
      <c r="B437" s="163" t="s">
        <v>46</v>
      </c>
      <c r="C437" s="162" t="s">
        <v>1906</v>
      </c>
      <c r="D437" s="162" t="s">
        <v>178</v>
      </c>
      <c r="E437" s="165" t="s">
        <v>688</v>
      </c>
      <c r="F437" s="164">
        <v>0.36414402000000001</v>
      </c>
      <c r="G437" s="164">
        <v>0.16597239999999999</v>
      </c>
      <c r="H437" s="56">
        <f t="shared" si="18"/>
        <v>1.194003460816377</v>
      </c>
      <c r="I437" s="164">
        <v>9.3480413999999996</v>
      </c>
      <c r="J437" s="164">
        <v>1.8705470000000002E-2</v>
      </c>
      <c r="K437" s="56" t="str">
        <f t="shared" si="19"/>
        <v/>
      </c>
      <c r="L437" s="56">
        <f t="shared" si="20"/>
        <v>25.671275337708412</v>
      </c>
    </row>
    <row r="438" spans="1:12" x14ac:dyDescent="0.2">
      <c r="A438" s="162" t="s">
        <v>2681</v>
      </c>
      <c r="B438" s="163" t="s">
        <v>391</v>
      </c>
      <c r="C438" s="162" t="s">
        <v>2978</v>
      </c>
      <c r="D438" s="162" t="s">
        <v>178</v>
      </c>
      <c r="E438" s="165" t="s">
        <v>688</v>
      </c>
      <c r="F438" s="164">
        <v>4.8558495599999993</v>
      </c>
      <c r="G438" s="164">
        <v>5.0526418899999994</v>
      </c>
      <c r="H438" s="56">
        <f t="shared" si="18"/>
        <v>-3.8948402496025714E-2</v>
      </c>
      <c r="I438" s="164">
        <v>9.3120171999999979</v>
      </c>
      <c r="J438" s="164">
        <v>0.78355153</v>
      </c>
      <c r="K438" s="56">
        <f t="shared" si="19"/>
        <v>10.884371152973179</v>
      </c>
      <c r="L438" s="56">
        <f t="shared" si="20"/>
        <v>1.9176906296083849</v>
      </c>
    </row>
    <row r="439" spans="1:12" x14ac:dyDescent="0.2">
      <c r="A439" s="162" t="s">
        <v>3313</v>
      </c>
      <c r="B439" s="163" t="s">
        <v>1748</v>
      </c>
      <c r="C439" s="162" t="s">
        <v>628</v>
      </c>
      <c r="D439" s="162" t="s">
        <v>599</v>
      </c>
      <c r="E439" s="165" t="s">
        <v>688</v>
      </c>
      <c r="F439" s="164">
        <v>3.8881215299999998</v>
      </c>
      <c r="G439" s="164">
        <v>5.5689528499999996</v>
      </c>
      <c r="H439" s="56">
        <f t="shared" si="18"/>
        <v>-0.30182179042869794</v>
      </c>
      <c r="I439" s="164">
        <v>9.2830908734278683</v>
      </c>
      <c r="J439" s="164">
        <v>34.245031296642196</v>
      </c>
      <c r="K439" s="56">
        <f t="shared" si="19"/>
        <v>-0.72892152461434323</v>
      </c>
      <c r="L439" s="56">
        <f t="shared" si="20"/>
        <v>2.3875516240429522</v>
      </c>
    </row>
    <row r="440" spans="1:12" x14ac:dyDescent="0.2">
      <c r="A440" s="162" t="s">
        <v>2914</v>
      </c>
      <c r="B440" s="163" t="s">
        <v>1846</v>
      </c>
      <c r="C440" s="162" t="s">
        <v>2980</v>
      </c>
      <c r="D440" s="162" t="s">
        <v>599</v>
      </c>
      <c r="E440" s="165" t="s">
        <v>688</v>
      </c>
      <c r="F440" s="164">
        <v>2.57312758</v>
      </c>
      <c r="G440" s="164">
        <v>2.2731849999999998E-2</v>
      </c>
      <c r="H440" s="56" t="str">
        <f t="shared" si="18"/>
        <v/>
      </c>
      <c r="I440" s="164">
        <v>9.2306824299999999</v>
      </c>
      <c r="J440" s="164">
        <v>0</v>
      </c>
      <c r="K440" s="56" t="str">
        <f t="shared" si="19"/>
        <v/>
      </c>
      <c r="L440" s="56">
        <f t="shared" si="20"/>
        <v>3.5873395869473366</v>
      </c>
    </row>
    <row r="441" spans="1:12" x14ac:dyDescent="0.2">
      <c r="A441" s="162" t="s">
        <v>1859</v>
      </c>
      <c r="B441" s="163" t="s">
        <v>1585</v>
      </c>
      <c r="C441" s="162" t="s">
        <v>500</v>
      </c>
      <c r="D441" s="162" t="s">
        <v>178</v>
      </c>
      <c r="E441" s="165" t="s">
        <v>688</v>
      </c>
      <c r="F441" s="164">
        <v>1.1626514999999999</v>
      </c>
      <c r="G441" s="164">
        <v>3.3793218599999997</v>
      </c>
      <c r="H441" s="56">
        <f t="shared" si="18"/>
        <v>-0.65595123869023819</v>
      </c>
      <c r="I441" s="164">
        <v>9.2051163000000003</v>
      </c>
      <c r="J441" s="164">
        <v>3.6880493700000003</v>
      </c>
      <c r="K441" s="56">
        <f t="shared" si="19"/>
        <v>1.4959308774112205</v>
      </c>
      <c r="L441" s="56">
        <f t="shared" si="20"/>
        <v>7.9173478037055824</v>
      </c>
    </row>
    <row r="442" spans="1:12" x14ac:dyDescent="0.2">
      <c r="A442" s="162" t="s">
        <v>3261</v>
      </c>
      <c r="B442" s="163" t="s">
        <v>401</v>
      </c>
      <c r="C442" s="162" t="s">
        <v>1223</v>
      </c>
      <c r="D442" s="162" t="s">
        <v>178</v>
      </c>
      <c r="E442" s="165" t="s">
        <v>688</v>
      </c>
      <c r="F442" s="164">
        <v>2.7943973199999999</v>
      </c>
      <c r="G442" s="164">
        <v>5.0857380599999997</v>
      </c>
      <c r="H442" s="56">
        <f t="shared" si="18"/>
        <v>-0.45054242136882683</v>
      </c>
      <c r="I442" s="164">
        <v>9.1361633831589799</v>
      </c>
      <c r="J442" s="164">
        <v>6.5585286636951903</v>
      </c>
      <c r="K442" s="56">
        <f t="shared" si="19"/>
        <v>0.39302027202111889</v>
      </c>
      <c r="L442" s="56">
        <f t="shared" si="20"/>
        <v>3.2694575384000801</v>
      </c>
    </row>
    <row r="443" spans="1:12" x14ac:dyDescent="0.2">
      <c r="A443" s="162" t="s">
        <v>2755</v>
      </c>
      <c r="B443" s="163" t="s">
        <v>426</v>
      </c>
      <c r="C443" s="162" t="s">
        <v>2978</v>
      </c>
      <c r="D443" s="162" t="s">
        <v>178</v>
      </c>
      <c r="E443" s="165" t="s">
        <v>688</v>
      </c>
      <c r="F443" s="164">
        <v>3.60120365</v>
      </c>
      <c r="G443" s="164">
        <v>1.75540644</v>
      </c>
      <c r="H443" s="56">
        <f t="shared" si="18"/>
        <v>1.0514927870493627</v>
      </c>
      <c r="I443" s="164">
        <v>9.0380139499999999</v>
      </c>
      <c r="J443" s="164">
        <v>8.7214279999999991E-2</v>
      </c>
      <c r="K443" s="56" t="str">
        <f t="shared" si="19"/>
        <v/>
      </c>
      <c r="L443" s="56">
        <f t="shared" si="20"/>
        <v>2.509720312540503</v>
      </c>
    </row>
    <row r="444" spans="1:12" x14ac:dyDescent="0.2">
      <c r="A444" s="162" t="s">
        <v>1870</v>
      </c>
      <c r="B444" s="163" t="s">
        <v>1667</v>
      </c>
      <c r="C444" s="162" t="s">
        <v>500</v>
      </c>
      <c r="D444" s="162" t="s">
        <v>599</v>
      </c>
      <c r="E444" s="165" t="s">
        <v>180</v>
      </c>
      <c r="F444" s="164">
        <v>1.78695399</v>
      </c>
      <c r="G444" s="164">
        <v>9.8839265600000008</v>
      </c>
      <c r="H444" s="56">
        <f t="shared" si="18"/>
        <v>-0.81920606358693948</v>
      </c>
      <c r="I444" s="164">
        <v>8.9885154099999998</v>
      </c>
      <c r="J444" s="164">
        <v>77.712808649999999</v>
      </c>
      <c r="K444" s="56">
        <f t="shared" si="19"/>
        <v>-0.88433675778619536</v>
      </c>
      <c r="L444" s="56">
        <f t="shared" si="20"/>
        <v>5.0300765774053309</v>
      </c>
    </row>
    <row r="445" spans="1:12" x14ac:dyDescent="0.2">
      <c r="A445" s="162" t="s">
        <v>1676</v>
      </c>
      <c r="B445" s="163" t="s">
        <v>1677</v>
      </c>
      <c r="C445" s="162" t="s">
        <v>2979</v>
      </c>
      <c r="D445" s="162" t="s">
        <v>179</v>
      </c>
      <c r="E445" s="165" t="s">
        <v>180</v>
      </c>
      <c r="F445" s="164">
        <v>0.95839855000000007</v>
      </c>
      <c r="G445" s="164">
        <v>1.88583422</v>
      </c>
      <c r="H445" s="56">
        <f t="shared" si="18"/>
        <v>-0.4917906675805257</v>
      </c>
      <c r="I445" s="164">
        <v>8.9791555063007706</v>
      </c>
      <c r="J445" s="164">
        <v>1.4646883141729601</v>
      </c>
      <c r="K445" s="56">
        <f t="shared" si="19"/>
        <v>5.1304206631640081</v>
      </c>
      <c r="L445" s="56">
        <f t="shared" si="20"/>
        <v>9.3689159966913245</v>
      </c>
    </row>
    <row r="446" spans="1:12" x14ac:dyDescent="0.2">
      <c r="A446" s="162" t="s">
        <v>2686</v>
      </c>
      <c r="B446" s="163" t="s">
        <v>580</v>
      </c>
      <c r="C446" s="162" t="s">
        <v>2978</v>
      </c>
      <c r="D446" s="162" t="s">
        <v>178</v>
      </c>
      <c r="E446" s="165" t="s">
        <v>688</v>
      </c>
      <c r="F446" s="164">
        <v>14.834785869999999</v>
      </c>
      <c r="G446" s="164">
        <v>9.3580298499999994</v>
      </c>
      <c r="H446" s="56">
        <f t="shared" si="18"/>
        <v>0.58524669271064567</v>
      </c>
      <c r="I446" s="164">
        <v>8.8300803400000003</v>
      </c>
      <c r="J446" s="164">
        <v>2.6655813900000003</v>
      </c>
      <c r="K446" s="56">
        <f t="shared" si="19"/>
        <v>2.3126282968234557</v>
      </c>
      <c r="L446" s="56">
        <f t="shared" si="20"/>
        <v>0.59522802805376795</v>
      </c>
    </row>
    <row r="447" spans="1:12" x14ac:dyDescent="0.2">
      <c r="A447" s="162" t="s">
        <v>2150</v>
      </c>
      <c r="B447" s="163" t="s">
        <v>284</v>
      </c>
      <c r="C447" s="162" t="s">
        <v>500</v>
      </c>
      <c r="D447" s="162" t="s">
        <v>178</v>
      </c>
      <c r="E447" s="165" t="s">
        <v>688</v>
      </c>
      <c r="F447" s="164">
        <v>2.8620271600000002</v>
      </c>
      <c r="G447" s="164">
        <v>3.1567229999999999</v>
      </c>
      <c r="H447" s="56">
        <f t="shared" si="18"/>
        <v>-9.3354988701891073E-2</v>
      </c>
      <c r="I447" s="164">
        <v>8.6838056272541007</v>
      </c>
      <c r="J447" s="164">
        <v>18.666907825210846</v>
      </c>
      <c r="K447" s="56">
        <f t="shared" si="19"/>
        <v>-0.53480213709921098</v>
      </c>
      <c r="L447" s="56">
        <f t="shared" si="20"/>
        <v>3.0341450803192589</v>
      </c>
    </row>
    <row r="448" spans="1:12" x14ac:dyDescent="0.2">
      <c r="A448" s="162" t="s">
        <v>2185</v>
      </c>
      <c r="B448" s="163" t="s">
        <v>1444</v>
      </c>
      <c r="C448" s="162" t="s">
        <v>500</v>
      </c>
      <c r="D448" s="162" t="s">
        <v>179</v>
      </c>
      <c r="E448" s="165" t="s">
        <v>688</v>
      </c>
      <c r="F448" s="164">
        <v>4.7748180599999994</v>
      </c>
      <c r="G448" s="164">
        <v>1.73305764</v>
      </c>
      <c r="H448" s="56">
        <f t="shared" si="18"/>
        <v>1.7551409426867068</v>
      </c>
      <c r="I448" s="164">
        <v>8.622388119027331</v>
      </c>
      <c r="J448" s="164">
        <v>1.3551268558280001</v>
      </c>
      <c r="K448" s="56">
        <f t="shared" si="19"/>
        <v>5.3627903778491204</v>
      </c>
      <c r="L448" s="56">
        <f t="shared" si="20"/>
        <v>1.8058045376135927</v>
      </c>
    </row>
    <row r="449" spans="1:12" x14ac:dyDescent="0.2">
      <c r="A449" s="162" t="s">
        <v>2730</v>
      </c>
      <c r="B449" s="163" t="s">
        <v>108</v>
      </c>
      <c r="C449" s="162" t="s">
        <v>500</v>
      </c>
      <c r="D449" s="162" t="s">
        <v>599</v>
      </c>
      <c r="E449" s="165" t="s">
        <v>688</v>
      </c>
      <c r="F449" s="164">
        <v>4.1909520699999998</v>
      </c>
      <c r="G449" s="164">
        <v>4.5137771500000001</v>
      </c>
      <c r="H449" s="56">
        <f t="shared" si="18"/>
        <v>-7.1519942006884496E-2</v>
      </c>
      <c r="I449" s="164">
        <v>8.6160894900000002</v>
      </c>
      <c r="J449" s="164">
        <v>67.670519520000013</v>
      </c>
      <c r="K449" s="56">
        <f t="shared" si="19"/>
        <v>-0.87267587789903822</v>
      </c>
      <c r="L449" s="56">
        <f t="shared" si="20"/>
        <v>2.0558787946243444</v>
      </c>
    </row>
    <row r="450" spans="1:12" x14ac:dyDescent="0.2">
      <c r="A450" s="162" t="s">
        <v>3253</v>
      </c>
      <c r="B450" s="163" t="s">
        <v>748</v>
      </c>
      <c r="C450" s="162" t="s">
        <v>1223</v>
      </c>
      <c r="D450" s="162" t="s">
        <v>178</v>
      </c>
      <c r="E450" s="165" t="s">
        <v>688</v>
      </c>
      <c r="F450" s="164">
        <v>11.265135539999999</v>
      </c>
      <c r="G450" s="164">
        <v>13.311451849999999</v>
      </c>
      <c r="H450" s="56">
        <f t="shared" si="18"/>
        <v>-0.15372600472577302</v>
      </c>
      <c r="I450" s="164">
        <v>8.5719539088671688</v>
      </c>
      <c r="J450" s="164">
        <v>11.187674598094471</v>
      </c>
      <c r="K450" s="56">
        <f t="shared" si="19"/>
        <v>-0.23380378704193117</v>
      </c>
      <c r="L450" s="56">
        <f t="shared" si="20"/>
        <v>0.76092772061463976</v>
      </c>
    </row>
    <row r="451" spans="1:12" x14ac:dyDescent="0.2">
      <c r="A451" s="162" t="s">
        <v>1229</v>
      </c>
      <c r="B451" s="163" t="s">
        <v>467</v>
      </c>
      <c r="C451" s="162" t="s">
        <v>1223</v>
      </c>
      <c r="D451" s="162" t="s">
        <v>179</v>
      </c>
      <c r="E451" s="165" t="s">
        <v>180</v>
      </c>
      <c r="F451" s="164">
        <v>4.3177667699999995</v>
      </c>
      <c r="G451" s="164">
        <v>3.6029832900000001</v>
      </c>
      <c r="H451" s="56">
        <f t="shared" si="18"/>
        <v>0.19838656537316313</v>
      </c>
      <c r="I451" s="164">
        <v>8.5651676699999992</v>
      </c>
      <c r="J451" s="164">
        <v>4.63650714</v>
      </c>
      <c r="K451" s="56">
        <f t="shared" si="19"/>
        <v>0.84733192711097582</v>
      </c>
      <c r="L451" s="56">
        <f t="shared" si="20"/>
        <v>1.9837031795026761</v>
      </c>
    </row>
    <row r="452" spans="1:12" x14ac:dyDescent="0.2">
      <c r="A452" s="162" t="s">
        <v>2672</v>
      </c>
      <c r="B452" s="163" t="s">
        <v>186</v>
      </c>
      <c r="C452" s="162" t="s">
        <v>2978</v>
      </c>
      <c r="D452" s="162" t="s">
        <v>178</v>
      </c>
      <c r="E452" s="165" t="s">
        <v>180</v>
      </c>
      <c r="F452" s="164">
        <v>19.415767289999998</v>
      </c>
      <c r="G452" s="164">
        <v>11.14988116</v>
      </c>
      <c r="H452" s="56">
        <f t="shared" si="18"/>
        <v>0.74134298037666246</v>
      </c>
      <c r="I452" s="164">
        <v>8.5497685199999989</v>
      </c>
      <c r="J452" s="164">
        <v>5.5061616500000001</v>
      </c>
      <c r="K452" s="56">
        <f t="shared" si="19"/>
        <v>0.55276380598088659</v>
      </c>
      <c r="L452" s="56">
        <f t="shared" si="20"/>
        <v>0.44035182294358866</v>
      </c>
    </row>
    <row r="453" spans="1:12" x14ac:dyDescent="0.2">
      <c r="A453" s="162" t="s">
        <v>1734</v>
      </c>
      <c r="B453" s="163" t="s">
        <v>1715</v>
      </c>
      <c r="C453" s="162" t="s">
        <v>2980</v>
      </c>
      <c r="D453" s="162" t="s">
        <v>179</v>
      </c>
      <c r="E453" s="165" t="s">
        <v>688</v>
      </c>
      <c r="F453" s="164">
        <v>1.6730553400000001</v>
      </c>
      <c r="G453" s="164">
        <v>2.7307264300000003</v>
      </c>
      <c r="H453" s="56">
        <f t="shared" si="18"/>
        <v>-0.38732224450619901</v>
      </c>
      <c r="I453" s="164">
        <v>8.504130048665937</v>
      </c>
      <c r="J453" s="164">
        <v>3.7711720381170988</v>
      </c>
      <c r="K453" s="56">
        <f t="shared" si="19"/>
        <v>1.2550363554646919</v>
      </c>
      <c r="L453" s="56">
        <f t="shared" si="20"/>
        <v>5.0829938767392697</v>
      </c>
    </row>
    <row r="454" spans="1:12" x14ac:dyDescent="0.2">
      <c r="A454" s="162" t="s">
        <v>2735</v>
      </c>
      <c r="B454" s="163" t="s">
        <v>1071</v>
      </c>
      <c r="C454" s="162" t="s">
        <v>2981</v>
      </c>
      <c r="D454" s="162" t="s">
        <v>178</v>
      </c>
      <c r="E454" s="165" t="s">
        <v>688</v>
      </c>
      <c r="F454" s="164">
        <v>2.64141147</v>
      </c>
      <c r="G454" s="164">
        <v>2.1590148600000001</v>
      </c>
      <c r="H454" s="56">
        <f t="shared" si="18"/>
        <v>0.22343366826108824</v>
      </c>
      <c r="I454" s="164">
        <v>8.4530762813418647</v>
      </c>
      <c r="J454" s="164">
        <v>3.1808336191053308</v>
      </c>
      <c r="K454" s="56">
        <f t="shared" si="19"/>
        <v>1.6575034389002248</v>
      </c>
      <c r="L454" s="56">
        <f t="shared" si="20"/>
        <v>3.2002118478503712</v>
      </c>
    </row>
    <row r="455" spans="1:12" x14ac:dyDescent="0.2">
      <c r="A455" s="162" t="s">
        <v>2391</v>
      </c>
      <c r="B455" s="163" t="s">
        <v>2001</v>
      </c>
      <c r="C455" s="162" t="s">
        <v>628</v>
      </c>
      <c r="D455" s="162" t="s">
        <v>179</v>
      </c>
      <c r="E455" s="165" t="s">
        <v>180</v>
      </c>
      <c r="F455" s="164">
        <v>3.6127738100000002</v>
      </c>
      <c r="G455" s="164">
        <v>2.62020981</v>
      </c>
      <c r="H455" s="56">
        <f t="shared" ref="H455:H518" si="21">IF(ISERROR(F455/G455-1),"",IF((F455/G455-1)&gt;10000%,"",F455/G455-1))</f>
        <v>0.37881088614045</v>
      </c>
      <c r="I455" s="164">
        <v>8.0325209323813009</v>
      </c>
      <c r="J455" s="164">
        <v>8.0343831474301979</v>
      </c>
      <c r="K455" s="56">
        <f t="shared" ref="K455:K518" si="22">IF(ISERROR(I455/J455-1),"",IF((I455/J455-1)&gt;10000%,"",I455/J455-1))</f>
        <v>-2.3178071231177988E-4</v>
      </c>
      <c r="L455" s="56">
        <f t="shared" ref="L455:L518" si="23">IF(ISERROR(I455/F455),"",IF(I455/F455&gt;10000%,"",I455/F455))</f>
        <v>2.2233666857713685</v>
      </c>
    </row>
    <row r="456" spans="1:12" x14ac:dyDescent="0.2">
      <c r="A456" s="162" t="s">
        <v>2161</v>
      </c>
      <c r="B456" s="163" t="s">
        <v>115</v>
      </c>
      <c r="C456" s="162" t="s">
        <v>500</v>
      </c>
      <c r="D456" s="162" t="s">
        <v>178</v>
      </c>
      <c r="E456" s="165" t="s">
        <v>688</v>
      </c>
      <c r="F456" s="164">
        <v>0.40310825</v>
      </c>
      <c r="G456" s="164">
        <v>1.4839616</v>
      </c>
      <c r="H456" s="56">
        <f t="shared" si="21"/>
        <v>-0.72835668389262898</v>
      </c>
      <c r="I456" s="164">
        <v>8.0062227499999992</v>
      </c>
      <c r="J456" s="164">
        <v>9.4342459099999996</v>
      </c>
      <c r="K456" s="56">
        <f t="shared" si="22"/>
        <v>-0.15136590392310434</v>
      </c>
      <c r="L456" s="56">
        <f t="shared" si="23"/>
        <v>19.861222760883706</v>
      </c>
    </row>
    <row r="457" spans="1:12" x14ac:dyDescent="0.2">
      <c r="A457" s="162" t="s">
        <v>2834</v>
      </c>
      <c r="B457" s="163" t="s">
        <v>2276</v>
      </c>
      <c r="C457" s="162" t="s">
        <v>628</v>
      </c>
      <c r="D457" s="162" t="s">
        <v>599</v>
      </c>
      <c r="E457" s="165" t="s">
        <v>688</v>
      </c>
      <c r="F457" s="164">
        <v>3.9145688999999999</v>
      </c>
      <c r="G457" s="164">
        <v>3.0787151800000001</v>
      </c>
      <c r="H457" s="56">
        <f t="shared" si="21"/>
        <v>0.27149433160621239</v>
      </c>
      <c r="I457" s="164">
        <v>7.8145177588150423</v>
      </c>
      <c r="J457" s="164">
        <v>21.690924398413479</v>
      </c>
      <c r="K457" s="56">
        <f t="shared" si="22"/>
        <v>-0.63973329973034199</v>
      </c>
      <c r="L457" s="56">
        <f t="shared" si="23"/>
        <v>1.9962652231807805</v>
      </c>
    </row>
    <row r="458" spans="1:12" x14ac:dyDescent="0.2">
      <c r="A458" s="162" t="s">
        <v>2673</v>
      </c>
      <c r="B458" s="163" t="s">
        <v>130</v>
      </c>
      <c r="C458" s="162" t="s">
        <v>2978</v>
      </c>
      <c r="D458" s="162" t="s">
        <v>178</v>
      </c>
      <c r="E458" s="165" t="s">
        <v>688</v>
      </c>
      <c r="F458" s="164">
        <v>37.522355850000004</v>
      </c>
      <c r="G458" s="164">
        <v>38.55408568</v>
      </c>
      <c r="H458" s="56">
        <f t="shared" si="21"/>
        <v>-2.6760583523193437E-2</v>
      </c>
      <c r="I458" s="164">
        <v>7.6816120100000003</v>
      </c>
      <c r="J458" s="164">
        <v>5.6677247099999999</v>
      </c>
      <c r="K458" s="56">
        <f t="shared" si="22"/>
        <v>0.35532553238634623</v>
      </c>
      <c r="L458" s="56">
        <f t="shared" si="23"/>
        <v>0.20472094131584223</v>
      </c>
    </row>
    <row r="459" spans="1:12" x14ac:dyDescent="0.2">
      <c r="A459" s="162" t="s">
        <v>2164</v>
      </c>
      <c r="B459" s="163" t="s">
        <v>287</v>
      </c>
      <c r="C459" s="162" t="s">
        <v>500</v>
      </c>
      <c r="D459" s="162" t="s">
        <v>179</v>
      </c>
      <c r="E459" s="165" t="s">
        <v>180</v>
      </c>
      <c r="F459" s="164">
        <v>6.4741247199999998</v>
      </c>
      <c r="G459" s="164">
        <v>13.755661539999998</v>
      </c>
      <c r="H459" s="56">
        <f t="shared" si="21"/>
        <v>-0.52934835586249818</v>
      </c>
      <c r="I459" s="164">
        <v>7.5142201600000007</v>
      </c>
      <c r="J459" s="164">
        <v>11.367683849999999</v>
      </c>
      <c r="K459" s="56">
        <f t="shared" si="22"/>
        <v>-0.33898406578223039</v>
      </c>
      <c r="L459" s="56">
        <f t="shared" si="23"/>
        <v>1.1606542173626833</v>
      </c>
    </row>
    <row r="460" spans="1:12" x14ac:dyDescent="0.2">
      <c r="A460" s="162" t="s">
        <v>2762</v>
      </c>
      <c r="B460" s="163" t="s">
        <v>1970</v>
      </c>
      <c r="C460" s="162" t="s">
        <v>628</v>
      </c>
      <c r="D460" s="162" t="s">
        <v>599</v>
      </c>
      <c r="E460" s="165" t="s">
        <v>180</v>
      </c>
      <c r="F460" s="164">
        <v>3.0102723899999999</v>
      </c>
      <c r="G460" s="164">
        <v>6.5073401999999998</v>
      </c>
      <c r="H460" s="56">
        <f t="shared" si="21"/>
        <v>-0.5374035631332138</v>
      </c>
      <c r="I460" s="164">
        <v>7.4219595356060983</v>
      </c>
      <c r="J460" s="164">
        <v>12.215248273055195</v>
      </c>
      <c r="K460" s="56">
        <f t="shared" si="22"/>
        <v>-0.39240207241815084</v>
      </c>
      <c r="L460" s="56">
        <f t="shared" si="23"/>
        <v>2.4655441681163275</v>
      </c>
    </row>
    <row r="461" spans="1:12" x14ac:dyDescent="0.2">
      <c r="A461" s="162" t="s">
        <v>2434</v>
      </c>
      <c r="B461" s="163" t="s">
        <v>2093</v>
      </c>
      <c r="C461" s="162" t="s">
        <v>628</v>
      </c>
      <c r="D461" s="162" t="s">
        <v>599</v>
      </c>
      <c r="E461" s="165" t="s">
        <v>180</v>
      </c>
      <c r="F461" s="164">
        <v>1.0896118000000001</v>
      </c>
      <c r="G461" s="164">
        <v>1.16863983</v>
      </c>
      <c r="H461" s="56">
        <f t="shared" si="21"/>
        <v>-6.7623940217748646E-2</v>
      </c>
      <c r="I461" s="164">
        <v>7.2826288200000002</v>
      </c>
      <c r="J461" s="164">
        <v>1.8986873599999998</v>
      </c>
      <c r="K461" s="56">
        <f t="shared" si="22"/>
        <v>2.8356124201511514</v>
      </c>
      <c r="L461" s="56">
        <f t="shared" si="23"/>
        <v>6.6836912192030216</v>
      </c>
    </row>
    <row r="462" spans="1:12" x14ac:dyDescent="0.2">
      <c r="A462" s="162" t="s">
        <v>1265</v>
      </c>
      <c r="B462" s="163" t="s">
        <v>324</v>
      </c>
      <c r="C462" s="162" t="s">
        <v>628</v>
      </c>
      <c r="D462" s="162" t="s">
        <v>179</v>
      </c>
      <c r="E462" s="165" t="s">
        <v>180</v>
      </c>
      <c r="F462" s="164">
        <v>4.4669095999999993</v>
      </c>
      <c r="G462" s="164">
        <v>3.2773672999999999</v>
      </c>
      <c r="H462" s="56">
        <f t="shared" si="21"/>
        <v>0.36295666341700539</v>
      </c>
      <c r="I462" s="164">
        <v>7.2611770799999995</v>
      </c>
      <c r="J462" s="164">
        <v>25.169747149999999</v>
      </c>
      <c r="K462" s="56">
        <f t="shared" si="22"/>
        <v>-0.71151171933803081</v>
      </c>
      <c r="L462" s="56">
        <f t="shared" si="23"/>
        <v>1.625548249286263</v>
      </c>
    </row>
    <row r="463" spans="1:12" x14ac:dyDescent="0.2">
      <c r="A463" s="162" t="s">
        <v>1253</v>
      </c>
      <c r="B463" s="163" t="s">
        <v>459</v>
      </c>
      <c r="C463" s="162" t="s">
        <v>628</v>
      </c>
      <c r="D463" s="162" t="s">
        <v>179</v>
      </c>
      <c r="E463" s="165" t="s">
        <v>180</v>
      </c>
      <c r="F463" s="164">
        <v>9.4275958800000002</v>
      </c>
      <c r="G463" s="164">
        <v>9.4897367100000007</v>
      </c>
      <c r="H463" s="56">
        <f t="shared" si="21"/>
        <v>-6.5482143392364689E-3</v>
      </c>
      <c r="I463" s="164">
        <v>7.2474655700000001</v>
      </c>
      <c r="J463" s="164">
        <v>19.077512819999999</v>
      </c>
      <c r="K463" s="56">
        <f t="shared" si="22"/>
        <v>-0.62010427468290907</v>
      </c>
      <c r="L463" s="56">
        <f t="shared" si="23"/>
        <v>0.76875013123706359</v>
      </c>
    </row>
    <row r="464" spans="1:12" x14ac:dyDescent="0.2">
      <c r="A464" s="162" t="s">
        <v>2737</v>
      </c>
      <c r="B464" s="163" t="s">
        <v>2038</v>
      </c>
      <c r="C464" s="162" t="s">
        <v>628</v>
      </c>
      <c r="D464" s="162" t="s">
        <v>599</v>
      </c>
      <c r="E464" s="165" t="s">
        <v>180</v>
      </c>
      <c r="F464" s="164">
        <v>2.9841273500000001</v>
      </c>
      <c r="G464" s="164">
        <v>1.1411213899999999</v>
      </c>
      <c r="H464" s="56">
        <f t="shared" si="21"/>
        <v>1.6150831770842542</v>
      </c>
      <c r="I464" s="164">
        <v>7.0137020756103468</v>
      </c>
      <c r="J464" s="164">
        <v>7.2465921282092971</v>
      </c>
      <c r="K464" s="56">
        <f t="shared" si="22"/>
        <v>-3.2137872323786953E-2</v>
      </c>
      <c r="L464" s="56">
        <f t="shared" si="23"/>
        <v>2.3503360456819467</v>
      </c>
    </row>
    <row r="465" spans="1:12" x14ac:dyDescent="0.2">
      <c r="A465" s="162" t="s">
        <v>2427</v>
      </c>
      <c r="B465" s="163" t="s">
        <v>1968</v>
      </c>
      <c r="C465" s="162" t="s">
        <v>628</v>
      </c>
      <c r="D465" s="162" t="s">
        <v>179</v>
      </c>
      <c r="E465" s="165" t="s">
        <v>180</v>
      </c>
      <c r="F465" s="164">
        <v>2.0985008599999997</v>
      </c>
      <c r="G465" s="164">
        <v>0.57993195999999991</v>
      </c>
      <c r="H465" s="56">
        <f t="shared" si="21"/>
        <v>2.6185294219687427</v>
      </c>
      <c r="I465" s="164">
        <v>7.012753609999999</v>
      </c>
      <c r="J465" s="164">
        <v>1.3652483221727998</v>
      </c>
      <c r="K465" s="56">
        <f t="shared" si="22"/>
        <v>4.1366139742542698</v>
      </c>
      <c r="L465" s="56">
        <f t="shared" si="23"/>
        <v>3.3417921067709262</v>
      </c>
    </row>
    <row r="466" spans="1:12" x14ac:dyDescent="0.2">
      <c r="A466" s="162" t="s">
        <v>2148</v>
      </c>
      <c r="B466" s="163" t="s">
        <v>1744</v>
      </c>
      <c r="C466" s="162" t="s">
        <v>2980</v>
      </c>
      <c r="D466" s="162" t="s">
        <v>179</v>
      </c>
      <c r="E466" s="165" t="s">
        <v>688</v>
      </c>
      <c r="F466" s="164">
        <v>2.6797828999999997</v>
      </c>
      <c r="G466" s="164">
        <v>4.1074743099999997</v>
      </c>
      <c r="H466" s="56">
        <f t="shared" si="21"/>
        <v>-0.34758377101085269</v>
      </c>
      <c r="I466" s="164">
        <v>6.9968388899999994</v>
      </c>
      <c r="J466" s="164">
        <v>9.0903060999999994</v>
      </c>
      <c r="K466" s="56">
        <f t="shared" si="22"/>
        <v>-0.23029666844772145</v>
      </c>
      <c r="L466" s="56">
        <f t="shared" si="23"/>
        <v>2.6109722880909496</v>
      </c>
    </row>
    <row r="467" spans="1:12" x14ac:dyDescent="0.2">
      <c r="A467" s="162" t="s">
        <v>1873</v>
      </c>
      <c r="B467" s="163" t="s">
        <v>1205</v>
      </c>
      <c r="C467" s="162" t="s">
        <v>2182</v>
      </c>
      <c r="D467" s="162" t="s">
        <v>178</v>
      </c>
      <c r="E467" s="165" t="s">
        <v>688</v>
      </c>
      <c r="F467" s="164">
        <v>5.5587533499999999</v>
      </c>
      <c r="G467" s="164">
        <v>2.8547945000000001</v>
      </c>
      <c r="H467" s="56">
        <f t="shared" si="21"/>
        <v>0.94716409534906965</v>
      </c>
      <c r="I467" s="164">
        <v>6.9565231500000007</v>
      </c>
      <c r="J467" s="164">
        <v>0.13706957</v>
      </c>
      <c r="K467" s="56">
        <f t="shared" si="22"/>
        <v>49.751768973959727</v>
      </c>
      <c r="L467" s="56">
        <f t="shared" si="23"/>
        <v>1.2514538264231494</v>
      </c>
    </row>
    <row r="468" spans="1:12" x14ac:dyDescent="0.2">
      <c r="A468" s="162" t="s">
        <v>2929</v>
      </c>
      <c r="B468" s="163" t="s">
        <v>1577</v>
      </c>
      <c r="C468" s="162" t="s">
        <v>2978</v>
      </c>
      <c r="D468" s="162" t="s">
        <v>179</v>
      </c>
      <c r="E468" s="165" t="s">
        <v>688</v>
      </c>
      <c r="F468" s="164">
        <v>1.8729259999999998E-2</v>
      </c>
      <c r="G468" s="164">
        <v>0.30737975000000001</v>
      </c>
      <c r="H468" s="56">
        <f t="shared" si="21"/>
        <v>-0.93906800952242298</v>
      </c>
      <c r="I468" s="164">
        <v>6.9540532900000001</v>
      </c>
      <c r="J468" s="164">
        <v>2.1098334199999997</v>
      </c>
      <c r="K468" s="56">
        <f t="shared" si="22"/>
        <v>2.2960200668354189</v>
      </c>
      <c r="L468" s="56" t="str">
        <f t="shared" si="23"/>
        <v/>
      </c>
    </row>
    <row r="469" spans="1:12" x14ac:dyDescent="0.2">
      <c r="A469" s="162" t="s">
        <v>2922</v>
      </c>
      <c r="B469" s="163" t="s">
        <v>4</v>
      </c>
      <c r="C469" s="162" t="s">
        <v>628</v>
      </c>
      <c r="D469" s="162" t="s">
        <v>599</v>
      </c>
      <c r="E469" s="165" t="s">
        <v>688</v>
      </c>
      <c r="F469" s="164">
        <v>0.34088518000000001</v>
      </c>
      <c r="G469" s="164">
        <v>2.9140957300000001</v>
      </c>
      <c r="H469" s="56">
        <f t="shared" si="21"/>
        <v>-0.88302196921993359</v>
      </c>
      <c r="I469" s="164">
        <v>6.9216399546955101</v>
      </c>
      <c r="J469" s="164">
        <v>15.618802214756302</v>
      </c>
      <c r="K469" s="56">
        <f t="shared" si="22"/>
        <v>-0.55683925953322488</v>
      </c>
      <c r="L469" s="56">
        <f t="shared" si="23"/>
        <v>20.304901359148293</v>
      </c>
    </row>
    <row r="470" spans="1:12" x14ac:dyDescent="0.2">
      <c r="A470" s="162" t="s">
        <v>2908</v>
      </c>
      <c r="B470" s="163" t="s">
        <v>1409</v>
      </c>
      <c r="C470" s="162" t="s">
        <v>2981</v>
      </c>
      <c r="D470" s="162" t="s">
        <v>179</v>
      </c>
      <c r="E470" s="165" t="s">
        <v>180</v>
      </c>
      <c r="F470" s="164">
        <v>3.1479923599999999</v>
      </c>
      <c r="G470" s="164">
        <v>0.64860907999999995</v>
      </c>
      <c r="H470" s="56">
        <f t="shared" si="21"/>
        <v>3.8534509569307911</v>
      </c>
      <c r="I470" s="164">
        <v>6.8741781357780098</v>
      </c>
      <c r="J470" s="164">
        <v>0.31975803000000003</v>
      </c>
      <c r="K470" s="56">
        <f t="shared" si="22"/>
        <v>20.498062568680478</v>
      </c>
      <c r="L470" s="56">
        <f t="shared" si="23"/>
        <v>2.1836705270078896</v>
      </c>
    </row>
    <row r="471" spans="1:12" x14ac:dyDescent="0.2">
      <c r="A471" s="162" t="s">
        <v>2758</v>
      </c>
      <c r="B471" s="163" t="s">
        <v>425</v>
      </c>
      <c r="C471" s="162" t="s">
        <v>2978</v>
      </c>
      <c r="D471" s="162" t="s">
        <v>178</v>
      </c>
      <c r="E471" s="165" t="s">
        <v>688</v>
      </c>
      <c r="F471" s="164">
        <v>3.31677438</v>
      </c>
      <c r="G471" s="164">
        <v>6.7960593300000003</v>
      </c>
      <c r="H471" s="56">
        <f t="shared" si="21"/>
        <v>-0.51195623537912816</v>
      </c>
      <c r="I471" s="164">
        <v>6.8419457500000025</v>
      </c>
      <c r="J471" s="164">
        <v>5.1396334499999998</v>
      </c>
      <c r="K471" s="56">
        <f t="shared" si="22"/>
        <v>0.33121278327737613</v>
      </c>
      <c r="L471" s="56">
        <f t="shared" si="23"/>
        <v>2.0628312227857966</v>
      </c>
    </row>
    <row r="472" spans="1:12" x14ac:dyDescent="0.2">
      <c r="A472" s="162" t="s">
        <v>2852</v>
      </c>
      <c r="B472" s="163" t="s">
        <v>37</v>
      </c>
      <c r="C472" s="162" t="s">
        <v>2978</v>
      </c>
      <c r="D472" s="162" t="s">
        <v>178</v>
      </c>
      <c r="E472" s="165" t="s">
        <v>688</v>
      </c>
      <c r="F472" s="164">
        <v>0.40165781</v>
      </c>
      <c r="G472" s="164">
        <v>0.45500080999999998</v>
      </c>
      <c r="H472" s="56">
        <f t="shared" si="21"/>
        <v>-0.11723715392946221</v>
      </c>
      <c r="I472" s="164">
        <v>6.8079070499999998</v>
      </c>
      <c r="J472" s="164">
        <v>0.60198650000000009</v>
      </c>
      <c r="K472" s="56">
        <f t="shared" si="22"/>
        <v>10.309069306371486</v>
      </c>
      <c r="L472" s="56">
        <f t="shared" si="23"/>
        <v>16.949519915970264</v>
      </c>
    </row>
    <row r="473" spans="1:12" x14ac:dyDescent="0.2">
      <c r="A473" s="162" t="s">
        <v>2305</v>
      </c>
      <c r="B473" s="162" t="s">
        <v>2300</v>
      </c>
      <c r="C473" s="162" t="s">
        <v>2982</v>
      </c>
      <c r="D473" s="162" t="s">
        <v>178</v>
      </c>
      <c r="E473" s="165" t="s">
        <v>688</v>
      </c>
      <c r="F473" s="164">
        <v>2.3823217300000001</v>
      </c>
      <c r="G473" s="164">
        <v>0.66548574999999999</v>
      </c>
      <c r="H473" s="56">
        <f t="shared" si="21"/>
        <v>2.5798238053932789</v>
      </c>
      <c r="I473" s="164">
        <v>6.7944822999999994</v>
      </c>
      <c r="J473" s="164">
        <v>0.31829984</v>
      </c>
      <c r="K473" s="56">
        <f t="shared" si="22"/>
        <v>20.346169385444867</v>
      </c>
      <c r="L473" s="56">
        <f t="shared" si="23"/>
        <v>2.8520422806200902</v>
      </c>
    </row>
    <row r="474" spans="1:12" x14ac:dyDescent="0.2">
      <c r="A474" s="162" t="s">
        <v>2848</v>
      </c>
      <c r="B474" s="163" t="s">
        <v>1753</v>
      </c>
      <c r="C474" s="162" t="s">
        <v>2981</v>
      </c>
      <c r="D474" s="162" t="s">
        <v>179</v>
      </c>
      <c r="E474" s="165" t="s">
        <v>180</v>
      </c>
      <c r="F474" s="164">
        <v>0.76338837000000004</v>
      </c>
      <c r="G474" s="164">
        <v>0.90700667000000001</v>
      </c>
      <c r="H474" s="56">
        <f t="shared" si="21"/>
        <v>-0.15834315749849992</v>
      </c>
      <c r="I474" s="164">
        <v>6.7492214199999996</v>
      </c>
      <c r="J474" s="164">
        <v>3.5024679899999995</v>
      </c>
      <c r="K474" s="56">
        <f t="shared" si="22"/>
        <v>0.92699017928783434</v>
      </c>
      <c r="L474" s="56">
        <f t="shared" si="23"/>
        <v>8.8411373361635039</v>
      </c>
    </row>
    <row r="475" spans="1:12" x14ac:dyDescent="0.2">
      <c r="A475" s="162" t="s">
        <v>2204</v>
      </c>
      <c r="B475" s="163" t="s">
        <v>496</v>
      </c>
      <c r="C475" s="162" t="s">
        <v>500</v>
      </c>
      <c r="D475" s="162" t="s">
        <v>178</v>
      </c>
      <c r="E475" s="165" t="s">
        <v>688</v>
      </c>
      <c r="F475" s="164">
        <v>4.2783560599999992</v>
      </c>
      <c r="G475" s="164">
        <v>3.1819075099999998</v>
      </c>
      <c r="H475" s="56">
        <f t="shared" si="21"/>
        <v>0.34458844154146995</v>
      </c>
      <c r="I475" s="164">
        <v>6.6371014400000004</v>
      </c>
      <c r="J475" s="164">
        <v>5.267012939999999</v>
      </c>
      <c r="K475" s="56">
        <f t="shared" si="22"/>
        <v>0.26012628326673548</v>
      </c>
      <c r="L475" s="56">
        <f t="shared" si="23"/>
        <v>1.5513204948164137</v>
      </c>
    </row>
    <row r="476" spans="1:12" x14ac:dyDescent="0.2">
      <c r="A476" s="162" t="s">
        <v>2387</v>
      </c>
      <c r="B476" s="163" t="s">
        <v>1463</v>
      </c>
      <c r="C476" s="162" t="s">
        <v>500</v>
      </c>
      <c r="D476" s="162" t="s">
        <v>599</v>
      </c>
      <c r="E476" s="165" t="s">
        <v>688</v>
      </c>
      <c r="F476" s="164">
        <v>0.79215214</v>
      </c>
      <c r="G476" s="164">
        <v>0.42088850999999999</v>
      </c>
      <c r="H476" s="56">
        <f t="shared" si="21"/>
        <v>0.88209495193869758</v>
      </c>
      <c r="I476" s="164">
        <v>6.6154581600000002</v>
      </c>
      <c r="J476" s="164">
        <v>13.51250917169623</v>
      </c>
      <c r="K476" s="56">
        <f t="shared" si="22"/>
        <v>-0.5104197099190898</v>
      </c>
      <c r="L476" s="56">
        <f t="shared" si="23"/>
        <v>8.3512469713204336</v>
      </c>
    </row>
    <row r="477" spans="1:12" x14ac:dyDescent="0.2">
      <c r="A477" s="162" t="s">
        <v>2189</v>
      </c>
      <c r="B477" s="163" t="s">
        <v>685</v>
      </c>
      <c r="C477" s="162" t="s">
        <v>500</v>
      </c>
      <c r="D477" s="162" t="s">
        <v>179</v>
      </c>
      <c r="E477" s="165" t="s">
        <v>688</v>
      </c>
      <c r="F477" s="164">
        <v>1.2955751299999998</v>
      </c>
      <c r="G477" s="164">
        <v>0.81733555000000002</v>
      </c>
      <c r="H477" s="56">
        <f t="shared" si="21"/>
        <v>0.58512024834842902</v>
      </c>
      <c r="I477" s="164">
        <v>6.5231440756031898</v>
      </c>
      <c r="J477" s="164">
        <v>3.4799551100000001</v>
      </c>
      <c r="K477" s="56">
        <f t="shared" si="22"/>
        <v>0.87449086824662792</v>
      </c>
      <c r="L477" s="56">
        <f t="shared" si="23"/>
        <v>5.0349407954467225</v>
      </c>
    </row>
    <row r="478" spans="1:12" x14ac:dyDescent="0.2">
      <c r="A478" s="162" t="s">
        <v>2743</v>
      </c>
      <c r="B478" s="162" t="s">
        <v>2348</v>
      </c>
      <c r="C478" s="162" t="s">
        <v>2978</v>
      </c>
      <c r="D478" s="162" t="s">
        <v>178</v>
      </c>
      <c r="E478" s="165" t="s">
        <v>688</v>
      </c>
      <c r="F478" s="164">
        <v>6.19748842</v>
      </c>
      <c r="G478" s="164">
        <v>4.9078196199999997</v>
      </c>
      <c r="H478" s="56">
        <f t="shared" si="21"/>
        <v>0.26277836185022641</v>
      </c>
      <c r="I478" s="164">
        <v>6.4991239900000002</v>
      </c>
      <c r="J478" s="164">
        <v>2.6170592700000004</v>
      </c>
      <c r="K478" s="56">
        <f t="shared" si="22"/>
        <v>1.4833690488026279</v>
      </c>
      <c r="L478" s="56">
        <f t="shared" si="23"/>
        <v>1.0486706145390425</v>
      </c>
    </row>
    <row r="479" spans="1:12" x14ac:dyDescent="0.2">
      <c r="A479" s="162" t="s">
        <v>2830</v>
      </c>
      <c r="B479" s="163" t="s">
        <v>1244</v>
      </c>
      <c r="C479" s="162" t="s">
        <v>2981</v>
      </c>
      <c r="D479" s="162" t="s">
        <v>179</v>
      </c>
      <c r="E479" s="165" t="s">
        <v>688</v>
      </c>
      <c r="F479" s="164">
        <v>2.8851441499999999</v>
      </c>
      <c r="G479" s="164">
        <v>3.73593288</v>
      </c>
      <c r="H479" s="56">
        <f t="shared" si="21"/>
        <v>-0.22773126748465566</v>
      </c>
      <c r="I479" s="164">
        <v>6.4858192300000006</v>
      </c>
      <c r="J479" s="164">
        <v>7.8078781299999998</v>
      </c>
      <c r="K479" s="56">
        <f t="shared" si="22"/>
        <v>-0.16932371099905974</v>
      </c>
      <c r="L479" s="56">
        <f t="shared" si="23"/>
        <v>2.2480052617128337</v>
      </c>
    </row>
    <row r="480" spans="1:12" x14ac:dyDescent="0.2">
      <c r="A480" s="162" t="s">
        <v>1512</v>
      </c>
      <c r="B480" s="163" t="s">
        <v>1513</v>
      </c>
      <c r="C480" s="162" t="s">
        <v>2980</v>
      </c>
      <c r="D480" s="162" t="s">
        <v>599</v>
      </c>
      <c r="E480" s="165" t="s">
        <v>180</v>
      </c>
      <c r="F480" s="164">
        <v>5.0194677800000003</v>
      </c>
      <c r="G480" s="164">
        <v>6.1936579800000002</v>
      </c>
      <c r="H480" s="56">
        <f t="shared" si="21"/>
        <v>-0.18957943815941869</v>
      </c>
      <c r="I480" s="164">
        <v>6.4851913399999992</v>
      </c>
      <c r="J480" s="164">
        <v>71.737401841954309</v>
      </c>
      <c r="K480" s="56">
        <f t="shared" si="22"/>
        <v>-0.9095981848591671</v>
      </c>
      <c r="L480" s="56">
        <f t="shared" si="23"/>
        <v>1.2920077634206866</v>
      </c>
    </row>
    <row r="481" spans="1:16" x14ac:dyDescent="0.2">
      <c r="A481" s="162" t="s">
        <v>3316</v>
      </c>
      <c r="B481" s="163" t="s">
        <v>2090</v>
      </c>
      <c r="C481" s="162" t="s">
        <v>628</v>
      </c>
      <c r="D481" s="162" t="s">
        <v>599</v>
      </c>
      <c r="E481" s="165" t="s">
        <v>180</v>
      </c>
      <c r="F481" s="164">
        <v>1.8750457899999999</v>
      </c>
      <c r="G481" s="164">
        <v>2.7504336199999999</v>
      </c>
      <c r="H481" s="56">
        <f t="shared" si="21"/>
        <v>-0.31827266203937687</v>
      </c>
      <c r="I481" s="164">
        <v>6.4444019143158773</v>
      </c>
      <c r="J481" s="164">
        <v>9.0520174899150998</v>
      </c>
      <c r="K481" s="56">
        <f t="shared" si="22"/>
        <v>-0.2880700991247952</v>
      </c>
      <c r="L481" s="56">
        <f t="shared" si="23"/>
        <v>3.4369304198783741</v>
      </c>
    </row>
    <row r="482" spans="1:16" x14ac:dyDescent="0.2">
      <c r="A482" s="162" t="s">
        <v>2833</v>
      </c>
      <c r="B482" s="163" t="s">
        <v>2522</v>
      </c>
      <c r="C482" s="162" t="s">
        <v>628</v>
      </c>
      <c r="D482" s="162" t="s">
        <v>599</v>
      </c>
      <c r="E482" s="165" t="s">
        <v>688</v>
      </c>
      <c r="F482" s="164">
        <v>4.60336604</v>
      </c>
      <c r="G482" s="164">
        <v>2.50852487</v>
      </c>
      <c r="H482" s="56">
        <f t="shared" si="21"/>
        <v>0.8350888584174172</v>
      </c>
      <c r="I482" s="164">
        <v>6.360237210000002</v>
      </c>
      <c r="J482" s="164">
        <v>7.5661944800000001</v>
      </c>
      <c r="K482" s="56">
        <f t="shared" si="22"/>
        <v>-0.15938755912073754</v>
      </c>
      <c r="L482" s="56">
        <f t="shared" si="23"/>
        <v>1.3816492442126114</v>
      </c>
    </row>
    <row r="483" spans="1:16" x14ac:dyDescent="0.2">
      <c r="A483" s="162" t="s">
        <v>1650</v>
      </c>
      <c r="B483" s="163" t="s">
        <v>1289</v>
      </c>
      <c r="C483" s="162" t="s">
        <v>500</v>
      </c>
      <c r="D483" s="162" t="s">
        <v>178</v>
      </c>
      <c r="E483" s="165" t="s">
        <v>688</v>
      </c>
      <c r="F483" s="164">
        <v>6.2665529299999996</v>
      </c>
      <c r="G483" s="164">
        <v>4.5872627399999999</v>
      </c>
      <c r="H483" s="56">
        <f t="shared" si="21"/>
        <v>0.36607674013457525</v>
      </c>
      <c r="I483" s="164">
        <v>6.19307037</v>
      </c>
      <c r="J483" s="164">
        <v>4.0234261199999999</v>
      </c>
      <c r="K483" s="56">
        <f t="shared" si="22"/>
        <v>0.53925291164536171</v>
      </c>
      <c r="L483" s="56">
        <f t="shared" si="23"/>
        <v>0.98827384675102403</v>
      </c>
    </row>
    <row r="484" spans="1:16" x14ac:dyDescent="0.2">
      <c r="A484" s="162" t="s">
        <v>2389</v>
      </c>
      <c r="B484" s="163" t="s">
        <v>1965</v>
      </c>
      <c r="C484" s="162" t="s">
        <v>628</v>
      </c>
      <c r="D484" s="162" t="s">
        <v>179</v>
      </c>
      <c r="E484" s="165" t="s">
        <v>180</v>
      </c>
      <c r="F484" s="164">
        <v>1.8796931499999998</v>
      </c>
      <c r="G484" s="164">
        <v>2.3045267000000003</v>
      </c>
      <c r="H484" s="56">
        <f t="shared" si="21"/>
        <v>-0.18434741936381138</v>
      </c>
      <c r="I484" s="164">
        <v>6.1919455003649171</v>
      </c>
      <c r="J484" s="164">
        <v>3.1443313831654978</v>
      </c>
      <c r="K484" s="56">
        <f t="shared" si="22"/>
        <v>0.96924075290413247</v>
      </c>
      <c r="L484" s="56">
        <f t="shared" si="23"/>
        <v>3.2941256929967095</v>
      </c>
    </row>
    <row r="485" spans="1:16" x14ac:dyDescent="0.2">
      <c r="A485" s="162" t="s">
        <v>2853</v>
      </c>
      <c r="B485" s="163" t="s">
        <v>443</v>
      </c>
      <c r="C485" s="162" t="s">
        <v>2978</v>
      </c>
      <c r="D485" s="162" t="s">
        <v>178</v>
      </c>
      <c r="E485" s="165" t="s">
        <v>180</v>
      </c>
      <c r="F485" s="164">
        <v>2.0571994999999998</v>
      </c>
      <c r="G485" s="164">
        <v>0.85853471999999997</v>
      </c>
      <c r="H485" s="56">
        <f t="shared" si="21"/>
        <v>1.3961750783940339</v>
      </c>
      <c r="I485" s="164">
        <v>6.1838306437741393</v>
      </c>
      <c r="J485" s="164">
        <v>1.3414496599999999</v>
      </c>
      <c r="K485" s="56">
        <f t="shared" si="22"/>
        <v>3.6098119282196093</v>
      </c>
      <c r="L485" s="56">
        <f t="shared" si="23"/>
        <v>3.0059460172793839</v>
      </c>
    </row>
    <row r="486" spans="1:16" x14ac:dyDescent="0.2">
      <c r="A486" s="162" t="s">
        <v>2938</v>
      </c>
      <c r="B486" s="163" t="s">
        <v>265</v>
      </c>
      <c r="C486" s="162" t="s">
        <v>2978</v>
      </c>
      <c r="D486" s="162" t="s">
        <v>178</v>
      </c>
      <c r="E486" s="165" t="s">
        <v>688</v>
      </c>
      <c r="F486" s="164">
        <v>3.0915033799999998</v>
      </c>
      <c r="G486" s="164">
        <v>4.8476190000000002E-2</v>
      </c>
      <c r="H486" s="56">
        <f t="shared" si="21"/>
        <v>62.773645989917931</v>
      </c>
      <c r="I486" s="164">
        <v>6.16985984</v>
      </c>
      <c r="J486" s="164">
        <v>3.0690040000000002E-2</v>
      </c>
      <c r="K486" s="56" t="str">
        <f t="shared" si="22"/>
        <v/>
      </c>
      <c r="L486" s="56">
        <f t="shared" si="23"/>
        <v>1.9957474023528321</v>
      </c>
    </row>
    <row r="487" spans="1:16" x14ac:dyDescent="0.2">
      <c r="A487" s="162" t="s">
        <v>1441</v>
      </c>
      <c r="B487" s="163" t="s">
        <v>396</v>
      </c>
      <c r="C487" s="162" t="s">
        <v>627</v>
      </c>
      <c r="D487" s="162" t="s">
        <v>178</v>
      </c>
      <c r="E487" s="165" t="s">
        <v>688</v>
      </c>
      <c r="F487" s="164">
        <v>6.468133999999999E-2</v>
      </c>
      <c r="G487" s="164">
        <v>0.16273276</v>
      </c>
      <c r="H487" s="56">
        <f t="shared" si="21"/>
        <v>-0.60253030797240825</v>
      </c>
      <c r="I487" s="164">
        <v>6.1383035999999995</v>
      </c>
      <c r="J487" s="164">
        <v>0.13895629000000001</v>
      </c>
      <c r="K487" s="56">
        <f t="shared" si="22"/>
        <v>43.174348638697815</v>
      </c>
      <c r="L487" s="56">
        <f t="shared" si="23"/>
        <v>94.900686967833394</v>
      </c>
      <c r="M487" s="127"/>
      <c r="P487" s="127"/>
    </row>
    <row r="488" spans="1:16" x14ac:dyDescent="0.2">
      <c r="A488" s="162" t="s">
        <v>2421</v>
      </c>
      <c r="B488" s="163" t="s">
        <v>1999</v>
      </c>
      <c r="C488" s="162" t="s">
        <v>628</v>
      </c>
      <c r="D488" s="162" t="s">
        <v>599</v>
      </c>
      <c r="E488" s="165" t="s">
        <v>180</v>
      </c>
      <c r="F488" s="164">
        <v>1.7950620500000001</v>
      </c>
      <c r="G488" s="164">
        <v>1.2613011000000001</v>
      </c>
      <c r="H488" s="56">
        <f t="shared" si="21"/>
        <v>0.4231828149519572</v>
      </c>
      <c r="I488" s="164">
        <v>6.1245069599999988</v>
      </c>
      <c r="J488" s="164">
        <v>3.01448706</v>
      </c>
      <c r="K488" s="56">
        <f t="shared" si="22"/>
        <v>1.0316912423568336</v>
      </c>
      <c r="L488" s="56">
        <f t="shared" si="23"/>
        <v>3.4118636511757345</v>
      </c>
    </row>
    <row r="489" spans="1:16" x14ac:dyDescent="0.2">
      <c r="A489" s="162" t="s">
        <v>1525</v>
      </c>
      <c r="B489" s="163" t="s">
        <v>671</v>
      </c>
      <c r="C489" s="162" t="s">
        <v>2974</v>
      </c>
      <c r="D489" s="162" t="s">
        <v>178</v>
      </c>
      <c r="E489" s="165" t="s">
        <v>688</v>
      </c>
      <c r="F489" s="164">
        <v>0.37173628000000003</v>
      </c>
      <c r="G489" s="164">
        <v>0.72156776</v>
      </c>
      <c r="H489" s="56">
        <f t="shared" si="21"/>
        <v>-0.4848213839265767</v>
      </c>
      <c r="I489" s="164">
        <v>6.0997794699999996</v>
      </c>
      <c r="J489" s="164">
        <v>1.9220540000000001E-2</v>
      </c>
      <c r="K489" s="56" t="str">
        <f t="shared" si="22"/>
        <v/>
      </c>
      <c r="L489" s="56">
        <f t="shared" si="23"/>
        <v>16.408889307226076</v>
      </c>
    </row>
    <row r="490" spans="1:16" x14ac:dyDescent="0.2">
      <c r="A490" s="162" t="s">
        <v>1377</v>
      </c>
      <c r="B490" s="163" t="s">
        <v>661</v>
      </c>
      <c r="C490" s="162" t="s">
        <v>2974</v>
      </c>
      <c r="D490" s="162" t="s">
        <v>178</v>
      </c>
      <c r="E490" s="165" t="s">
        <v>688</v>
      </c>
      <c r="F490" s="164">
        <v>0.84776828000000004</v>
      </c>
      <c r="G490" s="164">
        <v>2.89516916</v>
      </c>
      <c r="H490" s="56">
        <f t="shared" si="21"/>
        <v>-0.70717832598078656</v>
      </c>
      <c r="I490" s="164">
        <v>6.0711937699999998</v>
      </c>
      <c r="J490" s="164">
        <v>12.51644299</v>
      </c>
      <c r="K490" s="56">
        <f t="shared" si="22"/>
        <v>-0.51494256196823862</v>
      </c>
      <c r="L490" s="56">
        <f t="shared" si="23"/>
        <v>7.1613834973868089</v>
      </c>
    </row>
    <row r="491" spans="1:16" x14ac:dyDescent="0.2">
      <c r="A491" s="162" t="s">
        <v>3310</v>
      </c>
      <c r="B491" s="163" t="s">
        <v>395</v>
      </c>
      <c r="C491" s="162" t="s">
        <v>500</v>
      </c>
      <c r="D491" s="162" t="s">
        <v>178</v>
      </c>
      <c r="E491" s="165" t="s">
        <v>688</v>
      </c>
      <c r="F491" s="164">
        <v>9.4033113800000017</v>
      </c>
      <c r="G491" s="164">
        <v>9.8590850099999994</v>
      </c>
      <c r="H491" s="56">
        <f t="shared" si="21"/>
        <v>-4.6228796033070951E-2</v>
      </c>
      <c r="I491" s="164">
        <v>6.0476298699999997</v>
      </c>
      <c r="J491" s="164">
        <v>6.9298974400000004</v>
      </c>
      <c r="K491" s="56">
        <f t="shared" si="22"/>
        <v>-0.12731322182453553</v>
      </c>
      <c r="L491" s="56">
        <f t="shared" si="23"/>
        <v>0.64313831857815162</v>
      </c>
    </row>
    <row r="492" spans="1:16" x14ac:dyDescent="0.2">
      <c r="A492" s="162" t="s">
        <v>3252</v>
      </c>
      <c r="B492" s="163" t="s">
        <v>920</v>
      </c>
      <c r="C492" s="162" t="s">
        <v>1223</v>
      </c>
      <c r="D492" s="162" t="s">
        <v>178</v>
      </c>
      <c r="E492" s="165" t="s">
        <v>688</v>
      </c>
      <c r="F492" s="164">
        <v>9.5152104399999988</v>
      </c>
      <c r="G492" s="164">
        <v>9.7651744100000002</v>
      </c>
      <c r="H492" s="56">
        <f t="shared" si="21"/>
        <v>-2.5597491606911493E-2</v>
      </c>
      <c r="I492" s="164">
        <v>6.0432639200000002</v>
      </c>
      <c r="J492" s="164">
        <v>8.2896299300638603</v>
      </c>
      <c r="K492" s="56">
        <f t="shared" si="22"/>
        <v>-0.27098507762294699</v>
      </c>
      <c r="L492" s="56">
        <f t="shared" si="23"/>
        <v>0.6351161603946619</v>
      </c>
    </row>
    <row r="493" spans="1:16" x14ac:dyDescent="0.2">
      <c r="A493" s="162" t="s">
        <v>2754</v>
      </c>
      <c r="B493" s="162" t="s">
        <v>3118</v>
      </c>
      <c r="C493" s="162" t="s">
        <v>2978</v>
      </c>
      <c r="D493" s="162" t="s">
        <v>179</v>
      </c>
      <c r="E493" s="165" t="s">
        <v>688</v>
      </c>
      <c r="F493" s="164">
        <v>0.46433763</v>
      </c>
      <c r="G493" s="164">
        <v>1.2727665500000001</v>
      </c>
      <c r="H493" s="56">
        <f t="shared" si="21"/>
        <v>-0.63517454948827812</v>
      </c>
      <c r="I493" s="164">
        <v>5.9991735500000001</v>
      </c>
      <c r="J493" s="164">
        <v>2.255532E-2</v>
      </c>
      <c r="K493" s="56" t="str">
        <f t="shared" si="22"/>
        <v/>
      </c>
      <c r="L493" s="56">
        <f t="shared" si="23"/>
        <v>12.919852198926888</v>
      </c>
    </row>
    <row r="494" spans="1:16" x14ac:dyDescent="0.2">
      <c r="A494" s="162" t="s">
        <v>3264</v>
      </c>
      <c r="B494" s="163" t="s">
        <v>407</v>
      </c>
      <c r="C494" s="162" t="s">
        <v>1223</v>
      </c>
      <c r="D494" s="162" t="s">
        <v>178</v>
      </c>
      <c r="E494" s="165" t="s">
        <v>688</v>
      </c>
      <c r="F494" s="164">
        <v>1.88945947</v>
      </c>
      <c r="G494" s="164">
        <v>3.5317283799999997</v>
      </c>
      <c r="H494" s="56">
        <f t="shared" si="21"/>
        <v>-0.46500430760759692</v>
      </c>
      <c r="I494" s="164">
        <v>5.9374150271664945</v>
      </c>
      <c r="J494" s="164">
        <v>3.0242474485631008</v>
      </c>
      <c r="K494" s="56">
        <f t="shared" si="22"/>
        <v>0.96327024430078168</v>
      </c>
      <c r="L494" s="56">
        <f t="shared" si="23"/>
        <v>3.1423881387445132</v>
      </c>
    </row>
    <row r="495" spans="1:16" x14ac:dyDescent="0.2">
      <c r="A495" s="162" t="s">
        <v>2194</v>
      </c>
      <c r="B495" s="163" t="s">
        <v>990</v>
      </c>
      <c r="C495" s="162" t="s">
        <v>2982</v>
      </c>
      <c r="D495" s="162" t="s">
        <v>178</v>
      </c>
      <c r="E495" s="165" t="s">
        <v>688</v>
      </c>
      <c r="F495" s="164">
        <v>2.4429175699999996</v>
      </c>
      <c r="G495" s="164">
        <v>0.74100374999999996</v>
      </c>
      <c r="H495" s="56">
        <f t="shared" si="21"/>
        <v>2.2967681607549215</v>
      </c>
      <c r="I495" s="164">
        <v>5.9119481299999999</v>
      </c>
      <c r="J495" s="164">
        <v>10.66568996</v>
      </c>
      <c r="K495" s="56">
        <f t="shared" si="22"/>
        <v>-0.44570410801628069</v>
      </c>
      <c r="L495" s="56">
        <f t="shared" si="23"/>
        <v>2.4200358631011856</v>
      </c>
    </row>
    <row r="496" spans="1:16" x14ac:dyDescent="0.2">
      <c r="A496" s="162" t="s">
        <v>1104</v>
      </c>
      <c r="B496" s="163" t="s">
        <v>609</v>
      </c>
      <c r="C496" s="162" t="s">
        <v>2980</v>
      </c>
      <c r="D496" s="162" t="s">
        <v>599</v>
      </c>
      <c r="E496" s="165" t="s">
        <v>688</v>
      </c>
      <c r="F496" s="164">
        <v>0.50094996999999997</v>
      </c>
      <c r="G496" s="164">
        <v>0.72282543999999993</v>
      </c>
      <c r="H496" s="56">
        <f t="shared" si="21"/>
        <v>-0.30695581218060064</v>
      </c>
      <c r="I496" s="164">
        <v>5.8635740199999997</v>
      </c>
      <c r="J496" s="164">
        <v>0.80644709999999997</v>
      </c>
      <c r="K496" s="56">
        <f t="shared" si="22"/>
        <v>6.270872472602357</v>
      </c>
      <c r="L496" s="56">
        <f t="shared" si="23"/>
        <v>11.704909414407192</v>
      </c>
    </row>
    <row r="497" spans="1:12" x14ac:dyDescent="0.2">
      <c r="A497" s="162" t="s">
        <v>1256</v>
      </c>
      <c r="B497" s="163" t="s">
        <v>297</v>
      </c>
      <c r="C497" s="162" t="s">
        <v>628</v>
      </c>
      <c r="D497" s="162" t="s">
        <v>599</v>
      </c>
      <c r="E497" s="165" t="s">
        <v>180</v>
      </c>
      <c r="F497" s="164">
        <v>3.7628003900000002</v>
      </c>
      <c r="G497" s="164">
        <v>3.39373696</v>
      </c>
      <c r="H497" s="56">
        <f t="shared" si="21"/>
        <v>0.10874838985753343</v>
      </c>
      <c r="I497" s="164">
        <v>5.7768344599999999</v>
      </c>
      <c r="J497" s="164">
        <v>9.2084754800000006</v>
      </c>
      <c r="K497" s="56">
        <f t="shared" si="22"/>
        <v>-0.37266114542556183</v>
      </c>
      <c r="L497" s="56">
        <f t="shared" si="23"/>
        <v>1.5352487140568196</v>
      </c>
    </row>
    <row r="498" spans="1:12" x14ac:dyDescent="0.2">
      <c r="A498" s="162" t="s">
        <v>2769</v>
      </c>
      <c r="B498" s="163" t="s">
        <v>149</v>
      </c>
      <c r="C498" s="162" t="s">
        <v>628</v>
      </c>
      <c r="D498" s="162" t="s">
        <v>179</v>
      </c>
      <c r="E498" s="165" t="s">
        <v>688</v>
      </c>
      <c r="F498" s="164">
        <v>3.4360477</v>
      </c>
      <c r="G498" s="164">
        <v>2.4652799000000001</v>
      </c>
      <c r="H498" s="56">
        <f t="shared" si="21"/>
        <v>0.39377589538615876</v>
      </c>
      <c r="I498" s="164">
        <v>5.7556642632628066</v>
      </c>
      <c r="J498" s="164">
        <v>4.825727356024502</v>
      </c>
      <c r="K498" s="56">
        <f t="shared" si="22"/>
        <v>0.19270398815162215</v>
      </c>
      <c r="L498" s="56">
        <f t="shared" si="23"/>
        <v>1.6750827595504005</v>
      </c>
    </row>
    <row r="499" spans="1:12" x14ac:dyDescent="0.2">
      <c r="A499" s="162" t="s">
        <v>3319</v>
      </c>
      <c r="B499" s="163" t="s">
        <v>1679</v>
      </c>
      <c r="C499" s="162" t="s">
        <v>3327</v>
      </c>
      <c r="D499" s="162" t="s">
        <v>179</v>
      </c>
      <c r="E499" s="165" t="s">
        <v>688</v>
      </c>
      <c r="F499" s="164">
        <v>3.0273396800000003</v>
      </c>
      <c r="G499" s="164">
        <v>1.7689189400000001</v>
      </c>
      <c r="H499" s="56">
        <f t="shared" si="21"/>
        <v>0.7114066741803331</v>
      </c>
      <c r="I499" s="164">
        <v>5.7174432823964798</v>
      </c>
      <c r="J499" s="164">
        <v>2.38744288</v>
      </c>
      <c r="K499" s="56">
        <f t="shared" si="22"/>
        <v>1.3947979364417211</v>
      </c>
      <c r="L499" s="56">
        <f t="shared" si="23"/>
        <v>1.8886031587960024</v>
      </c>
    </row>
    <row r="500" spans="1:12" x14ac:dyDescent="0.2">
      <c r="A500" s="162" t="s">
        <v>3240</v>
      </c>
      <c r="B500" s="163" t="s">
        <v>308</v>
      </c>
      <c r="C500" s="162" t="s">
        <v>1223</v>
      </c>
      <c r="D500" s="162" t="s">
        <v>178</v>
      </c>
      <c r="E500" s="165" t="s">
        <v>688</v>
      </c>
      <c r="F500" s="164">
        <v>1.56208656</v>
      </c>
      <c r="G500" s="164">
        <v>0.23662432</v>
      </c>
      <c r="H500" s="56">
        <f t="shared" si="21"/>
        <v>5.601546958486769</v>
      </c>
      <c r="I500" s="164">
        <v>5.6774882199999999</v>
      </c>
      <c r="J500" s="164">
        <v>0.62832986000000002</v>
      </c>
      <c r="K500" s="56">
        <f t="shared" si="22"/>
        <v>8.0358402193395673</v>
      </c>
      <c r="L500" s="56">
        <f t="shared" si="23"/>
        <v>3.6345541696485757</v>
      </c>
    </row>
    <row r="501" spans="1:12" x14ac:dyDescent="0.2">
      <c r="A501" s="162" t="s">
        <v>2828</v>
      </c>
      <c r="B501" s="163" t="s">
        <v>2275</v>
      </c>
      <c r="C501" s="162" t="s">
        <v>628</v>
      </c>
      <c r="D501" s="162" t="s">
        <v>599</v>
      </c>
      <c r="E501" s="165" t="s">
        <v>688</v>
      </c>
      <c r="F501" s="164">
        <v>3.5075419000000001</v>
      </c>
      <c r="G501" s="164">
        <v>6.7015367599999998</v>
      </c>
      <c r="H501" s="56">
        <f t="shared" si="21"/>
        <v>-0.47660633290326082</v>
      </c>
      <c r="I501" s="164">
        <v>5.6750745336655797</v>
      </c>
      <c r="J501" s="164">
        <v>13.135480934673188</v>
      </c>
      <c r="K501" s="56">
        <f t="shared" si="22"/>
        <v>-0.56795837458183063</v>
      </c>
      <c r="L501" s="56">
        <f t="shared" si="23"/>
        <v>1.6179634329287926</v>
      </c>
    </row>
    <row r="502" spans="1:12" x14ac:dyDescent="0.2">
      <c r="A502" s="162" t="s">
        <v>1517</v>
      </c>
      <c r="B502" s="163" t="s">
        <v>776</v>
      </c>
      <c r="C502" s="162" t="s">
        <v>2974</v>
      </c>
      <c r="D502" s="162" t="s">
        <v>178</v>
      </c>
      <c r="E502" s="165" t="s">
        <v>688</v>
      </c>
      <c r="F502" s="164">
        <v>8.6471002600000002</v>
      </c>
      <c r="G502" s="164">
        <v>14.40312707</v>
      </c>
      <c r="H502" s="56">
        <f t="shared" si="21"/>
        <v>-0.39963729973535533</v>
      </c>
      <c r="I502" s="164">
        <v>5.6411675263302996</v>
      </c>
      <c r="J502" s="164">
        <v>0.68192728999999996</v>
      </c>
      <c r="K502" s="56">
        <f t="shared" si="22"/>
        <v>7.2723885802110946</v>
      </c>
      <c r="L502" s="56">
        <f t="shared" si="23"/>
        <v>0.65237679183915231</v>
      </c>
    </row>
    <row r="503" spans="1:12" x14ac:dyDescent="0.2">
      <c r="A503" s="162" t="s">
        <v>3273</v>
      </c>
      <c r="B503" s="163" t="s">
        <v>344</v>
      </c>
      <c r="C503" s="162" t="s">
        <v>1223</v>
      </c>
      <c r="D503" s="162" t="s">
        <v>179</v>
      </c>
      <c r="E503" s="165" t="s">
        <v>688</v>
      </c>
      <c r="F503" s="164">
        <v>2.0130635200000002</v>
      </c>
      <c r="G503" s="164">
        <v>1.2403259</v>
      </c>
      <c r="H503" s="56">
        <f t="shared" si="21"/>
        <v>0.62301175844187417</v>
      </c>
      <c r="I503" s="164">
        <v>5.5804023599999999</v>
      </c>
      <c r="J503" s="164">
        <v>1.39618712</v>
      </c>
      <c r="K503" s="56">
        <f t="shared" si="22"/>
        <v>2.9968871507710229</v>
      </c>
      <c r="L503" s="56">
        <f t="shared" si="23"/>
        <v>2.7720945238727488</v>
      </c>
    </row>
    <row r="504" spans="1:12" x14ac:dyDescent="0.2">
      <c r="A504" s="162" t="s">
        <v>1733</v>
      </c>
      <c r="B504" s="162" t="s">
        <v>1714</v>
      </c>
      <c r="C504" s="162" t="s">
        <v>2980</v>
      </c>
      <c r="D504" s="162" t="s">
        <v>179</v>
      </c>
      <c r="E504" s="165" t="s">
        <v>688</v>
      </c>
      <c r="F504" s="164">
        <v>1.58691414</v>
      </c>
      <c r="G504" s="164">
        <v>3.3474172400000004</v>
      </c>
      <c r="H504" s="56">
        <f t="shared" si="21"/>
        <v>-0.52592879040080476</v>
      </c>
      <c r="I504" s="164">
        <v>5.5408903531513101</v>
      </c>
      <c r="J504" s="164">
        <v>10.617898147666203</v>
      </c>
      <c r="K504" s="56">
        <f t="shared" si="22"/>
        <v>-0.47815563154849161</v>
      </c>
      <c r="L504" s="56">
        <f t="shared" si="23"/>
        <v>3.491613196635396</v>
      </c>
    </row>
    <row r="505" spans="1:12" x14ac:dyDescent="0.2">
      <c r="A505" s="162" t="s">
        <v>2144</v>
      </c>
      <c r="B505" s="163" t="s">
        <v>301</v>
      </c>
      <c r="C505" s="162" t="s">
        <v>500</v>
      </c>
      <c r="D505" s="162" t="s">
        <v>179</v>
      </c>
      <c r="E505" s="165" t="s">
        <v>180</v>
      </c>
      <c r="F505" s="164">
        <v>4.0188406099999998</v>
      </c>
      <c r="G505" s="164">
        <v>7.0258539000000004</v>
      </c>
      <c r="H505" s="56">
        <f t="shared" si="21"/>
        <v>-0.42799257325860429</v>
      </c>
      <c r="I505" s="164">
        <v>5.5058214800000007</v>
      </c>
      <c r="J505" s="164">
        <v>10.206980700000001</v>
      </c>
      <c r="K505" s="56">
        <f t="shared" si="22"/>
        <v>-0.46058274804027011</v>
      </c>
      <c r="L505" s="56">
        <f t="shared" si="23"/>
        <v>1.370002449537306</v>
      </c>
    </row>
    <row r="506" spans="1:12" x14ac:dyDescent="0.2">
      <c r="A506" s="162" t="s">
        <v>1731</v>
      </c>
      <c r="B506" s="163" t="s">
        <v>1712</v>
      </c>
      <c r="C506" s="162" t="s">
        <v>2980</v>
      </c>
      <c r="D506" s="162" t="s">
        <v>179</v>
      </c>
      <c r="E506" s="165" t="s">
        <v>688</v>
      </c>
      <c r="F506" s="164">
        <v>2.1470376099999999</v>
      </c>
      <c r="G506" s="164">
        <v>2.5061421699999999</v>
      </c>
      <c r="H506" s="56">
        <f t="shared" si="21"/>
        <v>-0.14328977992497527</v>
      </c>
      <c r="I506" s="164">
        <v>5.4708189599999999</v>
      </c>
      <c r="J506" s="164">
        <v>6.3898275424640998</v>
      </c>
      <c r="K506" s="56">
        <f t="shared" si="22"/>
        <v>-0.14382369107096493</v>
      </c>
      <c r="L506" s="56">
        <f t="shared" si="23"/>
        <v>2.5480778420085524</v>
      </c>
    </row>
    <row r="507" spans="1:12" x14ac:dyDescent="0.2">
      <c r="A507" s="162" t="s">
        <v>1643</v>
      </c>
      <c r="B507" s="162" t="s">
        <v>256</v>
      </c>
      <c r="C507" s="162" t="s">
        <v>2974</v>
      </c>
      <c r="D507" s="162" t="s">
        <v>178</v>
      </c>
      <c r="E507" s="165" t="s">
        <v>688</v>
      </c>
      <c r="F507" s="164">
        <v>6.4039778099999998</v>
      </c>
      <c r="G507" s="164">
        <v>3.4806377200000003</v>
      </c>
      <c r="H507" s="56">
        <f t="shared" si="21"/>
        <v>0.8398863441610922</v>
      </c>
      <c r="I507" s="164">
        <v>5.46517904903755</v>
      </c>
      <c r="J507" s="164">
        <v>0.10721039</v>
      </c>
      <c r="K507" s="56">
        <f t="shared" si="22"/>
        <v>49.976207147810484</v>
      </c>
      <c r="L507" s="56">
        <f t="shared" si="23"/>
        <v>0.85340380794316806</v>
      </c>
    </row>
    <row r="508" spans="1:12" x14ac:dyDescent="0.2">
      <c r="A508" s="162" t="s">
        <v>2837</v>
      </c>
      <c r="B508" s="163" t="s">
        <v>1166</v>
      </c>
      <c r="C508" s="162" t="s">
        <v>500</v>
      </c>
      <c r="D508" s="162" t="s">
        <v>599</v>
      </c>
      <c r="E508" s="165" t="s">
        <v>688</v>
      </c>
      <c r="F508" s="164">
        <v>0.93640680000000009</v>
      </c>
      <c r="G508" s="164">
        <v>0.93511259000000002</v>
      </c>
      <c r="H508" s="56">
        <f t="shared" si="21"/>
        <v>1.3840151590731598E-3</v>
      </c>
      <c r="I508" s="164">
        <v>5.4650077300000008</v>
      </c>
      <c r="J508" s="164">
        <v>30.36556393</v>
      </c>
      <c r="K508" s="56">
        <f t="shared" si="22"/>
        <v>-0.82002614070997759</v>
      </c>
      <c r="L508" s="56">
        <f t="shared" si="23"/>
        <v>5.8361469929522087</v>
      </c>
    </row>
    <row r="509" spans="1:12" x14ac:dyDescent="0.2">
      <c r="A509" s="162" t="s">
        <v>1251</v>
      </c>
      <c r="B509" s="163" t="s">
        <v>451</v>
      </c>
      <c r="C509" s="162" t="s">
        <v>628</v>
      </c>
      <c r="D509" s="162" t="s">
        <v>179</v>
      </c>
      <c r="E509" s="165" t="s">
        <v>180</v>
      </c>
      <c r="F509" s="164">
        <v>4.2766231900000005</v>
      </c>
      <c r="G509" s="164">
        <v>8.0002645799999996</v>
      </c>
      <c r="H509" s="56">
        <f t="shared" si="21"/>
        <v>-0.46543978049285961</v>
      </c>
      <c r="I509" s="164">
        <v>5.4214556221259853</v>
      </c>
      <c r="J509" s="164">
        <v>9.084874581355125</v>
      </c>
      <c r="K509" s="56">
        <f t="shared" si="22"/>
        <v>-0.40324375712875216</v>
      </c>
      <c r="L509" s="56">
        <f t="shared" si="23"/>
        <v>1.2676954179182629</v>
      </c>
    </row>
    <row r="510" spans="1:12" x14ac:dyDescent="0.2">
      <c r="A510" s="162" t="s">
        <v>2157</v>
      </c>
      <c r="B510" s="162" t="s">
        <v>247</v>
      </c>
      <c r="C510" s="162" t="s">
        <v>2982</v>
      </c>
      <c r="D510" s="162" t="s">
        <v>178</v>
      </c>
      <c r="E510" s="165" t="s">
        <v>688</v>
      </c>
      <c r="F510" s="164">
        <v>1.8213620400000001</v>
      </c>
      <c r="G510" s="164">
        <v>0.62337264999999997</v>
      </c>
      <c r="H510" s="56">
        <f t="shared" si="21"/>
        <v>1.9217868958479332</v>
      </c>
      <c r="I510" s="164">
        <v>5.4018155800000001</v>
      </c>
      <c r="J510" s="164">
        <v>12.595571256244753</v>
      </c>
      <c r="K510" s="56">
        <f t="shared" si="22"/>
        <v>-0.57113373660429767</v>
      </c>
      <c r="L510" s="56">
        <f t="shared" si="23"/>
        <v>2.9658110037255412</v>
      </c>
    </row>
    <row r="511" spans="1:12" x14ac:dyDescent="0.2">
      <c r="A511" s="162" t="s">
        <v>3318</v>
      </c>
      <c r="B511" s="163" t="s">
        <v>1678</v>
      </c>
      <c r="C511" s="162" t="s">
        <v>3327</v>
      </c>
      <c r="D511" s="162" t="s">
        <v>179</v>
      </c>
      <c r="E511" s="165" t="s">
        <v>688</v>
      </c>
      <c r="F511" s="164">
        <v>2.6676677400000002</v>
      </c>
      <c r="G511" s="164">
        <v>0.75884291000000004</v>
      </c>
      <c r="H511" s="56">
        <f t="shared" si="21"/>
        <v>2.5154413447705535</v>
      </c>
      <c r="I511" s="164">
        <v>5.3660922499443293</v>
      </c>
      <c r="J511" s="164">
        <v>2.2646539978378</v>
      </c>
      <c r="K511" s="56">
        <f t="shared" si="22"/>
        <v>1.3694976164428021</v>
      </c>
      <c r="L511" s="56">
        <f t="shared" si="23"/>
        <v>2.0115294605408125</v>
      </c>
    </row>
    <row r="512" spans="1:12" x14ac:dyDescent="0.2">
      <c r="A512" s="162" t="s">
        <v>2140</v>
      </c>
      <c r="B512" s="163" t="s">
        <v>102</v>
      </c>
      <c r="C512" s="162" t="s">
        <v>500</v>
      </c>
      <c r="D512" s="162" t="s">
        <v>178</v>
      </c>
      <c r="E512" s="165" t="s">
        <v>688</v>
      </c>
      <c r="F512" s="164">
        <v>5.3617265400000003</v>
      </c>
      <c r="G512" s="164">
        <v>5.4120297500000003</v>
      </c>
      <c r="H512" s="56">
        <f t="shared" si="21"/>
        <v>-9.2947031564266647E-3</v>
      </c>
      <c r="I512" s="164">
        <v>5.3534820099999996</v>
      </c>
      <c r="J512" s="164">
        <v>5.6232055000000001</v>
      </c>
      <c r="K512" s="56">
        <f t="shared" si="22"/>
        <v>-4.7966144932814703E-2</v>
      </c>
      <c r="L512" s="56">
        <f t="shared" si="23"/>
        <v>0.99846233672334939</v>
      </c>
    </row>
    <row r="513" spans="1:16" x14ac:dyDescent="0.2">
      <c r="A513" s="162" t="s">
        <v>2497</v>
      </c>
      <c r="B513" s="163" t="s">
        <v>1204</v>
      </c>
      <c r="C513" s="162" t="s">
        <v>2978</v>
      </c>
      <c r="D513" s="162" t="s">
        <v>179</v>
      </c>
      <c r="E513" s="165" t="s">
        <v>180</v>
      </c>
      <c r="F513" s="164">
        <v>5.9608327300000008</v>
      </c>
      <c r="G513" s="164">
        <v>8.96033875</v>
      </c>
      <c r="H513" s="56">
        <f t="shared" si="21"/>
        <v>-0.33475364087099935</v>
      </c>
      <c r="I513" s="164">
        <v>5.3525982299999999</v>
      </c>
      <c r="J513" s="164">
        <v>4.5321266900000001</v>
      </c>
      <c r="K513" s="56">
        <f t="shared" si="22"/>
        <v>0.18103455532484247</v>
      </c>
      <c r="L513" s="56">
        <f t="shared" si="23"/>
        <v>0.89796148834392797</v>
      </c>
    </row>
    <row r="514" spans="1:16" x14ac:dyDescent="0.2">
      <c r="A514" s="162" t="s">
        <v>1521</v>
      </c>
      <c r="B514" s="163" t="s">
        <v>777</v>
      </c>
      <c r="C514" s="162" t="s">
        <v>2974</v>
      </c>
      <c r="D514" s="162" t="s">
        <v>178</v>
      </c>
      <c r="E514" s="165" t="s">
        <v>688</v>
      </c>
      <c r="F514" s="164">
        <v>1.6337668999999999</v>
      </c>
      <c r="G514" s="164">
        <v>2.2045874199999997</v>
      </c>
      <c r="H514" s="56">
        <f t="shared" si="21"/>
        <v>-0.25892396682550234</v>
      </c>
      <c r="I514" s="164">
        <v>5.3467468199999999</v>
      </c>
      <c r="J514" s="164">
        <v>31.899213887956904</v>
      </c>
      <c r="K514" s="56">
        <f t="shared" si="22"/>
        <v>-0.83238625131077015</v>
      </c>
      <c r="L514" s="56">
        <f t="shared" si="23"/>
        <v>3.2726497396905274</v>
      </c>
    </row>
    <row r="515" spans="1:16" x14ac:dyDescent="0.2">
      <c r="A515" s="162" t="s">
        <v>2147</v>
      </c>
      <c r="B515" s="163" t="s">
        <v>93</v>
      </c>
      <c r="C515" s="162" t="s">
        <v>500</v>
      </c>
      <c r="D515" s="162" t="s">
        <v>179</v>
      </c>
      <c r="E515" s="165" t="s">
        <v>180</v>
      </c>
      <c r="F515" s="164">
        <v>1.84655119</v>
      </c>
      <c r="G515" s="164">
        <v>2.9741967300000001</v>
      </c>
      <c r="H515" s="56">
        <f t="shared" si="21"/>
        <v>-0.37914288877588809</v>
      </c>
      <c r="I515" s="164">
        <v>5.2876738904806304</v>
      </c>
      <c r="J515" s="164">
        <v>2.9501108700000001</v>
      </c>
      <c r="K515" s="56">
        <f t="shared" si="22"/>
        <v>0.79236446475675337</v>
      </c>
      <c r="L515" s="56">
        <f t="shared" si="23"/>
        <v>2.8635403768474084</v>
      </c>
    </row>
    <row r="516" spans="1:16" x14ac:dyDescent="0.2">
      <c r="A516" s="162" t="s">
        <v>2771</v>
      </c>
      <c r="B516" s="163" t="s">
        <v>1978</v>
      </c>
      <c r="C516" s="162" t="s">
        <v>628</v>
      </c>
      <c r="D516" s="162" t="s">
        <v>179</v>
      </c>
      <c r="E516" s="165" t="s">
        <v>688</v>
      </c>
      <c r="F516" s="164">
        <v>0.42856944000000002</v>
      </c>
      <c r="G516" s="164">
        <v>0.69345320999999993</v>
      </c>
      <c r="H516" s="56">
        <f t="shared" si="21"/>
        <v>-0.38197785543454321</v>
      </c>
      <c r="I516" s="164">
        <v>5.2305211200000015</v>
      </c>
      <c r="J516" s="164">
        <v>3.5689619000000006</v>
      </c>
      <c r="K516" s="56">
        <f t="shared" si="22"/>
        <v>0.46555812770094307</v>
      </c>
      <c r="L516" s="56">
        <f t="shared" si="23"/>
        <v>12.204605909371422</v>
      </c>
    </row>
    <row r="517" spans="1:16" x14ac:dyDescent="0.2">
      <c r="A517" s="162" t="s">
        <v>2783</v>
      </c>
      <c r="B517" s="163" t="s">
        <v>68</v>
      </c>
      <c r="C517" s="162" t="s">
        <v>2981</v>
      </c>
      <c r="D517" s="162" t="s">
        <v>179</v>
      </c>
      <c r="E517" s="165" t="s">
        <v>180</v>
      </c>
      <c r="F517" s="164">
        <v>5.6232783899999994</v>
      </c>
      <c r="G517" s="164">
        <v>6.0622397999999995</v>
      </c>
      <c r="H517" s="56">
        <f t="shared" si="21"/>
        <v>-7.2409113542489689E-2</v>
      </c>
      <c r="I517" s="164">
        <v>5.1888107000000003</v>
      </c>
      <c r="J517" s="164">
        <v>454.02834174999998</v>
      </c>
      <c r="K517" s="56">
        <f t="shared" si="22"/>
        <v>-0.98857161497892332</v>
      </c>
      <c r="L517" s="56">
        <f t="shared" si="23"/>
        <v>0.92273765233237914</v>
      </c>
    </row>
    <row r="518" spans="1:16" x14ac:dyDescent="0.2">
      <c r="A518" s="162" t="s">
        <v>2162</v>
      </c>
      <c r="B518" s="163" t="s">
        <v>88</v>
      </c>
      <c r="C518" s="162" t="s">
        <v>500</v>
      </c>
      <c r="D518" s="162" t="s">
        <v>178</v>
      </c>
      <c r="E518" s="165" t="s">
        <v>688</v>
      </c>
      <c r="F518" s="164">
        <v>1.6302045300000001</v>
      </c>
      <c r="G518" s="164">
        <v>4.7450332900000003</v>
      </c>
      <c r="H518" s="56">
        <f t="shared" si="21"/>
        <v>-0.65643981182690503</v>
      </c>
      <c r="I518" s="164">
        <v>5.1606554200000003</v>
      </c>
      <c r="J518" s="164">
        <v>11.066972980000001</v>
      </c>
      <c r="K518" s="56">
        <f t="shared" si="22"/>
        <v>-0.53368862205354373</v>
      </c>
      <c r="L518" s="56">
        <f t="shared" si="23"/>
        <v>3.1656490489570657</v>
      </c>
    </row>
    <row r="519" spans="1:16" x14ac:dyDescent="0.2">
      <c r="A519" s="162" t="s">
        <v>2865</v>
      </c>
      <c r="B519" s="163" t="s">
        <v>640</v>
      </c>
      <c r="C519" s="162" t="s">
        <v>2978</v>
      </c>
      <c r="D519" s="162" t="s">
        <v>178</v>
      </c>
      <c r="E519" s="165" t="s">
        <v>180</v>
      </c>
      <c r="F519" s="164">
        <v>1.0264591300000001</v>
      </c>
      <c r="G519" s="164">
        <v>0.83959954000000003</v>
      </c>
      <c r="H519" s="56">
        <f t="shared" ref="H519:H582" si="24">IF(ISERROR(F519/G519-1),"",IF((F519/G519-1)&gt;10000%,"",F519/G519-1))</f>
        <v>0.2225579947316314</v>
      </c>
      <c r="I519" s="164">
        <v>5.1266808399999997</v>
      </c>
      <c r="J519" s="164">
        <v>1.91011032</v>
      </c>
      <c r="K519" s="56">
        <f t="shared" ref="K519:K582" si="25">IF(ISERROR(I519/J519-1),"",IF((I519/J519-1)&gt;10000%,"",I519/J519-1))</f>
        <v>1.6839710703201685</v>
      </c>
      <c r="L519" s="56">
        <f t="shared" ref="L519:L582" si="26">IF(ISERROR(I519/F519),"",IF(I519/F519&gt;10000%,"",I519/F519))</f>
        <v>4.9945299234661187</v>
      </c>
    </row>
    <row r="520" spans="1:16" x14ac:dyDescent="0.2">
      <c r="A520" s="162" t="s">
        <v>1536</v>
      </c>
      <c r="B520" s="163" t="s">
        <v>1537</v>
      </c>
      <c r="C520" s="162" t="s">
        <v>2980</v>
      </c>
      <c r="D520" s="162" t="s">
        <v>599</v>
      </c>
      <c r="E520" s="165" t="s">
        <v>180</v>
      </c>
      <c r="F520" s="164">
        <v>6.0577199999999999E-3</v>
      </c>
      <c r="G520" s="164">
        <v>0.26993907</v>
      </c>
      <c r="H520" s="56">
        <f t="shared" si="24"/>
        <v>-0.97755893579984554</v>
      </c>
      <c r="I520" s="164">
        <v>5.1108970034927905</v>
      </c>
      <c r="J520" s="164">
        <v>0</v>
      </c>
      <c r="K520" s="56" t="str">
        <f t="shared" si="25"/>
        <v/>
      </c>
      <c r="L520" s="56" t="str">
        <f t="shared" si="26"/>
        <v/>
      </c>
    </row>
    <row r="521" spans="1:16" x14ac:dyDescent="0.2">
      <c r="A521" s="162" t="s">
        <v>1275</v>
      </c>
      <c r="B521" s="163" t="s">
        <v>334</v>
      </c>
      <c r="C521" s="162" t="s">
        <v>628</v>
      </c>
      <c r="D521" s="162" t="s">
        <v>179</v>
      </c>
      <c r="E521" s="165" t="s">
        <v>180</v>
      </c>
      <c r="F521" s="164">
        <v>2.0568412500000002</v>
      </c>
      <c r="G521" s="164">
        <v>2.1651257999999998</v>
      </c>
      <c r="H521" s="56">
        <f t="shared" si="24"/>
        <v>-5.0013052359359267E-2</v>
      </c>
      <c r="I521" s="164">
        <v>5.1095699100000003</v>
      </c>
      <c r="J521" s="164">
        <v>2.96645841</v>
      </c>
      <c r="K521" s="56">
        <f t="shared" si="25"/>
        <v>0.72244784985878163</v>
      </c>
      <c r="L521" s="56">
        <f t="shared" si="26"/>
        <v>2.4841829236942812</v>
      </c>
    </row>
    <row r="522" spans="1:16" x14ac:dyDescent="0.2">
      <c r="A522" s="162" t="s">
        <v>1278</v>
      </c>
      <c r="B522" s="163" t="s">
        <v>337</v>
      </c>
      <c r="C522" s="162" t="s">
        <v>628</v>
      </c>
      <c r="D522" s="162" t="s">
        <v>179</v>
      </c>
      <c r="E522" s="165" t="s">
        <v>180</v>
      </c>
      <c r="F522" s="164">
        <v>3.1175062799999997</v>
      </c>
      <c r="G522" s="164">
        <v>3.1410747900000002</v>
      </c>
      <c r="H522" s="56">
        <f t="shared" si="24"/>
        <v>-7.5033265922332948E-3</v>
      </c>
      <c r="I522" s="164">
        <v>5.1009586900000006</v>
      </c>
      <c r="J522" s="164">
        <v>4.3121802200000001</v>
      </c>
      <c r="K522" s="56">
        <f t="shared" si="25"/>
        <v>0.18291871623120626</v>
      </c>
      <c r="L522" s="56">
        <f t="shared" si="26"/>
        <v>1.6362304457009791</v>
      </c>
      <c r="M522" s="127"/>
      <c r="P522" s="127"/>
    </row>
    <row r="523" spans="1:16" x14ac:dyDescent="0.2">
      <c r="A523" s="162" t="s">
        <v>3046</v>
      </c>
      <c r="B523" s="163" t="s">
        <v>3047</v>
      </c>
      <c r="C523" s="162" t="s">
        <v>3045</v>
      </c>
      <c r="D523" s="162" t="s">
        <v>179</v>
      </c>
      <c r="E523" s="165" t="s">
        <v>688</v>
      </c>
      <c r="F523" s="164">
        <v>0.60685749</v>
      </c>
      <c r="G523" s="164">
        <v>0.94940749999999996</v>
      </c>
      <c r="H523" s="56">
        <f t="shared" si="24"/>
        <v>-0.36080398564367777</v>
      </c>
      <c r="I523" s="164">
        <v>5.01726867</v>
      </c>
      <c r="J523" s="164">
        <v>1.34300595</v>
      </c>
      <c r="K523" s="56">
        <f t="shared" si="25"/>
        <v>2.7358499193544152</v>
      </c>
      <c r="L523" s="56">
        <f t="shared" si="26"/>
        <v>8.2676225517130888</v>
      </c>
    </row>
    <row r="524" spans="1:16" x14ac:dyDescent="0.2">
      <c r="A524" s="162" t="s">
        <v>2940</v>
      </c>
      <c r="B524" s="163" t="s">
        <v>275</v>
      </c>
      <c r="C524" s="162" t="s">
        <v>2978</v>
      </c>
      <c r="D524" s="162" t="s">
        <v>178</v>
      </c>
      <c r="E524" s="165" t="s">
        <v>688</v>
      </c>
      <c r="F524" s="164">
        <v>0.14658132999999998</v>
      </c>
      <c r="G524" s="164">
        <v>0.1311783</v>
      </c>
      <c r="H524" s="56">
        <f t="shared" si="24"/>
        <v>0.11742056422441816</v>
      </c>
      <c r="I524" s="164">
        <v>4.9910433200000002</v>
      </c>
      <c r="J524" s="164">
        <v>5.5688314000000005</v>
      </c>
      <c r="K524" s="56">
        <f t="shared" si="25"/>
        <v>-0.10375391864081218</v>
      </c>
      <c r="L524" s="56">
        <f t="shared" si="26"/>
        <v>34.049652298829606</v>
      </c>
    </row>
    <row r="525" spans="1:16" x14ac:dyDescent="0.2">
      <c r="A525" s="162" t="s">
        <v>2775</v>
      </c>
      <c r="B525" s="163" t="s">
        <v>70</v>
      </c>
      <c r="C525" s="162" t="s">
        <v>2981</v>
      </c>
      <c r="D525" s="162" t="s">
        <v>179</v>
      </c>
      <c r="E525" s="165" t="s">
        <v>180</v>
      </c>
      <c r="F525" s="164">
        <v>6.7556386399999999</v>
      </c>
      <c r="G525" s="164">
        <v>0.60887819999999993</v>
      </c>
      <c r="H525" s="56">
        <f t="shared" si="24"/>
        <v>10.095221737286703</v>
      </c>
      <c r="I525" s="164">
        <v>4.9845289335471996</v>
      </c>
      <c r="J525" s="164">
        <v>0.96341568654159992</v>
      </c>
      <c r="K525" s="56">
        <f t="shared" si="25"/>
        <v>4.17380919075576</v>
      </c>
      <c r="L525" s="56">
        <f t="shared" si="26"/>
        <v>0.7378323796115891</v>
      </c>
    </row>
    <row r="526" spans="1:16" x14ac:dyDescent="0.2">
      <c r="A526" s="162" t="s">
        <v>3195</v>
      </c>
      <c r="B526" s="162" t="s">
        <v>2347</v>
      </c>
      <c r="C526" s="162" t="s">
        <v>2182</v>
      </c>
      <c r="D526" s="162" t="s">
        <v>178</v>
      </c>
      <c r="E526" s="165" t="s">
        <v>688</v>
      </c>
      <c r="F526" s="164">
        <v>10.77137246</v>
      </c>
      <c r="G526" s="164">
        <v>2.4530748300000003</v>
      </c>
      <c r="H526" s="56">
        <f t="shared" si="24"/>
        <v>3.3909677472007651</v>
      </c>
      <c r="I526" s="164">
        <v>4.9787228204890805</v>
      </c>
      <c r="J526" s="164">
        <v>9.9186341339999998E-2</v>
      </c>
      <c r="K526" s="56">
        <f t="shared" si="25"/>
        <v>49.195649453613377</v>
      </c>
      <c r="L526" s="56">
        <f t="shared" si="26"/>
        <v>0.46221805428953483</v>
      </c>
    </row>
    <row r="527" spans="1:16" x14ac:dyDescent="0.2">
      <c r="A527" s="162" t="s">
        <v>2777</v>
      </c>
      <c r="B527" s="163" t="s">
        <v>1461</v>
      </c>
      <c r="C527" s="162" t="s">
        <v>500</v>
      </c>
      <c r="D527" s="162" t="s">
        <v>599</v>
      </c>
      <c r="E527" s="165" t="s">
        <v>688</v>
      </c>
      <c r="F527" s="164">
        <v>0.54997361999999994</v>
      </c>
      <c r="G527" s="164">
        <v>0.27691748999999999</v>
      </c>
      <c r="H527" s="56">
        <f t="shared" si="24"/>
        <v>0.98605591867815923</v>
      </c>
      <c r="I527" s="164">
        <v>4.9622637300000001</v>
      </c>
      <c r="J527" s="164">
        <v>5.0541527799999999</v>
      </c>
      <c r="K527" s="56">
        <f t="shared" si="25"/>
        <v>-1.8180900736443517E-2</v>
      </c>
      <c r="L527" s="56">
        <f t="shared" si="26"/>
        <v>9.0227304538715885</v>
      </c>
    </row>
    <row r="528" spans="1:16" x14ac:dyDescent="0.2">
      <c r="A528" s="162" t="s">
        <v>1856</v>
      </c>
      <c r="B528" s="163" t="s">
        <v>1852</v>
      </c>
      <c r="C528" s="162" t="s">
        <v>2980</v>
      </c>
      <c r="D528" s="162" t="s">
        <v>599</v>
      </c>
      <c r="E528" s="165" t="s">
        <v>180</v>
      </c>
      <c r="F528" s="164">
        <v>0.10009999999999999</v>
      </c>
      <c r="G528" s="164">
        <v>0.57829178000000003</v>
      </c>
      <c r="H528" s="56">
        <f t="shared" si="24"/>
        <v>-0.82690398953967492</v>
      </c>
      <c r="I528" s="164">
        <v>4.9130284299999998</v>
      </c>
      <c r="J528" s="164">
        <v>3.5279890617857999</v>
      </c>
      <c r="K528" s="56">
        <f t="shared" si="25"/>
        <v>0.39258607211018948</v>
      </c>
      <c r="L528" s="56">
        <f t="shared" si="26"/>
        <v>49.081203096903096</v>
      </c>
    </row>
    <row r="529" spans="1:12" x14ac:dyDescent="0.2">
      <c r="A529" s="162" t="s">
        <v>2213</v>
      </c>
      <c r="B529" s="163" t="s">
        <v>251</v>
      </c>
      <c r="C529" s="162" t="s">
        <v>500</v>
      </c>
      <c r="D529" s="162" t="s">
        <v>179</v>
      </c>
      <c r="E529" s="165" t="s">
        <v>688</v>
      </c>
      <c r="F529" s="164">
        <v>3.0040061800000002</v>
      </c>
      <c r="G529" s="164">
        <v>3.1836099500000001</v>
      </c>
      <c r="H529" s="56">
        <f t="shared" si="24"/>
        <v>-5.6415130251744494E-2</v>
      </c>
      <c r="I529" s="164">
        <v>4.8938675045998821</v>
      </c>
      <c r="J529" s="164">
        <v>1.3097844975076538</v>
      </c>
      <c r="K529" s="56">
        <f t="shared" si="25"/>
        <v>2.7363913788201515</v>
      </c>
      <c r="L529" s="56">
        <f t="shared" si="26"/>
        <v>1.6291136606782486</v>
      </c>
    </row>
    <row r="530" spans="1:12" x14ac:dyDescent="0.2">
      <c r="A530" s="162" t="s">
        <v>2795</v>
      </c>
      <c r="B530" s="162" t="s">
        <v>923</v>
      </c>
      <c r="C530" s="162" t="s">
        <v>2981</v>
      </c>
      <c r="D530" s="162" t="s">
        <v>179</v>
      </c>
      <c r="E530" s="165" t="s">
        <v>180</v>
      </c>
      <c r="F530" s="164">
        <v>2.1481062500000001</v>
      </c>
      <c r="G530" s="164">
        <v>5.6664199999999998E-2</v>
      </c>
      <c r="H530" s="56">
        <f t="shared" si="24"/>
        <v>36.909407527151188</v>
      </c>
      <c r="I530" s="164">
        <v>4.82927616</v>
      </c>
      <c r="J530" s="164">
        <v>5.6664199999999998E-2</v>
      </c>
      <c r="K530" s="56">
        <f t="shared" si="25"/>
        <v>84.226230318260917</v>
      </c>
      <c r="L530" s="56">
        <f t="shared" si="26"/>
        <v>2.2481551645781019</v>
      </c>
    </row>
    <row r="531" spans="1:12" x14ac:dyDescent="0.2">
      <c r="A531" s="162" t="s">
        <v>1328</v>
      </c>
      <c r="B531" s="163" t="s">
        <v>248</v>
      </c>
      <c r="C531" s="162" t="s">
        <v>2975</v>
      </c>
      <c r="D531" s="162" t="s">
        <v>179</v>
      </c>
      <c r="E531" s="165" t="s">
        <v>180</v>
      </c>
      <c r="F531" s="164">
        <v>1.9048773300000001</v>
      </c>
      <c r="G531" s="164">
        <v>3.5984673700000003</v>
      </c>
      <c r="H531" s="56">
        <f t="shared" si="24"/>
        <v>-0.47064204447684066</v>
      </c>
      <c r="I531" s="164">
        <v>4.7893614600000003</v>
      </c>
      <c r="J531" s="164">
        <v>2.4881975600000001</v>
      </c>
      <c r="K531" s="56">
        <f t="shared" si="25"/>
        <v>0.92483166810918349</v>
      </c>
      <c r="L531" s="56">
        <f t="shared" si="26"/>
        <v>2.5142624065981192</v>
      </c>
    </row>
    <row r="532" spans="1:12" x14ac:dyDescent="0.2">
      <c r="A532" s="162" t="s">
        <v>2436</v>
      </c>
      <c r="B532" s="163" t="s">
        <v>2017</v>
      </c>
      <c r="C532" s="162" t="s">
        <v>628</v>
      </c>
      <c r="D532" s="162" t="s">
        <v>179</v>
      </c>
      <c r="E532" s="165" t="s">
        <v>180</v>
      </c>
      <c r="F532" s="164">
        <v>1.8197810000000001</v>
      </c>
      <c r="G532" s="164">
        <v>2.39127847</v>
      </c>
      <c r="H532" s="56">
        <f t="shared" si="24"/>
        <v>-0.23899243738016007</v>
      </c>
      <c r="I532" s="164">
        <v>4.7370180299925098</v>
      </c>
      <c r="J532" s="164">
        <v>5.1798435184515972</v>
      </c>
      <c r="K532" s="56">
        <f t="shared" si="25"/>
        <v>-8.5490128588181835E-2</v>
      </c>
      <c r="L532" s="56">
        <f t="shared" si="26"/>
        <v>2.6030703859379285</v>
      </c>
    </row>
    <row r="533" spans="1:12" x14ac:dyDescent="0.2">
      <c r="A533" s="162" t="s">
        <v>1523</v>
      </c>
      <c r="B533" s="163" t="s">
        <v>665</v>
      </c>
      <c r="C533" s="162" t="s">
        <v>2974</v>
      </c>
      <c r="D533" s="162" t="s">
        <v>178</v>
      </c>
      <c r="E533" s="165" t="s">
        <v>688</v>
      </c>
      <c r="F533" s="164">
        <v>0.24650317000000002</v>
      </c>
      <c r="G533" s="164">
        <v>0.35261214000000002</v>
      </c>
      <c r="H533" s="56">
        <f t="shared" si="24"/>
        <v>-0.30092262280022464</v>
      </c>
      <c r="I533" s="164">
        <v>4.7000081299999996</v>
      </c>
      <c r="J533" s="164">
        <v>1.1950943000000001</v>
      </c>
      <c r="K533" s="56">
        <f t="shared" si="25"/>
        <v>2.9327508548906973</v>
      </c>
      <c r="L533" s="56">
        <f t="shared" si="26"/>
        <v>19.066724902564129</v>
      </c>
    </row>
    <row r="534" spans="1:12" x14ac:dyDescent="0.2">
      <c r="A534" s="162" t="s">
        <v>2764</v>
      </c>
      <c r="B534" s="163" t="s">
        <v>924</v>
      </c>
      <c r="C534" s="162" t="s">
        <v>2981</v>
      </c>
      <c r="D534" s="162" t="s">
        <v>179</v>
      </c>
      <c r="E534" s="165" t="s">
        <v>180</v>
      </c>
      <c r="F534" s="164">
        <v>8.5875994000000002</v>
      </c>
      <c r="G534" s="164">
        <v>1.9657954799999999</v>
      </c>
      <c r="H534" s="56">
        <f t="shared" si="24"/>
        <v>3.3685111128651091</v>
      </c>
      <c r="I534" s="164">
        <v>4.6523517200000004</v>
      </c>
      <c r="J534" s="164">
        <v>1.2348779599999999</v>
      </c>
      <c r="K534" s="56">
        <f t="shared" si="25"/>
        <v>2.7674587049881438</v>
      </c>
      <c r="L534" s="56">
        <f t="shared" si="26"/>
        <v>0.54175229925140667</v>
      </c>
    </row>
    <row r="535" spans="1:12" x14ac:dyDescent="0.2">
      <c r="A535" s="162" t="s">
        <v>1735</v>
      </c>
      <c r="B535" s="163" t="s">
        <v>1716</v>
      </c>
      <c r="C535" s="162" t="s">
        <v>2980</v>
      </c>
      <c r="D535" s="162" t="s">
        <v>179</v>
      </c>
      <c r="E535" s="165" t="s">
        <v>688</v>
      </c>
      <c r="F535" s="164">
        <v>1.20020495</v>
      </c>
      <c r="G535" s="164">
        <v>0.30454744</v>
      </c>
      <c r="H535" s="56">
        <f t="shared" si="24"/>
        <v>2.9409457849982257</v>
      </c>
      <c r="I535" s="164">
        <v>4.6250571765662203</v>
      </c>
      <c r="J535" s="164">
        <v>0.23298273304139996</v>
      </c>
      <c r="K535" s="56">
        <f t="shared" si="25"/>
        <v>18.851501938319046</v>
      </c>
      <c r="L535" s="56">
        <f t="shared" si="26"/>
        <v>3.853556158526275</v>
      </c>
    </row>
    <row r="536" spans="1:12" x14ac:dyDescent="0.2">
      <c r="A536" s="162" t="s">
        <v>2797</v>
      </c>
      <c r="B536" s="163" t="s">
        <v>1402</v>
      </c>
      <c r="C536" s="162" t="s">
        <v>628</v>
      </c>
      <c r="D536" s="162" t="s">
        <v>179</v>
      </c>
      <c r="E536" s="165" t="s">
        <v>180</v>
      </c>
      <c r="F536" s="164">
        <v>1.4126491999999999</v>
      </c>
      <c r="G536" s="164">
        <v>1.54862075</v>
      </c>
      <c r="H536" s="56">
        <f t="shared" si="24"/>
        <v>-8.7801710005500078E-2</v>
      </c>
      <c r="I536" s="164">
        <v>4.623567790119278</v>
      </c>
      <c r="J536" s="164">
        <v>4.1492215092503004</v>
      </c>
      <c r="K536" s="56">
        <f t="shared" si="25"/>
        <v>0.11432175404746814</v>
      </c>
      <c r="L536" s="56">
        <f t="shared" si="26"/>
        <v>3.2729766102718765</v>
      </c>
    </row>
    <row r="537" spans="1:12" x14ac:dyDescent="0.2">
      <c r="A537" s="162" t="s">
        <v>2854</v>
      </c>
      <c r="B537" s="163" t="s">
        <v>1669</v>
      </c>
      <c r="C537" s="162" t="s">
        <v>2981</v>
      </c>
      <c r="D537" s="162" t="s">
        <v>179</v>
      </c>
      <c r="E537" s="165" t="s">
        <v>688</v>
      </c>
      <c r="F537" s="164">
        <v>0.64739528000000002</v>
      </c>
      <c r="G537" s="164">
        <v>2.0927524499999999</v>
      </c>
      <c r="H537" s="56">
        <f t="shared" si="24"/>
        <v>-0.69064889638523663</v>
      </c>
      <c r="I537" s="164">
        <v>4.6076823600000001</v>
      </c>
      <c r="J537" s="164">
        <v>9.2000649999999989E-2</v>
      </c>
      <c r="K537" s="56">
        <f t="shared" si="25"/>
        <v>49.083150064700639</v>
      </c>
      <c r="L537" s="56">
        <f t="shared" si="26"/>
        <v>7.1172628258889992</v>
      </c>
    </row>
    <row r="538" spans="1:12" x14ac:dyDescent="0.2">
      <c r="A538" s="162" t="s">
        <v>2143</v>
      </c>
      <c r="B538" s="163" t="s">
        <v>1082</v>
      </c>
      <c r="C538" s="162" t="s">
        <v>500</v>
      </c>
      <c r="D538" s="162" t="s">
        <v>179</v>
      </c>
      <c r="E538" s="165" t="s">
        <v>688</v>
      </c>
      <c r="F538" s="164">
        <v>3.9372343999999999</v>
      </c>
      <c r="G538" s="164">
        <v>4.6643862</v>
      </c>
      <c r="H538" s="56">
        <f t="shared" si="24"/>
        <v>-0.15589442400802922</v>
      </c>
      <c r="I538" s="164">
        <v>4.5633361933198593</v>
      </c>
      <c r="J538" s="164">
        <v>7.6451408746394804</v>
      </c>
      <c r="K538" s="56">
        <f t="shared" si="25"/>
        <v>-0.40310633013220298</v>
      </c>
      <c r="L538" s="56">
        <f t="shared" si="26"/>
        <v>1.1590207058334803</v>
      </c>
    </row>
    <row r="539" spans="1:12" x14ac:dyDescent="0.2">
      <c r="A539" s="162" t="s">
        <v>1382</v>
      </c>
      <c r="B539" s="163" t="s">
        <v>666</v>
      </c>
      <c r="C539" s="162" t="s">
        <v>2974</v>
      </c>
      <c r="D539" s="162" t="s">
        <v>178</v>
      </c>
      <c r="E539" s="165" t="s">
        <v>688</v>
      </c>
      <c r="F539" s="164">
        <v>21.949810760000002</v>
      </c>
      <c r="G539" s="164">
        <v>6.8568046200000001</v>
      </c>
      <c r="H539" s="56">
        <f t="shared" si="24"/>
        <v>2.2011719709756004</v>
      </c>
      <c r="I539" s="164">
        <v>4.5248354400000004</v>
      </c>
      <c r="J539" s="164">
        <v>11.568033959999999</v>
      </c>
      <c r="K539" s="56">
        <f t="shared" si="25"/>
        <v>-0.60885009020149861</v>
      </c>
      <c r="L539" s="56">
        <f t="shared" si="26"/>
        <v>0.20614462190470384</v>
      </c>
    </row>
    <row r="540" spans="1:12" x14ac:dyDescent="0.2">
      <c r="A540" s="162" t="s">
        <v>1362</v>
      </c>
      <c r="B540" s="163" t="s">
        <v>52</v>
      </c>
      <c r="C540" s="162" t="s">
        <v>2974</v>
      </c>
      <c r="D540" s="162" t="s">
        <v>179</v>
      </c>
      <c r="E540" s="165" t="s">
        <v>688</v>
      </c>
      <c r="F540" s="164">
        <v>0.89721729000000006</v>
      </c>
      <c r="G540" s="164">
        <v>0.86590588000000002</v>
      </c>
      <c r="H540" s="56">
        <f t="shared" si="24"/>
        <v>3.6160292617483991E-2</v>
      </c>
      <c r="I540" s="164">
        <v>4.5150978000000004</v>
      </c>
      <c r="J540" s="164">
        <v>7.1713862099999997</v>
      </c>
      <c r="K540" s="56">
        <f t="shared" si="25"/>
        <v>-0.37040097021911744</v>
      </c>
      <c r="L540" s="56">
        <f t="shared" si="26"/>
        <v>5.032334809330302</v>
      </c>
    </row>
    <row r="541" spans="1:12" x14ac:dyDescent="0.2">
      <c r="A541" s="162" t="s">
        <v>3059</v>
      </c>
      <c r="B541" s="163" t="s">
        <v>3060</v>
      </c>
      <c r="C541" s="162" t="s">
        <v>3034</v>
      </c>
      <c r="D541" s="162" t="s">
        <v>179</v>
      </c>
      <c r="E541" s="165" t="s">
        <v>180</v>
      </c>
      <c r="F541" s="164">
        <v>5.6119627899999998</v>
      </c>
      <c r="G541" s="164">
        <v>6.8793672800000003</v>
      </c>
      <c r="H541" s="56">
        <f t="shared" si="24"/>
        <v>-0.18423271187811918</v>
      </c>
      <c r="I541" s="164">
        <v>4.455146418558722</v>
      </c>
      <c r="J541" s="164">
        <v>0.59359807838199996</v>
      </c>
      <c r="K541" s="56">
        <f t="shared" si="25"/>
        <v>6.5053248667892216</v>
      </c>
      <c r="L541" s="56">
        <f t="shared" si="26"/>
        <v>0.79386599399721292</v>
      </c>
    </row>
    <row r="542" spans="1:12" x14ac:dyDescent="0.2">
      <c r="A542" s="162" t="s">
        <v>2384</v>
      </c>
      <c r="B542" s="163" t="s">
        <v>104</v>
      </c>
      <c r="C542" s="162" t="s">
        <v>500</v>
      </c>
      <c r="D542" s="162" t="s">
        <v>599</v>
      </c>
      <c r="E542" s="165" t="s">
        <v>688</v>
      </c>
      <c r="F542" s="164">
        <v>0.34818303</v>
      </c>
      <c r="G542" s="164">
        <v>0.39182069000000003</v>
      </c>
      <c r="H542" s="56">
        <f t="shared" si="24"/>
        <v>-0.11137150516477323</v>
      </c>
      <c r="I542" s="164">
        <v>4.4331155799999999</v>
      </c>
      <c r="J542" s="164">
        <v>1.9208747500000001</v>
      </c>
      <c r="K542" s="56">
        <f t="shared" si="25"/>
        <v>1.3078629046479993</v>
      </c>
      <c r="L542" s="56">
        <f t="shared" si="26"/>
        <v>12.732141425732323</v>
      </c>
    </row>
    <row r="543" spans="1:12" x14ac:dyDescent="0.2">
      <c r="A543" s="162" t="s">
        <v>2719</v>
      </c>
      <c r="B543" s="163" t="s">
        <v>1777</v>
      </c>
      <c r="C543" s="162" t="s">
        <v>628</v>
      </c>
      <c r="D543" s="162" t="s">
        <v>179</v>
      </c>
      <c r="E543" s="165" t="s">
        <v>688</v>
      </c>
      <c r="F543" s="164">
        <v>1.78214692</v>
      </c>
      <c r="G543" s="164">
        <v>1.5746715800000002</v>
      </c>
      <c r="H543" s="56">
        <f t="shared" si="24"/>
        <v>0.13175784883346897</v>
      </c>
      <c r="I543" s="164">
        <v>4.3679864500000001</v>
      </c>
      <c r="J543" s="164">
        <v>4.8963721399999995</v>
      </c>
      <c r="K543" s="56">
        <f t="shared" si="25"/>
        <v>-0.10791371139531059</v>
      </c>
      <c r="L543" s="56">
        <f t="shared" si="26"/>
        <v>2.4509687731020517</v>
      </c>
    </row>
    <row r="544" spans="1:12" x14ac:dyDescent="0.2">
      <c r="A544" s="162" t="s">
        <v>1440</v>
      </c>
      <c r="B544" s="163" t="s">
        <v>23</v>
      </c>
      <c r="C544" s="162" t="s">
        <v>627</v>
      </c>
      <c r="D544" s="162" t="s">
        <v>178</v>
      </c>
      <c r="E544" s="165" t="s">
        <v>688</v>
      </c>
      <c r="F544" s="164">
        <v>1.9011060500000001</v>
      </c>
      <c r="G544" s="164">
        <v>1.1959291699999999</v>
      </c>
      <c r="H544" s="56">
        <f t="shared" si="24"/>
        <v>0.58964769627619362</v>
      </c>
      <c r="I544" s="164">
        <v>4.2604706500000002</v>
      </c>
      <c r="J544" s="164">
        <v>9.1502639999999996E-2</v>
      </c>
      <c r="K544" s="56">
        <f t="shared" si="25"/>
        <v>45.561177360565779</v>
      </c>
      <c r="L544" s="56">
        <f t="shared" si="26"/>
        <v>2.2410483886472297</v>
      </c>
    </row>
    <row r="545" spans="1:16" x14ac:dyDescent="0.2">
      <c r="A545" s="162" t="s">
        <v>2779</v>
      </c>
      <c r="B545" s="163" t="s">
        <v>258</v>
      </c>
      <c r="C545" s="162" t="s">
        <v>628</v>
      </c>
      <c r="D545" s="162" t="s">
        <v>179</v>
      </c>
      <c r="E545" s="165" t="s">
        <v>688</v>
      </c>
      <c r="F545" s="164">
        <v>0.38297674999999998</v>
      </c>
      <c r="G545" s="164">
        <v>0.52334577999999998</v>
      </c>
      <c r="H545" s="56">
        <f t="shared" si="24"/>
        <v>-0.26821469736509584</v>
      </c>
      <c r="I545" s="164">
        <v>4.2559739230377209</v>
      </c>
      <c r="J545" s="164">
        <v>1.3700258833277001</v>
      </c>
      <c r="K545" s="56">
        <f t="shared" si="25"/>
        <v>2.106491618027134</v>
      </c>
      <c r="L545" s="56">
        <f t="shared" si="26"/>
        <v>11.11287806123406</v>
      </c>
    </row>
    <row r="546" spans="1:16" x14ac:dyDescent="0.2">
      <c r="A546" s="162" t="s">
        <v>2823</v>
      </c>
      <c r="B546" s="163" t="s">
        <v>11</v>
      </c>
      <c r="C546" s="162" t="s">
        <v>628</v>
      </c>
      <c r="D546" s="162" t="s">
        <v>599</v>
      </c>
      <c r="E546" s="165" t="s">
        <v>688</v>
      </c>
      <c r="F546" s="164">
        <v>1.8711539699999999</v>
      </c>
      <c r="G546" s="164">
        <v>2.9234409000000001</v>
      </c>
      <c r="H546" s="56">
        <f t="shared" si="24"/>
        <v>-0.35994807693906183</v>
      </c>
      <c r="I546" s="164">
        <v>4.231601460000002</v>
      </c>
      <c r="J546" s="164">
        <v>12.176875350000003</v>
      </c>
      <c r="K546" s="56">
        <f t="shared" si="25"/>
        <v>-0.65248872651061496</v>
      </c>
      <c r="L546" s="56">
        <f t="shared" si="26"/>
        <v>2.2614929224664513</v>
      </c>
    </row>
    <row r="547" spans="1:16" x14ac:dyDescent="0.2">
      <c r="A547" s="162" t="s">
        <v>3290</v>
      </c>
      <c r="B547" s="163" t="s">
        <v>342</v>
      </c>
      <c r="C547" s="162" t="s">
        <v>1223</v>
      </c>
      <c r="D547" s="162" t="s">
        <v>178</v>
      </c>
      <c r="E547" s="165" t="s">
        <v>688</v>
      </c>
      <c r="F547" s="164">
        <v>8.6920126700000004</v>
      </c>
      <c r="G547" s="164">
        <v>9.5551805299999995</v>
      </c>
      <c r="H547" s="56">
        <f t="shared" si="24"/>
        <v>-9.0335065600272713E-2</v>
      </c>
      <c r="I547" s="164">
        <v>4.2244314200000002</v>
      </c>
      <c r="J547" s="164">
        <v>9.9207998800000006</v>
      </c>
      <c r="K547" s="56">
        <f t="shared" si="25"/>
        <v>-0.57418439328503013</v>
      </c>
      <c r="L547" s="56">
        <f t="shared" si="26"/>
        <v>0.48601303062757728</v>
      </c>
    </row>
    <row r="548" spans="1:16" x14ac:dyDescent="0.2">
      <c r="A548" s="162" t="s">
        <v>2772</v>
      </c>
      <c r="B548" s="163" t="s">
        <v>1920</v>
      </c>
      <c r="C548" s="162" t="s">
        <v>500</v>
      </c>
      <c r="D548" s="162" t="s">
        <v>179</v>
      </c>
      <c r="E548" s="165" t="s">
        <v>688</v>
      </c>
      <c r="F548" s="164">
        <v>7.66647751</v>
      </c>
      <c r="G548" s="164">
        <v>5.3341848499999998</v>
      </c>
      <c r="H548" s="56">
        <f t="shared" si="24"/>
        <v>0.43723506507278254</v>
      </c>
      <c r="I548" s="164">
        <v>4.2059971351766592</v>
      </c>
      <c r="J548" s="164">
        <v>10.354563864456985</v>
      </c>
      <c r="K548" s="56">
        <f t="shared" si="25"/>
        <v>-0.59380257920720925</v>
      </c>
      <c r="L548" s="56">
        <f t="shared" si="26"/>
        <v>0.54862185791198637</v>
      </c>
    </row>
    <row r="549" spans="1:16" x14ac:dyDescent="0.2">
      <c r="A549" s="162" t="s">
        <v>2801</v>
      </c>
      <c r="B549" s="163" t="s">
        <v>387</v>
      </c>
      <c r="C549" s="162" t="s">
        <v>2981</v>
      </c>
      <c r="D549" s="162" t="s">
        <v>178</v>
      </c>
      <c r="E549" s="165" t="s">
        <v>688</v>
      </c>
      <c r="F549" s="164">
        <v>3.0301023900000001</v>
      </c>
      <c r="G549" s="164">
        <v>8.7120276600000004</v>
      </c>
      <c r="H549" s="56">
        <f t="shared" si="24"/>
        <v>-0.65219320825710048</v>
      </c>
      <c r="I549" s="164">
        <v>4.17567632</v>
      </c>
      <c r="J549" s="164">
        <v>11.934669960000001</v>
      </c>
      <c r="K549" s="56">
        <f t="shared" si="25"/>
        <v>-0.650122178996561</v>
      </c>
      <c r="L549" s="56">
        <f t="shared" si="26"/>
        <v>1.3780644290373303</v>
      </c>
    </row>
    <row r="550" spans="1:16" x14ac:dyDescent="0.2">
      <c r="A550" s="162" t="s">
        <v>2845</v>
      </c>
      <c r="B550" s="163" t="s">
        <v>1775</v>
      </c>
      <c r="C550" s="162" t="s">
        <v>628</v>
      </c>
      <c r="D550" s="162" t="s">
        <v>599</v>
      </c>
      <c r="E550" s="165" t="s">
        <v>688</v>
      </c>
      <c r="F550" s="164">
        <v>1.93204935</v>
      </c>
      <c r="G550" s="164">
        <v>0.1021553</v>
      </c>
      <c r="H550" s="56">
        <f t="shared" si="24"/>
        <v>17.912864530768349</v>
      </c>
      <c r="I550" s="164">
        <v>4.1608979000000001</v>
      </c>
      <c r="J550" s="164">
        <v>0.26648591000000005</v>
      </c>
      <c r="K550" s="56">
        <f t="shared" si="25"/>
        <v>14.613950846406849</v>
      </c>
      <c r="L550" s="56">
        <f t="shared" si="26"/>
        <v>2.1536188503673572</v>
      </c>
    </row>
    <row r="551" spans="1:16" x14ac:dyDescent="0.2">
      <c r="A551" s="162" t="s">
        <v>1647</v>
      </c>
      <c r="B551" s="163" t="s">
        <v>189</v>
      </c>
      <c r="C551" s="162" t="s">
        <v>500</v>
      </c>
      <c r="D551" s="162" t="s">
        <v>178</v>
      </c>
      <c r="E551" s="165" t="s">
        <v>688</v>
      </c>
      <c r="F551" s="164">
        <v>1.0681177800000001</v>
      </c>
      <c r="G551" s="164">
        <v>1.5854336499999999</v>
      </c>
      <c r="H551" s="56">
        <f t="shared" si="24"/>
        <v>-0.32629297984182426</v>
      </c>
      <c r="I551" s="164">
        <v>4.1397039300000005</v>
      </c>
      <c r="J551" s="164">
        <v>31.658557769999998</v>
      </c>
      <c r="K551" s="56">
        <f t="shared" si="25"/>
        <v>-0.86923902345536308</v>
      </c>
      <c r="L551" s="56">
        <f t="shared" si="26"/>
        <v>3.875699859616605</v>
      </c>
      <c r="M551" s="127"/>
      <c r="P551" s="127"/>
    </row>
    <row r="552" spans="1:16" x14ac:dyDescent="0.2">
      <c r="A552" s="162" t="s">
        <v>2428</v>
      </c>
      <c r="B552" s="163" t="s">
        <v>1971</v>
      </c>
      <c r="C552" s="162" t="s">
        <v>628</v>
      </c>
      <c r="D552" s="162" t="s">
        <v>179</v>
      </c>
      <c r="E552" s="165" t="s">
        <v>180</v>
      </c>
      <c r="F552" s="164">
        <v>0.31521882000000001</v>
      </c>
      <c r="G552" s="164">
        <v>2.3252083799999999</v>
      </c>
      <c r="H552" s="56">
        <f t="shared" si="24"/>
        <v>-0.86443416310068522</v>
      </c>
      <c r="I552" s="164">
        <v>4.0892853799999989</v>
      </c>
      <c r="J552" s="164">
        <v>6.2785550057803006</v>
      </c>
      <c r="K552" s="56">
        <f t="shared" si="25"/>
        <v>-0.34869004472601872</v>
      </c>
      <c r="L552" s="56">
        <f t="shared" si="26"/>
        <v>12.972846545139655</v>
      </c>
    </row>
    <row r="553" spans="1:16" x14ac:dyDescent="0.2">
      <c r="A553" s="162" t="s">
        <v>3314</v>
      </c>
      <c r="B553" s="163" t="s">
        <v>1760</v>
      </c>
      <c r="C553" s="162" t="s">
        <v>628</v>
      </c>
      <c r="D553" s="162" t="s">
        <v>599</v>
      </c>
      <c r="E553" s="165" t="s">
        <v>688</v>
      </c>
      <c r="F553" s="164">
        <v>1.5683951100000002</v>
      </c>
      <c r="G553" s="164">
        <v>4.3064890000000002E-2</v>
      </c>
      <c r="H553" s="56">
        <f t="shared" si="24"/>
        <v>35.419345550400806</v>
      </c>
      <c r="I553" s="164">
        <v>4.0799188815591698</v>
      </c>
      <c r="J553" s="164">
        <v>2.8124592291908996</v>
      </c>
      <c r="K553" s="56">
        <f t="shared" si="25"/>
        <v>0.45065885372244074</v>
      </c>
      <c r="L553" s="56">
        <f t="shared" si="26"/>
        <v>2.6013335896967757</v>
      </c>
    </row>
    <row r="554" spans="1:16" x14ac:dyDescent="0.2">
      <c r="A554" s="162" t="s">
        <v>2509</v>
      </c>
      <c r="B554" s="163" t="s">
        <v>2510</v>
      </c>
      <c r="C554" s="162" t="s">
        <v>628</v>
      </c>
      <c r="D554" s="162" t="s">
        <v>179</v>
      </c>
      <c r="E554" s="165" t="s">
        <v>688</v>
      </c>
      <c r="F554" s="164">
        <v>1.8426722200000001</v>
      </c>
      <c r="G554" s="164">
        <v>0.65842988999999996</v>
      </c>
      <c r="H554" s="56">
        <f t="shared" si="24"/>
        <v>1.7985853133125538</v>
      </c>
      <c r="I554" s="164">
        <v>4.0744426200000001</v>
      </c>
      <c r="J554" s="164">
        <v>3.1508914400000001</v>
      </c>
      <c r="K554" s="56">
        <f t="shared" si="25"/>
        <v>0.29310790218783289</v>
      </c>
      <c r="L554" s="56">
        <f t="shared" si="26"/>
        <v>2.2111597362660627</v>
      </c>
    </row>
    <row r="555" spans="1:16" x14ac:dyDescent="0.2">
      <c r="A555" s="162" t="s">
        <v>2939</v>
      </c>
      <c r="B555" s="163" t="s">
        <v>1865</v>
      </c>
      <c r="C555" s="162" t="s">
        <v>628</v>
      </c>
      <c r="D555" s="162" t="s">
        <v>179</v>
      </c>
      <c r="E555" s="165" t="s">
        <v>688</v>
      </c>
      <c r="F555" s="164">
        <v>2.6286656000000002</v>
      </c>
      <c r="G555" s="164">
        <v>2.9996863399999998</v>
      </c>
      <c r="H555" s="56">
        <f t="shared" si="24"/>
        <v>-0.12368651183710078</v>
      </c>
      <c r="I555" s="164">
        <v>4.0348112124947395</v>
      </c>
      <c r="J555" s="164">
        <v>3.9203773975959995</v>
      </c>
      <c r="K555" s="56">
        <f t="shared" si="25"/>
        <v>2.9189489503972599E-2</v>
      </c>
      <c r="L555" s="56">
        <f t="shared" si="26"/>
        <v>1.5349275360451855</v>
      </c>
    </row>
    <row r="556" spans="1:16" x14ac:dyDescent="0.2">
      <c r="A556" s="162" t="s">
        <v>1092</v>
      </c>
      <c r="B556" s="163" t="s">
        <v>1056</v>
      </c>
      <c r="C556" s="162" t="s">
        <v>2980</v>
      </c>
      <c r="D556" s="162" t="s">
        <v>599</v>
      </c>
      <c r="E556" s="165" t="s">
        <v>180</v>
      </c>
      <c r="F556" s="164">
        <v>0.50355614000000004</v>
      </c>
      <c r="G556" s="164">
        <v>0.41514371</v>
      </c>
      <c r="H556" s="56">
        <f t="shared" si="24"/>
        <v>0.21296825140383335</v>
      </c>
      <c r="I556" s="164">
        <v>4.03238553</v>
      </c>
      <c r="J556" s="164">
        <v>2.6064096499999998</v>
      </c>
      <c r="K556" s="56">
        <f t="shared" si="25"/>
        <v>0.54710351459909634</v>
      </c>
      <c r="L556" s="56">
        <f t="shared" si="26"/>
        <v>8.0078172217302317</v>
      </c>
    </row>
    <row r="557" spans="1:16" x14ac:dyDescent="0.2">
      <c r="A557" s="162" t="s">
        <v>1250</v>
      </c>
      <c r="B557" s="163" t="s">
        <v>450</v>
      </c>
      <c r="C557" s="162" t="s">
        <v>628</v>
      </c>
      <c r="D557" s="162" t="s">
        <v>179</v>
      </c>
      <c r="E557" s="165" t="s">
        <v>180</v>
      </c>
      <c r="F557" s="164">
        <v>5.4820719699999998</v>
      </c>
      <c r="G557" s="164">
        <v>12.066729990000001</v>
      </c>
      <c r="H557" s="56">
        <f t="shared" si="24"/>
        <v>-0.54568702750926479</v>
      </c>
      <c r="I557" s="164">
        <v>4.0059396899999999</v>
      </c>
      <c r="J557" s="164">
        <v>10.00011731</v>
      </c>
      <c r="K557" s="56">
        <f t="shared" si="25"/>
        <v>-0.59941073031272274</v>
      </c>
      <c r="L557" s="56">
        <f t="shared" si="26"/>
        <v>0.7307346039822239</v>
      </c>
    </row>
    <row r="558" spans="1:16" x14ac:dyDescent="0.2">
      <c r="A558" s="162" t="s">
        <v>2677</v>
      </c>
      <c r="B558" s="163" t="s">
        <v>187</v>
      </c>
      <c r="C558" s="162" t="s">
        <v>2978</v>
      </c>
      <c r="D558" s="162" t="s">
        <v>178</v>
      </c>
      <c r="E558" s="165" t="s">
        <v>180</v>
      </c>
      <c r="F558" s="164">
        <v>5.4579274199999999</v>
      </c>
      <c r="G558" s="164">
        <v>7.9267056399999998</v>
      </c>
      <c r="H558" s="56">
        <f t="shared" si="24"/>
        <v>-0.31145072519685491</v>
      </c>
      <c r="I558" s="164">
        <v>4.0022772199999999</v>
      </c>
      <c r="J558" s="164">
        <v>15.479200310000001</v>
      </c>
      <c r="K558" s="56">
        <f t="shared" si="25"/>
        <v>-0.74144160293510675</v>
      </c>
      <c r="L558" s="56">
        <f t="shared" si="26"/>
        <v>0.73329616024831634</v>
      </c>
    </row>
    <row r="559" spans="1:16" x14ac:dyDescent="0.2">
      <c r="A559" s="162" t="s">
        <v>2739</v>
      </c>
      <c r="B559" s="163" t="s">
        <v>444</v>
      </c>
      <c r="C559" s="162" t="s">
        <v>2978</v>
      </c>
      <c r="D559" s="162" t="s">
        <v>178</v>
      </c>
      <c r="E559" s="165" t="s">
        <v>688</v>
      </c>
      <c r="F559" s="164">
        <v>3.3591483199999996</v>
      </c>
      <c r="G559" s="164">
        <v>3.84845543</v>
      </c>
      <c r="H559" s="56">
        <f t="shared" si="24"/>
        <v>-0.12714376427116381</v>
      </c>
      <c r="I559" s="164">
        <v>3.93728195</v>
      </c>
      <c r="J559" s="164">
        <v>3.1278770000000002</v>
      </c>
      <c r="K559" s="56">
        <f t="shared" si="25"/>
        <v>0.25877134874549079</v>
      </c>
      <c r="L559" s="56">
        <f t="shared" si="26"/>
        <v>1.1721072054359305</v>
      </c>
    </row>
    <row r="560" spans="1:16" x14ac:dyDescent="0.2">
      <c r="A560" s="162" t="s">
        <v>2881</v>
      </c>
      <c r="B560" s="163" t="s">
        <v>675</v>
      </c>
      <c r="C560" s="162" t="s">
        <v>676</v>
      </c>
      <c r="D560" s="162" t="s">
        <v>179</v>
      </c>
      <c r="E560" s="165" t="s">
        <v>688</v>
      </c>
      <c r="F560" s="164">
        <v>0.37166814000000004</v>
      </c>
      <c r="G560" s="164">
        <v>0.34926110999999999</v>
      </c>
      <c r="H560" s="56">
        <f t="shared" si="24"/>
        <v>6.4155525360381604E-2</v>
      </c>
      <c r="I560" s="164">
        <v>3.8865572599999996</v>
      </c>
      <c r="J560" s="164">
        <v>12.038863129999999</v>
      </c>
      <c r="K560" s="56">
        <f t="shared" si="25"/>
        <v>-0.6771657574281269</v>
      </c>
      <c r="L560" s="56">
        <f t="shared" si="26"/>
        <v>10.457063282314161</v>
      </c>
    </row>
    <row r="561" spans="1:12" x14ac:dyDescent="0.2">
      <c r="A561" s="162" t="s">
        <v>2825</v>
      </c>
      <c r="B561" s="163" t="s">
        <v>1923</v>
      </c>
      <c r="C561" s="162" t="s">
        <v>500</v>
      </c>
      <c r="D561" s="162" t="s">
        <v>179</v>
      </c>
      <c r="E561" s="165" t="s">
        <v>688</v>
      </c>
      <c r="F561" s="164">
        <v>1.91936722</v>
      </c>
      <c r="G561" s="164">
        <v>2.1413507200000002</v>
      </c>
      <c r="H561" s="56">
        <f t="shared" si="24"/>
        <v>-0.10366517634252836</v>
      </c>
      <c r="I561" s="164">
        <v>3.85965494</v>
      </c>
      <c r="J561" s="164">
        <v>5.6252521699999996</v>
      </c>
      <c r="K561" s="56">
        <f t="shared" si="25"/>
        <v>-0.31386988114347947</v>
      </c>
      <c r="L561" s="56">
        <f t="shared" si="26"/>
        <v>2.0108996859913026</v>
      </c>
    </row>
    <row r="562" spans="1:12" x14ac:dyDescent="0.2">
      <c r="A562" s="162" t="s">
        <v>2450</v>
      </c>
      <c r="B562" s="163" t="s">
        <v>2016</v>
      </c>
      <c r="C562" s="162" t="s">
        <v>628</v>
      </c>
      <c r="D562" s="162" t="s">
        <v>599</v>
      </c>
      <c r="E562" s="165" t="s">
        <v>180</v>
      </c>
      <c r="F562" s="164">
        <v>2.4595680799999999</v>
      </c>
      <c r="G562" s="164">
        <v>4.3204034099999999</v>
      </c>
      <c r="H562" s="56">
        <f t="shared" si="24"/>
        <v>-0.43070869856572025</v>
      </c>
      <c r="I562" s="164">
        <v>3.8516466499999984</v>
      </c>
      <c r="J562" s="164">
        <v>11.136404026854198</v>
      </c>
      <c r="K562" s="56">
        <f t="shared" si="25"/>
        <v>-0.65413910624002314</v>
      </c>
      <c r="L562" s="56">
        <f t="shared" si="26"/>
        <v>1.5659849716377838</v>
      </c>
    </row>
    <row r="563" spans="1:12" x14ac:dyDescent="0.2">
      <c r="A563" s="162" t="s">
        <v>2292</v>
      </c>
      <c r="B563" s="163" t="s">
        <v>2293</v>
      </c>
      <c r="C563" s="162" t="s">
        <v>2974</v>
      </c>
      <c r="D563" s="162" t="s">
        <v>178</v>
      </c>
      <c r="E563" s="165" t="s">
        <v>688</v>
      </c>
      <c r="F563" s="164">
        <v>6.2948454199999997</v>
      </c>
      <c r="G563" s="164">
        <v>3.7866528399999999</v>
      </c>
      <c r="H563" s="56">
        <f t="shared" si="24"/>
        <v>0.66237721966611551</v>
      </c>
      <c r="I563" s="164">
        <v>3.8497689800000003</v>
      </c>
      <c r="J563" s="164">
        <v>11.82141725</v>
      </c>
      <c r="K563" s="56">
        <f t="shared" si="25"/>
        <v>-0.67433947228281776</v>
      </c>
      <c r="L563" s="56">
        <f t="shared" si="26"/>
        <v>0.61157482402482899</v>
      </c>
    </row>
    <row r="564" spans="1:12" x14ac:dyDescent="0.2">
      <c r="A564" s="162" t="s">
        <v>2174</v>
      </c>
      <c r="B564" s="163" t="s">
        <v>1064</v>
      </c>
      <c r="C564" s="162" t="s">
        <v>500</v>
      </c>
      <c r="D564" s="162" t="s">
        <v>179</v>
      </c>
      <c r="E564" s="165" t="s">
        <v>688</v>
      </c>
      <c r="F564" s="164">
        <v>0.85296518999999993</v>
      </c>
      <c r="G564" s="164">
        <v>3.4432432999999998</v>
      </c>
      <c r="H564" s="56">
        <f t="shared" si="24"/>
        <v>-0.75227855957782597</v>
      </c>
      <c r="I564" s="164">
        <v>3.8063719011181201</v>
      </c>
      <c r="J564" s="164">
        <v>1.3592389299999998</v>
      </c>
      <c r="K564" s="56">
        <f t="shared" si="25"/>
        <v>1.8003699843397807</v>
      </c>
      <c r="L564" s="56">
        <f t="shared" si="26"/>
        <v>4.4625172817640077</v>
      </c>
    </row>
    <row r="565" spans="1:12" x14ac:dyDescent="0.2">
      <c r="A565" s="162" t="s">
        <v>1316</v>
      </c>
      <c r="B565" s="163" t="s">
        <v>300</v>
      </c>
      <c r="C565" s="162" t="s">
        <v>2975</v>
      </c>
      <c r="D565" s="162" t="s">
        <v>179</v>
      </c>
      <c r="E565" s="165" t="s">
        <v>180</v>
      </c>
      <c r="F565" s="164">
        <v>3.8220832200000001</v>
      </c>
      <c r="G565" s="164">
        <v>11.997902890000001</v>
      </c>
      <c r="H565" s="56">
        <f t="shared" si="24"/>
        <v>-0.68143739326431574</v>
      </c>
      <c r="I565" s="164">
        <v>3.7965960399999998</v>
      </c>
      <c r="J565" s="164">
        <v>1.2990199</v>
      </c>
      <c r="K565" s="56">
        <f t="shared" si="25"/>
        <v>1.9226619546013111</v>
      </c>
      <c r="L565" s="56">
        <f t="shared" si="26"/>
        <v>0.99333159993308562</v>
      </c>
    </row>
    <row r="566" spans="1:12" x14ac:dyDescent="0.2">
      <c r="A566" s="162" t="s">
        <v>2495</v>
      </c>
      <c r="B566" s="163" t="s">
        <v>1765</v>
      </c>
      <c r="C566" s="162" t="s">
        <v>628</v>
      </c>
      <c r="D566" s="162" t="s">
        <v>599</v>
      </c>
      <c r="E566" s="165" t="s">
        <v>180</v>
      </c>
      <c r="F566" s="164">
        <v>1.1072586299999998</v>
      </c>
      <c r="G566" s="164">
        <v>1.8943999299999998</v>
      </c>
      <c r="H566" s="56">
        <f t="shared" si="24"/>
        <v>-0.4155095698298511</v>
      </c>
      <c r="I566" s="164">
        <v>3.7890734617546502</v>
      </c>
      <c r="J566" s="164">
        <v>6.4941199048958991</v>
      </c>
      <c r="K566" s="56">
        <f t="shared" si="25"/>
        <v>-0.41653780385267014</v>
      </c>
      <c r="L566" s="56">
        <f t="shared" si="26"/>
        <v>3.4220310947178176</v>
      </c>
    </row>
    <row r="567" spans="1:12" x14ac:dyDescent="0.2">
      <c r="A567" s="162" t="s">
        <v>3000</v>
      </c>
      <c r="B567" s="162" t="s">
        <v>3001</v>
      </c>
      <c r="C567" s="162" t="s">
        <v>628</v>
      </c>
      <c r="D567" s="162" t="s">
        <v>599</v>
      </c>
      <c r="E567" s="165" t="s">
        <v>180</v>
      </c>
      <c r="F567" s="164">
        <v>1.5107746100000001</v>
      </c>
      <c r="G567" s="164">
        <v>1.9489836699999998</v>
      </c>
      <c r="H567" s="56">
        <f t="shared" si="24"/>
        <v>-0.22483978021221684</v>
      </c>
      <c r="I567" s="164">
        <v>3.6360057799999992</v>
      </c>
      <c r="J567" s="164">
        <v>4.0467727699999996</v>
      </c>
      <c r="K567" s="56">
        <f t="shared" si="25"/>
        <v>-0.10150483196020921</v>
      </c>
      <c r="L567" s="56">
        <f t="shared" si="26"/>
        <v>2.4067162341310455</v>
      </c>
    </row>
    <row r="568" spans="1:12" x14ac:dyDescent="0.2">
      <c r="A568" s="162" t="s">
        <v>2700</v>
      </c>
      <c r="B568" s="163" t="s">
        <v>273</v>
      </c>
      <c r="C568" s="162" t="s">
        <v>2978</v>
      </c>
      <c r="D568" s="162" t="s">
        <v>178</v>
      </c>
      <c r="E568" s="165" t="s">
        <v>688</v>
      </c>
      <c r="F568" s="164">
        <v>2.4585803900000003</v>
      </c>
      <c r="G568" s="164">
        <v>2.2775653399999998</v>
      </c>
      <c r="H568" s="56">
        <f t="shared" si="24"/>
        <v>7.9477434443220307E-2</v>
      </c>
      <c r="I568" s="164">
        <v>3.6085006100000001</v>
      </c>
      <c r="J568" s="164">
        <v>0.64874505999999987</v>
      </c>
      <c r="K568" s="56">
        <f t="shared" si="25"/>
        <v>4.5622783624741601</v>
      </c>
      <c r="L568" s="56">
        <f t="shared" si="26"/>
        <v>1.467717152824114</v>
      </c>
    </row>
    <row r="569" spans="1:12" x14ac:dyDescent="0.2">
      <c r="A569" s="162" t="s">
        <v>2896</v>
      </c>
      <c r="B569" s="163" t="s">
        <v>1128</v>
      </c>
      <c r="C569" s="162" t="s">
        <v>2981</v>
      </c>
      <c r="D569" s="162" t="s">
        <v>178</v>
      </c>
      <c r="E569" s="165" t="s">
        <v>688</v>
      </c>
      <c r="F569" s="164">
        <v>0.33431715000000001</v>
      </c>
      <c r="G569" s="164">
        <v>0.75765881000000002</v>
      </c>
      <c r="H569" s="56">
        <f t="shared" si="24"/>
        <v>-0.55874973591345167</v>
      </c>
      <c r="I569" s="164">
        <v>3.6031423399999998</v>
      </c>
      <c r="J569" s="164">
        <v>1.90828066</v>
      </c>
      <c r="K569" s="56">
        <f t="shared" si="25"/>
        <v>0.88816163970345952</v>
      </c>
      <c r="L569" s="56">
        <f t="shared" si="26"/>
        <v>10.777617421062605</v>
      </c>
    </row>
    <row r="570" spans="1:12" x14ac:dyDescent="0.2">
      <c r="A570" s="162" t="s">
        <v>2456</v>
      </c>
      <c r="B570" s="163" t="s">
        <v>2022</v>
      </c>
      <c r="C570" s="162" t="s">
        <v>628</v>
      </c>
      <c r="D570" s="162" t="s">
        <v>179</v>
      </c>
      <c r="E570" s="165" t="s">
        <v>180</v>
      </c>
      <c r="F570" s="164">
        <v>0.87484482999999991</v>
      </c>
      <c r="G570" s="164">
        <v>0.56128718999999994</v>
      </c>
      <c r="H570" s="56">
        <f t="shared" si="24"/>
        <v>0.55864029250337954</v>
      </c>
      <c r="I570" s="164">
        <v>3.5803883262097598</v>
      </c>
      <c r="J570" s="164">
        <v>1.7444985433595002</v>
      </c>
      <c r="K570" s="56">
        <f t="shared" si="25"/>
        <v>1.0523882578398496</v>
      </c>
      <c r="L570" s="56">
        <f t="shared" si="26"/>
        <v>4.0925981424726032</v>
      </c>
    </row>
    <row r="571" spans="1:12" x14ac:dyDescent="0.2">
      <c r="A571" s="162" t="s">
        <v>2936</v>
      </c>
      <c r="B571" s="163" t="s">
        <v>1172</v>
      </c>
      <c r="C571" s="162" t="s">
        <v>2976</v>
      </c>
      <c r="D571" s="162" t="s">
        <v>599</v>
      </c>
      <c r="E571" s="165" t="s">
        <v>688</v>
      </c>
      <c r="F571" s="164">
        <v>1.1859225800000002</v>
      </c>
      <c r="G571" s="164">
        <v>0.21767889000000001</v>
      </c>
      <c r="H571" s="56">
        <f t="shared" si="24"/>
        <v>4.4480366929471211</v>
      </c>
      <c r="I571" s="164">
        <v>3.4965618199999997</v>
      </c>
      <c r="J571" s="164">
        <v>2.3022150000000002E-2</v>
      </c>
      <c r="K571" s="56" t="str">
        <f t="shared" si="25"/>
        <v/>
      </c>
      <c r="L571" s="56">
        <f t="shared" si="26"/>
        <v>2.948389615787566</v>
      </c>
    </row>
    <row r="572" spans="1:12" x14ac:dyDescent="0.2">
      <c r="A572" s="162" t="s">
        <v>2196</v>
      </c>
      <c r="B572" s="163" t="s">
        <v>84</v>
      </c>
      <c r="C572" s="162" t="s">
        <v>500</v>
      </c>
      <c r="D572" s="162" t="s">
        <v>178</v>
      </c>
      <c r="E572" s="165" t="s">
        <v>688</v>
      </c>
      <c r="F572" s="164">
        <v>1.5362640600000002</v>
      </c>
      <c r="G572" s="164">
        <v>2.13866779</v>
      </c>
      <c r="H572" s="56">
        <f t="shared" si="24"/>
        <v>-0.2816724190716875</v>
      </c>
      <c r="I572" s="164">
        <v>3.4950770000000002</v>
      </c>
      <c r="J572" s="164">
        <v>4.02856799</v>
      </c>
      <c r="K572" s="56">
        <f t="shared" si="25"/>
        <v>-0.13242695452187214</v>
      </c>
      <c r="L572" s="56">
        <f t="shared" si="26"/>
        <v>2.2750496421819566</v>
      </c>
    </row>
    <row r="573" spans="1:12" x14ac:dyDescent="0.2">
      <c r="A573" s="162" t="s">
        <v>3280</v>
      </c>
      <c r="B573" s="163" t="s">
        <v>363</v>
      </c>
      <c r="C573" s="162" t="s">
        <v>1223</v>
      </c>
      <c r="D573" s="162" t="s">
        <v>179</v>
      </c>
      <c r="E573" s="165" t="s">
        <v>180</v>
      </c>
      <c r="F573" s="164">
        <v>0.20547148999999998</v>
      </c>
      <c r="G573" s="164">
        <v>1.6710219499999999</v>
      </c>
      <c r="H573" s="56">
        <f t="shared" si="24"/>
        <v>-0.87703842549764233</v>
      </c>
      <c r="I573" s="164">
        <v>3.49266817</v>
      </c>
      <c r="J573" s="164">
        <v>1.70985436</v>
      </c>
      <c r="K573" s="56">
        <f t="shared" si="25"/>
        <v>1.042669979213902</v>
      </c>
      <c r="L573" s="56">
        <f t="shared" si="26"/>
        <v>16.998310422531127</v>
      </c>
    </row>
    <row r="574" spans="1:12" x14ac:dyDescent="0.2">
      <c r="A574" s="162" t="s">
        <v>2141</v>
      </c>
      <c r="B574" s="163" t="s">
        <v>83</v>
      </c>
      <c r="C574" s="162" t="s">
        <v>500</v>
      </c>
      <c r="D574" s="162" t="s">
        <v>178</v>
      </c>
      <c r="E574" s="165" t="s">
        <v>688</v>
      </c>
      <c r="F574" s="164">
        <v>4.7676944199999998</v>
      </c>
      <c r="G574" s="164">
        <v>1.7559802799999999</v>
      </c>
      <c r="H574" s="56">
        <f t="shared" si="24"/>
        <v>1.7151184294620894</v>
      </c>
      <c r="I574" s="164">
        <v>3.4504281200000002</v>
      </c>
      <c r="J574" s="164">
        <v>2.0865456899999999</v>
      </c>
      <c r="K574" s="56">
        <f t="shared" si="25"/>
        <v>0.65365567432170657</v>
      </c>
      <c r="L574" s="56">
        <f t="shared" si="26"/>
        <v>0.72370999817559623</v>
      </c>
    </row>
    <row r="575" spans="1:12" x14ac:dyDescent="0.2">
      <c r="A575" s="162" t="s">
        <v>1224</v>
      </c>
      <c r="B575" s="163" t="s">
        <v>629</v>
      </c>
      <c r="C575" s="162" t="s">
        <v>1223</v>
      </c>
      <c r="D575" s="162" t="s">
        <v>178</v>
      </c>
      <c r="E575" s="165" t="s">
        <v>688</v>
      </c>
      <c r="F575" s="164">
        <v>2.6730087</v>
      </c>
      <c r="G575" s="164">
        <v>0.78693018000000003</v>
      </c>
      <c r="H575" s="56">
        <f t="shared" si="24"/>
        <v>2.3967545888251482</v>
      </c>
      <c r="I575" s="164">
        <v>3.4500897099999999</v>
      </c>
      <c r="J575" s="164">
        <v>2.378777E-2</v>
      </c>
      <c r="K575" s="56" t="str">
        <f t="shared" si="25"/>
        <v/>
      </c>
      <c r="L575" s="56">
        <f t="shared" si="26"/>
        <v>1.2907139845822424</v>
      </c>
    </row>
    <row r="576" spans="1:12" x14ac:dyDescent="0.2">
      <c r="A576" s="162" t="s">
        <v>2406</v>
      </c>
      <c r="B576" s="163" t="s">
        <v>2007</v>
      </c>
      <c r="C576" s="162" t="s">
        <v>628</v>
      </c>
      <c r="D576" s="162" t="s">
        <v>599</v>
      </c>
      <c r="E576" s="165" t="s">
        <v>180</v>
      </c>
      <c r="F576" s="164">
        <v>1.6782446299999998</v>
      </c>
      <c r="G576" s="164">
        <v>1.4705185300000001</v>
      </c>
      <c r="H576" s="56">
        <f t="shared" si="24"/>
        <v>0.14126044368852653</v>
      </c>
      <c r="I576" s="164">
        <v>3.4428518953153087</v>
      </c>
      <c r="J576" s="164">
        <v>15.984968493244997</v>
      </c>
      <c r="K576" s="56">
        <f t="shared" si="25"/>
        <v>-0.78461941312113281</v>
      </c>
      <c r="L576" s="56">
        <f t="shared" si="26"/>
        <v>2.0514600993034664</v>
      </c>
    </row>
    <row r="577" spans="1:16" x14ac:dyDescent="0.2">
      <c r="A577" s="162" t="s">
        <v>2688</v>
      </c>
      <c r="B577" s="163" t="s">
        <v>39</v>
      </c>
      <c r="C577" s="162" t="s">
        <v>2978</v>
      </c>
      <c r="D577" s="162" t="s">
        <v>178</v>
      </c>
      <c r="E577" s="165" t="s">
        <v>180</v>
      </c>
      <c r="F577" s="164">
        <v>4.3889296099999999</v>
      </c>
      <c r="G577" s="164">
        <v>7.0417434400000003</v>
      </c>
      <c r="H577" s="56">
        <f t="shared" si="24"/>
        <v>-0.37672685075842527</v>
      </c>
      <c r="I577" s="164">
        <v>3.4331196899999998</v>
      </c>
      <c r="J577" s="164">
        <v>2.1395137100000001</v>
      </c>
      <c r="K577" s="56">
        <f t="shared" si="25"/>
        <v>0.60462616993466223</v>
      </c>
      <c r="L577" s="56">
        <f t="shared" si="26"/>
        <v>0.78222254514580836</v>
      </c>
    </row>
    <row r="578" spans="1:16" x14ac:dyDescent="0.2">
      <c r="A578" s="162" t="s">
        <v>2149</v>
      </c>
      <c r="B578" s="163" t="s">
        <v>636</v>
      </c>
      <c r="C578" s="162" t="s">
        <v>500</v>
      </c>
      <c r="D578" s="162" t="s">
        <v>179</v>
      </c>
      <c r="E578" s="165" t="s">
        <v>688</v>
      </c>
      <c r="F578" s="164">
        <v>3.5828823399999998</v>
      </c>
      <c r="G578" s="164">
        <v>2.4864021600000004</v>
      </c>
      <c r="H578" s="56">
        <f t="shared" si="24"/>
        <v>0.44099068028480137</v>
      </c>
      <c r="I578" s="164">
        <v>3.4259791189448814</v>
      </c>
      <c r="J578" s="164">
        <v>10.03891122450421</v>
      </c>
      <c r="K578" s="56">
        <f t="shared" si="25"/>
        <v>-0.65873001141973142</v>
      </c>
      <c r="L578" s="56">
        <f t="shared" si="26"/>
        <v>0.95620754293172838</v>
      </c>
    </row>
    <row r="579" spans="1:16" x14ac:dyDescent="0.2">
      <c r="A579" s="162" t="s">
        <v>2628</v>
      </c>
      <c r="B579" s="163" t="s">
        <v>2633</v>
      </c>
      <c r="C579" s="162" t="s">
        <v>2982</v>
      </c>
      <c r="D579" s="162" t="s">
        <v>178</v>
      </c>
      <c r="E579" s="165" t="s">
        <v>688</v>
      </c>
      <c r="F579" s="164">
        <v>1.3672999999999999E-2</v>
      </c>
      <c r="G579" s="164">
        <v>1.1270000000000001E-2</v>
      </c>
      <c r="H579" s="56">
        <f t="shared" si="24"/>
        <v>0.21322094055013308</v>
      </c>
      <c r="I579" s="164">
        <v>3.4138526000000002</v>
      </c>
      <c r="J579" s="164">
        <v>0</v>
      </c>
      <c r="K579" s="56" t="str">
        <f t="shared" si="25"/>
        <v/>
      </c>
      <c r="L579" s="56" t="str">
        <f t="shared" si="26"/>
        <v/>
      </c>
    </row>
    <row r="580" spans="1:16" x14ac:dyDescent="0.2">
      <c r="A580" s="162" t="s">
        <v>2811</v>
      </c>
      <c r="B580" s="162" t="s">
        <v>445</v>
      </c>
      <c r="C580" s="162" t="s">
        <v>2978</v>
      </c>
      <c r="D580" s="162" t="s">
        <v>178</v>
      </c>
      <c r="E580" s="165" t="s">
        <v>688</v>
      </c>
      <c r="F580" s="164">
        <v>12.76888168</v>
      </c>
      <c r="G580" s="164">
        <v>3.6341113199999997</v>
      </c>
      <c r="H580" s="56">
        <f t="shared" si="24"/>
        <v>2.5136187517778077</v>
      </c>
      <c r="I580" s="164">
        <v>3.4077977700000002</v>
      </c>
      <c r="J580" s="164">
        <v>16.225080120000001</v>
      </c>
      <c r="K580" s="56">
        <f t="shared" si="25"/>
        <v>-0.78996727629102148</v>
      </c>
      <c r="L580" s="56">
        <f t="shared" si="26"/>
        <v>0.26688302510764594</v>
      </c>
    </row>
    <row r="581" spans="1:16" x14ac:dyDescent="0.2">
      <c r="A581" s="162" t="s">
        <v>3209</v>
      </c>
      <c r="B581" s="163" t="s">
        <v>1831</v>
      </c>
      <c r="C581" s="162" t="s">
        <v>1223</v>
      </c>
      <c r="D581" s="162" t="s">
        <v>179</v>
      </c>
      <c r="E581" s="165" t="s">
        <v>180</v>
      </c>
      <c r="F581" s="164">
        <v>16.26101203</v>
      </c>
      <c r="G581" s="164">
        <v>11.26604193</v>
      </c>
      <c r="H581" s="56">
        <f t="shared" si="24"/>
        <v>0.44336512601635603</v>
      </c>
      <c r="I581" s="164">
        <v>3.39167291</v>
      </c>
      <c r="J581" s="164">
        <v>8.7567372700000004</v>
      </c>
      <c r="K581" s="56">
        <f t="shared" si="25"/>
        <v>-0.61267846625710165</v>
      </c>
      <c r="L581" s="56">
        <f t="shared" si="26"/>
        <v>0.20857698793547969</v>
      </c>
    </row>
    <row r="582" spans="1:16" x14ac:dyDescent="0.2">
      <c r="A582" s="162" t="s">
        <v>2843</v>
      </c>
      <c r="B582" s="163" t="s">
        <v>1977</v>
      </c>
      <c r="C582" s="162" t="s">
        <v>2981</v>
      </c>
      <c r="D582" s="162" t="s">
        <v>179</v>
      </c>
      <c r="E582" s="165" t="s">
        <v>688</v>
      </c>
      <c r="F582" s="164">
        <v>4.4348336100000001</v>
      </c>
      <c r="G582" s="164">
        <v>1.14019925</v>
      </c>
      <c r="H582" s="56">
        <f t="shared" si="24"/>
        <v>2.8895251071249173</v>
      </c>
      <c r="I582" s="164">
        <v>3.37286777</v>
      </c>
      <c r="J582" s="164">
        <v>1.31564861</v>
      </c>
      <c r="K582" s="56">
        <f t="shared" si="25"/>
        <v>1.5636539607638853</v>
      </c>
      <c r="L582" s="56">
        <f t="shared" si="26"/>
        <v>0.76053986837174714</v>
      </c>
    </row>
    <row r="583" spans="1:16" x14ac:dyDescent="0.2">
      <c r="A583" s="162" t="s">
        <v>1889</v>
      </c>
      <c r="B583" s="162" t="s">
        <v>33</v>
      </c>
      <c r="C583" s="162" t="s">
        <v>2975</v>
      </c>
      <c r="D583" s="162" t="s">
        <v>179</v>
      </c>
      <c r="E583" s="165" t="s">
        <v>180</v>
      </c>
      <c r="F583" s="164">
        <v>2.3384470099999999</v>
      </c>
      <c r="G583" s="164">
        <v>2.46709829</v>
      </c>
      <c r="H583" s="56">
        <f t="shared" ref="H583:H646" si="27">IF(ISERROR(F583/G583-1),"",IF((F583/G583-1)&gt;10000%,"",F583/G583-1))</f>
        <v>-5.2146799550495504E-2</v>
      </c>
      <c r="I583" s="164">
        <v>3.3704943199999997</v>
      </c>
      <c r="J583" s="164">
        <v>24.744267100000002</v>
      </c>
      <c r="K583" s="56">
        <f t="shared" ref="K583:K646" si="28">IF(ISERROR(I583/J583-1),"",IF((I583/J583-1)&gt;10000%,"",I583/J583-1))</f>
        <v>-0.86378685994704607</v>
      </c>
      <c r="L583" s="56">
        <f t="shared" ref="L583:L646" si="29">IF(ISERROR(I583/F583),"",IF(I583/F583&gt;10000%,"",I583/F583))</f>
        <v>1.4413387626859246</v>
      </c>
    </row>
    <row r="584" spans="1:16" x14ac:dyDescent="0.2">
      <c r="A584" s="162" t="s">
        <v>2839</v>
      </c>
      <c r="B584" s="163" t="s">
        <v>1944</v>
      </c>
      <c r="C584" s="162" t="s">
        <v>500</v>
      </c>
      <c r="D584" s="162" t="s">
        <v>599</v>
      </c>
      <c r="E584" s="165" t="s">
        <v>180</v>
      </c>
      <c r="F584" s="164">
        <v>0.15276566</v>
      </c>
      <c r="G584" s="164">
        <v>0.16216204000000001</v>
      </c>
      <c r="H584" s="56">
        <f t="shared" si="27"/>
        <v>-5.7944386984771556E-2</v>
      </c>
      <c r="I584" s="164">
        <v>3.3548785662051501</v>
      </c>
      <c r="J584" s="164">
        <v>79.566376113925799</v>
      </c>
      <c r="K584" s="56">
        <f t="shared" si="28"/>
        <v>-0.95783547360003518</v>
      </c>
      <c r="L584" s="56">
        <f t="shared" si="29"/>
        <v>21.960947023075409</v>
      </c>
    </row>
    <row r="585" spans="1:16" x14ac:dyDescent="0.2">
      <c r="A585" s="162" t="s">
        <v>2136</v>
      </c>
      <c r="B585" s="163" t="s">
        <v>82</v>
      </c>
      <c r="C585" s="162" t="s">
        <v>500</v>
      </c>
      <c r="D585" s="162" t="s">
        <v>178</v>
      </c>
      <c r="E585" s="165" t="s">
        <v>688</v>
      </c>
      <c r="F585" s="164">
        <v>4.7270610399999997</v>
      </c>
      <c r="G585" s="164">
        <v>5.76595631</v>
      </c>
      <c r="H585" s="56">
        <f t="shared" si="27"/>
        <v>-0.18017744397373003</v>
      </c>
      <c r="I585" s="164">
        <v>3.3350271500000002</v>
      </c>
      <c r="J585" s="164">
        <v>22.160124990000003</v>
      </c>
      <c r="K585" s="56">
        <f t="shared" si="28"/>
        <v>-0.84950323378117376</v>
      </c>
      <c r="L585" s="56">
        <f t="shared" si="29"/>
        <v>0.70551810560076889</v>
      </c>
    </row>
    <row r="586" spans="1:16" x14ac:dyDescent="0.2">
      <c r="A586" s="162" t="s">
        <v>1319</v>
      </c>
      <c r="B586" s="163" t="s">
        <v>67</v>
      </c>
      <c r="C586" s="162" t="s">
        <v>2979</v>
      </c>
      <c r="D586" s="162" t="s">
        <v>179</v>
      </c>
      <c r="E586" s="165" t="s">
        <v>180</v>
      </c>
      <c r="F586" s="164">
        <v>0.81062650999999997</v>
      </c>
      <c r="G586" s="164">
        <v>0.37822577000000002</v>
      </c>
      <c r="H586" s="56">
        <f t="shared" si="27"/>
        <v>1.1432344760643884</v>
      </c>
      <c r="I586" s="164">
        <v>3.2596490039414903</v>
      </c>
      <c r="J586" s="164">
        <v>2.0634570000000001E-2</v>
      </c>
      <c r="K586" s="56" t="str">
        <f t="shared" si="28"/>
        <v/>
      </c>
      <c r="L586" s="56">
        <f t="shared" si="29"/>
        <v>4.021147795846808</v>
      </c>
    </row>
    <row r="587" spans="1:16" x14ac:dyDescent="0.2">
      <c r="A587" s="162" t="s">
        <v>3087</v>
      </c>
      <c r="B587" s="163" t="s">
        <v>3088</v>
      </c>
      <c r="C587" s="162" t="s">
        <v>3034</v>
      </c>
      <c r="D587" s="162" t="s">
        <v>179</v>
      </c>
      <c r="E587" s="165" t="s">
        <v>180</v>
      </c>
      <c r="F587" s="164">
        <v>5.3366170999999998</v>
      </c>
      <c r="G587" s="164">
        <v>9.589938720000001</v>
      </c>
      <c r="H587" s="56">
        <f t="shared" si="27"/>
        <v>-0.44351916567825589</v>
      </c>
      <c r="I587" s="164">
        <v>3.2570567799999997</v>
      </c>
      <c r="J587" s="164">
        <v>8.0320495699999999</v>
      </c>
      <c r="K587" s="56">
        <f t="shared" si="28"/>
        <v>-0.59449244534480639</v>
      </c>
      <c r="L587" s="56">
        <f t="shared" si="29"/>
        <v>0.61032236695415154</v>
      </c>
    </row>
    <row r="588" spans="1:16" x14ac:dyDescent="0.2">
      <c r="A588" s="162" t="s">
        <v>1736</v>
      </c>
      <c r="B588" s="162" t="s">
        <v>1717</v>
      </c>
      <c r="C588" s="162" t="s">
        <v>2980</v>
      </c>
      <c r="D588" s="162" t="s">
        <v>179</v>
      </c>
      <c r="E588" s="165" t="s">
        <v>688</v>
      </c>
      <c r="F588" s="164">
        <v>0.61670696999999997</v>
      </c>
      <c r="G588" s="164">
        <v>0.13518142999999999</v>
      </c>
      <c r="H588" s="56">
        <f t="shared" si="27"/>
        <v>3.5620686953821989</v>
      </c>
      <c r="I588" s="164">
        <v>3.22591451046807</v>
      </c>
      <c r="J588" s="164">
        <v>1.0110072715028002</v>
      </c>
      <c r="K588" s="56">
        <f t="shared" si="28"/>
        <v>2.1907925901195013</v>
      </c>
      <c r="L588" s="56">
        <f t="shared" si="29"/>
        <v>5.2308708469243834</v>
      </c>
    </row>
    <row r="589" spans="1:16" x14ac:dyDescent="0.2">
      <c r="A589" s="162" t="s">
        <v>3041</v>
      </c>
      <c r="B589" s="163" t="s">
        <v>3042</v>
      </c>
      <c r="C589" s="162" t="s">
        <v>2182</v>
      </c>
      <c r="D589" s="162" t="s">
        <v>178</v>
      </c>
      <c r="E589" s="165" t="s">
        <v>688</v>
      </c>
      <c r="F589" s="164">
        <v>0.16621654999999999</v>
      </c>
      <c r="G589" s="164">
        <v>4.658114E-2</v>
      </c>
      <c r="H589" s="56">
        <f t="shared" si="27"/>
        <v>2.5683229306968443</v>
      </c>
      <c r="I589" s="164">
        <v>3.2071978699999999</v>
      </c>
      <c r="J589" s="164">
        <v>0</v>
      </c>
      <c r="K589" s="56" t="str">
        <f t="shared" si="28"/>
        <v/>
      </c>
      <c r="L589" s="56">
        <f t="shared" si="29"/>
        <v>19.295298031393383</v>
      </c>
    </row>
    <row r="590" spans="1:16" x14ac:dyDescent="0.2">
      <c r="A590" s="162" t="s">
        <v>2740</v>
      </c>
      <c r="B590" s="163" t="s">
        <v>36</v>
      </c>
      <c r="C590" s="162" t="s">
        <v>2978</v>
      </c>
      <c r="D590" s="162" t="s">
        <v>178</v>
      </c>
      <c r="E590" s="165" t="s">
        <v>688</v>
      </c>
      <c r="F590" s="164">
        <v>5.6014352199999999</v>
      </c>
      <c r="G590" s="164">
        <v>6.4316394199999998</v>
      </c>
      <c r="H590" s="56">
        <f t="shared" si="27"/>
        <v>-0.12908127240752554</v>
      </c>
      <c r="I590" s="164">
        <v>3.1827307199999999</v>
      </c>
      <c r="J590" s="164">
        <v>6.1426799399999998</v>
      </c>
      <c r="K590" s="56">
        <f t="shared" si="28"/>
        <v>-0.48186609898480237</v>
      </c>
      <c r="L590" s="56">
        <f t="shared" si="29"/>
        <v>0.5681991480747679</v>
      </c>
    </row>
    <row r="591" spans="1:16" x14ac:dyDescent="0.2">
      <c r="A591" s="162" t="s">
        <v>1378</v>
      </c>
      <c r="B591" s="163" t="s">
        <v>779</v>
      </c>
      <c r="C591" s="162" t="s">
        <v>2974</v>
      </c>
      <c r="D591" s="162" t="s">
        <v>178</v>
      </c>
      <c r="E591" s="165" t="s">
        <v>688</v>
      </c>
      <c r="F591" s="164">
        <v>2.9137243500000003</v>
      </c>
      <c r="G591" s="164">
        <v>1.97433825</v>
      </c>
      <c r="H591" s="56">
        <f t="shared" si="27"/>
        <v>0.47579795407397918</v>
      </c>
      <c r="I591" s="164">
        <v>3.1509135099999996</v>
      </c>
      <c r="J591" s="164">
        <v>3.8691326899999998</v>
      </c>
      <c r="K591" s="56">
        <f t="shared" si="28"/>
        <v>-0.18562795270792332</v>
      </c>
      <c r="L591" s="56">
        <f t="shared" si="29"/>
        <v>1.0814041177230782</v>
      </c>
    </row>
    <row r="592" spans="1:16" x14ac:dyDescent="0.2">
      <c r="A592" s="162" t="s">
        <v>2485</v>
      </c>
      <c r="B592" s="163" t="s">
        <v>1969</v>
      </c>
      <c r="C592" s="162" t="s">
        <v>628</v>
      </c>
      <c r="D592" s="162" t="s">
        <v>179</v>
      </c>
      <c r="E592" s="165" t="s">
        <v>180</v>
      </c>
      <c r="F592" s="164">
        <v>0.67687141000000006</v>
      </c>
      <c r="G592" s="164">
        <v>1.9742707099999999</v>
      </c>
      <c r="H592" s="56">
        <f t="shared" si="27"/>
        <v>-0.65715369904869836</v>
      </c>
      <c r="I592" s="164">
        <v>3.1475878474513603</v>
      </c>
      <c r="J592" s="164">
        <v>5.2928370005400955</v>
      </c>
      <c r="K592" s="56">
        <f t="shared" si="28"/>
        <v>-0.40531177379349259</v>
      </c>
      <c r="L592" s="56">
        <f t="shared" si="29"/>
        <v>4.6502006155812667</v>
      </c>
      <c r="M592" s="127"/>
      <c r="P592" s="127"/>
    </row>
    <row r="593" spans="1:12" x14ac:dyDescent="0.2">
      <c r="A593" s="162" t="s">
        <v>3283</v>
      </c>
      <c r="B593" s="163" t="s">
        <v>366</v>
      </c>
      <c r="C593" s="162" t="s">
        <v>1223</v>
      </c>
      <c r="D593" s="162" t="s">
        <v>179</v>
      </c>
      <c r="E593" s="165" t="s">
        <v>180</v>
      </c>
      <c r="F593" s="164">
        <v>0.94715006000000002</v>
      </c>
      <c r="G593" s="164">
        <v>1.08852222</v>
      </c>
      <c r="H593" s="56">
        <f t="shared" si="27"/>
        <v>-0.12987530929777436</v>
      </c>
      <c r="I593" s="164">
        <v>3.0780201099999998</v>
      </c>
      <c r="J593" s="164">
        <v>2.3486420099999998</v>
      </c>
      <c r="K593" s="56">
        <f t="shared" si="28"/>
        <v>0.31055311831026988</v>
      </c>
      <c r="L593" s="56">
        <f t="shared" si="29"/>
        <v>3.2497702739943866</v>
      </c>
    </row>
    <row r="594" spans="1:12" x14ac:dyDescent="0.2">
      <c r="A594" s="162" t="s">
        <v>2159</v>
      </c>
      <c r="B594" s="163" t="s">
        <v>87</v>
      </c>
      <c r="C594" s="162" t="s">
        <v>500</v>
      </c>
      <c r="D594" s="162" t="s">
        <v>178</v>
      </c>
      <c r="E594" s="165" t="s">
        <v>688</v>
      </c>
      <c r="F594" s="164">
        <v>1.81049865</v>
      </c>
      <c r="G594" s="164">
        <v>3.0932324100000002</v>
      </c>
      <c r="H594" s="56">
        <f t="shared" si="27"/>
        <v>-0.41469039178986233</v>
      </c>
      <c r="I594" s="164">
        <v>3.0768836099999999</v>
      </c>
      <c r="J594" s="164">
        <v>3.8155208700000003</v>
      </c>
      <c r="K594" s="56">
        <f t="shared" si="28"/>
        <v>-0.19358752976759375</v>
      </c>
      <c r="L594" s="56">
        <f t="shared" si="29"/>
        <v>1.6994674975316884</v>
      </c>
    </row>
    <row r="595" spans="1:12" x14ac:dyDescent="0.2">
      <c r="A595" s="162" t="s">
        <v>2894</v>
      </c>
      <c r="B595" s="163" t="s">
        <v>2371</v>
      </c>
      <c r="C595" s="162" t="s">
        <v>676</v>
      </c>
      <c r="D595" s="162" t="s">
        <v>178</v>
      </c>
      <c r="E595" s="165" t="s">
        <v>688</v>
      </c>
      <c r="F595" s="164">
        <v>0.25522085999999999</v>
      </c>
      <c r="G595" s="164">
        <v>0.87448431999999998</v>
      </c>
      <c r="H595" s="56">
        <f t="shared" si="27"/>
        <v>-0.70814701400249236</v>
      </c>
      <c r="I595" s="164">
        <v>3.0440988600000001</v>
      </c>
      <c r="J595" s="164">
        <v>1.25911654</v>
      </c>
      <c r="K595" s="56">
        <f t="shared" si="28"/>
        <v>1.4176466302317023</v>
      </c>
      <c r="L595" s="56">
        <f t="shared" si="29"/>
        <v>11.927312132715171</v>
      </c>
    </row>
    <row r="596" spans="1:12" x14ac:dyDescent="0.2">
      <c r="A596" s="162" t="s">
        <v>2734</v>
      </c>
      <c r="B596" s="163" t="s">
        <v>751</v>
      </c>
      <c r="C596" s="162" t="s">
        <v>2981</v>
      </c>
      <c r="D596" s="162" t="s">
        <v>179</v>
      </c>
      <c r="E596" s="165" t="s">
        <v>180</v>
      </c>
      <c r="F596" s="164">
        <v>2.1364253600000001</v>
      </c>
      <c r="G596" s="164">
        <v>5.3032054800000008</v>
      </c>
      <c r="H596" s="56">
        <f t="shared" si="27"/>
        <v>-0.59714452550309249</v>
      </c>
      <c r="I596" s="164">
        <v>3.0396692599999997</v>
      </c>
      <c r="J596" s="164">
        <v>5.0233657300000001</v>
      </c>
      <c r="K596" s="56">
        <f t="shared" si="28"/>
        <v>-0.39489389716404355</v>
      </c>
      <c r="L596" s="56">
        <f t="shared" si="29"/>
        <v>1.4227828020165421</v>
      </c>
    </row>
    <row r="597" spans="1:12" x14ac:dyDescent="0.2">
      <c r="A597" s="162" t="s">
        <v>2388</v>
      </c>
      <c r="B597" s="163" t="s">
        <v>2092</v>
      </c>
      <c r="C597" s="162" t="s">
        <v>628</v>
      </c>
      <c r="D597" s="162" t="s">
        <v>179</v>
      </c>
      <c r="E597" s="165" t="s">
        <v>688</v>
      </c>
      <c r="F597" s="164">
        <v>1.02263978</v>
      </c>
      <c r="G597" s="164">
        <v>1.1684626200000001</v>
      </c>
      <c r="H597" s="56">
        <f t="shared" si="27"/>
        <v>-0.12479889172663483</v>
      </c>
      <c r="I597" s="164">
        <v>3.0061207414055402</v>
      </c>
      <c r="J597" s="164">
        <v>8.1869234633294017</v>
      </c>
      <c r="K597" s="56">
        <f t="shared" si="28"/>
        <v>-0.63281435879174186</v>
      </c>
      <c r="L597" s="56">
        <f t="shared" si="29"/>
        <v>2.9395695338641534</v>
      </c>
    </row>
    <row r="598" spans="1:12" x14ac:dyDescent="0.2">
      <c r="A598" s="162" t="s">
        <v>2171</v>
      </c>
      <c r="B598" s="163" t="s">
        <v>97</v>
      </c>
      <c r="C598" s="162" t="s">
        <v>500</v>
      </c>
      <c r="D598" s="162" t="s">
        <v>179</v>
      </c>
      <c r="E598" s="165" t="s">
        <v>688</v>
      </c>
      <c r="F598" s="164">
        <v>1.9757705000000001</v>
      </c>
      <c r="G598" s="164">
        <v>3.0117633700000002</v>
      </c>
      <c r="H598" s="56">
        <f t="shared" si="27"/>
        <v>-0.34398216019208705</v>
      </c>
      <c r="I598" s="164">
        <v>2.95952919</v>
      </c>
      <c r="J598" s="164">
        <v>4.1713494999999998</v>
      </c>
      <c r="K598" s="56">
        <f t="shared" si="28"/>
        <v>-0.29051037559907167</v>
      </c>
      <c r="L598" s="56">
        <f t="shared" si="29"/>
        <v>1.4979114173432593</v>
      </c>
    </row>
    <row r="599" spans="1:12" x14ac:dyDescent="0.2">
      <c r="A599" s="162" t="s">
        <v>2803</v>
      </c>
      <c r="B599" s="163" t="s">
        <v>1924</v>
      </c>
      <c r="C599" s="162" t="s">
        <v>500</v>
      </c>
      <c r="D599" s="162" t="s">
        <v>599</v>
      </c>
      <c r="E599" s="165" t="s">
        <v>688</v>
      </c>
      <c r="F599" s="164">
        <v>1.98373032</v>
      </c>
      <c r="G599" s="164">
        <v>3.2466061800000001</v>
      </c>
      <c r="H599" s="56">
        <f t="shared" si="27"/>
        <v>-0.38898338448921455</v>
      </c>
      <c r="I599" s="164">
        <v>2.9524910499999999</v>
      </c>
      <c r="J599" s="164">
        <v>20.86914932561465</v>
      </c>
      <c r="K599" s="56">
        <f t="shared" si="28"/>
        <v>-0.85852365115926732</v>
      </c>
      <c r="L599" s="56">
        <f t="shared" si="29"/>
        <v>1.4883530388344317</v>
      </c>
    </row>
    <row r="600" spans="1:12" x14ac:dyDescent="0.2">
      <c r="A600" s="162" t="s">
        <v>1515</v>
      </c>
      <c r="B600" s="163" t="s">
        <v>51</v>
      </c>
      <c r="C600" s="162" t="s">
        <v>2974</v>
      </c>
      <c r="D600" s="162" t="s">
        <v>178</v>
      </c>
      <c r="E600" s="165" t="s">
        <v>688</v>
      </c>
      <c r="F600" s="164">
        <v>0.56477885999999999</v>
      </c>
      <c r="G600" s="164">
        <v>1.4388323600000001</v>
      </c>
      <c r="H600" s="56">
        <f t="shared" si="27"/>
        <v>-0.60747417440625262</v>
      </c>
      <c r="I600" s="164">
        <v>2.92439442</v>
      </c>
      <c r="J600" s="164">
        <v>1.3743726700000001</v>
      </c>
      <c r="K600" s="56">
        <f t="shared" si="28"/>
        <v>1.1278030943383062</v>
      </c>
      <c r="L600" s="56">
        <f t="shared" si="29"/>
        <v>5.1779459663203404</v>
      </c>
    </row>
    <row r="601" spans="1:12" x14ac:dyDescent="0.2">
      <c r="A601" s="162" t="s">
        <v>2870</v>
      </c>
      <c r="B601" s="163" t="s">
        <v>442</v>
      </c>
      <c r="C601" s="162" t="s">
        <v>2978</v>
      </c>
      <c r="D601" s="162" t="s">
        <v>178</v>
      </c>
      <c r="E601" s="165" t="s">
        <v>180</v>
      </c>
      <c r="F601" s="164">
        <v>1.04673113</v>
      </c>
      <c r="G601" s="164">
        <v>1.19956533</v>
      </c>
      <c r="H601" s="56">
        <f t="shared" si="27"/>
        <v>-0.12740798369022555</v>
      </c>
      <c r="I601" s="164">
        <v>2.92327124</v>
      </c>
      <c r="J601" s="164">
        <v>1.0714442500000001</v>
      </c>
      <c r="K601" s="56">
        <f t="shared" si="28"/>
        <v>1.7283465658619193</v>
      </c>
      <c r="L601" s="56">
        <f t="shared" si="29"/>
        <v>2.7927623018147938</v>
      </c>
    </row>
    <row r="602" spans="1:12" x14ac:dyDescent="0.2">
      <c r="A602" s="162" t="s">
        <v>2765</v>
      </c>
      <c r="B602" s="163" t="s">
        <v>1850</v>
      </c>
      <c r="C602" s="162" t="s">
        <v>628</v>
      </c>
      <c r="D602" s="162" t="s">
        <v>179</v>
      </c>
      <c r="E602" s="165" t="s">
        <v>688</v>
      </c>
      <c r="F602" s="164">
        <v>3.6467971800000001</v>
      </c>
      <c r="G602" s="164">
        <v>2.20313867</v>
      </c>
      <c r="H602" s="56">
        <f t="shared" si="27"/>
        <v>0.65527355570405388</v>
      </c>
      <c r="I602" s="164">
        <v>2.9150006614070496</v>
      </c>
      <c r="J602" s="164">
        <v>7.0883621873544982</v>
      </c>
      <c r="K602" s="56">
        <f t="shared" si="28"/>
        <v>-0.58876245536559146</v>
      </c>
      <c r="L602" s="56">
        <f t="shared" si="29"/>
        <v>0.79933171973305339</v>
      </c>
    </row>
    <row r="603" spans="1:12" x14ac:dyDescent="0.2">
      <c r="A603" s="162" t="s">
        <v>1886</v>
      </c>
      <c r="B603" s="162" t="s">
        <v>35</v>
      </c>
      <c r="C603" s="162" t="s">
        <v>2975</v>
      </c>
      <c r="D603" s="162" t="s">
        <v>179</v>
      </c>
      <c r="E603" s="165" t="s">
        <v>180</v>
      </c>
      <c r="F603" s="164">
        <v>1.91717223</v>
      </c>
      <c r="G603" s="164">
        <v>3.97012937</v>
      </c>
      <c r="H603" s="56">
        <f t="shared" si="27"/>
        <v>-0.51710081679277864</v>
      </c>
      <c r="I603" s="164">
        <v>2.8873807500000002</v>
      </c>
      <c r="J603" s="164">
        <v>2.2181171099999997</v>
      </c>
      <c r="K603" s="56">
        <f t="shared" si="28"/>
        <v>0.301726016621368</v>
      </c>
      <c r="L603" s="56">
        <f t="shared" si="29"/>
        <v>1.5060622644215955</v>
      </c>
    </row>
    <row r="604" spans="1:12" x14ac:dyDescent="0.2">
      <c r="A604" s="162" t="s">
        <v>2641</v>
      </c>
      <c r="B604" s="163" t="s">
        <v>2648</v>
      </c>
      <c r="C604" s="162" t="s">
        <v>628</v>
      </c>
      <c r="D604" s="162" t="s">
        <v>599</v>
      </c>
      <c r="E604" s="165" t="s">
        <v>688</v>
      </c>
      <c r="F604" s="164">
        <v>0.55442151000000006</v>
      </c>
      <c r="G604" s="164">
        <v>0</v>
      </c>
      <c r="H604" s="56" t="str">
        <f t="shared" si="27"/>
        <v/>
      </c>
      <c r="I604" s="164">
        <v>2.8785747699999997</v>
      </c>
      <c r="J604" s="164">
        <v>0.22817702999999998</v>
      </c>
      <c r="K604" s="56">
        <f t="shared" si="28"/>
        <v>11.615532641475788</v>
      </c>
      <c r="L604" s="56">
        <f t="shared" si="29"/>
        <v>5.1920329894848409</v>
      </c>
    </row>
    <row r="605" spans="1:12" x14ac:dyDescent="0.2">
      <c r="A605" s="162" t="s">
        <v>2137</v>
      </c>
      <c r="B605" s="163" t="s">
        <v>658</v>
      </c>
      <c r="C605" s="162" t="s">
        <v>500</v>
      </c>
      <c r="D605" s="162" t="s">
        <v>178</v>
      </c>
      <c r="E605" s="165" t="s">
        <v>688</v>
      </c>
      <c r="F605" s="164">
        <v>4.0053778800000002</v>
      </c>
      <c r="G605" s="164">
        <v>15.403276960000001</v>
      </c>
      <c r="H605" s="56">
        <f t="shared" si="27"/>
        <v>-0.73996585983610075</v>
      </c>
      <c r="I605" s="164">
        <v>2.8513477527877598</v>
      </c>
      <c r="J605" s="164">
        <v>2.8495770498147803</v>
      </c>
      <c r="K605" s="56">
        <f t="shared" si="28"/>
        <v>6.2139150548490285E-4</v>
      </c>
      <c r="L605" s="56">
        <f t="shared" si="29"/>
        <v>0.71187983711233749</v>
      </c>
    </row>
    <row r="606" spans="1:12" x14ac:dyDescent="0.2">
      <c r="A606" s="162" t="s">
        <v>3233</v>
      </c>
      <c r="B606" s="163" t="s">
        <v>341</v>
      </c>
      <c r="C606" s="162" t="s">
        <v>1223</v>
      </c>
      <c r="D606" s="162" t="s">
        <v>179</v>
      </c>
      <c r="E606" s="165" t="s">
        <v>180</v>
      </c>
      <c r="F606" s="164">
        <v>1.45274466</v>
      </c>
      <c r="G606" s="164">
        <v>1.5682147900000001</v>
      </c>
      <c r="H606" s="56">
        <f t="shared" si="27"/>
        <v>-7.3631578235529904E-2</v>
      </c>
      <c r="I606" s="164">
        <v>2.84056489</v>
      </c>
      <c r="J606" s="164">
        <v>0.17084050000000001</v>
      </c>
      <c r="K606" s="56">
        <f t="shared" si="28"/>
        <v>15.626999394171754</v>
      </c>
      <c r="L606" s="56">
        <f t="shared" si="29"/>
        <v>1.9553091250048029</v>
      </c>
    </row>
    <row r="607" spans="1:12" x14ac:dyDescent="0.2">
      <c r="A607" s="162" t="s">
        <v>2513</v>
      </c>
      <c r="B607" s="163" t="s">
        <v>2514</v>
      </c>
      <c r="C607" s="162" t="s">
        <v>628</v>
      </c>
      <c r="D607" s="162" t="s">
        <v>179</v>
      </c>
      <c r="E607" s="165" t="s">
        <v>688</v>
      </c>
      <c r="F607" s="164">
        <v>0.99396128000000006</v>
      </c>
      <c r="G607" s="164">
        <v>2.2804999999999999E-2</v>
      </c>
      <c r="H607" s="56">
        <f t="shared" si="27"/>
        <v>42.585234816926118</v>
      </c>
      <c r="I607" s="164">
        <v>2.8321304700000005</v>
      </c>
      <c r="J607" s="164">
        <v>0.27649600000000002</v>
      </c>
      <c r="K607" s="56">
        <f t="shared" si="28"/>
        <v>9.2429346898327651</v>
      </c>
      <c r="L607" s="56">
        <f t="shared" si="29"/>
        <v>2.8493368172249127</v>
      </c>
    </row>
    <row r="608" spans="1:12" x14ac:dyDescent="0.2">
      <c r="A608" s="162" t="s">
        <v>2336</v>
      </c>
      <c r="B608" s="162" t="s">
        <v>2351</v>
      </c>
      <c r="C608" s="162" t="s">
        <v>2978</v>
      </c>
      <c r="D608" s="162" t="s">
        <v>178</v>
      </c>
      <c r="E608" s="165" t="s">
        <v>688</v>
      </c>
      <c r="F608" s="164">
        <v>0.41401967000000001</v>
      </c>
      <c r="G608" s="164">
        <v>0.65021225999999999</v>
      </c>
      <c r="H608" s="56">
        <f t="shared" si="27"/>
        <v>-0.36325459320007281</v>
      </c>
      <c r="I608" s="164">
        <v>2.7797682300000002</v>
      </c>
      <c r="J608" s="164">
        <v>1.0088238599999999</v>
      </c>
      <c r="K608" s="56">
        <f t="shared" si="28"/>
        <v>1.7554544853845946</v>
      </c>
      <c r="L608" s="56">
        <f t="shared" si="29"/>
        <v>6.7140970137964704</v>
      </c>
    </row>
    <row r="609" spans="1:12" x14ac:dyDescent="0.2">
      <c r="A609" s="162" t="s">
        <v>3212</v>
      </c>
      <c r="B609" s="163" t="s">
        <v>1832</v>
      </c>
      <c r="C609" s="162" t="s">
        <v>1223</v>
      </c>
      <c r="D609" s="162" t="s">
        <v>179</v>
      </c>
      <c r="E609" s="165" t="s">
        <v>180</v>
      </c>
      <c r="F609" s="164">
        <v>2.2959465400000001</v>
      </c>
      <c r="G609" s="164">
        <v>5.2861843899999998</v>
      </c>
      <c r="H609" s="56">
        <f t="shared" si="27"/>
        <v>-0.56567036436653695</v>
      </c>
      <c r="I609" s="164">
        <v>2.7733057300000001</v>
      </c>
      <c r="J609" s="164">
        <v>9.2072334399999995</v>
      </c>
      <c r="K609" s="56">
        <f t="shared" si="28"/>
        <v>-0.69879054896646564</v>
      </c>
      <c r="L609" s="56">
        <f t="shared" si="29"/>
        <v>1.2079138959394062</v>
      </c>
    </row>
    <row r="610" spans="1:12" x14ac:dyDescent="0.2">
      <c r="A610" s="162" t="s">
        <v>2788</v>
      </c>
      <c r="B610" s="163" t="s">
        <v>1866</v>
      </c>
      <c r="C610" s="162" t="s">
        <v>500</v>
      </c>
      <c r="D610" s="162" t="s">
        <v>599</v>
      </c>
      <c r="E610" s="165" t="s">
        <v>180</v>
      </c>
      <c r="F610" s="164">
        <v>0.34175707999999999</v>
      </c>
      <c r="G610" s="164">
        <v>0.21527517000000002</v>
      </c>
      <c r="H610" s="56">
        <f t="shared" si="27"/>
        <v>0.58753598940370111</v>
      </c>
      <c r="I610" s="164">
        <v>2.7700826552409397</v>
      </c>
      <c r="J610" s="164">
        <v>2.8876306804407403</v>
      </c>
      <c r="K610" s="56">
        <f t="shared" si="28"/>
        <v>-4.0707430488257312E-2</v>
      </c>
      <c r="L610" s="56">
        <f t="shared" si="29"/>
        <v>8.1054141006850244</v>
      </c>
    </row>
    <row r="611" spans="1:12" x14ac:dyDescent="0.2">
      <c r="A611" s="162" t="s">
        <v>2884</v>
      </c>
      <c r="B611" s="163" t="s">
        <v>150</v>
      </c>
      <c r="C611" s="162" t="s">
        <v>628</v>
      </c>
      <c r="D611" s="162" t="s">
        <v>179</v>
      </c>
      <c r="E611" s="165" t="s">
        <v>688</v>
      </c>
      <c r="F611" s="164">
        <v>1.37879734</v>
      </c>
      <c r="G611" s="164">
        <v>1.35571427</v>
      </c>
      <c r="H611" s="56">
        <f t="shared" si="27"/>
        <v>1.7026500724227178E-2</v>
      </c>
      <c r="I611" s="164">
        <v>2.7340533100000002</v>
      </c>
      <c r="J611" s="164">
        <v>2.9754647243515993</v>
      </c>
      <c r="K611" s="56">
        <f t="shared" si="28"/>
        <v>-8.1134019965303561E-2</v>
      </c>
      <c r="L611" s="56">
        <f t="shared" si="29"/>
        <v>1.9829261565009983</v>
      </c>
    </row>
    <row r="612" spans="1:12" x14ac:dyDescent="0.2">
      <c r="A612" s="162" t="s">
        <v>1602</v>
      </c>
      <c r="B612" s="163" t="s">
        <v>1603</v>
      </c>
      <c r="C612" s="162" t="s">
        <v>2975</v>
      </c>
      <c r="D612" s="162" t="s">
        <v>179</v>
      </c>
      <c r="E612" s="165" t="s">
        <v>180</v>
      </c>
      <c r="F612" s="164">
        <v>5.9080970000000003E-2</v>
      </c>
      <c r="G612" s="164">
        <v>6.418683E-2</v>
      </c>
      <c r="H612" s="56">
        <f t="shared" si="27"/>
        <v>-7.9546847850252123E-2</v>
      </c>
      <c r="I612" s="164">
        <v>2.73142862</v>
      </c>
      <c r="J612" s="164">
        <v>1.20703E-3</v>
      </c>
      <c r="K612" s="56" t="str">
        <f t="shared" si="28"/>
        <v/>
      </c>
      <c r="L612" s="56">
        <f t="shared" si="29"/>
        <v>46.231952860625</v>
      </c>
    </row>
    <row r="613" spans="1:12" x14ac:dyDescent="0.2">
      <c r="A613" s="162" t="s">
        <v>2846</v>
      </c>
      <c r="B613" s="163" t="s">
        <v>1169</v>
      </c>
      <c r="C613" s="162" t="s">
        <v>676</v>
      </c>
      <c r="D613" s="162" t="s">
        <v>178</v>
      </c>
      <c r="E613" s="165" t="s">
        <v>688</v>
      </c>
      <c r="F613" s="164">
        <v>0.83274864999999998</v>
      </c>
      <c r="G613" s="164">
        <v>0.48443828000000005</v>
      </c>
      <c r="H613" s="56">
        <f t="shared" si="27"/>
        <v>0.7189984449618636</v>
      </c>
      <c r="I613" s="164">
        <v>2.66083925</v>
      </c>
      <c r="J613" s="164">
        <v>2.5192753699999999</v>
      </c>
      <c r="K613" s="56">
        <f t="shared" si="28"/>
        <v>5.6192301042501835E-2</v>
      </c>
      <c r="L613" s="56">
        <f t="shared" si="29"/>
        <v>3.1952489505686983</v>
      </c>
    </row>
    <row r="614" spans="1:12" x14ac:dyDescent="0.2">
      <c r="A614" s="162" t="s">
        <v>1266</v>
      </c>
      <c r="B614" s="163" t="s">
        <v>325</v>
      </c>
      <c r="C614" s="162" t="s">
        <v>628</v>
      </c>
      <c r="D614" s="162" t="s">
        <v>179</v>
      </c>
      <c r="E614" s="165" t="s">
        <v>180</v>
      </c>
      <c r="F614" s="164">
        <v>2.2519362200000002</v>
      </c>
      <c r="G614" s="164">
        <v>4.4360609699999998</v>
      </c>
      <c r="H614" s="56">
        <f t="shared" si="27"/>
        <v>-0.49235679238195862</v>
      </c>
      <c r="I614" s="164">
        <v>2.6129790399999999</v>
      </c>
      <c r="J614" s="164">
        <v>11.608834349999999</v>
      </c>
      <c r="K614" s="56">
        <f t="shared" si="28"/>
        <v>-0.77491460716725613</v>
      </c>
      <c r="L614" s="56">
        <f t="shared" si="29"/>
        <v>1.1603255086860318</v>
      </c>
    </row>
    <row r="615" spans="1:12" x14ac:dyDescent="0.2">
      <c r="A615" s="162" t="s">
        <v>2873</v>
      </c>
      <c r="B615" s="163" t="s">
        <v>1668</v>
      </c>
      <c r="C615" s="162" t="s">
        <v>628</v>
      </c>
      <c r="D615" s="162" t="s">
        <v>599</v>
      </c>
      <c r="E615" s="165" t="s">
        <v>688</v>
      </c>
      <c r="F615" s="164">
        <v>1.1778032700000001</v>
      </c>
      <c r="G615" s="164">
        <v>5.6333033600000002</v>
      </c>
      <c r="H615" s="56">
        <f t="shared" si="27"/>
        <v>-0.79092138400300882</v>
      </c>
      <c r="I615" s="164">
        <v>2.5911256600000012</v>
      </c>
      <c r="J615" s="164">
        <v>7.2008482300000027</v>
      </c>
      <c r="K615" s="56">
        <f t="shared" si="28"/>
        <v>-0.6401638283105433</v>
      </c>
      <c r="L615" s="56">
        <f t="shared" si="29"/>
        <v>2.1999647360462848</v>
      </c>
    </row>
    <row r="616" spans="1:12" x14ac:dyDescent="0.2">
      <c r="A616" s="162" t="s">
        <v>2819</v>
      </c>
      <c r="B616" s="163" t="s">
        <v>439</v>
      </c>
      <c r="C616" s="162" t="s">
        <v>2978</v>
      </c>
      <c r="D616" s="162" t="s">
        <v>178</v>
      </c>
      <c r="E616" s="165" t="s">
        <v>688</v>
      </c>
      <c r="F616" s="164">
        <v>0.70748263</v>
      </c>
      <c r="G616" s="164">
        <v>7.7177422599999996</v>
      </c>
      <c r="H616" s="56">
        <f t="shared" si="27"/>
        <v>-0.90833036318577443</v>
      </c>
      <c r="I616" s="164">
        <v>2.5707248299999996</v>
      </c>
      <c r="J616" s="164">
        <v>1.1666435900000001</v>
      </c>
      <c r="K616" s="56">
        <f t="shared" si="28"/>
        <v>1.2035220113796705</v>
      </c>
      <c r="L616" s="56">
        <f t="shared" si="29"/>
        <v>3.6336225385491083</v>
      </c>
    </row>
    <row r="617" spans="1:12" x14ac:dyDescent="0.2">
      <c r="A617" s="162" t="s">
        <v>2210</v>
      </c>
      <c r="B617" s="163" t="s">
        <v>220</v>
      </c>
      <c r="C617" s="162" t="s">
        <v>2976</v>
      </c>
      <c r="D617" s="162" t="s">
        <v>179</v>
      </c>
      <c r="E617" s="165" t="s">
        <v>180</v>
      </c>
      <c r="F617" s="164">
        <v>0.74270765999999999</v>
      </c>
      <c r="G617" s="164">
        <v>1.35722126</v>
      </c>
      <c r="H617" s="56">
        <f t="shared" si="27"/>
        <v>-0.45277333778281659</v>
      </c>
      <c r="I617" s="164">
        <v>2.5638326499999997</v>
      </c>
      <c r="J617" s="164">
        <v>6.9643312300000009</v>
      </c>
      <c r="K617" s="56">
        <f t="shared" si="28"/>
        <v>-0.63186233317624674</v>
      </c>
      <c r="L617" s="56">
        <f t="shared" si="29"/>
        <v>3.4520078196042836</v>
      </c>
    </row>
    <row r="618" spans="1:12" x14ac:dyDescent="0.2">
      <c r="A618" s="162" t="s">
        <v>2167</v>
      </c>
      <c r="B618" s="163" t="s">
        <v>278</v>
      </c>
      <c r="C618" s="162" t="s">
        <v>500</v>
      </c>
      <c r="D618" s="162" t="s">
        <v>178</v>
      </c>
      <c r="E618" s="165" t="s">
        <v>688</v>
      </c>
      <c r="F618" s="164">
        <v>5.4310817</v>
      </c>
      <c r="G618" s="164">
        <v>6.9202785599999999</v>
      </c>
      <c r="H618" s="56">
        <f t="shared" si="27"/>
        <v>-0.21519319592244857</v>
      </c>
      <c r="I618" s="164">
        <v>2.5271218300000005</v>
      </c>
      <c r="J618" s="164">
        <v>37.363819845706239</v>
      </c>
      <c r="K618" s="56">
        <f t="shared" si="28"/>
        <v>-0.93236446807538043</v>
      </c>
      <c r="L618" s="56">
        <f t="shared" si="29"/>
        <v>0.46530727571268177</v>
      </c>
    </row>
    <row r="619" spans="1:12" x14ac:dyDescent="0.2">
      <c r="A619" s="162" t="s">
        <v>3274</v>
      </c>
      <c r="B619" s="163" t="s">
        <v>345</v>
      </c>
      <c r="C619" s="162" t="s">
        <v>1223</v>
      </c>
      <c r="D619" s="162" t="s">
        <v>179</v>
      </c>
      <c r="E619" s="165" t="s">
        <v>688</v>
      </c>
      <c r="F619" s="164">
        <v>1.0905463999999998</v>
      </c>
      <c r="G619" s="164">
        <v>0.60283323</v>
      </c>
      <c r="H619" s="56">
        <f t="shared" si="27"/>
        <v>0.80903497970740568</v>
      </c>
      <c r="I619" s="164">
        <v>2.52329939</v>
      </c>
      <c r="J619" s="164">
        <v>0.41146160999999998</v>
      </c>
      <c r="K619" s="56">
        <f t="shared" si="28"/>
        <v>5.1325268960085975</v>
      </c>
      <c r="L619" s="56">
        <f t="shared" si="29"/>
        <v>2.3137937001121642</v>
      </c>
    </row>
    <row r="620" spans="1:12" x14ac:dyDescent="0.2">
      <c r="A620" s="162" t="s">
        <v>2179</v>
      </c>
      <c r="B620" s="163" t="s">
        <v>1465</v>
      </c>
      <c r="C620" s="162" t="s">
        <v>500</v>
      </c>
      <c r="D620" s="162" t="s">
        <v>179</v>
      </c>
      <c r="E620" s="165" t="s">
        <v>688</v>
      </c>
      <c r="F620" s="164">
        <v>1.3052203500000001</v>
      </c>
      <c r="G620" s="164">
        <v>2.1111481299999997</v>
      </c>
      <c r="H620" s="56">
        <f t="shared" si="27"/>
        <v>-0.38174857014888841</v>
      </c>
      <c r="I620" s="164">
        <v>2.5121491000000002</v>
      </c>
      <c r="J620" s="164">
        <v>0.57289135000000002</v>
      </c>
      <c r="K620" s="56">
        <f t="shared" si="28"/>
        <v>3.3850358362017516</v>
      </c>
      <c r="L620" s="56">
        <f t="shared" si="29"/>
        <v>1.9246934818323971</v>
      </c>
    </row>
    <row r="621" spans="1:12" x14ac:dyDescent="0.2">
      <c r="A621" s="162" t="s">
        <v>3214</v>
      </c>
      <c r="B621" s="162" t="s">
        <v>2324</v>
      </c>
      <c r="C621" s="162" t="s">
        <v>1223</v>
      </c>
      <c r="D621" s="162" t="s">
        <v>179</v>
      </c>
      <c r="E621" s="165" t="s">
        <v>180</v>
      </c>
      <c r="F621" s="164">
        <v>4.16427105</v>
      </c>
      <c r="G621" s="164">
        <v>10.122252939999999</v>
      </c>
      <c r="H621" s="56">
        <f t="shared" si="27"/>
        <v>-0.58860235219532064</v>
      </c>
      <c r="I621" s="164">
        <v>2.5103128699999999</v>
      </c>
      <c r="J621" s="164">
        <v>8.57457432</v>
      </c>
      <c r="K621" s="56">
        <f t="shared" si="28"/>
        <v>-0.7072376101347968</v>
      </c>
      <c r="L621" s="56">
        <f t="shared" si="29"/>
        <v>0.60282167991922619</v>
      </c>
    </row>
    <row r="622" spans="1:12" x14ac:dyDescent="0.2">
      <c r="A622" s="162" t="s">
        <v>2832</v>
      </c>
      <c r="B622" s="163" t="s">
        <v>1660</v>
      </c>
      <c r="C622" s="162" t="s">
        <v>628</v>
      </c>
      <c r="D622" s="162" t="s">
        <v>599</v>
      </c>
      <c r="E622" s="165" t="s">
        <v>688</v>
      </c>
      <c r="F622" s="164">
        <v>1.3321794299999998</v>
      </c>
      <c r="G622" s="164">
        <v>1.58305205</v>
      </c>
      <c r="H622" s="56">
        <f t="shared" si="27"/>
        <v>-0.15847401858959731</v>
      </c>
      <c r="I622" s="164">
        <v>2.4859854400000003</v>
      </c>
      <c r="J622" s="164">
        <v>2.4377259239867</v>
      </c>
      <c r="K622" s="56">
        <f t="shared" si="28"/>
        <v>1.979694088594508E-2</v>
      </c>
      <c r="L622" s="56">
        <f t="shared" si="29"/>
        <v>1.8661040577694556</v>
      </c>
    </row>
    <row r="623" spans="1:12" x14ac:dyDescent="0.2">
      <c r="A623" s="162" t="s">
        <v>2163</v>
      </c>
      <c r="B623" s="163" t="s">
        <v>218</v>
      </c>
      <c r="C623" s="162" t="s">
        <v>2976</v>
      </c>
      <c r="D623" s="162" t="s">
        <v>179</v>
      </c>
      <c r="E623" s="165" t="s">
        <v>180</v>
      </c>
      <c r="F623" s="164">
        <v>2.0348740300000001</v>
      </c>
      <c r="G623" s="164">
        <v>3.3281588199999996</v>
      </c>
      <c r="H623" s="56">
        <f t="shared" si="27"/>
        <v>-0.38858866416717441</v>
      </c>
      <c r="I623" s="164">
        <v>2.4632124100000001</v>
      </c>
      <c r="J623" s="164">
        <v>28.96534716</v>
      </c>
      <c r="K623" s="56">
        <f t="shared" si="28"/>
        <v>-0.91496002459788917</v>
      </c>
      <c r="L623" s="56">
        <f t="shared" si="29"/>
        <v>1.2104987206505358</v>
      </c>
    </row>
    <row r="624" spans="1:12" x14ac:dyDescent="0.2">
      <c r="A624" s="162" t="s">
        <v>2904</v>
      </c>
      <c r="B624" s="162" t="s">
        <v>136</v>
      </c>
      <c r="C624" s="162" t="s">
        <v>500</v>
      </c>
      <c r="D624" s="162" t="s">
        <v>599</v>
      </c>
      <c r="E624" s="165" t="s">
        <v>180</v>
      </c>
      <c r="F624" s="164">
        <v>2.4370168100000003</v>
      </c>
      <c r="G624" s="164">
        <v>0.81978231999999995</v>
      </c>
      <c r="H624" s="56">
        <f t="shared" si="27"/>
        <v>1.9727608787659636</v>
      </c>
      <c r="I624" s="164">
        <v>2.4592804300000002</v>
      </c>
      <c r="J624" s="164">
        <v>4.1099206200000005</v>
      </c>
      <c r="K624" s="56">
        <f t="shared" si="28"/>
        <v>-0.40162337490596112</v>
      </c>
      <c r="L624" s="56">
        <f t="shared" si="29"/>
        <v>1.0091356037876489</v>
      </c>
    </row>
    <row r="625" spans="1:12" x14ac:dyDescent="0.2">
      <c r="A625" s="162" t="s">
        <v>3043</v>
      </c>
      <c r="B625" s="163" t="s">
        <v>3044</v>
      </c>
      <c r="C625" s="162" t="s">
        <v>3045</v>
      </c>
      <c r="D625" s="162" t="s">
        <v>179</v>
      </c>
      <c r="E625" s="165" t="s">
        <v>180</v>
      </c>
      <c r="F625" s="164">
        <v>0.70724617000000001</v>
      </c>
      <c r="G625" s="164">
        <v>1.43570127</v>
      </c>
      <c r="H625" s="56">
        <f t="shared" si="27"/>
        <v>-0.50738626148878452</v>
      </c>
      <c r="I625" s="164">
        <v>2.4441000000000002</v>
      </c>
      <c r="J625" s="164">
        <v>0.97183821999999997</v>
      </c>
      <c r="K625" s="56">
        <f t="shared" si="28"/>
        <v>1.514924757744144</v>
      </c>
      <c r="L625" s="56">
        <f t="shared" si="29"/>
        <v>3.4557981416852357</v>
      </c>
    </row>
    <row r="626" spans="1:12" x14ac:dyDescent="0.2">
      <c r="A626" s="162" t="s">
        <v>3067</v>
      </c>
      <c r="B626" s="163" t="s">
        <v>3068</v>
      </c>
      <c r="C626" s="162" t="s">
        <v>3034</v>
      </c>
      <c r="D626" s="162" t="s">
        <v>179</v>
      </c>
      <c r="E626" s="165" t="s">
        <v>180</v>
      </c>
      <c r="F626" s="164">
        <v>1.7305044299999999</v>
      </c>
      <c r="G626" s="164">
        <v>1.31136528</v>
      </c>
      <c r="H626" s="56">
        <f t="shared" si="27"/>
        <v>0.31962044168196968</v>
      </c>
      <c r="I626" s="164">
        <v>2.4187657999999996</v>
      </c>
      <c r="J626" s="164">
        <v>1.7634623999999999</v>
      </c>
      <c r="K626" s="56">
        <f t="shared" si="28"/>
        <v>0.37160043786587105</v>
      </c>
      <c r="L626" s="56">
        <f t="shared" si="29"/>
        <v>1.3977229749131586</v>
      </c>
    </row>
    <row r="627" spans="1:12" x14ac:dyDescent="0.2">
      <c r="A627" s="162" t="s">
        <v>3268</v>
      </c>
      <c r="B627" s="163" t="s">
        <v>412</v>
      </c>
      <c r="C627" s="162" t="s">
        <v>1223</v>
      </c>
      <c r="D627" s="162" t="s">
        <v>178</v>
      </c>
      <c r="E627" s="165" t="s">
        <v>688</v>
      </c>
      <c r="F627" s="164">
        <v>0.60068769</v>
      </c>
      <c r="G627" s="164">
        <v>1.53437088</v>
      </c>
      <c r="H627" s="56">
        <f t="shared" si="27"/>
        <v>-0.60851206326334872</v>
      </c>
      <c r="I627" s="164">
        <v>2.4064184508498609</v>
      </c>
      <c r="J627" s="164">
        <v>0.69963354160427804</v>
      </c>
      <c r="K627" s="56">
        <f t="shared" si="28"/>
        <v>2.4395412851875005</v>
      </c>
      <c r="L627" s="56">
        <f t="shared" si="29"/>
        <v>4.006105819897626</v>
      </c>
    </row>
    <row r="628" spans="1:12" x14ac:dyDescent="0.2">
      <c r="A628" s="162" t="s">
        <v>2807</v>
      </c>
      <c r="B628" s="163" t="s">
        <v>1</v>
      </c>
      <c r="C628" s="162" t="s">
        <v>2981</v>
      </c>
      <c r="D628" s="162" t="s">
        <v>179</v>
      </c>
      <c r="E628" s="165" t="s">
        <v>180</v>
      </c>
      <c r="F628" s="164">
        <v>1.76299052</v>
      </c>
      <c r="G628" s="164">
        <v>2.9956818599999999</v>
      </c>
      <c r="H628" s="56">
        <f t="shared" si="27"/>
        <v>-0.41148940295015168</v>
      </c>
      <c r="I628" s="164">
        <v>2.3492819599999999</v>
      </c>
      <c r="J628" s="164">
        <v>45.035878070000003</v>
      </c>
      <c r="K628" s="56">
        <f t="shared" si="28"/>
        <v>-0.94783532461944064</v>
      </c>
      <c r="L628" s="56">
        <f t="shared" si="29"/>
        <v>1.3325550723891584</v>
      </c>
    </row>
    <row r="629" spans="1:12" x14ac:dyDescent="0.2">
      <c r="A629" s="162" t="s">
        <v>2808</v>
      </c>
      <c r="B629" s="163" t="s">
        <v>1926</v>
      </c>
      <c r="C629" s="162" t="s">
        <v>500</v>
      </c>
      <c r="D629" s="162" t="s">
        <v>599</v>
      </c>
      <c r="E629" s="165" t="s">
        <v>688</v>
      </c>
      <c r="F629" s="164">
        <v>1.11292642</v>
      </c>
      <c r="G629" s="164">
        <v>0.85458639999999997</v>
      </c>
      <c r="H629" s="56">
        <f t="shared" si="27"/>
        <v>0.3022983047705885</v>
      </c>
      <c r="I629" s="164">
        <v>2.3468034500000003</v>
      </c>
      <c r="J629" s="164">
        <v>7.0605005631609501</v>
      </c>
      <c r="K629" s="56">
        <f t="shared" si="28"/>
        <v>-0.66761514583757098</v>
      </c>
      <c r="L629" s="56">
        <f t="shared" si="29"/>
        <v>2.1086779932854864</v>
      </c>
    </row>
    <row r="630" spans="1:12" x14ac:dyDescent="0.2">
      <c r="A630" s="162" t="s">
        <v>2306</v>
      </c>
      <c r="B630" s="162" t="s">
        <v>2301</v>
      </c>
      <c r="C630" s="162" t="s">
        <v>628</v>
      </c>
      <c r="D630" s="162" t="s">
        <v>599</v>
      </c>
      <c r="E630" s="165" t="s">
        <v>688</v>
      </c>
      <c r="F630" s="164">
        <v>1.94904806</v>
      </c>
      <c r="G630" s="164">
        <v>7.73407E-3</v>
      </c>
      <c r="H630" s="56" t="str">
        <f t="shared" si="27"/>
        <v/>
      </c>
      <c r="I630" s="164">
        <v>2.3348459400000001</v>
      </c>
      <c r="J630" s="164">
        <v>5.2825399999999996E-3</v>
      </c>
      <c r="K630" s="56" t="str">
        <f t="shared" si="28"/>
        <v/>
      </c>
      <c r="L630" s="56">
        <f t="shared" si="29"/>
        <v>1.1979416967275811</v>
      </c>
    </row>
    <row r="631" spans="1:12" x14ac:dyDescent="0.2">
      <c r="A631" s="162" t="s">
        <v>2900</v>
      </c>
      <c r="B631" s="163" t="s">
        <v>289</v>
      </c>
      <c r="C631" s="162" t="s">
        <v>500</v>
      </c>
      <c r="D631" s="162" t="s">
        <v>599</v>
      </c>
      <c r="E631" s="165" t="s">
        <v>180</v>
      </c>
      <c r="F631" s="164">
        <v>0.85619615000000004</v>
      </c>
      <c r="G631" s="164">
        <v>0.29524459000000003</v>
      </c>
      <c r="H631" s="56">
        <f t="shared" si="27"/>
        <v>1.8999554233999678</v>
      </c>
      <c r="I631" s="164">
        <v>2.31069289783904</v>
      </c>
      <c r="J631" s="164">
        <v>0.17461822291850002</v>
      </c>
      <c r="K631" s="56">
        <f t="shared" si="28"/>
        <v>12.232827932955859</v>
      </c>
      <c r="L631" s="56">
        <f t="shared" si="29"/>
        <v>2.6987891709616307</v>
      </c>
    </row>
    <row r="632" spans="1:12" x14ac:dyDescent="0.2">
      <c r="A632" s="162" t="s">
        <v>1239</v>
      </c>
      <c r="B632" s="163" t="s">
        <v>118</v>
      </c>
      <c r="C632" s="162" t="s">
        <v>1223</v>
      </c>
      <c r="D632" s="162" t="s">
        <v>179</v>
      </c>
      <c r="E632" s="165" t="s">
        <v>180</v>
      </c>
      <c r="F632" s="164">
        <v>0.59232981000000007</v>
      </c>
      <c r="G632" s="164">
        <v>0.37271090000000001</v>
      </c>
      <c r="H632" s="56">
        <f t="shared" si="27"/>
        <v>0.58924734962138237</v>
      </c>
      <c r="I632" s="164">
        <v>2.3034503699999997</v>
      </c>
      <c r="J632" s="164">
        <v>3.0766855800000004</v>
      </c>
      <c r="K632" s="56">
        <f t="shared" si="28"/>
        <v>-0.25132084182615777</v>
      </c>
      <c r="L632" s="56">
        <f t="shared" si="29"/>
        <v>3.8887969693775828</v>
      </c>
    </row>
    <row r="633" spans="1:12" x14ac:dyDescent="0.2">
      <c r="A633" s="162" t="s">
        <v>2742</v>
      </c>
      <c r="B633" s="163" t="s">
        <v>145</v>
      </c>
      <c r="C633" s="162" t="s">
        <v>628</v>
      </c>
      <c r="D633" s="162" t="s">
        <v>179</v>
      </c>
      <c r="E633" s="165" t="s">
        <v>688</v>
      </c>
      <c r="F633" s="164">
        <v>1.7179397700000001</v>
      </c>
      <c r="G633" s="164">
        <v>5.2213454800000001</v>
      </c>
      <c r="H633" s="56">
        <f t="shared" si="27"/>
        <v>-0.67097757147454651</v>
      </c>
      <c r="I633" s="164">
        <v>2.2996036463186411</v>
      </c>
      <c r="J633" s="164">
        <v>7.9180588643307015</v>
      </c>
      <c r="K633" s="56">
        <f t="shared" si="28"/>
        <v>-0.70957482310747855</v>
      </c>
      <c r="L633" s="56">
        <f t="shared" si="29"/>
        <v>1.3385822288278715</v>
      </c>
    </row>
    <row r="634" spans="1:12" x14ac:dyDescent="0.2">
      <c r="A634" s="162" t="s">
        <v>2751</v>
      </c>
      <c r="B634" s="163" t="s">
        <v>266</v>
      </c>
      <c r="C634" s="162" t="s">
        <v>2978</v>
      </c>
      <c r="D634" s="162" t="s">
        <v>178</v>
      </c>
      <c r="E634" s="165" t="s">
        <v>688</v>
      </c>
      <c r="F634" s="164">
        <v>2.8019892400000002</v>
      </c>
      <c r="G634" s="164">
        <v>3.9707926200000001</v>
      </c>
      <c r="H634" s="56">
        <f t="shared" si="27"/>
        <v>-0.29435014412815141</v>
      </c>
      <c r="I634" s="164">
        <v>2.27351225</v>
      </c>
      <c r="J634" s="164">
        <v>5.3642538200000001</v>
      </c>
      <c r="K634" s="56">
        <f t="shared" si="28"/>
        <v>-0.57617362520701909</v>
      </c>
      <c r="L634" s="56">
        <f t="shared" si="29"/>
        <v>0.81139221291228081</v>
      </c>
    </row>
    <row r="635" spans="1:12" x14ac:dyDescent="0.2">
      <c r="A635" s="162" t="s">
        <v>3085</v>
      </c>
      <c r="B635" s="163" t="s">
        <v>3086</v>
      </c>
      <c r="C635" s="162" t="s">
        <v>3034</v>
      </c>
      <c r="D635" s="162" t="s">
        <v>179</v>
      </c>
      <c r="E635" s="165" t="s">
        <v>180</v>
      </c>
      <c r="F635" s="164">
        <v>1.83534474</v>
      </c>
      <c r="G635" s="164">
        <v>1.39143543</v>
      </c>
      <c r="H635" s="56">
        <f t="shared" si="27"/>
        <v>0.31902975907405207</v>
      </c>
      <c r="I635" s="164">
        <v>2.27206108195782</v>
      </c>
      <c r="J635" s="164">
        <v>1.3462192156782</v>
      </c>
      <c r="K635" s="56">
        <f t="shared" si="28"/>
        <v>0.68773484696784548</v>
      </c>
      <c r="L635" s="56">
        <f t="shared" si="29"/>
        <v>1.237947853849964</v>
      </c>
    </row>
    <row r="636" spans="1:12" x14ac:dyDescent="0.2">
      <c r="A636" s="162" t="s">
        <v>3177</v>
      </c>
      <c r="B636" s="163" t="s">
        <v>1934</v>
      </c>
      <c r="C636" s="162" t="s">
        <v>2182</v>
      </c>
      <c r="D636" s="162" t="s">
        <v>178</v>
      </c>
      <c r="E636" s="165" t="s">
        <v>688</v>
      </c>
      <c r="F636" s="164">
        <v>3.4461586500000001</v>
      </c>
      <c r="G636" s="164">
        <v>3.76294767</v>
      </c>
      <c r="H636" s="56">
        <f t="shared" si="27"/>
        <v>-8.4186400604396305E-2</v>
      </c>
      <c r="I636" s="164">
        <v>2.2522013700000003</v>
      </c>
      <c r="J636" s="164">
        <v>5.34123167</v>
      </c>
      <c r="K636" s="56">
        <f t="shared" si="28"/>
        <v>-0.57833670038131857</v>
      </c>
      <c r="L636" s="56">
        <f t="shared" si="29"/>
        <v>0.65353966509928385</v>
      </c>
    </row>
    <row r="637" spans="1:12" x14ac:dyDescent="0.2">
      <c r="A637" s="162" t="s">
        <v>3267</v>
      </c>
      <c r="B637" s="163" t="s">
        <v>411</v>
      </c>
      <c r="C637" s="162" t="s">
        <v>1223</v>
      </c>
      <c r="D637" s="162" t="s">
        <v>178</v>
      </c>
      <c r="E637" s="165" t="s">
        <v>688</v>
      </c>
      <c r="F637" s="164">
        <v>0.20688324</v>
      </c>
      <c r="G637" s="164">
        <v>0.19123193999999999</v>
      </c>
      <c r="H637" s="56">
        <f t="shared" si="27"/>
        <v>8.1844591442203685E-2</v>
      </c>
      <c r="I637" s="164">
        <v>2.2471003770164937</v>
      </c>
      <c r="J637" s="164">
        <v>3.290001145064086E-3</v>
      </c>
      <c r="K637" s="56" t="str">
        <f t="shared" si="28"/>
        <v/>
      </c>
      <c r="L637" s="56">
        <f t="shared" si="29"/>
        <v>10.861683996328043</v>
      </c>
    </row>
    <row r="638" spans="1:12" x14ac:dyDescent="0.2">
      <c r="A638" s="162" t="s">
        <v>1230</v>
      </c>
      <c r="B638" s="163" t="s">
        <v>469</v>
      </c>
      <c r="C638" s="162" t="s">
        <v>1223</v>
      </c>
      <c r="D638" s="162" t="s">
        <v>179</v>
      </c>
      <c r="E638" s="165" t="s">
        <v>180</v>
      </c>
      <c r="F638" s="164">
        <v>3.7006732799999997</v>
      </c>
      <c r="G638" s="164">
        <v>0.54361506000000004</v>
      </c>
      <c r="H638" s="56">
        <f t="shared" si="27"/>
        <v>5.8075253102811377</v>
      </c>
      <c r="I638" s="164">
        <v>2.2445072599999998</v>
      </c>
      <c r="J638" s="164">
        <v>0.21471962</v>
      </c>
      <c r="K638" s="56">
        <f t="shared" si="28"/>
        <v>9.453200597132204</v>
      </c>
      <c r="L638" s="56">
        <f t="shared" si="29"/>
        <v>0.60651321804879788</v>
      </c>
    </row>
    <row r="639" spans="1:12" x14ac:dyDescent="0.2">
      <c r="A639" s="162" t="s">
        <v>1372</v>
      </c>
      <c r="B639" s="163" t="s">
        <v>169</v>
      </c>
      <c r="C639" s="162" t="s">
        <v>2974</v>
      </c>
      <c r="D639" s="162" t="s">
        <v>178</v>
      </c>
      <c r="E639" s="165" t="s">
        <v>688</v>
      </c>
      <c r="F639" s="164">
        <v>1.5292706999999999</v>
      </c>
      <c r="G639" s="164">
        <v>5.0619836600000001</v>
      </c>
      <c r="H639" s="56">
        <f t="shared" si="27"/>
        <v>-0.6978910240101408</v>
      </c>
      <c r="I639" s="164">
        <v>2.2420279999999999</v>
      </c>
      <c r="J639" s="164">
        <v>1.02828433</v>
      </c>
      <c r="K639" s="56">
        <f t="shared" si="28"/>
        <v>1.1803580338523685</v>
      </c>
      <c r="L639" s="56">
        <f t="shared" si="29"/>
        <v>1.4660766076274137</v>
      </c>
    </row>
    <row r="640" spans="1:12" x14ac:dyDescent="0.2">
      <c r="A640" s="162" t="s">
        <v>2170</v>
      </c>
      <c r="B640" s="163" t="s">
        <v>1218</v>
      </c>
      <c r="C640" s="162" t="s">
        <v>500</v>
      </c>
      <c r="D640" s="162" t="s">
        <v>178</v>
      </c>
      <c r="E640" s="165" t="s">
        <v>180</v>
      </c>
      <c r="F640" s="164">
        <v>0.62088224000000003</v>
      </c>
      <c r="G640" s="164">
        <v>1.3627195600000002</v>
      </c>
      <c r="H640" s="56">
        <f t="shared" si="27"/>
        <v>-0.54438003370260568</v>
      </c>
      <c r="I640" s="164">
        <v>2.2236144100000002</v>
      </c>
      <c r="J640" s="164">
        <v>1.3879822399999999</v>
      </c>
      <c r="K640" s="56">
        <f t="shared" si="28"/>
        <v>0.60204817174029568</v>
      </c>
      <c r="L640" s="56">
        <f t="shared" si="29"/>
        <v>3.5813786685217472</v>
      </c>
    </row>
    <row r="641" spans="1:12" x14ac:dyDescent="0.2">
      <c r="A641" s="162" t="s">
        <v>2790</v>
      </c>
      <c r="B641" s="163" t="s">
        <v>184</v>
      </c>
      <c r="C641" s="162" t="s">
        <v>2978</v>
      </c>
      <c r="D641" s="162" t="s">
        <v>178</v>
      </c>
      <c r="E641" s="165" t="s">
        <v>688</v>
      </c>
      <c r="F641" s="164">
        <v>0.69380142</v>
      </c>
      <c r="G641" s="164">
        <v>1.4543864</v>
      </c>
      <c r="H641" s="56">
        <f t="shared" si="27"/>
        <v>-0.52295935935594562</v>
      </c>
      <c r="I641" s="164">
        <v>2.2145341399999996</v>
      </c>
      <c r="J641" s="164">
        <v>1.5134103999999999</v>
      </c>
      <c r="K641" s="56">
        <f t="shared" si="28"/>
        <v>0.4632740332694949</v>
      </c>
      <c r="L641" s="56">
        <f t="shared" si="29"/>
        <v>3.1918847038393201</v>
      </c>
    </row>
    <row r="642" spans="1:12" x14ac:dyDescent="0.2">
      <c r="A642" s="162" t="s">
        <v>2983</v>
      </c>
      <c r="B642" s="163" t="s">
        <v>2986</v>
      </c>
      <c r="C642" s="162" t="s">
        <v>500</v>
      </c>
      <c r="D642" s="162" t="s">
        <v>599</v>
      </c>
      <c r="E642" s="165" t="s">
        <v>180</v>
      </c>
      <c r="F642" s="164">
        <v>0.48227950000000003</v>
      </c>
      <c r="G642" s="164">
        <v>0.11494606</v>
      </c>
      <c r="H642" s="56">
        <f t="shared" si="27"/>
        <v>3.1957027496201267</v>
      </c>
      <c r="I642" s="164">
        <v>2.2106655000000002</v>
      </c>
      <c r="J642" s="164">
        <v>82.805857629999991</v>
      </c>
      <c r="K642" s="56">
        <f t="shared" si="28"/>
        <v>-0.97330302996343709</v>
      </c>
      <c r="L642" s="56">
        <f t="shared" si="29"/>
        <v>4.5837849213993129</v>
      </c>
    </row>
    <row r="643" spans="1:12" x14ac:dyDescent="0.2">
      <c r="A643" s="162" t="s">
        <v>2767</v>
      </c>
      <c r="B643" s="163" t="s">
        <v>458</v>
      </c>
      <c r="C643" s="162" t="s">
        <v>628</v>
      </c>
      <c r="D643" s="162" t="s">
        <v>179</v>
      </c>
      <c r="E643" s="165" t="s">
        <v>180</v>
      </c>
      <c r="F643" s="164">
        <v>1.5147963799999999</v>
      </c>
      <c r="G643" s="164">
        <v>2.4073431099999998</v>
      </c>
      <c r="H643" s="56">
        <f t="shared" si="27"/>
        <v>-0.37076008247116876</v>
      </c>
      <c r="I643" s="164">
        <v>2.20715153</v>
      </c>
      <c r="J643" s="164">
        <v>26.176572179999997</v>
      </c>
      <c r="K643" s="56">
        <f t="shared" si="28"/>
        <v>-0.91568217890322723</v>
      </c>
      <c r="L643" s="56">
        <f t="shared" si="29"/>
        <v>1.4570615292862001</v>
      </c>
    </row>
    <row r="644" spans="1:12" x14ac:dyDescent="0.2">
      <c r="A644" s="162" t="s">
        <v>3226</v>
      </c>
      <c r="B644" s="163" t="s">
        <v>377</v>
      </c>
      <c r="C644" s="162" t="s">
        <v>1223</v>
      </c>
      <c r="D644" s="162" t="s">
        <v>178</v>
      </c>
      <c r="E644" s="165" t="s">
        <v>688</v>
      </c>
      <c r="F644" s="164">
        <v>0.71345365999999999</v>
      </c>
      <c r="G644" s="164">
        <v>0.89501152000000006</v>
      </c>
      <c r="H644" s="56">
        <f t="shared" si="27"/>
        <v>-0.20285533307995862</v>
      </c>
      <c r="I644" s="164">
        <v>2.1753324058814498</v>
      </c>
      <c r="J644" s="164">
        <v>1.77627442</v>
      </c>
      <c r="K644" s="56">
        <f t="shared" si="28"/>
        <v>0.22466009834305312</v>
      </c>
      <c r="L644" s="56">
        <f t="shared" si="29"/>
        <v>3.0490170950716684</v>
      </c>
    </row>
    <row r="645" spans="1:12" x14ac:dyDescent="0.2">
      <c r="A645" s="162" t="s">
        <v>2897</v>
      </c>
      <c r="B645" s="163" t="s">
        <v>1847</v>
      </c>
      <c r="C645" s="162" t="s">
        <v>628</v>
      </c>
      <c r="D645" s="162" t="s">
        <v>179</v>
      </c>
      <c r="E645" s="165" t="s">
        <v>688</v>
      </c>
      <c r="F645" s="164">
        <v>3.5771362400000002</v>
      </c>
      <c r="G645" s="164">
        <v>0.40011128000000001</v>
      </c>
      <c r="H645" s="56">
        <f t="shared" si="27"/>
        <v>7.9403533936858768</v>
      </c>
      <c r="I645" s="164">
        <v>2.1572313435878301</v>
      </c>
      <c r="J645" s="164">
        <v>0.15638288477239998</v>
      </c>
      <c r="K645" s="56">
        <f t="shared" si="28"/>
        <v>12.794548851861057</v>
      </c>
      <c r="L645" s="56">
        <f t="shared" si="29"/>
        <v>0.60306099596246576</v>
      </c>
    </row>
    <row r="646" spans="1:12" x14ac:dyDescent="0.2">
      <c r="A646" s="162" t="s">
        <v>2178</v>
      </c>
      <c r="B646" s="163" t="s">
        <v>1217</v>
      </c>
      <c r="C646" s="162" t="s">
        <v>500</v>
      </c>
      <c r="D646" s="162" t="s">
        <v>178</v>
      </c>
      <c r="E646" s="165" t="s">
        <v>180</v>
      </c>
      <c r="F646" s="164">
        <v>3.0685433999999998</v>
      </c>
      <c r="G646" s="164">
        <v>1.2719100400000001</v>
      </c>
      <c r="H646" s="56">
        <f t="shared" si="27"/>
        <v>1.4125475100424554</v>
      </c>
      <c r="I646" s="164">
        <v>2.1528996</v>
      </c>
      <c r="J646" s="164">
        <v>1.62976798</v>
      </c>
      <c r="K646" s="56">
        <f t="shared" si="28"/>
        <v>0.32098533436642929</v>
      </c>
      <c r="L646" s="56">
        <f t="shared" si="29"/>
        <v>0.7016031124083173</v>
      </c>
    </row>
    <row r="647" spans="1:12" x14ac:dyDescent="0.2">
      <c r="A647" s="162" t="s">
        <v>2759</v>
      </c>
      <c r="B647" s="163" t="s">
        <v>135</v>
      </c>
      <c r="C647" s="162" t="s">
        <v>500</v>
      </c>
      <c r="D647" s="162" t="s">
        <v>599</v>
      </c>
      <c r="E647" s="165" t="s">
        <v>180</v>
      </c>
      <c r="F647" s="164">
        <v>0.83358283999999994</v>
      </c>
      <c r="G647" s="164">
        <v>1.83011871</v>
      </c>
      <c r="H647" s="56">
        <f t="shared" ref="H647:H710" si="30">IF(ISERROR(F647/G647-1),"",IF((F647/G647-1)&gt;10000%,"",F647/G647-1))</f>
        <v>-0.54451979784415183</v>
      </c>
      <c r="I647" s="164">
        <v>2.1412916200000001</v>
      </c>
      <c r="J647" s="164">
        <v>16.544940499999999</v>
      </c>
      <c r="K647" s="56">
        <f t="shared" ref="K647:K710" si="31">IF(ISERROR(I647/J647-1),"",IF((I647/J647-1)&gt;10000%,"",I647/J647-1))</f>
        <v>-0.87057725472025727</v>
      </c>
      <c r="L647" s="56">
        <f t="shared" ref="L647:L710" si="32">IF(ISERROR(I647/F647),"",IF(I647/F647&gt;10000%,"",I647/F647))</f>
        <v>2.5687808304691111</v>
      </c>
    </row>
    <row r="648" spans="1:12" x14ac:dyDescent="0.2">
      <c r="A648" s="162" t="s">
        <v>1628</v>
      </c>
      <c r="B648" s="162" t="s">
        <v>48</v>
      </c>
      <c r="C648" s="162" t="s">
        <v>2974</v>
      </c>
      <c r="D648" s="162" t="s">
        <v>179</v>
      </c>
      <c r="E648" s="165" t="s">
        <v>688</v>
      </c>
      <c r="F648" s="164">
        <v>11.83402308</v>
      </c>
      <c r="G648" s="164">
        <v>18.493609859999999</v>
      </c>
      <c r="H648" s="56">
        <f t="shared" si="30"/>
        <v>-0.36010204770265442</v>
      </c>
      <c r="I648" s="164">
        <v>2.1229132399999999</v>
      </c>
      <c r="J648" s="164">
        <v>1.7597534299999995</v>
      </c>
      <c r="K648" s="56">
        <f t="shared" si="31"/>
        <v>0.20636971282959826</v>
      </c>
      <c r="L648" s="56">
        <f t="shared" si="32"/>
        <v>0.17939066246945329</v>
      </c>
    </row>
    <row r="649" spans="1:12" x14ac:dyDescent="0.2">
      <c r="A649" s="162" t="s">
        <v>1228</v>
      </c>
      <c r="B649" s="163" t="s">
        <v>747</v>
      </c>
      <c r="C649" s="162" t="s">
        <v>1223</v>
      </c>
      <c r="D649" s="162" t="s">
        <v>179</v>
      </c>
      <c r="E649" s="165" t="s">
        <v>180</v>
      </c>
      <c r="F649" s="164">
        <v>1.55707317</v>
      </c>
      <c r="G649" s="164">
        <v>2.2282817599999998</v>
      </c>
      <c r="H649" s="56">
        <f t="shared" si="30"/>
        <v>-0.30122249441201721</v>
      </c>
      <c r="I649" s="164">
        <v>2.1041122900000002</v>
      </c>
      <c r="J649" s="164">
        <v>1.0862016799999998</v>
      </c>
      <c r="K649" s="56">
        <f t="shared" si="31"/>
        <v>0.93712855424786357</v>
      </c>
      <c r="L649" s="56">
        <f t="shared" si="32"/>
        <v>1.3513252495385302</v>
      </c>
    </row>
    <row r="650" spans="1:12" x14ac:dyDescent="0.2">
      <c r="A650" s="162" t="s">
        <v>3158</v>
      </c>
      <c r="B650" s="162" t="s">
        <v>3159</v>
      </c>
      <c r="C650" s="162" t="s">
        <v>628</v>
      </c>
      <c r="D650" s="162" t="s">
        <v>179</v>
      </c>
      <c r="E650" s="165" t="s">
        <v>688</v>
      </c>
      <c r="F650" s="164">
        <v>4.6720600000000004E-3</v>
      </c>
      <c r="G650" s="164"/>
      <c r="H650" s="56" t="str">
        <f t="shared" si="30"/>
        <v/>
      </c>
      <c r="I650" s="164">
        <v>2.0912788247004004</v>
      </c>
      <c r="J650" s="164"/>
      <c r="K650" s="56" t="str">
        <f t="shared" si="31"/>
        <v/>
      </c>
      <c r="L650" s="56" t="str">
        <f t="shared" si="32"/>
        <v/>
      </c>
    </row>
    <row r="651" spans="1:12" x14ac:dyDescent="0.2">
      <c r="A651" s="162" t="s">
        <v>3239</v>
      </c>
      <c r="B651" s="163" t="s">
        <v>313</v>
      </c>
      <c r="C651" s="162" t="s">
        <v>1223</v>
      </c>
      <c r="D651" s="162" t="s">
        <v>178</v>
      </c>
      <c r="E651" s="165" t="s">
        <v>688</v>
      </c>
      <c r="F651" s="164">
        <v>0.33917923</v>
      </c>
      <c r="G651" s="164">
        <v>0.66845456000000003</v>
      </c>
      <c r="H651" s="56">
        <f t="shared" si="30"/>
        <v>-0.49259194222566161</v>
      </c>
      <c r="I651" s="164">
        <v>2.0834384099999999</v>
      </c>
      <c r="J651" s="164">
        <v>0.25380092999999998</v>
      </c>
      <c r="K651" s="56">
        <f t="shared" si="31"/>
        <v>7.2089471066949997</v>
      </c>
      <c r="L651" s="56">
        <f t="shared" si="32"/>
        <v>6.1425884185184332</v>
      </c>
    </row>
    <row r="652" spans="1:12" x14ac:dyDescent="0.2">
      <c r="A652" s="162" t="s">
        <v>2859</v>
      </c>
      <c r="B652" s="163" t="s">
        <v>1768</v>
      </c>
      <c r="C652" s="162" t="s">
        <v>628</v>
      </c>
      <c r="D652" s="162" t="s">
        <v>599</v>
      </c>
      <c r="E652" s="165" t="s">
        <v>688</v>
      </c>
      <c r="F652" s="164">
        <v>0.43581652000000004</v>
      </c>
      <c r="G652" s="164">
        <v>0.46695767999999999</v>
      </c>
      <c r="H652" s="56">
        <f t="shared" si="30"/>
        <v>-6.6689469589620964E-2</v>
      </c>
      <c r="I652" s="164">
        <v>2.0731566599999995</v>
      </c>
      <c r="J652" s="164">
        <v>2.2647089700000005</v>
      </c>
      <c r="K652" s="56">
        <f t="shared" si="31"/>
        <v>-8.458142416418335E-2</v>
      </c>
      <c r="L652" s="56">
        <f t="shared" si="32"/>
        <v>4.756948313937249</v>
      </c>
    </row>
    <row r="653" spans="1:12" x14ac:dyDescent="0.2">
      <c r="A653" s="162" t="s">
        <v>1146</v>
      </c>
      <c r="B653" s="163" t="s">
        <v>18</v>
      </c>
      <c r="C653" s="162" t="s">
        <v>2975</v>
      </c>
      <c r="D653" s="162" t="s">
        <v>179</v>
      </c>
      <c r="E653" s="165" t="s">
        <v>180</v>
      </c>
      <c r="F653" s="164">
        <v>1.4532512099999999</v>
      </c>
      <c r="G653" s="164">
        <v>2.3783016099999998</v>
      </c>
      <c r="H653" s="56">
        <f t="shared" si="30"/>
        <v>-0.38895419996793423</v>
      </c>
      <c r="I653" s="164">
        <v>2.0652518199999998</v>
      </c>
      <c r="J653" s="164">
        <v>5.9061800000000005E-3</v>
      </c>
      <c r="K653" s="56" t="str">
        <f t="shared" si="31"/>
        <v/>
      </c>
      <c r="L653" s="56">
        <f t="shared" si="32"/>
        <v>1.421125133623663</v>
      </c>
    </row>
    <row r="654" spans="1:12" x14ac:dyDescent="0.2">
      <c r="A654" s="162" t="s">
        <v>2175</v>
      </c>
      <c r="B654" s="163" t="s">
        <v>86</v>
      </c>
      <c r="C654" s="162" t="s">
        <v>500</v>
      </c>
      <c r="D654" s="162" t="s">
        <v>178</v>
      </c>
      <c r="E654" s="165" t="s">
        <v>688</v>
      </c>
      <c r="F654" s="164">
        <v>1.9608390800000002</v>
      </c>
      <c r="G654" s="164">
        <v>2.3384013800000001</v>
      </c>
      <c r="H654" s="56">
        <f t="shared" si="30"/>
        <v>-0.16146171620887428</v>
      </c>
      <c r="I654" s="164">
        <v>2.0332187500000001</v>
      </c>
      <c r="J654" s="164">
        <v>3.8387579199999999</v>
      </c>
      <c r="K654" s="56">
        <f t="shared" si="31"/>
        <v>-0.47034462907731356</v>
      </c>
      <c r="L654" s="56">
        <f t="shared" si="32"/>
        <v>1.0369126007015323</v>
      </c>
    </row>
    <row r="655" spans="1:12" x14ac:dyDescent="0.2">
      <c r="A655" s="162" t="s">
        <v>2840</v>
      </c>
      <c r="B655" s="163" t="s">
        <v>2095</v>
      </c>
      <c r="C655" s="162" t="s">
        <v>628</v>
      </c>
      <c r="D655" s="162" t="s">
        <v>599</v>
      </c>
      <c r="E655" s="165" t="s">
        <v>688</v>
      </c>
      <c r="F655" s="164">
        <v>1.052433</v>
      </c>
      <c r="G655" s="164">
        <v>0.71007988</v>
      </c>
      <c r="H655" s="56">
        <f t="shared" si="30"/>
        <v>0.4821332495718651</v>
      </c>
      <c r="I655" s="164">
        <v>2.0282204535024007</v>
      </c>
      <c r="J655" s="164">
        <v>1.4048485600000005</v>
      </c>
      <c r="K655" s="56">
        <f t="shared" si="31"/>
        <v>0.44372889096487378</v>
      </c>
      <c r="L655" s="56">
        <f t="shared" si="32"/>
        <v>1.9271729920122238</v>
      </c>
    </row>
    <row r="656" spans="1:12" x14ac:dyDescent="0.2">
      <c r="A656" s="162" t="s">
        <v>2844</v>
      </c>
      <c r="B656" s="163" t="s">
        <v>689</v>
      </c>
      <c r="C656" s="162" t="s">
        <v>2978</v>
      </c>
      <c r="D656" s="162" t="s">
        <v>178</v>
      </c>
      <c r="E656" s="165" t="s">
        <v>688</v>
      </c>
      <c r="F656" s="164">
        <v>0.40804778999999997</v>
      </c>
      <c r="G656" s="164">
        <v>0.59520501000000003</v>
      </c>
      <c r="H656" s="56">
        <f t="shared" si="30"/>
        <v>-0.31444160727074533</v>
      </c>
      <c r="I656" s="164">
        <v>2.0109218179967132</v>
      </c>
      <c r="J656" s="164">
        <v>0.20704698000000002</v>
      </c>
      <c r="K656" s="56">
        <f t="shared" si="31"/>
        <v>8.7123938634444844</v>
      </c>
      <c r="L656" s="56">
        <f t="shared" si="32"/>
        <v>4.9281526999489778</v>
      </c>
    </row>
    <row r="657" spans="1:16" x14ac:dyDescent="0.2">
      <c r="A657" s="162" t="s">
        <v>2826</v>
      </c>
      <c r="B657" s="163" t="s">
        <v>1925</v>
      </c>
      <c r="C657" s="162" t="s">
        <v>500</v>
      </c>
      <c r="D657" s="162" t="s">
        <v>599</v>
      </c>
      <c r="E657" s="165" t="s">
        <v>688</v>
      </c>
      <c r="F657" s="164">
        <v>0.32229820000000003</v>
      </c>
      <c r="G657" s="164">
        <v>0.88156654000000001</v>
      </c>
      <c r="H657" s="56">
        <f t="shared" si="30"/>
        <v>-0.63440286651532851</v>
      </c>
      <c r="I657" s="164">
        <v>2.0048079400000001</v>
      </c>
      <c r="J657" s="164">
        <v>0.68039662000000001</v>
      </c>
      <c r="K657" s="56">
        <f t="shared" si="31"/>
        <v>1.9465283645882896</v>
      </c>
      <c r="L657" s="56">
        <f t="shared" si="32"/>
        <v>6.2203510289539308</v>
      </c>
    </row>
    <row r="658" spans="1:16" x14ac:dyDescent="0.2">
      <c r="A658" s="162" t="s">
        <v>1098</v>
      </c>
      <c r="B658" s="163" t="s">
        <v>925</v>
      </c>
      <c r="C658" s="162" t="s">
        <v>2980</v>
      </c>
      <c r="D658" s="162" t="s">
        <v>599</v>
      </c>
      <c r="E658" s="165" t="s">
        <v>688</v>
      </c>
      <c r="F658" s="164">
        <v>2.0167169600000001</v>
      </c>
      <c r="G658" s="164">
        <v>1.3305989599999999</v>
      </c>
      <c r="H658" s="56">
        <f t="shared" si="30"/>
        <v>0.51564597645559584</v>
      </c>
      <c r="I658" s="164">
        <v>1.99814342866048</v>
      </c>
      <c r="J658" s="164">
        <v>7.3381054507569301</v>
      </c>
      <c r="K658" s="56">
        <f t="shared" si="31"/>
        <v>-0.72770309147651036</v>
      </c>
      <c r="L658" s="56">
        <f t="shared" si="32"/>
        <v>0.99079021414114543</v>
      </c>
    </row>
    <row r="659" spans="1:16" x14ac:dyDescent="0.2">
      <c r="A659" s="162" t="s">
        <v>1333</v>
      </c>
      <c r="B659" s="163" t="s">
        <v>1551</v>
      </c>
      <c r="C659" s="162" t="s">
        <v>2980</v>
      </c>
      <c r="D659" s="162" t="s">
        <v>179</v>
      </c>
      <c r="E659" s="165" t="s">
        <v>688</v>
      </c>
      <c r="F659" s="164">
        <v>0.97528400000000004</v>
      </c>
      <c r="G659" s="164">
        <v>0</v>
      </c>
      <c r="H659" s="56" t="str">
        <f t="shared" si="30"/>
        <v/>
      </c>
      <c r="I659" s="164">
        <v>1.9752939638893601</v>
      </c>
      <c r="J659" s="164">
        <v>3.0896000957000001E-3</v>
      </c>
      <c r="K659" s="56" t="str">
        <f t="shared" si="31"/>
        <v/>
      </c>
      <c r="L659" s="56">
        <f t="shared" si="32"/>
        <v>2.0253525782124591</v>
      </c>
    </row>
    <row r="660" spans="1:16" x14ac:dyDescent="0.2">
      <c r="A660" s="162" t="s">
        <v>2432</v>
      </c>
      <c r="B660" s="163" t="s">
        <v>1972</v>
      </c>
      <c r="C660" s="162" t="s">
        <v>628</v>
      </c>
      <c r="D660" s="162" t="s">
        <v>179</v>
      </c>
      <c r="E660" s="165" t="s">
        <v>180</v>
      </c>
      <c r="F660" s="164">
        <v>5.9203199999999997E-2</v>
      </c>
      <c r="G660" s="164">
        <v>0</v>
      </c>
      <c r="H660" s="56" t="str">
        <f t="shared" si="30"/>
        <v/>
      </c>
      <c r="I660" s="164">
        <v>1.95749956790422</v>
      </c>
      <c r="J660" s="164">
        <v>4.986E-3</v>
      </c>
      <c r="K660" s="56" t="str">
        <f t="shared" si="31"/>
        <v/>
      </c>
      <c r="L660" s="56">
        <f t="shared" si="32"/>
        <v>33.064083831688492</v>
      </c>
    </row>
    <row r="661" spans="1:16" x14ac:dyDescent="0.2">
      <c r="A661" s="162" t="s">
        <v>1529</v>
      </c>
      <c r="B661" s="163" t="s">
        <v>667</v>
      </c>
      <c r="C661" s="162" t="s">
        <v>2974</v>
      </c>
      <c r="D661" s="162" t="s">
        <v>178</v>
      </c>
      <c r="E661" s="165" t="s">
        <v>688</v>
      </c>
      <c r="F661" s="164">
        <v>0.15176192999999999</v>
      </c>
      <c r="G661" s="164">
        <v>0.13490464999999999</v>
      </c>
      <c r="H661" s="56">
        <f t="shared" si="30"/>
        <v>0.12495699740520427</v>
      </c>
      <c r="I661" s="164">
        <v>1.95513845</v>
      </c>
      <c r="J661" s="164">
        <v>1.2249329999999999E-2</v>
      </c>
      <c r="K661" s="56" t="str">
        <f t="shared" si="31"/>
        <v/>
      </c>
      <c r="L661" s="56">
        <f t="shared" si="32"/>
        <v>12.88293085097165</v>
      </c>
    </row>
    <row r="662" spans="1:16" x14ac:dyDescent="0.2">
      <c r="A662" s="162" t="s">
        <v>2934</v>
      </c>
      <c r="B662" s="163" t="s">
        <v>1466</v>
      </c>
      <c r="C662" s="162" t="s">
        <v>2981</v>
      </c>
      <c r="D662" s="162" t="s">
        <v>179</v>
      </c>
      <c r="E662" s="165" t="s">
        <v>180</v>
      </c>
      <c r="F662" s="164">
        <v>4.8749230000000005E-2</v>
      </c>
      <c r="G662" s="164">
        <v>2.8425860000000001E-2</v>
      </c>
      <c r="H662" s="56">
        <f t="shared" si="30"/>
        <v>0.71496060277507878</v>
      </c>
      <c r="I662" s="164">
        <v>1.94493092</v>
      </c>
      <c r="J662" s="164">
        <v>3.04783E-2</v>
      </c>
      <c r="K662" s="56">
        <f t="shared" si="31"/>
        <v>62.813628712887528</v>
      </c>
      <c r="L662" s="56">
        <f t="shared" si="32"/>
        <v>39.896649034251411</v>
      </c>
    </row>
    <row r="663" spans="1:16" x14ac:dyDescent="0.2">
      <c r="A663" s="162" t="s">
        <v>3285</v>
      </c>
      <c r="B663" s="163" t="s">
        <v>317</v>
      </c>
      <c r="C663" s="162" t="s">
        <v>1223</v>
      </c>
      <c r="D663" s="162" t="s">
        <v>179</v>
      </c>
      <c r="E663" s="165" t="s">
        <v>180</v>
      </c>
      <c r="F663" s="164">
        <v>0.52737226000000004</v>
      </c>
      <c r="G663" s="164">
        <v>0.33108359000000004</v>
      </c>
      <c r="H663" s="56">
        <f t="shared" si="30"/>
        <v>0.59286740849946673</v>
      </c>
      <c r="I663" s="164">
        <v>1.92511728</v>
      </c>
      <c r="J663" s="164">
        <v>2.0219030500000001</v>
      </c>
      <c r="K663" s="56">
        <f t="shared" si="31"/>
        <v>-4.7868650279745184E-2</v>
      </c>
      <c r="L663" s="56">
        <f t="shared" si="32"/>
        <v>3.6503954151854705</v>
      </c>
    </row>
    <row r="664" spans="1:16" x14ac:dyDescent="0.2">
      <c r="A664" s="162" t="s">
        <v>1331</v>
      </c>
      <c r="B664" s="163" t="s">
        <v>677</v>
      </c>
      <c r="C664" s="162" t="s">
        <v>676</v>
      </c>
      <c r="D664" s="162" t="s">
        <v>178</v>
      </c>
      <c r="E664" s="165" t="s">
        <v>688</v>
      </c>
      <c r="F664" s="164">
        <v>0.63222661999999996</v>
      </c>
      <c r="G664" s="164">
        <v>0.67751542000000009</v>
      </c>
      <c r="H664" s="56">
        <f t="shared" si="30"/>
        <v>-6.6845415857841428E-2</v>
      </c>
      <c r="I664" s="164">
        <v>1.92078898</v>
      </c>
      <c r="J664" s="164">
        <v>20.348210600000002</v>
      </c>
      <c r="K664" s="56">
        <f t="shared" si="31"/>
        <v>-0.90560403478426743</v>
      </c>
      <c r="L664" s="56">
        <f t="shared" si="32"/>
        <v>3.0381336679559618</v>
      </c>
    </row>
    <row r="665" spans="1:16" x14ac:dyDescent="0.2">
      <c r="A665" s="162" t="s">
        <v>3298</v>
      </c>
      <c r="B665" s="163" t="s">
        <v>881</v>
      </c>
      <c r="C665" s="162" t="s">
        <v>500</v>
      </c>
      <c r="D665" s="162" t="s">
        <v>599</v>
      </c>
      <c r="E665" s="165" t="s">
        <v>180</v>
      </c>
      <c r="F665" s="164">
        <v>0.53809613000000001</v>
      </c>
      <c r="G665" s="164">
        <v>1.1741586399999999</v>
      </c>
      <c r="H665" s="56">
        <f t="shared" si="30"/>
        <v>-0.54171769327524599</v>
      </c>
      <c r="I665" s="164">
        <v>1.9093039199999999</v>
      </c>
      <c r="J665" s="164">
        <v>11.152638550000001</v>
      </c>
      <c r="K665" s="56">
        <f t="shared" si="31"/>
        <v>-0.82880249266215122</v>
      </c>
      <c r="L665" s="56">
        <f t="shared" si="32"/>
        <v>3.5482580408076898</v>
      </c>
    </row>
    <row r="666" spans="1:16" x14ac:dyDescent="0.2">
      <c r="A666" s="162" t="s">
        <v>2915</v>
      </c>
      <c r="B666" s="163" t="s">
        <v>2637</v>
      </c>
      <c r="C666" s="162" t="s">
        <v>2981</v>
      </c>
      <c r="D666" s="162" t="s">
        <v>179</v>
      </c>
      <c r="E666" s="165" t="s">
        <v>180</v>
      </c>
      <c r="F666" s="164">
        <v>0.66666392000000008</v>
      </c>
      <c r="G666" s="164">
        <v>6.7775719999999998E-2</v>
      </c>
      <c r="H666" s="56">
        <f t="shared" si="30"/>
        <v>8.8363236864174972</v>
      </c>
      <c r="I666" s="164">
        <v>1.89713621</v>
      </c>
      <c r="J666" s="164">
        <v>0.12817561999999999</v>
      </c>
      <c r="K666" s="56">
        <f t="shared" si="31"/>
        <v>13.801069111270929</v>
      </c>
      <c r="L666" s="56">
        <f t="shared" si="32"/>
        <v>2.8457160393500818</v>
      </c>
    </row>
    <row r="667" spans="1:16" x14ac:dyDescent="0.2">
      <c r="A667" s="162" t="s">
        <v>2816</v>
      </c>
      <c r="B667" s="163" t="s">
        <v>693</v>
      </c>
      <c r="C667" s="162" t="s">
        <v>2981</v>
      </c>
      <c r="D667" s="162" t="s">
        <v>179</v>
      </c>
      <c r="E667" s="165" t="s">
        <v>180</v>
      </c>
      <c r="F667" s="164">
        <v>1.41286969</v>
      </c>
      <c r="G667" s="164">
        <v>2.4996753199999997</v>
      </c>
      <c r="H667" s="56">
        <f t="shared" si="30"/>
        <v>-0.43477871758160969</v>
      </c>
      <c r="I667" s="164">
        <v>1.88701348</v>
      </c>
      <c r="J667" s="164">
        <v>3.1287816199999998</v>
      </c>
      <c r="K667" s="56">
        <f t="shared" si="31"/>
        <v>-0.3968855263219041</v>
      </c>
      <c r="L667" s="56">
        <f t="shared" si="32"/>
        <v>1.3355891865724716</v>
      </c>
    </row>
    <row r="668" spans="1:16" x14ac:dyDescent="0.2">
      <c r="A668" s="162" t="s">
        <v>1271</v>
      </c>
      <c r="B668" s="163" t="s">
        <v>330</v>
      </c>
      <c r="C668" s="162" t="s">
        <v>628</v>
      </c>
      <c r="D668" s="162" t="s">
        <v>179</v>
      </c>
      <c r="E668" s="165" t="s">
        <v>180</v>
      </c>
      <c r="F668" s="164">
        <v>1.3705563799999998</v>
      </c>
      <c r="G668" s="164">
        <v>1.09699882</v>
      </c>
      <c r="H668" s="56">
        <f t="shared" si="30"/>
        <v>0.24936905583909352</v>
      </c>
      <c r="I668" s="164">
        <v>1.8655383700000001</v>
      </c>
      <c r="J668" s="164">
        <v>2.6898460699999998</v>
      </c>
      <c r="K668" s="56">
        <f t="shared" si="31"/>
        <v>-0.30645162531549608</v>
      </c>
      <c r="L668" s="56">
        <f t="shared" si="32"/>
        <v>1.361154051904089</v>
      </c>
      <c r="M668" s="127"/>
      <c r="P668" s="127"/>
    </row>
    <row r="669" spans="1:16" x14ac:dyDescent="0.2">
      <c r="A669" s="162" t="s">
        <v>2643</v>
      </c>
      <c r="B669" s="163" t="s">
        <v>2650</v>
      </c>
      <c r="C669" s="162" t="s">
        <v>628</v>
      </c>
      <c r="D669" s="162" t="s">
        <v>179</v>
      </c>
      <c r="E669" s="165" t="s">
        <v>180</v>
      </c>
      <c r="F669" s="164">
        <v>0.93909776</v>
      </c>
      <c r="G669" s="164">
        <v>2.0929290599999999</v>
      </c>
      <c r="H669" s="56">
        <f t="shared" si="30"/>
        <v>-0.55129976550662452</v>
      </c>
      <c r="I669" s="164">
        <v>1.8626588299999993</v>
      </c>
      <c r="J669" s="164">
        <v>3.6013583097342008</v>
      </c>
      <c r="K669" s="56">
        <f t="shared" si="31"/>
        <v>-0.48278991708062691</v>
      </c>
      <c r="L669" s="56">
        <f t="shared" si="32"/>
        <v>1.9834557266966533</v>
      </c>
    </row>
    <row r="670" spans="1:16" x14ac:dyDescent="0.2">
      <c r="A670" s="162" t="s">
        <v>3295</v>
      </c>
      <c r="B670" s="163" t="s">
        <v>1207</v>
      </c>
      <c r="C670" s="162" t="s">
        <v>500</v>
      </c>
      <c r="D670" s="162" t="s">
        <v>599</v>
      </c>
      <c r="E670" s="165" t="s">
        <v>688</v>
      </c>
      <c r="F670" s="164">
        <v>0.27238661999999997</v>
      </c>
      <c r="G670" s="164">
        <v>0.30985341</v>
      </c>
      <c r="H670" s="56">
        <f t="shared" si="30"/>
        <v>-0.12091779141627013</v>
      </c>
      <c r="I670" s="164">
        <v>1.8568666399999998</v>
      </c>
      <c r="J670" s="164">
        <v>0.69010255000000009</v>
      </c>
      <c r="K670" s="56">
        <f t="shared" si="31"/>
        <v>1.6907111703905451</v>
      </c>
      <c r="L670" s="56">
        <f t="shared" si="32"/>
        <v>6.8170258876886098</v>
      </c>
    </row>
    <row r="671" spans="1:16" x14ac:dyDescent="0.2">
      <c r="A671" s="162" t="s">
        <v>2780</v>
      </c>
      <c r="B671" s="163" t="s">
        <v>38</v>
      </c>
      <c r="C671" s="162" t="s">
        <v>2978</v>
      </c>
      <c r="D671" s="162" t="s">
        <v>178</v>
      </c>
      <c r="E671" s="165" t="s">
        <v>688</v>
      </c>
      <c r="F671" s="164">
        <v>1.00682406</v>
      </c>
      <c r="G671" s="164">
        <v>3.9552412799999996</v>
      </c>
      <c r="H671" s="56">
        <f t="shared" si="30"/>
        <v>-0.74544560275220428</v>
      </c>
      <c r="I671" s="164">
        <v>1.82400823</v>
      </c>
      <c r="J671" s="164">
        <v>5.5274739000000004</v>
      </c>
      <c r="K671" s="56">
        <f t="shared" si="31"/>
        <v>-0.67001052144271545</v>
      </c>
      <c r="L671" s="56">
        <f t="shared" si="32"/>
        <v>1.8116454527318309</v>
      </c>
    </row>
    <row r="672" spans="1:16" x14ac:dyDescent="0.2">
      <c r="A672" s="162" t="s">
        <v>3272</v>
      </c>
      <c r="B672" s="163" t="s">
        <v>343</v>
      </c>
      <c r="C672" s="162" t="s">
        <v>1223</v>
      </c>
      <c r="D672" s="162" t="s">
        <v>179</v>
      </c>
      <c r="E672" s="165" t="s">
        <v>688</v>
      </c>
      <c r="F672" s="164">
        <v>1.7204613600000001</v>
      </c>
      <c r="G672" s="164">
        <v>4.9182458699999998</v>
      </c>
      <c r="H672" s="56">
        <f t="shared" si="30"/>
        <v>-0.65018801306897656</v>
      </c>
      <c r="I672" s="164">
        <v>1.8208586599999999</v>
      </c>
      <c r="J672" s="164">
        <v>19.041561600000001</v>
      </c>
      <c r="K672" s="56">
        <f t="shared" si="31"/>
        <v>-0.90437450991414492</v>
      </c>
      <c r="L672" s="56">
        <f t="shared" si="32"/>
        <v>1.0583548705795984</v>
      </c>
    </row>
    <row r="673" spans="1:12" x14ac:dyDescent="0.2">
      <c r="A673" s="162" t="s">
        <v>1674</v>
      </c>
      <c r="B673" s="163" t="s">
        <v>1675</v>
      </c>
      <c r="C673" s="162" t="s">
        <v>2977</v>
      </c>
      <c r="D673" s="162" t="s">
        <v>179</v>
      </c>
      <c r="E673" s="165" t="s">
        <v>180</v>
      </c>
      <c r="F673" s="164">
        <v>1.23702566</v>
      </c>
      <c r="G673" s="164">
        <v>0.49111399999999999</v>
      </c>
      <c r="H673" s="56">
        <f t="shared" si="30"/>
        <v>1.5188157128487481</v>
      </c>
      <c r="I673" s="164">
        <v>1.80733005</v>
      </c>
      <c r="J673" s="164">
        <v>0</v>
      </c>
      <c r="K673" s="56" t="str">
        <f t="shared" si="31"/>
        <v/>
      </c>
      <c r="L673" s="56">
        <f t="shared" si="32"/>
        <v>1.461028746970374</v>
      </c>
    </row>
    <row r="674" spans="1:12" x14ac:dyDescent="0.2">
      <c r="A674" s="162" t="s">
        <v>1663</v>
      </c>
      <c r="B674" s="163" t="s">
        <v>1664</v>
      </c>
      <c r="C674" s="162" t="s">
        <v>2980</v>
      </c>
      <c r="D674" s="162" t="s">
        <v>599</v>
      </c>
      <c r="E674" s="165" t="s">
        <v>180</v>
      </c>
      <c r="F674" s="164">
        <v>1.93926179</v>
      </c>
      <c r="G674" s="164">
        <v>0.70730132999999995</v>
      </c>
      <c r="H674" s="56">
        <f t="shared" si="30"/>
        <v>1.7417759697977666</v>
      </c>
      <c r="I674" s="164">
        <v>1.7911502300000002</v>
      </c>
      <c r="J674" s="164">
        <v>2.9109588799999999</v>
      </c>
      <c r="K674" s="56">
        <f t="shared" si="31"/>
        <v>-0.38468721000964456</v>
      </c>
      <c r="L674" s="56">
        <f t="shared" si="32"/>
        <v>0.92362477270281296</v>
      </c>
    </row>
    <row r="675" spans="1:12" x14ac:dyDescent="0.2">
      <c r="A675" s="162" t="s">
        <v>2857</v>
      </c>
      <c r="B675" s="163" t="s">
        <v>446</v>
      </c>
      <c r="C675" s="162" t="s">
        <v>2978</v>
      </c>
      <c r="D675" s="162" t="s">
        <v>178</v>
      </c>
      <c r="E675" s="165" t="s">
        <v>688</v>
      </c>
      <c r="F675" s="164">
        <v>0.44164109000000001</v>
      </c>
      <c r="G675" s="164">
        <v>0.65163691000000001</v>
      </c>
      <c r="H675" s="56">
        <f t="shared" si="30"/>
        <v>-0.3222589401818875</v>
      </c>
      <c r="I675" s="164">
        <v>1.7696418999999999</v>
      </c>
      <c r="J675" s="164">
        <v>14.96072702</v>
      </c>
      <c r="K675" s="56">
        <f t="shared" si="31"/>
        <v>-0.88171417755071102</v>
      </c>
      <c r="L675" s="56">
        <f t="shared" si="32"/>
        <v>4.0069684186315175</v>
      </c>
    </row>
    <row r="676" spans="1:12" x14ac:dyDescent="0.2">
      <c r="A676" s="162" t="s">
        <v>2546</v>
      </c>
      <c r="B676" s="163" t="s">
        <v>2547</v>
      </c>
      <c r="C676" s="162" t="s">
        <v>2982</v>
      </c>
      <c r="D676" s="162" t="s">
        <v>178</v>
      </c>
      <c r="E676" s="165" t="s">
        <v>688</v>
      </c>
      <c r="F676" s="164">
        <v>0.34514021</v>
      </c>
      <c r="G676" s="164">
        <v>0.29534505999999999</v>
      </c>
      <c r="H676" s="56">
        <f t="shared" si="30"/>
        <v>0.16859990818874704</v>
      </c>
      <c r="I676" s="164">
        <v>1.762559609574792</v>
      </c>
      <c r="J676" s="164">
        <v>7.5447459693151302</v>
      </c>
      <c r="K676" s="56">
        <f t="shared" si="31"/>
        <v>-0.76638582442096626</v>
      </c>
      <c r="L676" s="56">
        <f t="shared" si="32"/>
        <v>5.1067930032689963</v>
      </c>
    </row>
    <row r="677" spans="1:12" x14ac:dyDescent="0.2">
      <c r="A677" s="162" t="s">
        <v>1150</v>
      </c>
      <c r="B677" s="163" t="s">
        <v>24</v>
      </c>
      <c r="C677" s="162" t="s">
        <v>2975</v>
      </c>
      <c r="D677" s="162" t="s">
        <v>179</v>
      </c>
      <c r="E677" s="165" t="s">
        <v>180</v>
      </c>
      <c r="F677" s="164">
        <v>18.551916440000003</v>
      </c>
      <c r="G677" s="164">
        <v>14.022628289999998</v>
      </c>
      <c r="H677" s="56">
        <f t="shared" si="30"/>
        <v>0.32299851756250231</v>
      </c>
      <c r="I677" s="164">
        <v>1.7130775499999999</v>
      </c>
      <c r="J677" s="164">
        <v>301.84311642</v>
      </c>
      <c r="K677" s="56">
        <f t="shared" si="31"/>
        <v>-0.99432460951795787</v>
      </c>
      <c r="L677" s="56">
        <f t="shared" si="32"/>
        <v>9.2339654263772636E-2</v>
      </c>
    </row>
    <row r="678" spans="1:12" x14ac:dyDescent="0.2">
      <c r="A678" s="162" t="s">
        <v>2864</v>
      </c>
      <c r="B678" s="163" t="s">
        <v>1746</v>
      </c>
      <c r="C678" s="162" t="s">
        <v>2981</v>
      </c>
      <c r="D678" s="162" t="s">
        <v>179</v>
      </c>
      <c r="E678" s="165" t="s">
        <v>180</v>
      </c>
      <c r="F678" s="164">
        <v>1.41154004</v>
      </c>
      <c r="G678" s="164">
        <v>0.56179363999999998</v>
      </c>
      <c r="H678" s="56">
        <f t="shared" si="30"/>
        <v>1.5125596651467967</v>
      </c>
      <c r="I678" s="164">
        <v>1.69941838186719</v>
      </c>
      <c r="J678" s="164">
        <v>3.3493335155369</v>
      </c>
      <c r="K678" s="56">
        <f t="shared" si="31"/>
        <v>-0.49260998524514743</v>
      </c>
      <c r="L678" s="56">
        <f t="shared" si="32"/>
        <v>1.203946281160533</v>
      </c>
    </row>
    <row r="679" spans="1:12" x14ac:dyDescent="0.2">
      <c r="A679" s="162" t="s">
        <v>2880</v>
      </c>
      <c r="B679" s="163" t="s">
        <v>259</v>
      </c>
      <c r="C679" s="162" t="s">
        <v>628</v>
      </c>
      <c r="D679" s="162" t="s">
        <v>179</v>
      </c>
      <c r="E679" s="165" t="s">
        <v>688</v>
      </c>
      <c r="F679" s="164">
        <v>0.92872715000000006</v>
      </c>
      <c r="G679" s="164">
        <v>0.57334050000000003</v>
      </c>
      <c r="H679" s="56">
        <f t="shared" si="30"/>
        <v>0.61985268788791315</v>
      </c>
      <c r="I679" s="164">
        <v>1.6845185737289803</v>
      </c>
      <c r="J679" s="164">
        <v>1.1866054652025</v>
      </c>
      <c r="K679" s="56">
        <f t="shared" si="31"/>
        <v>0.41961133934395711</v>
      </c>
      <c r="L679" s="56">
        <f t="shared" si="32"/>
        <v>1.8137927525096904</v>
      </c>
    </row>
    <row r="680" spans="1:12" x14ac:dyDescent="0.2">
      <c r="A680" s="162" t="s">
        <v>1153</v>
      </c>
      <c r="B680" s="163" t="s">
        <v>25</v>
      </c>
      <c r="C680" s="162" t="s">
        <v>2975</v>
      </c>
      <c r="D680" s="162" t="s">
        <v>179</v>
      </c>
      <c r="E680" s="165" t="s">
        <v>180</v>
      </c>
      <c r="F680" s="164">
        <v>0.15425537</v>
      </c>
      <c r="G680" s="164">
        <v>0.14964627</v>
      </c>
      <c r="H680" s="56">
        <f t="shared" si="30"/>
        <v>3.0799965812712937E-2</v>
      </c>
      <c r="I680" s="164">
        <v>1.6693686200000002</v>
      </c>
      <c r="J680" s="164">
        <v>0.56008181999999995</v>
      </c>
      <c r="K680" s="56">
        <f t="shared" si="31"/>
        <v>1.9805799088426053</v>
      </c>
      <c r="L680" s="56">
        <f t="shared" si="32"/>
        <v>10.822110244849176</v>
      </c>
    </row>
    <row r="681" spans="1:12" x14ac:dyDescent="0.2">
      <c r="A681" s="162" t="s">
        <v>2847</v>
      </c>
      <c r="B681" s="163" t="s">
        <v>267</v>
      </c>
      <c r="C681" s="162" t="s">
        <v>628</v>
      </c>
      <c r="D681" s="162" t="s">
        <v>179</v>
      </c>
      <c r="E681" s="165" t="s">
        <v>688</v>
      </c>
      <c r="F681" s="164">
        <v>1.5087536799999999</v>
      </c>
      <c r="G681" s="164">
        <v>2.21866209</v>
      </c>
      <c r="H681" s="56">
        <f t="shared" si="30"/>
        <v>-0.31997139771744154</v>
      </c>
      <c r="I681" s="164">
        <v>1.6390653653407004</v>
      </c>
      <c r="J681" s="164">
        <v>6.1537742977379013</v>
      </c>
      <c r="K681" s="56">
        <f t="shared" si="31"/>
        <v>-0.73364876805065582</v>
      </c>
      <c r="L681" s="56">
        <f t="shared" si="32"/>
        <v>1.0863704175625941</v>
      </c>
    </row>
    <row r="682" spans="1:12" x14ac:dyDescent="0.2">
      <c r="A682" s="162" t="s">
        <v>2782</v>
      </c>
      <c r="B682" s="163" t="s">
        <v>498</v>
      </c>
      <c r="C682" s="162" t="s">
        <v>2978</v>
      </c>
      <c r="D682" s="162" t="s">
        <v>178</v>
      </c>
      <c r="E682" s="165" t="s">
        <v>688</v>
      </c>
      <c r="F682" s="164">
        <v>10.886492779999999</v>
      </c>
      <c r="G682" s="164">
        <v>10.3092916</v>
      </c>
      <c r="H682" s="56">
        <f t="shared" si="30"/>
        <v>5.5988442503653646E-2</v>
      </c>
      <c r="I682" s="164">
        <v>1.61172183</v>
      </c>
      <c r="J682" s="164">
        <v>5.8655219000000001</v>
      </c>
      <c r="K682" s="56">
        <f t="shared" si="31"/>
        <v>-0.72522107026827398</v>
      </c>
      <c r="L682" s="56">
        <f t="shared" si="32"/>
        <v>0.14804784815188204</v>
      </c>
    </row>
    <row r="683" spans="1:12" x14ac:dyDescent="0.2">
      <c r="A683" s="162" t="s">
        <v>3216</v>
      </c>
      <c r="B683" s="163" t="s">
        <v>1782</v>
      </c>
      <c r="C683" s="162" t="s">
        <v>1223</v>
      </c>
      <c r="D683" s="162" t="s">
        <v>178</v>
      </c>
      <c r="E683" s="165" t="s">
        <v>688</v>
      </c>
      <c r="F683" s="164">
        <v>6.6994799999999998E-3</v>
      </c>
      <c r="G683" s="164">
        <v>6.8117720000000007E-2</v>
      </c>
      <c r="H683" s="56">
        <f t="shared" si="30"/>
        <v>-0.90164849909832567</v>
      </c>
      <c r="I683" s="164">
        <v>1.5872781166902241</v>
      </c>
      <c r="J683" s="164">
        <v>1.024250828581081</v>
      </c>
      <c r="K683" s="56">
        <f t="shared" si="31"/>
        <v>0.5496966879578884</v>
      </c>
      <c r="L683" s="56" t="str">
        <f t="shared" si="32"/>
        <v/>
      </c>
    </row>
    <row r="684" spans="1:12" x14ac:dyDescent="0.2">
      <c r="A684" s="162" t="s">
        <v>2745</v>
      </c>
      <c r="B684" s="163" t="s">
        <v>1848</v>
      </c>
      <c r="C684" s="162" t="s">
        <v>628</v>
      </c>
      <c r="D684" s="162" t="s">
        <v>179</v>
      </c>
      <c r="E684" s="165" t="s">
        <v>688</v>
      </c>
      <c r="F684" s="164">
        <v>2.0554856100000003</v>
      </c>
      <c r="G684" s="164">
        <v>0.21175451000000001</v>
      </c>
      <c r="H684" s="56">
        <f t="shared" si="30"/>
        <v>8.7069271865803479</v>
      </c>
      <c r="I684" s="164">
        <v>1.5870009917234404</v>
      </c>
      <c r="J684" s="164">
        <v>1.0331119678973</v>
      </c>
      <c r="K684" s="56">
        <f t="shared" si="31"/>
        <v>0.53613648959412852</v>
      </c>
      <c r="L684" s="56">
        <f t="shared" si="32"/>
        <v>0.77208080854598649</v>
      </c>
    </row>
    <row r="685" spans="1:12" x14ac:dyDescent="0.2">
      <c r="A685" s="162" t="s">
        <v>1222</v>
      </c>
      <c r="B685" s="163" t="s">
        <v>420</v>
      </c>
      <c r="C685" s="162" t="s">
        <v>1223</v>
      </c>
      <c r="D685" s="162" t="s">
        <v>179</v>
      </c>
      <c r="E685" s="165" t="s">
        <v>180</v>
      </c>
      <c r="F685" s="164">
        <v>1.4061232800000001</v>
      </c>
      <c r="G685" s="164">
        <v>2.2705268700000003</v>
      </c>
      <c r="H685" s="56">
        <f t="shared" si="30"/>
        <v>-0.38070617063430745</v>
      </c>
      <c r="I685" s="164">
        <v>1.5488012</v>
      </c>
      <c r="J685" s="164">
        <v>2.7929296899999998</v>
      </c>
      <c r="K685" s="56">
        <f t="shared" si="31"/>
        <v>-0.44545643037651972</v>
      </c>
      <c r="L685" s="56">
        <f t="shared" si="32"/>
        <v>1.1014689977965515</v>
      </c>
    </row>
    <row r="686" spans="1:12" x14ac:dyDescent="0.2">
      <c r="A686" s="162" t="s">
        <v>2505</v>
      </c>
      <c r="B686" s="163" t="s">
        <v>2506</v>
      </c>
      <c r="C686" s="162" t="s">
        <v>2974</v>
      </c>
      <c r="D686" s="162" t="s">
        <v>178</v>
      </c>
      <c r="E686" s="165" t="s">
        <v>688</v>
      </c>
      <c r="F686" s="164">
        <v>2.6286567500000002</v>
      </c>
      <c r="G686" s="164">
        <v>0.59300812999999997</v>
      </c>
      <c r="H686" s="56">
        <f t="shared" si="30"/>
        <v>3.4327499354857078</v>
      </c>
      <c r="I686" s="164">
        <v>1.5465069299999998</v>
      </c>
      <c r="J686" s="164">
        <v>0.88213691999999999</v>
      </c>
      <c r="K686" s="56">
        <f t="shared" si="31"/>
        <v>0.75313706402856351</v>
      </c>
      <c r="L686" s="56">
        <f t="shared" si="32"/>
        <v>0.58832593110530684</v>
      </c>
    </row>
    <row r="687" spans="1:12" x14ac:dyDescent="0.2">
      <c r="A687" s="162" t="s">
        <v>2876</v>
      </c>
      <c r="B687" s="163" t="s">
        <v>1929</v>
      </c>
      <c r="C687" s="162" t="s">
        <v>500</v>
      </c>
      <c r="D687" s="162" t="s">
        <v>599</v>
      </c>
      <c r="E687" s="165" t="s">
        <v>688</v>
      </c>
      <c r="F687" s="164">
        <v>1.74432159</v>
      </c>
      <c r="G687" s="164">
        <v>2.3310506900000001</v>
      </c>
      <c r="H687" s="56">
        <f t="shared" si="30"/>
        <v>-0.25170156209687577</v>
      </c>
      <c r="I687" s="164">
        <v>1.5428024899999999</v>
      </c>
      <c r="J687" s="164">
        <v>1.8586896000000002</v>
      </c>
      <c r="K687" s="56">
        <f t="shared" si="31"/>
        <v>-0.1699515131520617</v>
      </c>
      <c r="L687" s="56">
        <f t="shared" si="32"/>
        <v>0.88447136058208164</v>
      </c>
    </row>
    <row r="688" spans="1:12" x14ac:dyDescent="0.2">
      <c r="A688" s="162" t="s">
        <v>1939</v>
      </c>
      <c r="B688" s="163" t="s">
        <v>1940</v>
      </c>
      <c r="C688" s="162" t="s">
        <v>2978</v>
      </c>
      <c r="D688" s="162" t="s">
        <v>178</v>
      </c>
      <c r="E688" s="165" t="s">
        <v>688</v>
      </c>
      <c r="F688" s="164">
        <v>0.67699089000000001</v>
      </c>
      <c r="G688" s="164">
        <v>0.53400780000000003</v>
      </c>
      <c r="H688" s="56">
        <f t="shared" si="30"/>
        <v>0.2677546844821368</v>
      </c>
      <c r="I688" s="164">
        <v>1.5353782199999999</v>
      </c>
      <c r="J688" s="164">
        <v>0.53517524999999999</v>
      </c>
      <c r="K688" s="56">
        <f t="shared" si="31"/>
        <v>1.8689260573989546</v>
      </c>
      <c r="L688" s="56">
        <f t="shared" si="32"/>
        <v>2.2679451713153775</v>
      </c>
    </row>
    <row r="689" spans="1:12" x14ac:dyDescent="0.2">
      <c r="A689" s="162" t="s">
        <v>2810</v>
      </c>
      <c r="B689" s="163" t="s">
        <v>1165</v>
      </c>
      <c r="C689" s="162" t="s">
        <v>500</v>
      </c>
      <c r="D689" s="162" t="s">
        <v>179</v>
      </c>
      <c r="E689" s="165" t="s">
        <v>688</v>
      </c>
      <c r="F689" s="164">
        <v>0.96904078000000005</v>
      </c>
      <c r="G689" s="164">
        <v>0.18560414</v>
      </c>
      <c r="H689" s="56">
        <f t="shared" si="30"/>
        <v>4.2210084322472552</v>
      </c>
      <c r="I689" s="164">
        <v>1.5285304099999999</v>
      </c>
      <c r="J689" s="164">
        <v>1.14349458</v>
      </c>
      <c r="K689" s="56">
        <f t="shared" si="31"/>
        <v>0.33671854395671885</v>
      </c>
      <c r="L689" s="56">
        <f t="shared" si="32"/>
        <v>1.5773643808880775</v>
      </c>
    </row>
    <row r="690" spans="1:12" x14ac:dyDescent="0.2">
      <c r="A690" s="162" t="s">
        <v>1883</v>
      </c>
      <c r="B690" s="162" t="s">
        <v>32</v>
      </c>
      <c r="C690" s="162" t="s">
        <v>2975</v>
      </c>
      <c r="D690" s="162" t="s">
        <v>179</v>
      </c>
      <c r="E690" s="165" t="s">
        <v>180</v>
      </c>
      <c r="F690" s="164">
        <v>3.6844188199999999</v>
      </c>
      <c r="G690" s="164">
        <v>4.7725759500000002</v>
      </c>
      <c r="H690" s="56">
        <f t="shared" si="30"/>
        <v>-0.22800205620614589</v>
      </c>
      <c r="I690" s="164">
        <v>1.5222364399999999</v>
      </c>
      <c r="J690" s="164">
        <v>6.7451350999999997</v>
      </c>
      <c r="K690" s="56">
        <f t="shared" si="31"/>
        <v>-0.77432083754704928</v>
      </c>
      <c r="L690" s="56">
        <f t="shared" si="32"/>
        <v>0.41315510379463322</v>
      </c>
    </row>
    <row r="691" spans="1:12" x14ac:dyDescent="0.2">
      <c r="A691" s="162" t="s">
        <v>2433</v>
      </c>
      <c r="B691" s="163" t="s">
        <v>1967</v>
      </c>
      <c r="C691" s="162" t="s">
        <v>628</v>
      </c>
      <c r="D691" s="162" t="s">
        <v>179</v>
      </c>
      <c r="E691" s="165" t="s">
        <v>180</v>
      </c>
      <c r="F691" s="164">
        <v>0.17981180999999999</v>
      </c>
      <c r="G691" s="164">
        <v>1.0345457199999999</v>
      </c>
      <c r="H691" s="56">
        <f t="shared" si="30"/>
        <v>-0.82619249538821737</v>
      </c>
      <c r="I691" s="164">
        <v>1.5213762500000001</v>
      </c>
      <c r="J691" s="164">
        <v>1.2329752972626</v>
      </c>
      <c r="K691" s="56">
        <f t="shared" si="31"/>
        <v>0.23390651327540435</v>
      </c>
      <c r="L691" s="56">
        <f t="shared" si="32"/>
        <v>8.4609361865608275</v>
      </c>
    </row>
    <row r="692" spans="1:12" x14ac:dyDescent="0.2">
      <c r="A692" s="162" t="s">
        <v>2869</v>
      </c>
      <c r="B692" s="163" t="s">
        <v>211</v>
      </c>
      <c r="C692" s="162" t="s">
        <v>2978</v>
      </c>
      <c r="D692" s="162" t="s">
        <v>178</v>
      </c>
      <c r="E692" s="165" t="s">
        <v>180</v>
      </c>
      <c r="F692" s="164">
        <v>0.64499370999999994</v>
      </c>
      <c r="G692" s="164">
        <v>1.2464621200000001</v>
      </c>
      <c r="H692" s="56">
        <f t="shared" si="30"/>
        <v>-0.48254046420600416</v>
      </c>
      <c r="I692" s="164">
        <v>1.5160036399999999</v>
      </c>
      <c r="J692" s="164">
        <v>3.6406132799999997</v>
      </c>
      <c r="K692" s="56">
        <f t="shared" si="31"/>
        <v>-0.58358564247175404</v>
      </c>
      <c r="L692" s="56">
        <f t="shared" si="32"/>
        <v>2.3504161614227215</v>
      </c>
    </row>
    <row r="693" spans="1:12" x14ac:dyDescent="0.2">
      <c r="A693" s="162" t="s">
        <v>1888</v>
      </c>
      <c r="B693" s="163" t="s">
        <v>40</v>
      </c>
      <c r="C693" s="162" t="s">
        <v>1906</v>
      </c>
      <c r="D693" s="162" t="s">
        <v>178</v>
      </c>
      <c r="E693" s="165" t="s">
        <v>688</v>
      </c>
      <c r="F693" s="164">
        <v>6.8396031800000001</v>
      </c>
      <c r="G693" s="164">
        <v>4.9827485999999999</v>
      </c>
      <c r="H693" s="56">
        <f t="shared" si="30"/>
        <v>0.37265668591026246</v>
      </c>
      <c r="I693" s="164">
        <v>1.48910867</v>
      </c>
      <c r="J693" s="164">
        <v>3.3625830899999998</v>
      </c>
      <c r="K693" s="56">
        <f t="shared" si="31"/>
        <v>-0.55715334606051314</v>
      </c>
      <c r="L693" s="56">
        <f t="shared" si="32"/>
        <v>0.21771857676690537</v>
      </c>
    </row>
    <row r="694" spans="1:12" x14ac:dyDescent="0.2">
      <c r="A694" s="162" t="s">
        <v>1896</v>
      </c>
      <c r="B694" s="163" t="s">
        <v>45</v>
      </c>
      <c r="C694" s="162" t="s">
        <v>1906</v>
      </c>
      <c r="D694" s="162" t="s">
        <v>178</v>
      </c>
      <c r="E694" s="165" t="s">
        <v>688</v>
      </c>
      <c r="F694" s="164">
        <v>0.56226145999999999</v>
      </c>
      <c r="G694" s="164">
        <v>2.4979592099999999</v>
      </c>
      <c r="H694" s="56">
        <f t="shared" si="30"/>
        <v>-0.77491167279709106</v>
      </c>
      <c r="I694" s="164">
        <v>1.4865917500000001</v>
      </c>
      <c r="J694" s="164">
        <v>5.2451479076786054</v>
      </c>
      <c r="K694" s="56">
        <f t="shared" si="31"/>
        <v>-0.71657772551585963</v>
      </c>
      <c r="L694" s="56">
        <f t="shared" si="32"/>
        <v>2.6439510010165024</v>
      </c>
    </row>
    <row r="695" spans="1:12" x14ac:dyDescent="0.2">
      <c r="A695" s="162" t="s">
        <v>3237</v>
      </c>
      <c r="B695" s="163" t="s">
        <v>307</v>
      </c>
      <c r="C695" s="162" t="s">
        <v>1223</v>
      </c>
      <c r="D695" s="162" t="s">
        <v>178</v>
      </c>
      <c r="E695" s="165" t="s">
        <v>688</v>
      </c>
      <c r="F695" s="164">
        <v>0.64613745</v>
      </c>
      <c r="G695" s="164">
        <v>1.5752413700000001</v>
      </c>
      <c r="H695" s="56">
        <f t="shared" si="30"/>
        <v>-0.58981686089161056</v>
      </c>
      <c r="I695" s="164">
        <v>1.4821381999999999</v>
      </c>
      <c r="J695" s="164">
        <v>0.51938136000000001</v>
      </c>
      <c r="K695" s="56">
        <f t="shared" si="31"/>
        <v>1.8536607474707982</v>
      </c>
      <c r="L695" s="56">
        <f t="shared" si="32"/>
        <v>2.2938435158030228</v>
      </c>
    </row>
    <row r="696" spans="1:12" x14ac:dyDescent="0.2">
      <c r="A696" s="162" t="s">
        <v>1322</v>
      </c>
      <c r="B696" s="163" t="s">
        <v>1542</v>
      </c>
      <c r="C696" s="162" t="s">
        <v>2980</v>
      </c>
      <c r="D696" s="162" t="s">
        <v>599</v>
      </c>
      <c r="E696" s="165" t="s">
        <v>688</v>
      </c>
      <c r="F696" s="164">
        <v>0.69930451000000005</v>
      </c>
      <c r="G696" s="164">
        <v>1.4772316999999999</v>
      </c>
      <c r="H696" s="56">
        <f t="shared" si="30"/>
        <v>-0.52661149229332127</v>
      </c>
      <c r="I696" s="164">
        <v>1.47620464</v>
      </c>
      <c r="J696" s="164">
        <v>4.8390014699999968</v>
      </c>
      <c r="K696" s="56">
        <f t="shared" si="31"/>
        <v>-0.69493610424549002</v>
      </c>
      <c r="L696" s="56">
        <f t="shared" si="32"/>
        <v>2.1109611319395034</v>
      </c>
    </row>
    <row r="697" spans="1:12" x14ac:dyDescent="0.2">
      <c r="A697" s="162" t="s">
        <v>2503</v>
      </c>
      <c r="B697" s="163" t="s">
        <v>2504</v>
      </c>
      <c r="C697" s="162" t="s">
        <v>500</v>
      </c>
      <c r="D697" s="162" t="s">
        <v>599</v>
      </c>
      <c r="E697" s="165" t="s">
        <v>688</v>
      </c>
      <c r="F697" s="164">
        <v>0.57116409999999995</v>
      </c>
      <c r="G697" s="164">
        <v>0.42835598999999996</v>
      </c>
      <c r="H697" s="56">
        <f t="shared" si="30"/>
        <v>0.33338651339975423</v>
      </c>
      <c r="I697" s="164">
        <v>1.4731194299999999</v>
      </c>
      <c r="J697" s="164">
        <v>1.8566831499999998</v>
      </c>
      <c r="K697" s="56">
        <f t="shared" si="31"/>
        <v>-0.20658544781860055</v>
      </c>
      <c r="L697" s="56">
        <f t="shared" si="32"/>
        <v>2.5791526988478441</v>
      </c>
    </row>
    <row r="698" spans="1:12" x14ac:dyDescent="0.2">
      <c r="A698" s="162" t="s">
        <v>2757</v>
      </c>
      <c r="B698" s="163" t="s">
        <v>110</v>
      </c>
      <c r="C698" s="162" t="s">
        <v>500</v>
      </c>
      <c r="D698" s="162" t="s">
        <v>599</v>
      </c>
      <c r="E698" s="165" t="s">
        <v>688</v>
      </c>
      <c r="F698" s="164">
        <v>1.8524438300000001</v>
      </c>
      <c r="G698" s="164">
        <v>1.1776095500000001</v>
      </c>
      <c r="H698" s="56">
        <f t="shared" si="30"/>
        <v>0.57305435405139171</v>
      </c>
      <c r="I698" s="164">
        <v>1.4656248000000001</v>
      </c>
      <c r="J698" s="164">
        <v>17.915140940000001</v>
      </c>
      <c r="K698" s="56">
        <f t="shared" si="31"/>
        <v>-0.91819071896176774</v>
      </c>
      <c r="L698" s="56">
        <f t="shared" si="32"/>
        <v>0.79118447548285442</v>
      </c>
    </row>
    <row r="699" spans="1:12" x14ac:dyDescent="0.2">
      <c r="A699" s="162" t="s">
        <v>2789</v>
      </c>
      <c r="B699" s="162" t="s">
        <v>2349</v>
      </c>
      <c r="C699" s="162" t="s">
        <v>2978</v>
      </c>
      <c r="D699" s="162" t="s">
        <v>178</v>
      </c>
      <c r="E699" s="165" t="s">
        <v>688</v>
      </c>
      <c r="F699" s="164">
        <v>0.13595378</v>
      </c>
      <c r="G699" s="164">
        <v>3.7735987299999998</v>
      </c>
      <c r="H699" s="56">
        <f t="shared" si="30"/>
        <v>-0.96397238028538346</v>
      </c>
      <c r="I699" s="164">
        <v>1.4467058475229</v>
      </c>
      <c r="J699" s="164">
        <v>9.8390074841399999E-2</v>
      </c>
      <c r="K699" s="56">
        <f t="shared" si="31"/>
        <v>13.703778301367484</v>
      </c>
      <c r="L699" s="56">
        <f t="shared" si="32"/>
        <v>10.641159425820305</v>
      </c>
    </row>
    <row r="700" spans="1:12" x14ac:dyDescent="0.2">
      <c r="A700" s="162" t="s">
        <v>2856</v>
      </c>
      <c r="B700" s="163" t="s">
        <v>379</v>
      </c>
      <c r="C700" s="162" t="s">
        <v>2978</v>
      </c>
      <c r="D700" s="162" t="s">
        <v>178</v>
      </c>
      <c r="E700" s="165" t="s">
        <v>180</v>
      </c>
      <c r="F700" s="164">
        <v>2.4393604300000002</v>
      </c>
      <c r="G700" s="164">
        <v>5.8496476399999997</v>
      </c>
      <c r="H700" s="56">
        <f t="shared" si="30"/>
        <v>-0.58299019357685611</v>
      </c>
      <c r="I700" s="164">
        <v>1.43602403</v>
      </c>
      <c r="J700" s="164">
        <v>0.25536882999999999</v>
      </c>
      <c r="K700" s="56">
        <f t="shared" si="31"/>
        <v>4.6233332392210906</v>
      </c>
      <c r="L700" s="56">
        <f t="shared" si="32"/>
        <v>0.58868874494287005</v>
      </c>
    </row>
    <row r="701" spans="1:12" x14ac:dyDescent="0.2">
      <c r="A701" s="162" t="s">
        <v>2181</v>
      </c>
      <c r="B701" s="163" t="s">
        <v>1083</v>
      </c>
      <c r="C701" s="162" t="s">
        <v>500</v>
      </c>
      <c r="D701" s="162" t="s">
        <v>178</v>
      </c>
      <c r="E701" s="165" t="s">
        <v>688</v>
      </c>
      <c r="F701" s="164">
        <v>1.08588686</v>
      </c>
      <c r="G701" s="164">
        <v>1.88114534</v>
      </c>
      <c r="H701" s="56">
        <f t="shared" si="30"/>
        <v>-0.42275227920454039</v>
      </c>
      <c r="I701" s="164">
        <v>1.40807628</v>
      </c>
      <c r="J701" s="164">
        <v>3.9798647999999996</v>
      </c>
      <c r="K701" s="56">
        <f t="shared" si="31"/>
        <v>-0.6461999714161144</v>
      </c>
      <c r="L701" s="56">
        <f t="shared" si="32"/>
        <v>1.2967062516991872</v>
      </c>
    </row>
    <row r="702" spans="1:12" x14ac:dyDescent="0.2">
      <c r="A702" s="162" t="s">
        <v>1178</v>
      </c>
      <c r="B702" s="163" t="s">
        <v>1179</v>
      </c>
      <c r="C702" s="162" t="s">
        <v>2976</v>
      </c>
      <c r="D702" s="162" t="s">
        <v>179</v>
      </c>
      <c r="E702" s="165" t="s">
        <v>180</v>
      </c>
      <c r="F702" s="164">
        <v>5.3415752699999999</v>
      </c>
      <c r="G702" s="164">
        <v>5.1918435299999999</v>
      </c>
      <c r="H702" s="56">
        <f t="shared" si="30"/>
        <v>2.8839802111678914E-2</v>
      </c>
      <c r="I702" s="164">
        <v>1.3997232900000001</v>
      </c>
      <c r="J702" s="164">
        <v>0.17703845000000001</v>
      </c>
      <c r="K702" s="56">
        <f t="shared" si="31"/>
        <v>6.9063236827932011</v>
      </c>
      <c r="L702" s="56">
        <f t="shared" si="32"/>
        <v>0.26204316503060343</v>
      </c>
    </row>
    <row r="703" spans="1:12" x14ac:dyDescent="0.2">
      <c r="A703" s="162" t="s">
        <v>1162</v>
      </c>
      <c r="B703" s="163" t="s">
        <v>1163</v>
      </c>
      <c r="C703" s="162" t="s">
        <v>2980</v>
      </c>
      <c r="D703" s="162" t="s">
        <v>599</v>
      </c>
      <c r="E703" s="165" t="s">
        <v>180</v>
      </c>
      <c r="F703" s="164">
        <v>0.68108400000000002</v>
      </c>
      <c r="G703" s="164">
        <v>1.43389381</v>
      </c>
      <c r="H703" s="56">
        <f t="shared" si="30"/>
        <v>-0.52501085139631087</v>
      </c>
      <c r="I703" s="164">
        <v>1.3984978943313879</v>
      </c>
      <c r="J703" s="164">
        <v>1.050012324075666</v>
      </c>
      <c r="K703" s="56">
        <f t="shared" si="31"/>
        <v>0.33188712386066177</v>
      </c>
      <c r="L703" s="56">
        <f t="shared" si="32"/>
        <v>2.0533412829128093</v>
      </c>
    </row>
    <row r="704" spans="1:12" x14ac:dyDescent="0.2">
      <c r="A704" s="162" t="s">
        <v>2198</v>
      </c>
      <c r="B704" s="163" t="s">
        <v>1066</v>
      </c>
      <c r="C704" s="162" t="s">
        <v>500</v>
      </c>
      <c r="D704" s="162" t="s">
        <v>178</v>
      </c>
      <c r="E704" s="165" t="s">
        <v>688</v>
      </c>
      <c r="F704" s="164">
        <v>2.4430137300000001</v>
      </c>
      <c r="G704" s="164">
        <v>1.44066651</v>
      </c>
      <c r="H704" s="56">
        <f t="shared" si="30"/>
        <v>0.69575242642379465</v>
      </c>
      <c r="I704" s="164">
        <v>1.3941063999999999</v>
      </c>
      <c r="J704" s="164">
        <v>1.6352089299999999</v>
      </c>
      <c r="K704" s="56">
        <f t="shared" si="31"/>
        <v>-0.14744447977054531</v>
      </c>
      <c r="L704" s="56">
        <f t="shared" si="32"/>
        <v>0.57065025172822081</v>
      </c>
    </row>
    <row r="705" spans="1:16" x14ac:dyDescent="0.2">
      <c r="A705" s="162" t="s">
        <v>2217</v>
      </c>
      <c r="B705" s="163" t="s">
        <v>1912</v>
      </c>
      <c r="C705" s="162" t="s">
        <v>2980</v>
      </c>
      <c r="D705" s="162" t="s">
        <v>599</v>
      </c>
      <c r="E705" s="165" t="s">
        <v>180</v>
      </c>
      <c r="F705" s="164">
        <v>0.19069069</v>
      </c>
      <c r="G705" s="164">
        <v>2.7294988399999998</v>
      </c>
      <c r="H705" s="56">
        <f t="shared" si="30"/>
        <v>-0.93013710531564098</v>
      </c>
      <c r="I705" s="164">
        <v>1.3913725699999999</v>
      </c>
      <c r="J705" s="164">
        <v>3.3266349200000001</v>
      </c>
      <c r="K705" s="56">
        <f t="shared" si="31"/>
        <v>-0.58174774104758087</v>
      </c>
      <c r="L705" s="56">
        <f t="shared" si="32"/>
        <v>7.2964892517825595</v>
      </c>
    </row>
    <row r="706" spans="1:16" x14ac:dyDescent="0.2">
      <c r="A706" s="162" t="s">
        <v>3153</v>
      </c>
      <c r="B706" s="162" t="s">
        <v>3154</v>
      </c>
      <c r="C706" s="162" t="s">
        <v>2182</v>
      </c>
      <c r="D706" s="162" t="s">
        <v>178</v>
      </c>
      <c r="E706" s="165" t="s">
        <v>180</v>
      </c>
      <c r="F706" s="164">
        <v>0.66948602000000001</v>
      </c>
      <c r="G706" s="164"/>
      <c r="H706" s="56" t="str">
        <f t="shared" si="30"/>
        <v/>
      </c>
      <c r="I706" s="164">
        <v>1.3723992199999999</v>
      </c>
      <c r="J706" s="164"/>
      <c r="K706" s="56" t="str">
        <f t="shared" si="31"/>
        <v/>
      </c>
      <c r="L706" s="56">
        <f t="shared" si="32"/>
        <v>2.0499296161553904</v>
      </c>
    </row>
    <row r="707" spans="1:16" x14ac:dyDescent="0.2">
      <c r="A707" s="162" t="s">
        <v>2230</v>
      </c>
      <c r="B707" s="163" t="s">
        <v>1911</v>
      </c>
      <c r="C707" s="162" t="s">
        <v>2980</v>
      </c>
      <c r="D707" s="162" t="s">
        <v>599</v>
      </c>
      <c r="E707" s="165" t="s">
        <v>180</v>
      </c>
      <c r="F707" s="164">
        <v>0.12058634</v>
      </c>
      <c r="G707" s="164">
        <v>0.20907600000000001</v>
      </c>
      <c r="H707" s="56">
        <f t="shared" si="30"/>
        <v>-0.42324159635730552</v>
      </c>
      <c r="I707" s="164">
        <v>1.36920458343885</v>
      </c>
      <c r="J707" s="164">
        <v>0</v>
      </c>
      <c r="K707" s="56" t="str">
        <f t="shared" si="31"/>
        <v/>
      </c>
      <c r="L707" s="56">
        <f t="shared" si="32"/>
        <v>11.354557932837583</v>
      </c>
    </row>
    <row r="708" spans="1:16" x14ac:dyDescent="0.2">
      <c r="A708" s="162" t="s">
        <v>3306</v>
      </c>
      <c r="B708" s="163" t="s">
        <v>1069</v>
      </c>
      <c r="C708" s="162" t="s">
        <v>500</v>
      </c>
      <c r="D708" s="162" t="s">
        <v>178</v>
      </c>
      <c r="E708" s="165" t="s">
        <v>180</v>
      </c>
      <c r="F708" s="164">
        <v>2.4609020199999998</v>
      </c>
      <c r="G708" s="164">
        <v>11.109538880000001</v>
      </c>
      <c r="H708" s="56">
        <f t="shared" si="30"/>
        <v>-0.77848747400036111</v>
      </c>
      <c r="I708" s="164">
        <v>1.3566408999999999</v>
      </c>
      <c r="J708" s="164">
        <v>20.288786350000002</v>
      </c>
      <c r="K708" s="56">
        <f t="shared" si="31"/>
        <v>-0.93313346216985527</v>
      </c>
      <c r="L708" s="56">
        <f t="shared" si="32"/>
        <v>0.55127790093812834</v>
      </c>
    </row>
    <row r="709" spans="1:16" x14ac:dyDescent="0.2">
      <c r="A709" s="162" t="s">
        <v>1528</v>
      </c>
      <c r="B709" s="163" t="s">
        <v>1460</v>
      </c>
      <c r="C709" s="162" t="s">
        <v>2974</v>
      </c>
      <c r="D709" s="162" t="s">
        <v>178</v>
      </c>
      <c r="E709" s="165" t="s">
        <v>688</v>
      </c>
      <c r="F709" s="164">
        <v>0.87056878000000004</v>
      </c>
      <c r="G709" s="164">
        <v>0.43895904999999996</v>
      </c>
      <c r="H709" s="56">
        <f t="shared" si="30"/>
        <v>0.98325739041033589</v>
      </c>
      <c r="I709" s="164">
        <v>1.3507271599999999</v>
      </c>
      <c r="J709" s="164">
        <v>0.22828060999999999</v>
      </c>
      <c r="K709" s="56">
        <f t="shared" si="31"/>
        <v>4.9169596576774524</v>
      </c>
      <c r="L709" s="56">
        <f t="shared" si="32"/>
        <v>1.5515455998778176</v>
      </c>
    </row>
    <row r="710" spans="1:16" x14ac:dyDescent="0.2">
      <c r="A710" s="162" t="s">
        <v>2176</v>
      </c>
      <c r="B710" s="163" t="s">
        <v>686</v>
      </c>
      <c r="C710" s="162" t="s">
        <v>500</v>
      </c>
      <c r="D710" s="162" t="s">
        <v>178</v>
      </c>
      <c r="E710" s="165" t="s">
        <v>688</v>
      </c>
      <c r="F710" s="164">
        <v>3.5698338599999997</v>
      </c>
      <c r="G710" s="164">
        <v>4.9338067499999996</v>
      </c>
      <c r="H710" s="56">
        <f t="shared" si="30"/>
        <v>-0.276454461861523</v>
      </c>
      <c r="I710" s="164">
        <v>1.3317616033625801</v>
      </c>
      <c r="J710" s="164">
        <v>6.6314505106987998</v>
      </c>
      <c r="K710" s="56">
        <f t="shared" si="31"/>
        <v>-0.79917491637553617</v>
      </c>
      <c r="L710" s="56">
        <f t="shared" si="32"/>
        <v>0.37305982731716825</v>
      </c>
    </row>
    <row r="711" spans="1:16" x14ac:dyDescent="0.2">
      <c r="A711" s="162" t="s">
        <v>3235</v>
      </c>
      <c r="B711" s="162" t="s">
        <v>466</v>
      </c>
      <c r="C711" s="162" t="s">
        <v>1223</v>
      </c>
      <c r="D711" s="162" t="s">
        <v>178</v>
      </c>
      <c r="E711" s="165" t="s">
        <v>688</v>
      </c>
      <c r="F711" s="164">
        <v>2.4321950000000002E-2</v>
      </c>
      <c r="G711" s="164">
        <v>9.04983E-3</v>
      </c>
      <c r="H711" s="56">
        <f t="shared" ref="H711:H774" si="33">IF(ISERROR(F711/G711-1),"",IF((F711/G711-1)&gt;10000%,"",F711/G711-1))</f>
        <v>1.6875587718222333</v>
      </c>
      <c r="I711" s="164">
        <v>1.3265390400000001</v>
      </c>
      <c r="J711" s="164">
        <v>1.0510397600000001</v>
      </c>
      <c r="K711" s="56">
        <f t="shared" ref="K711:K774" si="34">IF(ISERROR(I711/J711-1),"",IF((I711/J711-1)&gt;10000%,"",I711/J711-1))</f>
        <v>0.26212070226534534</v>
      </c>
      <c r="L711" s="56">
        <f t="shared" ref="L711:L774" si="35">IF(ISERROR(I711/F711),"",IF(I711/F711&gt;10000%,"",I711/F711))</f>
        <v>54.540817656479021</v>
      </c>
    </row>
    <row r="712" spans="1:16" x14ac:dyDescent="0.2">
      <c r="A712" s="162" t="s">
        <v>1648</v>
      </c>
      <c r="B712" s="163" t="s">
        <v>1208</v>
      </c>
      <c r="C712" s="162" t="s">
        <v>500</v>
      </c>
      <c r="D712" s="162" t="s">
        <v>178</v>
      </c>
      <c r="E712" s="165" t="s">
        <v>688</v>
      </c>
      <c r="F712" s="164">
        <v>1.32983995</v>
      </c>
      <c r="G712" s="164">
        <v>1.25792054</v>
      </c>
      <c r="H712" s="56">
        <f t="shared" si="33"/>
        <v>5.7173253566556781E-2</v>
      </c>
      <c r="I712" s="164">
        <v>1.32608313</v>
      </c>
      <c r="J712" s="164">
        <v>1.22065226</v>
      </c>
      <c r="K712" s="56">
        <f t="shared" si="34"/>
        <v>8.6372567728666638E-2</v>
      </c>
      <c r="L712" s="56">
        <f t="shared" si="35"/>
        <v>0.99717498335044008</v>
      </c>
    </row>
    <row r="713" spans="1:16" x14ac:dyDescent="0.2">
      <c r="A713" s="162" t="s">
        <v>1900</v>
      </c>
      <c r="B713" s="163" t="s">
        <v>1659</v>
      </c>
      <c r="C713" s="162" t="s">
        <v>500</v>
      </c>
      <c r="D713" s="162" t="s">
        <v>179</v>
      </c>
      <c r="E713" s="165" t="s">
        <v>688</v>
      </c>
      <c r="F713" s="164">
        <v>0.90211003000000001</v>
      </c>
      <c r="G713" s="164">
        <v>0.48425963</v>
      </c>
      <c r="H713" s="56">
        <f t="shared" si="33"/>
        <v>0.86286441015122417</v>
      </c>
      <c r="I713" s="164">
        <v>1.3216042163441402</v>
      </c>
      <c r="J713" s="164">
        <v>0.91344309726820005</v>
      </c>
      <c r="K713" s="56">
        <f t="shared" si="34"/>
        <v>0.44683803544699408</v>
      </c>
      <c r="L713" s="56">
        <f t="shared" si="35"/>
        <v>1.4650144354831529</v>
      </c>
    </row>
    <row r="714" spans="1:16" x14ac:dyDescent="0.2">
      <c r="A714" s="162" t="s">
        <v>2949</v>
      </c>
      <c r="B714" s="163" t="s">
        <v>1395</v>
      </c>
      <c r="C714" s="162" t="s">
        <v>2982</v>
      </c>
      <c r="D714" s="162" t="s">
        <v>178</v>
      </c>
      <c r="E714" s="165" t="s">
        <v>688</v>
      </c>
      <c r="F714" s="164">
        <v>0.20368804999999998</v>
      </c>
      <c r="G714" s="164">
        <v>0.46760378000000002</v>
      </c>
      <c r="H714" s="56">
        <f t="shared" si="33"/>
        <v>-0.56440033483048413</v>
      </c>
      <c r="I714" s="164">
        <v>1.31259561</v>
      </c>
      <c r="J714" s="164">
        <v>0.37412384999999998</v>
      </c>
      <c r="K714" s="56">
        <f t="shared" si="34"/>
        <v>2.5084521075039725</v>
      </c>
      <c r="L714" s="56">
        <f t="shared" si="35"/>
        <v>6.4441463797213441</v>
      </c>
    </row>
    <row r="715" spans="1:16" x14ac:dyDescent="0.2">
      <c r="A715" s="162" t="s">
        <v>3006</v>
      </c>
      <c r="B715" s="162" t="s">
        <v>3007</v>
      </c>
      <c r="C715" s="162" t="s">
        <v>500</v>
      </c>
      <c r="D715" s="162" t="s">
        <v>179</v>
      </c>
      <c r="E715" s="165" t="s">
        <v>180</v>
      </c>
      <c r="F715" s="164">
        <v>1.0658406899999999</v>
      </c>
      <c r="G715" s="164">
        <v>0.62694099999999997</v>
      </c>
      <c r="H715" s="56">
        <f t="shared" si="33"/>
        <v>0.70006538095291249</v>
      </c>
      <c r="I715" s="164">
        <v>1.3116053949081299</v>
      </c>
      <c r="J715" s="164">
        <v>0</v>
      </c>
      <c r="K715" s="56" t="str">
        <f t="shared" si="34"/>
        <v/>
      </c>
      <c r="L715" s="56">
        <f t="shared" si="35"/>
        <v>1.2305829634897218</v>
      </c>
    </row>
    <row r="716" spans="1:16" x14ac:dyDescent="0.2">
      <c r="A716" s="162" t="s">
        <v>1232</v>
      </c>
      <c r="B716" s="163" t="s">
        <v>468</v>
      </c>
      <c r="C716" s="162" t="s">
        <v>1223</v>
      </c>
      <c r="D716" s="162" t="s">
        <v>178</v>
      </c>
      <c r="E716" s="165" t="s">
        <v>688</v>
      </c>
      <c r="F716" s="164">
        <v>0.11825202</v>
      </c>
      <c r="G716" s="164">
        <v>0.52461636999999994</v>
      </c>
      <c r="H716" s="56">
        <f t="shared" si="33"/>
        <v>-0.77459334713478345</v>
      </c>
      <c r="I716" s="164">
        <v>1.29707442</v>
      </c>
      <c r="J716" s="164">
        <v>0.27996959999999999</v>
      </c>
      <c r="K716" s="56">
        <f t="shared" si="34"/>
        <v>3.632911644692852</v>
      </c>
      <c r="L716" s="56">
        <f t="shared" si="35"/>
        <v>10.968729498236055</v>
      </c>
    </row>
    <row r="717" spans="1:16" x14ac:dyDescent="0.2">
      <c r="A717" s="162" t="s">
        <v>1732</v>
      </c>
      <c r="B717" s="163" t="s">
        <v>1713</v>
      </c>
      <c r="C717" s="162" t="s">
        <v>2980</v>
      </c>
      <c r="D717" s="162" t="s">
        <v>179</v>
      </c>
      <c r="E717" s="165" t="s">
        <v>688</v>
      </c>
      <c r="F717" s="164">
        <v>0.66587008999999997</v>
      </c>
      <c r="G717" s="164">
        <v>0.77352578999999999</v>
      </c>
      <c r="H717" s="56">
        <f t="shared" si="33"/>
        <v>-0.13917532083836537</v>
      </c>
      <c r="I717" s="164">
        <v>1.2919089099999999</v>
      </c>
      <c r="J717" s="164">
        <v>3.9688003323037995</v>
      </c>
      <c r="K717" s="56">
        <f t="shared" si="34"/>
        <v>-0.67448377297174944</v>
      </c>
      <c r="L717" s="56">
        <f t="shared" si="35"/>
        <v>1.9401816201115145</v>
      </c>
      <c r="M717" s="127"/>
      <c r="P717" s="127"/>
    </row>
    <row r="718" spans="1:16" x14ac:dyDescent="0.2">
      <c r="A718" s="162" t="s">
        <v>1109</v>
      </c>
      <c r="B718" s="163" t="s">
        <v>749</v>
      </c>
      <c r="C718" s="162" t="s">
        <v>2980</v>
      </c>
      <c r="D718" s="162" t="s">
        <v>599</v>
      </c>
      <c r="E718" s="165" t="s">
        <v>180</v>
      </c>
      <c r="F718" s="164">
        <v>1.47166917</v>
      </c>
      <c r="G718" s="164">
        <v>1.80244841</v>
      </c>
      <c r="H718" s="56">
        <f t="shared" si="33"/>
        <v>-0.18351662004018188</v>
      </c>
      <c r="I718" s="164">
        <v>1.2895136811905998</v>
      </c>
      <c r="J718" s="164">
        <v>0.68329275999999994</v>
      </c>
      <c r="K718" s="56">
        <f t="shared" si="34"/>
        <v>0.88720524594845696</v>
      </c>
      <c r="L718" s="56">
        <f t="shared" si="35"/>
        <v>0.87622524645984112</v>
      </c>
    </row>
    <row r="719" spans="1:16" x14ac:dyDescent="0.2">
      <c r="A719" s="162" t="s">
        <v>2693</v>
      </c>
      <c r="B719" s="163" t="s">
        <v>775</v>
      </c>
      <c r="C719" s="162" t="s">
        <v>500</v>
      </c>
      <c r="D719" s="162" t="s">
        <v>599</v>
      </c>
      <c r="E719" s="165" t="s">
        <v>180</v>
      </c>
      <c r="F719" s="164">
        <v>1.07198829</v>
      </c>
      <c r="G719" s="164">
        <v>0.33240012000000002</v>
      </c>
      <c r="H719" s="56">
        <f t="shared" si="33"/>
        <v>2.2249936913380171</v>
      </c>
      <c r="I719" s="164">
        <v>1.2721456499999999</v>
      </c>
      <c r="J719" s="164">
        <v>7.3343530000000004E-2</v>
      </c>
      <c r="K719" s="56">
        <f t="shared" si="34"/>
        <v>16.345028934385894</v>
      </c>
      <c r="L719" s="56">
        <f t="shared" si="35"/>
        <v>1.1867159948174433</v>
      </c>
    </row>
    <row r="720" spans="1:16" x14ac:dyDescent="0.2">
      <c r="A720" s="162" t="s">
        <v>2921</v>
      </c>
      <c r="B720" s="163" t="s">
        <v>1861</v>
      </c>
      <c r="C720" s="162" t="s">
        <v>2981</v>
      </c>
      <c r="D720" s="162" t="s">
        <v>179</v>
      </c>
      <c r="E720" s="165" t="s">
        <v>688</v>
      </c>
      <c r="F720" s="164">
        <v>0.52341939999999998</v>
      </c>
      <c r="G720" s="164">
        <v>2.5317E-3</v>
      </c>
      <c r="H720" s="56" t="str">
        <f t="shared" si="33"/>
        <v/>
      </c>
      <c r="I720" s="164">
        <v>1.2664866299999999</v>
      </c>
      <c r="J720" s="164">
        <v>2.5317E-3</v>
      </c>
      <c r="K720" s="56" t="str">
        <f t="shared" si="34"/>
        <v/>
      </c>
      <c r="L720" s="56">
        <f t="shared" si="35"/>
        <v>2.4196402158574939</v>
      </c>
    </row>
    <row r="721" spans="1:16" x14ac:dyDescent="0.2">
      <c r="A721" s="162" t="s">
        <v>3210</v>
      </c>
      <c r="B721" s="163" t="s">
        <v>1833</v>
      </c>
      <c r="C721" s="162" t="s">
        <v>1223</v>
      </c>
      <c r="D721" s="162" t="s">
        <v>179</v>
      </c>
      <c r="E721" s="165" t="s">
        <v>180</v>
      </c>
      <c r="F721" s="164">
        <v>1.51675191</v>
      </c>
      <c r="G721" s="164">
        <v>3.40486128</v>
      </c>
      <c r="H721" s="56">
        <f t="shared" si="33"/>
        <v>-0.55453341993421823</v>
      </c>
      <c r="I721" s="164">
        <v>1.24095427</v>
      </c>
      <c r="J721" s="164">
        <v>2.7392523199999999</v>
      </c>
      <c r="K721" s="56">
        <f t="shared" si="34"/>
        <v>-0.54697336169455169</v>
      </c>
      <c r="L721" s="56">
        <f t="shared" si="35"/>
        <v>0.81816562208911281</v>
      </c>
    </row>
    <row r="722" spans="1:16" x14ac:dyDescent="0.2">
      <c r="A722" s="162" t="s">
        <v>1520</v>
      </c>
      <c r="B722" s="163" t="s">
        <v>659</v>
      </c>
      <c r="C722" s="162" t="s">
        <v>2974</v>
      </c>
      <c r="D722" s="162" t="s">
        <v>178</v>
      </c>
      <c r="E722" s="165" t="s">
        <v>688</v>
      </c>
      <c r="F722" s="164">
        <v>0.24382071999999999</v>
      </c>
      <c r="G722" s="164">
        <v>3.08613084</v>
      </c>
      <c r="H722" s="56">
        <f t="shared" si="33"/>
        <v>-0.92099469120369504</v>
      </c>
      <c r="I722" s="164">
        <v>1.2290663900000001</v>
      </c>
      <c r="J722" s="164">
        <v>4.3370672826636998</v>
      </c>
      <c r="K722" s="56">
        <f t="shared" si="34"/>
        <v>-0.71661348328330665</v>
      </c>
      <c r="L722" s="56">
        <f t="shared" si="35"/>
        <v>5.0408611294396968</v>
      </c>
    </row>
    <row r="723" spans="1:16" x14ac:dyDescent="0.2">
      <c r="A723" s="162" t="s">
        <v>2202</v>
      </c>
      <c r="B723" s="163" t="s">
        <v>1068</v>
      </c>
      <c r="C723" s="162" t="s">
        <v>500</v>
      </c>
      <c r="D723" s="162" t="s">
        <v>178</v>
      </c>
      <c r="E723" s="165" t="s">
        <v>688</v>
      </c>
      <c r="F723" s="164">
        <v>0.30508495000000002</v>
      </c>
      <c r="G723" s="164">
        <v>0.35630315000000001</v>
      </c>
      <c r="H723" s="56">
        <f t="shared" si="33"/>
        <v>-0.14374893963188362</v>
      </c>
      <c r="I723" s="164">
        <v>1.1995076999999998</v>
      </c>
      <c r="J723" s="164">
        <v>0.33259444999999999</v>
      </c>
      <c r="K723" s="56">
        <f t="shared" si="34"/>
        <v>2.6065174869875305</v>
      </c>
      <c r="L723" s="56">
        <f t="shared" si="35"/>
        <v>3.9317170512671953</v>
      </c>
    </row>
    <row r="724" spans="1:16" x14ac:dyDescent="0.2">
      <c r="A724" s="162" t="s">
        <v>2299</v>
      </c>
      <c r="B724" s="163" t="s">
        <v>2273</v>
      </c>
      <c r="C724" s="162" t="s">
        <v>500</v>
      </c>
      <c r="D724" s="162" t="s">
        <v>599</v>
      </c>
      <c r="E724" s="165" t="s">
        <v>180</v>
      </c>
      <c r="F724" s="164">
        <v>0.58318993999999991</v>
      </c>
      <c r="G724" s="164">
        <v>2.3027275999999999</v>
      </c>
      <c r="H724" s="56">
        <f t="shared" si="33"/>
        <v>-0.74673950145036705</v>
      </c>
      <c r="I724" s="164">
        <v>1.19006229</v>
      </c>
      <c r="J724" s="164">
        <v>8.0256099379851804</v>
      </c>
      <c r="K724" s="56">
        <f t="shared" si="34"/>
        <v>-0.85171690386204291</v>
      </c>
      <c r="L724" s="56">
        <f t="shared" si="35"/>
        <v>2.04060839938357</v>
      </c>
    </row>
    <row r="725" spans="1:16" x14ac:dyDescent="0.2">
      <c r="A725" s="162" t="s">
        <v>2889</v>
      </c>
      <c r="B725" s="163" t="s">
        <v>1210</v>
      </c>
      <c r="C725" s="162" t="s">
        <v>2981</v>
      </c>
      <c r="D725" s="162" t="s">
        <v>179</v>
      </c>
      <c r="E725" s="165" t="s">
        <v>688</v>
      </c>
      <c r="F725" s="164">
        <v>0.82194836999999998</v>
      </c>
      <c r="G725" s="164">
        <v>6.3804833899999993</v>
      </c>
      <c r="H725" s="56">
        <f t="shared" si="33"/>
        <v>-0.8711777274918977</v>
      </c>
      <c r="I725" s="164">
        <v>1.1887473500000001</v>
      </c>
      <c r="J725" s="164">
        <v>54.922419459999993</v>
      </c>
      <c r="K725" s="56">
        <f t="shared" si="34"/>
        <v>-0.97835588159283904</v>
      </c>
      <c r="L725" s="56">
        <f t="shared" si="35"/>
        <v>1.4462554989919867</v>
      </c>
    </row>
    <row r="726" spans="1:16" x14ac:dyDescent="0.2">
      <c r="A726" s="162" t="s">
        <v>1671</v>
      </c>
      <c r="B726" s="163" t="s">
        <v>1672</v>
      </c>
      <c r="C726" s="162" t="s">
        <v>1681</v>
      </c>
      <c r="D726" s="162" t="s">
        <v>178</v>
      </c>
      <c r="E726" s="165" t="s">
        <v>688</v>
      </c>
      <c r="F726" s="164">
        <v>0.35658534999999997</v>
      </c>
      <c r="G726" s="164">
        <v>0.95888617000000009</v>
      </c>
      <c r="H726" s="56">
        <f t="shared" si="33"/>
        <v>-0.62812546352608267</v>
      </c>
      <c r="I726" s="164">
        <v>1.18651909</v>
      </c>
      <c r="J726" s="164">
        <v>1.0271106999999999</v>
      </c>
      <c r="K726" s="56">
        <f t="shared" si="34"/>
        <v>0.15520078799685377</v>
      </c>
      <c r="L726" s="56">
        <f t="shared" si="35"/>
        <v>3.3274476643530084</v>
      </c>
    </row>
    <row r="727" spans="1:16" x14ac:dyDescent="0.2">
      <c r="A727" s="162" t="s">
        <v>2404</v>
      </c>
      <c r="B727" s="163" t="s">
        <v>2014</v>
      </c>
      <c r="C727" s="162" t="s">
        <v>628</v>
      </c>
      <c r="D727" s="162" t="s">
        <v>179</v>
      </c>
      <c r="E727" s="165" t="s">
        <v>180</v>
      </c>
      <c r="F727" s="164">
        <v>0.37794693000000001</v>
      </c>
      <c r="G727" s="164">
        <v>1.2725516799999999</v>
      </c>
      <c r="H727" s="56">
        <f t="shared" si="33"/>
        <v>-0.70300072213963039</v>
      </c>
      <c r="I727" s="164">
        <v>1.1731795634386399</v>
      </c>
      <c r="J727" s="164">
        <v>4.8635565253025979</v>
      </c>
      <c r="K727" s="56">
        <f t="shared" si="34"/>
        <v>-0.75878155063374164</v>
      </c>
      <c r="L727" s="56">
        <f t="shared" si="35"/>
        <v>3.1040854424684436</v>
      </c>
    </row>
    <row r="728" spans="1:16" x14ac:dyDescent="0.2">
      <c r="A728" s="162" t="s">
        <v>2937</v>
      </c>
      <c r="B728" s="163" t="s">
        <v>1540</v>
      </c>
      <c r="C728" s="162" t="s">
        <v>2980</v>
      </c>
      <c r="D728" s="162" t="s">
        <v>179</v>
      </c>
      <c r="E728" s="165" t="s">
        <v>688</v>
      </c>
      <c r="F728" s="164">
        <v>0.65484571999999996</v>
      </c>
      <c r="G728" s="164">
        <v>0.14027619</v>
      </c>
      <c r="H728" s="56">
        <f t="shared" si="33"/>
        <v>3.6682599520274968</v>
      </c>
      <c r="I728" s="164">
        <v>1.1675672199999996</v>
      </c>
      <c r="J728" s="164">
        <v>0.8003922</v>
      </c>
      <c r="K728" s="56">
        <f t="shared" si="34"/>
        <v>0.45874387581488119</v>
      </c>
      <c r="L728" s="56">
        <f t="shared" si="35"/>
        <v>1.7829653372400442</v>
      </c>
    </row>
    <row r="729" spans="1:16" x14ac:dyDescent="0.2">
      <c r="A729" s="162" t="s">
        <v>2932</v>
      </c>
      <c r="B729" s="163" t="s">
        <v>1927</v>
      </c>
      <c r="C729" s="162" t="s">
        <v>500</v>
      </c>
      <c r="D729" s="162" t="s">
        <v>599</v>
      </c>
      <c r="E729" s="165" t="s">
        <v>688</v>
      </c>
      <c r="F729" s="164">
        <v>1.1386163300000001</v>
      </c>
      <c r="G729" s="164">
        <v>2.01405849</v>
      </c>
      <c r="H729" s="56">
        <f t="shared" si="33"/>
        <v>-0.4346657082436568</v>
      </c>
      <c r="I729" s="164">
        <v>1.1405446699999999</v>
      </c>
      <c r="J729" s="164">
        <v>7.5666014610810803</v>
      </c>
      <c r="K729" s="56">
        <f t="shared" si="34"/>
        <v>-0.84926592528146128</v>
      </c>
      <c r="L729" s="56">
        <f t="shared" si="35"/>
        <v>1.0016935818933845</v>
      </c>
    </row>
    <row r="730" spans="1:16" x14ac:dyDescent="0.2">
      <c r="A730" s="162" t="s">
        <v>3228</v>
      </c>
      <c r="B730" s="163" t="s">
        <v>608</v>
      </c>
      <c r="C730" s="162" t="s">
        <v>1223</v>
      </c>
      <c r="D730" s="162" t="s">
        <v>179</v>
      </c>
      <c r="E730" s="165" t="s">
        <v>180</v>
      </c>
      <c r="F730" s="164">
        <v>3.30075282</v>
      </c>
      <c r="G730" s="164">
        <v>2.7707031400000002</v>
      </c>
      <c r="H730" s="56">
        <f t="shared" si="33"/>
        <v>0.19130511397911798</v>
      </c>
      <c r="I730" s="164">
        <v>1.1402242900000001</v>
      </c>
      <c r="J730" s="164">
        <v>0.45515269000000003</v>
      </c>
      <c r="K730" s="56">
        <f t="shared" si="34"/>
        <v>1.5051467673408676</v>
      </c>
      <c r="L730" s="56">
        <f t="shared" si="35"/>
        <v>0.34544370699045562</v>
      </c>
    </row>
    <row r="731" spans="1:16" x14ac:dyDescent="0.2">
      <c r="A731" s="162" t="s">
        <v>1578</v>
      </c>
      <c r="B731" s="163" t="s">
        <v>1579</v>
      </c>
      <c r="C731" s="162" t="s">
        <v>2980</v>
      </c>
      <c r="D731" s="162" t="s">
        <v>599</v>
      </c>
      <c r="E731" s="165" t="s">
        <v>180</v>
      </c>
      <c r="F731" s="164">
        <v>0.76268311</v>
      </c>
      <c r="G731" s="164">
        <v>0.75761468999999992</v>
      </c>
      <c r="H731" s="56">
        <f t="shared" si="33"/>
        <v>6.6899705970591139E-3</v>
      </c>
      <c r="I731" s="164">
        <v>1.1341509200000002</v>
      </c>
      <c r="J731" s="164">
        <v>1.8826109499999999</v>
      </c>
      <c r="K731" s="56">
        <f t="shared" si="34"/>
        <v>-0.39756489783510485</v>
      </c>
      <c r="L731" s="56">
        <f t="shared" si="35"/>
        <v>1.4870539351527008</v>
      </c>
      <c r="M731" s="127"/>
      <c r="P731" s="127"/>
    </row>
    <row r="732" spans="1:16" x14ac:dyDescent="0.2">
      <c r="A732" s="162" t="s">
        <v>1638</v>
      </c>
      <c r="B732" s="163" t="s">
        <v>263</v>
      </c>
      <c r="C732" s="162" t="s">
        <v>2974</v>
      </c>
      <c r="D732" s="162" t="s">
        <v>178</v>
      </c>
      <c r="E732" s="165" t="s">
        <v>688</v>
      </c>
      <c r="F732" s="164">
        <v>2.5228290699999998</v>
      </c>
      <c r="G732" s="164">
        <v>1.0780094299999998</v>
      </c>
      <c r="H732" s="56">
        <f t="shared" si="33"/>
        <v>1.3402662349623418</v>
      </c>
      <c r="I732" s="164">
        <v>1.1302450700000004</v>
      </c>
      <c r="J732" s="164">
        <v>2.5283796999999999</v>
      </c>
      <c r="K732" s="56">
        <f t="shared" si="34"/>
        <v>-0.55297652880222048</v>
      </c>
      <c r="L732" s="56">
        <f t="shared" si="35"/>
        <v>0.44800699478225076</v>
      </c>
    </row>
    <row r="733" spans="1:16" x14ac:dyDescent="0.2">
      <c r="A733" s="162" t="s">
        <v>3251</v>
      </c>
      <c r="B733" s="163" t="s">
        <v>403</v>
      </c>
      <c r="C733" s="162" t="s">
        <v>1223</v>
      </c>
      <c r="D733" s="162" t="s">
        <v>178</v>
      </c>
      <c r="E733" s="165" t="s">
        <v>688</v>
      </c>
      <c r="F733" s="164">
        <v>0.21735225</v>
      </c>
      <c r="G733" s="164">
        <v>0.53520802000000001</v>
      </c>
      <c r="H733" s="56">
        <f t="shared" si="33"/>
        <v>-0.59389201604265951</v>
      </c>
      <c r="I733" s="164">
        <v>1.114850690415105</v>
      </c>
      <c r="J733" s="164">
        <v>2.7439615058144468E-3</v>
      </c>
      <c r="K733" s="56" t="str">
        <f t="shared" si="34"/>
        <v/>
      </c>
      <c r="L733" s="56">
        <f t="shared" si="35"/>
        <v>5.1292346429130822</v>
      </c>
    </row>
    <row r="734" spans="1:16" x14ac:dyDescent="0.2">
      <c r="A734" s="162" t="s">
        <v>1346</v>
      </c>
      <c r="B734" s="163" t="s">
        <v>294</v>
      </c>
      <c r="C734" s="162" t="s">
        <v>2975</v>
      </c>
      <c r="D734" s="162" t="s">
        <v>179</v>
      </c>
      <c r="E734" s="165" t="s">
        <v>180</v>
      </c>
      <c r="F734" s="164">
        <v>1.0689525900000001</v>
      </c>
      <c r="G734" s="164">
        <v>2.2464310899999997</v>
      </c>
      <c r="H734" s="56">
        <f t="shared" si="33"/>
        <v>-0.52415518341139045</v>
      </c>
      <c r="I734" s="164">
        <v>1.1126631499999999</v>
      </c>
      <c r="J734" s="164">
        <v>3.8021726299999998</v>
      </c>
      <c r="K734" s="56">
        <f t="shared" si="34"/>
        <v>-0.70736122257552525</v>
      </c>
      <c r="L734" s="56">
        <f t="shared" si="35"/>
        <v>1.0408910183752862</v>
      </c>
    </row>
    <row r="735" spans="1:16" x14ac:dyDescent="0.2">
      <c r="A735" s="162" t="s">
        <v>3229</v>
      </c>
      <c r="B735" s="163" t="s">
        <v>405</v>
      </c>
      <c r="C735" s="162" t="s">
        <v>1223</v>
      </c>
      <c r="D735" s="162" t="s">
        <v>178</v>
      </c>
      <c r="E735" s="165" t="s">
        <v>688</v>
      </c>
      <c r="F735" s="164">
        <v>0.29831975999999999</v>
      </c>
      <c r="G735" s="164">
        <v>0.36300273999999999</v>
      </c>
      <c r="H735" s="56">
        <f t="shared" si="33"/>
        <v>-0.1781886825427268</v>
      </c>
      <c r="I735" s="164">
        <v>1.0956081312663499</v>
      </c>
      <c r="J735" s="164">
        <v>0.53909589490885956</v>
      </c>
      <c r="K735" s="56">
        <f t="shared" si="34"/>
        <v>1.0323065740494561</v>
      </c>
      <c r="L735" s="56">
        <f t="shared" si="35"/>
        <v>3.6725965831641525</v>
      </c>
    </row>
    <row r="736" spans="1:16" x14ac:dyDescent="0.2">
      <c r="A736" s="162" t="s">
        <v>3279</v>
      </c>
      <c r="B736" s="163" t="s">
        <v>362</v>
      </c>
      <c r="C736" s="162" t="s">
        <v>1223</v>
      </c>
      <c r="D736" s="162" t="s">
        <v>179</v>
      </c>
      <c r="E736" s="165" t="s">
        <v>180</v>
      </c>
      <c r="F736" s="164">
        <v>1.69246618</v>
      </c>
      <c r="G736" s="164">
        <v>4.2887741399999992</v>
      </c>
      <c r="H736" s="56">
        <f t="shared" si="33"/>
        <v>-0.60537297494523679</v>
      </c>
      <c r="I736" s="164">
        <v>1.0949268599999999</v>
      </c>
      <c r="J736" s="164">
        <v>11.43210036</v>
      </c>
      <c r="K736" s="56">
        <f t="shared" si="34"/>
        <v>-0.90422347376943424</v>
      </c>
      <c r="L736" s="56">
        <f t="shared" si="35"/>
        <v>0.64694164819293465</v>
      </c>
    </row>
    <row r="737" spans="1:12" x14ac:dyDescent="0.2">
      <c r="A737" s="162" t="s">
        <v>2946</v>
      </c>
      <c r="B737" s="163" t="s">
        <v>440</v>
      </c>
      <c r="C737" s="162" t="s">
        <v>2978</v>
      </c>
      <c r="D737" s="162" t="s">
        <v>178</v>
      </c>
      <c r="E737" s="165" t="s">
        <v>688</v>
      </c>
      <c r="F737" s="164">
        <v>0.28535180999999998</v>
      </c>
      <c r="G737" s="164">
        <v>9.3315699999999991E-3</v>
      </c>
      <c r="H737" s="56">
        <f t="shared" si="33"/>
        <v>29.579185496116946</v>
      </c>
      <c r="I737" s="164">
        <v>1.09238733</v>
      </c>
      <c r="J737" s="164">
        <v>3.9674170000000002E-2</v>
      </c>
      <c r="K737" s="56">
        <f t="shared" si="34"/>
        <v>26.533968070409536</v>
      </c>
      <c r="L737" s="56">
        <f t="shared" si="35"/>
        <v>3.8282123740515264</v>
      </c>
    </row>
    <row r="738" spans="1:12" x14ac:dyDescent="0.2">
      <c r="A738" s="162" t="s">
        <v>1729</v>
      </c>
      <c r="B738" s="163" t="s">
        <v>1710</v>
      </c>
      <c r="C738" s="162" t="s">
        <v>2980</v>
      </c>
      <c r="D738" s="162" t="s">
        <v>179</v>
      </c>
      <c r="E738" s="165" t="s">
        <v>688</v>
      </c>
      <c r="F738" s="164">
        <v>0.47731645</v>
      </c>
      <c r="G738" s="164">
        <v>0.79361819999999994</v>
      </c>
      <c r="H738" s="56">
        <f t="shared" si="33"/>
        <v>-0.39855657292133673</v>
      </c>
      <c r="I738" s="164">
        <v>1.0894223609729903</v>
      </c>
      <c r="J738" s="164">
        <v>1.2945182244552997</v>
      </c>
      <c r="K738" s="56">
        <f t="shared" si="34"/>
        <v>-0.15843412599973905</v>
      </c>
      <c r="L738" s="56">
        <f t="shared" si="35"/>
        <v>2.2823901438406118</v>
      </c>
    </row>
    <row r="739" spans="1:12" x14ac:dyDescent="0.2">
      <c r="A739" s="162" t="s">
        <v>3230</v>
      </c>
      <c r="B739" s="163" t="s">
        <v>416</v>
      </c>
      <c r="C739" s="162" t="s">
        <v>1223</v>
      </c>
      <c r="D739" s="162" t="s">
        <v>179</v>
      </c>
      <c r="E739" s="165" t="s">
        <v>180</v>
      </c>
      <c r="F739" s="164">
        <v>0.84570427999999997</v>
      </c>
      <c r="G739" s="164">
        <v>1.7329540400000001</v>
      </c>
      <c r="H739" s="56">
        <f t="shared" si="33"/>
        <v>-0.51198689608640757</v>
      </c>
      <c r="I739" s="164">
        <v>1.0840861717050099</v>
      </c>
      <c r="J739" s="164">
        <v>5.7777412935884804</v>
      </c>
      <c r="K739" s="56">
        <f t="shared" si="34"/>
        <v>-0.81236851623868778</v>
      </c>
      <c r="L739" s="56">
        <f t="shared" si="35"/>
        <v>1.2818738149285587</v>
      </c>
    </row>
    <row r="740" spans="1:12" x14ac:dyDescent="0.2">
      <c r="A740" s="162" t="s">
        <v>2416</v>
      </c>
      <c r="B740" s="163" t="s">
        <v>1995</v>
      </c>
      <c r="C740" s="162" t="s">
        <v>628</v>
      </c>
      <c r="D740" s="162" t="s">
        <v>599</v>
      </c>
      <c r="E740" s="165" t="s">
        <v>180</v>
      </c>
      <c r="F740" s="164">
        <v>0.79310506999999997</v>
      </c>
      <c r="G740" s="164">
        <v>2.32680994</v>
      </c>
      <c r="H740" s="56">
        <f t="shared" si="33"/>
        <v>-0.65914488486326483</v>
      </c>
      <c r="I740" s="164">
        <v>1.0753218500000006</v>
      </c>
      <c r="J740" s="164">
        <v>2.2444651999999996</v>
      </c>
      <c r="K740" s="56">
        <f t="shared" si="34"/>
        <v>-0.52090063592877234</v>
      </c>
      <c r="L740" s="56">
        <f t="shared" si="35"/>
        <v>1.3558378210846649</v>
      </c>
    </row>
    <row r="741" spans="1:12" x14ac:dyDescent="0.2">
      <c r="A741" s="162" t="s">
        <v>1327</v>
      </c>
      <c r="B741" s="163" t="s">
        <v>1545</v>
      </c>
      <c r="C741" s="162" t="s">
        <v>2980</v>
      </c>
      <c r="D741" s="162" t="s">
        <v>179</v>
      </c>
      <c r="E741" s="165" t="s">
        <v>688</v>
      </c>
      <c r="F741" s="164">
        <v>0.83774404000000002</v>
      </c>
      <c r="G741" s="164">
        <v>0.15313260999999997</v>
      </c>
      <c r="H741" s="56">
        <f t="shared" si="33"/>
        <v>4.4707096026117501</v>
      </c>
      <c r="I741" s="164">
        <v>1.0728844500000001</v>
      </c>
      <c r="J741" s="164">
        <v>0.39825190999999999</v>
      </c>
      <c r="K741" s="56">
        <f t="shared" si="34"/>
        <v>1.693984443163123</v>
      </c>
      <c r="L741" s="56">
        <f t="shared" si="35"/>
        <v>1.2806828801790104</v>
      </c>
    </row>
    <row r="742" spans="1:12" x14ac:dyDescent="0.2">
      <c r="A742" s="162" t="s">
        <v>1623</v>
      </c>
      <c r="B742" s="163" t="s">
        <v>682</v>
      </c>
      <c r="C742" s="162" t="s">
        <v>2974</v>
      </c>
      <c r="D742" s="162" t="s">
        <v>178</v>
      </c>
      <c r="E742" s="165" t="s">
        <v>688</v>
      </c>
      <c r="F742" s="164">
        <v>0.42630204999999999</v>
      </c>
      <c r="G742" s="164">
        <v>0.50619797999999994</v>
      </c>
      <c r="H742" s="56">
        <f t="shared" si="33"/>
        <v>-0.15783533944564532</v>
      </c>
      <c r="I742" s="164">
        <v>1.0689918700000001</v>
      </c>
      <c r="J742" s="164">
        <v>0</v>
      </c>
      <c r="K742" s="56" t="str">
        <f t="shared" si="34"/>
        <v/>
      </c>
      <c r="L742" s="56">
        <f t="shared" si="35"/>
        <v>2.5075926095124341</v>
      </c>
    </row>
    <row r="743" spans="1:12" x14ac:dyDescent="0.2">
      <c r="A743" s="162" t="s">
        <v>1857</v>
      </c>
      <c r="B743" s="163" t="s">
        <v>1853</v>
      </c>
      <c r="C743" s="162" t="s">
        <v>2980</v>
      </c>
      <c r="D743" s="162" t="s">
        <v>599</v>
      </c>
      <c r="E743" s="165" t="s">
        <v>180</v>
      </c>
      <c r="F743" s="164">
        <v>1.6605216699999998</v>
      </c>
      <c r="G743" s="164">
        <v>1.6370746599999999</v>
      </c>
      <c r="H743" s="56">
        <f t="shared" si="33"/>
        <v>1.4322504998031116E-2</v>
      </c>
      <c r="I743" s="164">
        <v>1.0641311005086092</v>
      </c>
      <c r="J743" s="164">
        <v>0.26618738000000003</v>
      </c>
      <c r="K743" s="56">
        <f t="shared" si="34"/>
        <v>2.9976767512742679</v>
      </c>
      <c r="L743" s="56">
        <f t="shared" si="35"/>
        <v>0.64084144141799082</v>
      </c>
    </row>
    <row r="744" spans="1:12" x14ac:dyDescent="0.2">
      <c r="A744" s="162" t="s">
        <v>2322</v>
      </c>
      <c r="B744" s="162" t="s">
        <v>2302</v>
      </c>
      <c r="C744" s="162" t="s">
        <v>628</v>
      </c>
      <c r="D744" s="162" t="s">
        <v>599</v>
      </c>
      <c r="E744" s="165" t="s">
        <v>688</v>
      </c>
      <c r="F744" s="164">
        <v>1.44015622</v>
      </c>
      <c r="G744" s="164">
        <v>0.80411718999999993</v>
      </c>
      <c r="H744" s="56">
        <f t="shared" si="33"/>
        <v>0.79097802896117675</v>
      </c>
      <c r="I744" s="164">
        <v>1.05158252</v>
      </c>
      <c r="J744" s="164">
        <v>1.5349199566801002</v>
      </c>
      <c r="K744" s="56">
        <f t="shared" si="34"/>
        <v>-0.31489422922451116</v>
      </c>
      <c r="L744" s="56">
        <f t="shared" si="35"/>
        <v>0.73018642380338428</v>
      </c>
    </row>
    <row r="745" spans="1:12" x14ac:dyDescent="0.2">
      <c r="A745" s="162" t="s">
        <v>3238</v>
      </c>
      <c r="B745" s="163" t="s">
        <v>312</v>
      </c>
      <c r="C745" s="162" t="s">
        <v>1223</v>
      </c>
      <c r="D745" s="162" t="s">
        <v>178</v>
      </c>
      <c r="E745" s="165" t="s">
        <v>688</v>
      </c>
      <c r="F745" s="164">
        <v>3.0649180000000002E-2</v>
      </c>
      <c r="G745" s="164">
        <v>5.1008980000000002E-2</v>
      </c>
      <c r="H745" s="56">
        <f t="shared" si="33"/>
        <v>-0.39914148449939602</v>
      </c>
      <c r="I745" s="164">
        <v>1.0342522700000001</v>
      </c>
      <c r="J745" s="164">
        <v>8.0048000000000001E-4</v>
      </c>
      <c r="K745" s="56" t="str">
        <f t="shared" si="34"/>
        <v/>
      </c>
      <c r="L745" s="56">
        <f t="shared" si="35"/>
        <v>33.744859405700254</v>
      </c>
    </row>
    <row r="746" spans="1:12" x14ac:dyDescent="0.2">
      <c r="A746" s="162" t="s">
        <v>2818</v>
      </c>
      <c r="B746" s="163" t="s">
        <v>635</v>
      </c>
      <c r="C746" s="162" t="s">
        <v>500</v>
      </c>
      <c r="D746" s="162" t="s">
        <v>599</v>
      </c>
      <c r="E746" s="165" t="s">
        <v>688</v>
      </c>
      <c r="F746" s="164">
        <v>1.0634464299999999</v>
      </c>
      <c r="G746" s="164">
        <v>0.32176683</v>
      </c>
      <c r="H746" s="56">
        <f t="shared" si="33"/>
        <v>2.3050219315645428</v>
      </c>
      <c r="I746" s="164">
        <v>1.03127195</v>
      </c>
      <c r="J746" s="164">
        <v>0.18802089999999999</v>
      </c>
      <c r="K746" s="56">
        <f t="shared" si="34"/>
        <v>4.484879340541398</v>
      </c>
      <c r="L746" s="56">
        <f t="shared" si="35"/>
        <v>0.96974508626635769</v>
      </c>
    </row>
    <row r="747" spans="1:12" x14ac:dyDescent="0.2">
      <c r="A747" s="162" t="s">
        <v>2815</v>
      </c>
      <c r="B747" s="163" t="s">
        <v>1114</v>
      </c>
      <c r="C747" s="162" t="s">
        <v>2981</v>
      </c>
      <c r="D747" s="162" t="s">
        <v>179</v>
      </c>
      <c r="E747" s="165" t="s">
        <v>180</v>
      </c>
      <c r="F747" s="164">
        <v>1.4321624199999998</v>
      </c>
      <c r="G747" s="164">
        <v>0.42552392999999999</v>
      </c>
      <c r="H747" s="56">
        <f t="shared" si="33"/>
        <v>2.3656448416426308</v>
      </c>
      <c r="I747" s="164">
        <v>1.0307381</v>
      </c>
      <c r="J747" s="164">
        <v>0.19241938</v>
      </c>
      <c r="K747" s="56">
        <f t="shared" si="34"/>
        <v>4.3567270614841398</v>
      </c>
      <c r="L747" s="56">
        <f t="shared" si="35"/>
        <v>0.71970754546121951</v>
      </c>
    </row>
    <row r="748" spans="1:12" x14ac:dyDescent="0.2">
      <c r="A748" s="162" t="s">
        <v>1931</v>
      </c>
      <c r="B748" s="163" t="s">
        <v>1919</v>
      </c>
      <c r="C748" s="162" t="s">
        <v>2974</v>
      </c>
      <c r="D748" s="162" t="s">
        <v>178</v>
      </c>
      <c r="E748" s="165" t="s">
        <v>688</v>
      </c>
      <c r="F748" s="164">
        <v>0.58063718999999991</v>
      </c>
      <c r="G748" s="164">
        <v>0.16250973999999999</v>
      </c>
      <c r="H748" s="56">
        <f t="shared" si="33"/>
        <v>2.5729377820677084</v>
      </c>
      <c r="I748" s="164">
        <v>0.98864745999999992</v>
      </c>
      <c r="J748" s="164">
        <v>1.9295E-3</v>
      </c>
      <c r="K748" s="56" t="str">
        <f t="shared" si="34"/>
        <v/>
      </c>
      <c r="L748" s="56">
        <f t="shared" si="35"/>
        <v>1.702694000706362</v>
      </c>
    </row>
    <row r="749" spans="1:12" x14ac:dyDescent="0.2">
      <c r="A749" s="162" t="s">
        <v>2924</v>
      </c>
      <c r="B749" s="163" t="s">
        <v>987</v>
      </c>
      <c r="C749" s="162" t="s">
        <v>2978</v>
      </c>
      <c r="D749" s="162" t="s">
        <v>179</v>
      </c>
      <c r="E749" s="165" t="s">
        <v>688</v>
      </c>
      <c r="F749" s="164">
        <v>0.99825249999999999</v>
      </c>
      <c r="G749" s="164">
        <v>0.24510732999999998</v>
      </c>
      <c r="H749" s="56">
        <f t="shared" si="33"/>
        <v>3.0727158180051166</v>
      </c>
      <c r="I749" s="164">
        <v>0.97560934999999993</v>
      </c>
      <c r="J749" s="164">
        <v>0</v>
      </c>
      <c r="K749" s="56" t="str">
        <f t="shared" si="34"/>
        <v/>
      </c>
      <c r="L749" s="56">
        <f t="shared" si="35"/>
        <v>0.97731721182766884</v>
      </c>
    </row>
    <row r="750" spans="1:12" x14ac:dyDescent="0.2">
      <c r="A750" s="162" t="s">
        <v>3287</v>
      </c>
      <c r="B750" s="163" t="s">
        <v>369</v>
      </c>
      <c r="C750" s="162" t="s">
        <v>1223</v>
      </c>
      <c r="D750" s="162" t="s">
        <v>179</v>
      </c>
      <c r="E750" s="165" t="s">
        <v>180</v>
      </c>
      <c r="F750" s="164">
        <v>2.4800541900000002</v>
      </c>
      <c r="G750" s="164">
        <v>0.88407553000000005</v>
      </c>
      <c r="H750" s="56">
        <f t="shared" si="33"/>
        <v>1.8052514811715237</v>
      </c>
      <c r="I750" s="164">
        <v>0.95133511999999998</v>
      </c>
      <c r="J750" s="164">
        <v>0.55717005000000008</v>
      </c>
      <c r="K750" s="56">
        <f t="shared" si="34"/>
        <v>0.70744123809239179</v>
      </c>
      <c r="L750" s="56">
        <f t="shared" si="35"/>
        <v>0.38359448911880428</v>
      </c>
    </row>
    <row r="751" spans="1:12" x14ac:dyDescent="0.2">
      <c r="A751" s="162" t="s">
        <v>2520</v>
      </c>
      <c r="B751" s="163" t="s">
        <v>2521</v>
      </c>
      <c r="C751" s="162" t="s">
        <v>2517</v>
      </c>
      <c r="D751" s="162" t="s">
        <v>179</v>
      </c>
      <c r="E751" s="165" t="s">
        <v>180</v>
      </c>
      <c r="F751" s="164">
        <v>0.10068829</v>
      </c>
      <c r="G751" s="164">
        <v>3.4512059999999997E-2</v>
      </c>
      <c r="H751" s="56">
        <f t="shared" si="33"/>
        <v>1.9174813094321235</v>
      </c>
      <c r="I751" s="164">
        <v>0.95082628000000002</v>
      </c>
      <c r="J751" s="164">
        <v>0</v>
      </c>
      <c r="K751" s="56" t="str">
        <f t="shared" si="34"/>
        <v/>
      </c>
      <c r="L751" s="56">
        <f t="shared" si="35"/>
        <v>9.443265746195511</v>
      </c>
    </row>
    <row r="752" spans="1:12" x14ac:dyDescent="0.2">
      <c r="A752" s="162" t="s">
        <v>2233</v>
      </c>
      <c r="B752" s="163" t="s">
        <v>1914</v>
      </c>
      <c r="C752" s="162" t="s">
        <v>2980</v>
      </c>
      <c r="D752" s="162" t="s">
        <v>599</v>
      </c>
      <c r="E752" s="165" t="s">
        <v>180</v>
      </c>
      <c r="F752" s="164">
        <v>0</v>
      </c>
      <c r="G752" s="164">
        <v>0.12655424000000001</v>
      </c>
      <c r="H752" s="56">
        <f t="shared" si="33"/>
        <v>-1</v>
      </c>
      <c r="I752" s="164">
        <v>0.94591397999999993</v>
      </c>
      <c r="J752" s="164">
        <v>0.12647958000000001</v>
      </c>
      <c r="K752" s="56">
        <f t="shared" si="34"/>
        <v>6.4787881174178459</v>
      </c>
      <c r="L752" s="56" t="str">
        <f t="shared" si="35"/>
        <v/>
      </c>
    </row>
    <row r="753" spans="1:12" x14ac:dyDescent="0.2">
      <c r="A753" s="162" t="s">
        <v>2877</v>
      </c>
      <c r="B753" s="163" t="s">
        <v>12</v>
      </c>
      <c r="C753" s="162" t="s">
        <v>628</v>
      </c>
      <c r="D753" s="162" t="s">
        <v>599</v>
      </c>
      <c r="E753" s="165" t="s">
        <v>688</v>
      </c>
      <c r="F753" s="164">
        <v>0.21138234</v>
      </c>
      <c r="G753" s="164">
        <v>0.45442693000000001</v>
      </c>
      <c r="H753" s="56">
        <f t="shared" si="33"/>
        <v>-0.534837559032868</v>
      </c>
      <c r="I753" s="164">
        <v>0.94517482999999969</v>
      </c>
      <c r="J753" s="164">
        <v>4.6501987599999994</v>
      </c>
      <c r="K753" s="56">
        <f t="shared" si="34"/>
        <v>-0.79674528363600527</v>
      </c>
      <c r="L753" s="56">
        <f t="shared" si="35"/>
        <v>4.4713992190643728</v>
      </c>
    </row>
    <row r="754" spans="1:12" x14ac:dyDescent="0.2">
      <c r="A754" s="162" t="s">
        <v>2417</v>
      </c>
      <c r="B754" s="163" t="s">
        <v>2010</v>
      </c>
      <c r="C754" s="162" t="s">
        <v>628</v>
      </c>
      <c r="D754" s="162" t="s">
        <v>599</v>
      </c>
      <c r="E754" s="165" t="s">
        <v>180</v>
      </c>
      <c r="F754" s="164">
        <v>0.13035799000000001</v>
      </c>
      <c r="G754" s="164">
        <v>0.23045262999999999</v>
      </c>
      <c r="H754" s="56">
        <f t="shared" si="33"/>
        <v>-0.4343393260471794</v>
      </c>
      <c r="I754" s="164">
        <v>0.9236354</v>
      </c>
      <c r="J754" s="164">
        <v>5.8996272399999992</v>
      </c>
      <c r="K754" s="56">
        <f t="shared" si="34"/>
        <v>-0.84344173582058379</v>
      </c>
      <c r="L754" s="56">
        <f t="shared" si="35"/>
        <v>7.085376201336028</v>
      </c>
    </row>
    <row r="755" spans="1:12" x14ac:dyDescent="0.2">
      <c r="A755" s="162" t="s">
        <v>3231</v>
      </c>
      <c r="B755" s="163" t="s">
        <v>418</v>
      </c>
      <c r="C755" s="162" t="s">
        <v>1223</v>
      </c>
      <c r="D755" s="162" t="s">
        <v>178</v>
      </c>
      <c r="E755" s="165" t="s">
        <v>688</v>
      </c>
      <c r="F755" s="164">
        <v>0.67996519999999994</v>
      </c>
      <c r="G755" s="164">
        <v>1.26935924</v>
      </c>
      <c r="H755" s="56">
        <f t="shared" si="33"/>
        <v>-0.46432406321791142</v>
      </c>
      <c r="I755" s="164">
        <v>0.92334764000000003</v>
      </c>
      <c r="J755" s="164">
        <v>4.1804626699999998</v>
      </c>
      <c r="K755" s="56">
        <f t="shared" si="34"/>
        <v>-0.77912788299099911</v>
      </c>
      <c r="L755" s="56">
        <f t="shared" si="35"/>
        <v>1.3579336707231489</v>
      </c>
    </row>
    <row r="756" spans="1:12" x14ac:dyDescent="0.2">
      <c r="A756" s="162" t="s">
        <v>1789</v>
      </c>
      <c r="B756" s="163" t="s">
        <v>1781</v>
      </c>
      <c r="C756" s="162" t="s">
        <v>627</v>
      </c>
      <c r="D756" s="162" t="s">
        <v>179</v>
      </c>
      <c r="E756" s="165" t="s">
        <v>688</v>
      </c>
      <c r="F756" s="164">
        <v>8.7418485299999986</v>
      </c>
      <c r="G756" s="164">
        <v>4.6358491600000002</v>
      </c>
      <c r="H756" s="56">
        <f t="shared" si="33"/>
        <v>0.88570599005425743</v>
      </c>
      <c r="I756" s="164">
        <v>0.89640874000000004</v>
      </c>
      <c r="J756" s="164">
        <v>0.8709505500000001</v>
      </c>
      <c r="K756" s="56">
        <f t="shared" si="34"/>
        <v>2.9230350678347783E-2</v>
      </c>
      <c r="L756" s="56">
        <f t="shared" si="35"/>
        <v>0.10254224114313271</v>
      </c>
    </row>
    <row r="757" spans="1:12" x14ac:dyDescent="0.2">
      <c r="A757" s="162" t="s">
        <v>3278</v>
      </c>
      <c r="B757" s="163" t="s">
        <v>361</v>
      </c>
      <c r="C757" s="162" t="s">
        <v>1223</v>
      </c>
      <c r="D757" s="162" t="s">
        <v>179</v>
      </c>
      <c r="E757" s="165" t="s">
        <v>180</v>
      </c>
      <c r="F757" s="164">
        <v>0.58641015000000007</v>
      </c>
      <c r="G757" s="164">
        <v>0.79654999999999998</v>
      </c>
      <c r="H757" s="56">
        <f t="shared" si="33"/>
        <v>-0.26381250392316857</v>
      </c>
      <c r="I757" s="164">
        <v>0.88968020999999997</v>
      </c>
      <c r="J757" s="164">
        <v>3.2879966</v>
      </c>
      <c r="K757" s="56">
        <f t="shared" si="34"/>
        <v>-0.72941571472427924</v>
      </c>
      <c r="L757" s="56">
        <f t="shared" si="35"/>
        <v>1.5171637291748785</v>
      </c>
    </row>
    <row r="758" spans="1:12" x14ac:dyDescent="0.2">
      <c r="A758" s="162" t="s">
        <v>3112</v>
      </c>
      <c r="B758" s="162" t="s">
        <v>3113</v>
      </c>
      <c r="C758" s="162" t="s">
        <v>628</v>
      </c>
      <c r="D758" s="162" t="s">
        <v>179</v>
      </c>
      <c r="E758" s="165" t="s">
        <v>688</v>
      </c>
      <c r="F758" s="164">
        <v>0.40303824999999999</v>
      </c>
      <c r="G758" s="164">
        <v>3.187827E-2</v>
      </c>
      <c r="H758" s="56">
        <f t="shared" si="33"/>
        <v>11.643040227716247</v>
      </c>
      <c r="I758" s="164">
        <v>0.87971004010173981</v>
      </c>
      <c r="J758" s="164">
        <v>2.2680590867199996E-2</v>
      </c>
      <c r="K758" s="56">
        <f t="shared" si="34"/>
        <v>37.78691014941549</v>
      </c>
      <c r="L758" s="56">
        <f t="shared" si="35"/>
        <v>2.1826961587435929</v>
      </c>
    </row>
    <row r="759" spans="1:12" x14ac:dyDescent="0.2">
      <c r="A759" s="162" t="s">
        <v>1608</v>
      </c>
      <c r="B759" s="163" t="s">
        <v>1609</v>
      </c>
      <c r="C759" s="162" t="s">
        <v>1223</v>
      </c>
      <c r="D759" s="162" t="s">
        <v>178</v>
      </c>
      <c r="E759" s="165" t="s">
        <v>688</v>
      </c>
      <c r="F759" s="164">
        <v>2.93274861</v>
      </c>
      <c r="G759" s="164">
        <v>0.92132996999999994</v>
      </c>
      <c r="H759" s="56">
        <f t="shared" si="33"/>
        <v>2.1831685774858709</v>
      </c>
      <c r="I759" s="164">
        <v>0.87794287999999998</v>
      </c>
      <c r="J759" s="164">
        <v>7.5876545799999997</v>
      </c>
      <c r="K759" s="56">
        <f t="shared" si="34"/>
        <v>-0.88429324625370598</v>
      </c>
      <c r="L759" s="56">
        <f t="shared" si="35"/>
        <v>0.29935838244246921</v>
      </c>
    </row>
    <row r="760" spans="1:12" x14ac:dyDescent="0.2">
      <c r="A760" s="162" t="s">
        <v>1338</v>
      </c>
      <c r="B760" s="163" t="s">
        <v>1548</v>
      </c>
      <c r="C760" s="162" t="s">
        <v>2980</v>
      </c>
      <c r="D760" s="162" t="s">
        <v>179</v>
      </c>
      <c r="E760" s="165" t="s">
        <v>688</v>
      </c>
      <c r="F760" s="164">
        <v>0.14868999999999999</v>
      </c>
      <c r="G760" s="164">
        <v>1.28813434</v>
      </c>
      <c r="H760" s="56">
        <f t="shared" si="33"/>
        <v>-0.88456949296142517</v>
      </c>
      <c r="I760" s="164">
        <v>0.85630054</v>
      </c>
      <c r="J760" s="164">
        <v>3.1994814699999998</v>
      </c>
      <c r="K760" s="56">
        <f t="shared" si="34"/>
        <v>-0.73236271313676338</v>
      </c>
      <c r="L760" s="56">
        <f t="shared" si="35"/>
        <v>5.7589652296724729</v>
      </c>
    </row>
    <row r="761" spans="1:12" x14ac:dyDescent="0.2">
      <c r="A761" s="162" t="s">
        <v>2728</v>
      </c>
      <c r="B761" s="163" t="s">
        <v>1941</v>
      </c>
      <c r="C761" s="162" t="s">
        <v>500</v>
      </c>
      <c r="D761" s="162" t="s">
        <v>599</v>
      </c>
      <c r="E761" s="165" t="s">
        <v>180</v>
      </c>
      <c r="F761" s="164">
        <v>1.27877329</v>
      </c>
      <c r="G761" s="164">
        <v>0.54622690000000007</v>
      </c>
      <c r="H761" s="56">
        <f t="shared" si="33"/>
        <v>1.3411027358777092</v>
      </c>
      <c r="I761" s="164">
        <v>0.85358603832828295</v>
      </c>
      <c r="J761" s="164">
        <v>2.2496424375000001E-2</v>
      </c>
      <c r="K761" s="56">
        <f t="shared" si="34"/>
        <v>36.943187063845691</v>
      </c>
      <c r="L761" s="56">
        <f t="shared" si="35"/>
        <v>0.66750380618935434</v>
      </c>
    </row>
    <row r="762" spans="1:12" x14ac:dyDescent="0.2">
      <c r="A762" s="162" t="s">
        <v>1099</v>
      </c>
      <c r="B762" s="163" t="s">
        <v>613</v>
      </c>
      <c r="C762" s="162" t="s">
        <v>2980</v>
      </c>
      <c r="D762" s="162" t="s">
        <v>599</v>
      </c>
      <c r="E762" s="165" t="s">
        <v>688</v>
      </c>
      <c r="F762" s="164">
        <v>0.81071382999999997</v>
      </c>
      <c r="G762" s="164">
        <v>0.65645030000000004</v>
      </c>
      <c r="H762" s="56">
        <f t="shared" si="33"/>
        <v>0.2349965107792622</v>
      </c>
      <c r="I762" s="164">
        <v>0.84898129</v>
      </c>
      <c r="J762" s="164">
        <v>0.27405300761320001</v>
      </c>
      <c r="K762" s="56">
        <f t="shared" si="34"/>
        <v>2.0978725517154588</v>
      </c>
      <c r="L762" s="56">
        <f t="shared" si="35"/>
        <v>1.0472021798369964</v>
      </c>
    </row>
    <row r="763" spans="1:12" x14ac:dyDescent="0.2">
      <c r="A763" s="162" t="s">
        <v>1654</v>
      </c>
      <c r="B763" s="163" t="s">
        <v>382</v>
      </c>
      <c r="C763" s="162" t="s">
        <v>500</v>
      </c>
      <c r="D763" s="162" t="s">
        <v>179</v>
      </c>
      <c r="E763" s="165" t="s">
        <v>180</v>
      </c>
      <c r="F763" s="164">
        <v>1.16951988</v>
      </c>
      <c r="G763" s="164">
        <v>1.1781336299999998</v>
      </c>
      <c r="H763" s="56">
        <f t="shared" si="33"/>
        <v>-7.3113522784337137E-3</v>
      </c>
      <c r="I763" s="164">
        <v>0.84624178999999999</v>
      </c>
      <c r="J763" s="164">
        <v>0.71276617000000009</v>
      </c>
      <c r="K763" s="56">
        <f t="shared" si="34"/>
        <v>0.18726424684269172</v>
      </c>
      <c r="L763" s="56">
        <f t="shared" si="35"/>
        <v>0.72358050895210091</v>
      </c>
    </row>
    <row r="764" spans="1:12" x14ac:dyDescent="0.2">
      <c r="A764" s="162" t="s">
        <v>2909</v>
      </c>
      <c r="B764" s="162" t="s">
        <v>1511</v>
      </c>
      <c r="C764" s="162" t="s">
        <v>628</v>
      </c>
      <c r="D764" s="162" t="s">
        <v>179</v>
      </c>
      <c r="E764" s="165" t="s">
        <v>688</v>
      </c>
      <c r="F764" s="164">
        <v>0.61593929000000003</v>
      </c>
      <c r="G764" s="164">
        <v>0.28057690999999996</v>
      </c>
      <c r="H764" s="56">
        <f t="shared" si="33"/>
        <v>1.1952600803822384</v>
      </c>
      <c r="I764" s="164">
        <v>0.84503748000000001</v>
      </c>
      <c r="J764" s="164">
        <v>0.55805572000000014</v>
      </c>
      <c r="K764" s="56">
        <f t="shared" si="34"/>
        <v>0.51425287783090878</v>
      </c>
      <c r="L764" s="56">
        <f t="shared" si="35"/>
        <v>1.3719493036399739</v>
      </c>
    </row>
    <row r="765" spans="1:12" x14ac:dyDescent="0.2">
      <c r="A765" s="162" t="s">
        <v>3055</v>
      </c>
      <c r="B765" s="163" t="s">
        <v>3056</v>
      </c>
      <c r="C765" s="162" t="s">
        <v>3034</v>
      </c>
      <c r="D765" s="162" t="s">
        <v>179</v>
      </c>
      <c r="E765" s="165" t="s">
        <v>180</v>
      </c>
      <c r="F765" s="164">
        <v>2.8641771400000002</v>
      </c>
      <c r="G765" s="164">
        <v>4.2477533599999999</v>
      </c>
      <c r="H765" s="56">
        <f t="shared" si="33"/>
        <v>-0.32571952812250848</v>
      </c>
      <c r="I765" s="164">
        <v>0.82719456951399994</v>
      </c>
      <c r="J765" s="164">
        <v>0.11022224999999999</v>
      </c>
      <c r="K765" s="56">
        <f t="shared" si="34"/>
        <v>6.5047875498277348</v>
      </c>
      <c r="L765" s="56">
        <f t="shared" si="35"/>
        <v>0.28880705664524642</v>
      </c>
    </row>
    <row r="766" spans="1:12" x14ac:dyDescent="0.2">
      <c r="A766" s="162" t="s">
        <v>1107</v>
      </c>
      <c r="B766" s="163" t="s">
        <v>1073</v>
      </c>
      <c r="C766" s="162" t="s">
        <v>2980</v>
      </c>
      <c r="D766" s="162" t="s">
        <v>179</v>
      </c>
      <c r="E766" s="165" t="s">
        <v>688</v>
      </c>
      <c r="F766" s="164">
        <v>0.10186552</v>
      </c>
      <c r="G766" s="164">
        <v>0.76324293999999993</v>
      </c>
      <c r="H766" s="56">
        <f t="shared" si="33"/>
        <v>-0.86653591581207423</v>
      </c>
      <c r="I766" s="164">
        <v>0.81722751000000005</v>
      </c>
      <c r="J766" s="164">
        <v>0.72269021</v>
      </c>
      <c r="K766" s="56">
        <f t="shared" si="34"/>
        <v>0.1308130353668413</v>
      </c>
      <c r="L766" s="56">
        <f t="shared" si="35"/>
        <v>8.0226116746863916</v>
      </c>
    </row>
    <row r="767" spans="1:12" x14ac:dyDescent="0.2">
      <c r="A767" s="162" t="s">
        <v>2183</v>
      </c>
      <c r="B767" s="163" t="s">
        <v>94</v>
      </c>
      <c r="C767" s="162" t="s">
        <v>500</v>
      </c>
      <c r="D767" s="162" t="s">
        <v>179</v>
      </c>
      <c r="E767" s="165" t="s">
        <v>180</v>
      </c>
      <c r="F767" s="164">
        <v>1.27162226</v>
      </c>
      <c r="G767" s="164">
        <v>0.15291967000000001</v>
      </c>
      <c r="H767" s="56">
        <f t="shared" si="33"/>
        <v>7.315622574911389</v>
      </c>
      <c r="I767" s="164">
        <v>0.81434061999999996</v>
      </c>
      <c r="J767" s="164">
        <v>0.34562056000000002</v>
      </c>
      <c r="K767" s="56">
        <f t="shared" si="34"/>
        <v>1.3561694940833378</v>
      </c>
      <c r="L767" s="56">
        <f t="shared" si="35"/>
        <v>0.6403950651194168</v>
      </c>
    </row>
    <row r="768" spans="1:12" x14ac:dyDescent="0.2">
      <c r="A768" s="162" t="s">
        <v>1226</v>
      </c>
      <c r="B768" s="163" t="s">
        <v>373</v>
      </c>
      <c r="C768" s="162" t="s">
        <v>1223</v>
      </c>
      <c r="D768" s="162" t="s">
        <v>178</v>
      </c>
      <c r="E768" s="165" t="s">
        <v>688</v>
      </c>
      <c r="F768" s="164">
        <v>5.3142318499999996</v>
      </c>
      <c r="G768" s="164">
        <v>1.7130306599999998</v>
      </c>
      <c r="H768" s="56">
        <f t="shared" si="33"/>
        <v>2.102239775439863</v>
      </c>
      <c r="I768" s="164">
        <v>0.78464401640080494</v>
      </c>
      <c r="J768" s="164">
        <v>5.9996760063429695E-2</v>
      </c>
      <c r="K768" s="56">
        <f t="shared" si="34"/>
        <v>12.07810647727085</v>
      </c>
      <c r="L768" s="56">
        <f t="shared" si="35"/>
        <v>0.14764956414176866</v>
      </c>
    </row>
    <row r="769" spans="1:16" x14ac:dyDescent="0.2">
      <c r="A769" s="162" t="s">
        <v>2917</v>
      </c>
      <c r="B769" s="163" t="s">
        <v>1776</v>
      </c>
      <c r="C769" s="162" t="s">
        <v>628</v>
      </c>
      <c r="D769" s="162" t="s">
        <v>599</v>
      </c>
      <c r="E769" s="165" t="s">
        <v>688</v>
      </c>
      <c r="F769" s="164">
        <v>0.25467501999999997</v>
      </c>
      <c r="G769" s="164">
        <v>0.22196348000000002</v>
      </c>
      <c r="H769" s="56">
        <f t="shared" si="33"/>
        <v>0.14737352288763872</v>
      </c>
      <c r="I769" s="164">
        <v>0.75286116000000003</v>
      </c>
      <c r="J769" s="164">
        <v>0.53801455000000009</v>
      </c>
      <c r="K769" s="56">
        <f t="shared" si="34"/>
        <v>0.39933234147663832</v>
      </c>
      <c r="L769" s="56">
        <f t="shared" si="35"/>
        <v>2.9561641341973788</v>
      </c>
    </row>
    <row r="770" spans="1:16" x14ac:dyDescent="0.2">
      <c r="A770" s="162" t="s">
        <v>1242</v>
      </c>
      <c r="B770" s="163" t="s">
        <v>417</v>
      </c>
      <c r="C770" s="162" t="s">
        <v>1223</v>
      </c>
      <c r="D770" s="162" t="s">
        <v>178</v>
      </c>
      <c r="E770" s="165" t="s">
        <v>688</v>
      </c>
      <c r="F770" s="164">
        <v>9.9771039999999991E-2</v>
      </c>
      <c r="G770" s="164">
        <v>0.26004095999999999</v>
      </c>
      <c r="H770" s="56">
        <f t="shared" si="33"/>
        <v>-0.61632567423224405</v>
      </c>
      <c r="I770" s="164">
        <v>0.74205668000000002</v>
      </c>
      <c r="J770" s="164">
        <v>0.30089997999999996</v>
      </c>
      <c r="K770" s="56">
        <f t="shared" si="34"/>
        <v>1.4661240588982429</v>
      </c>
      <c r="L770" s="56">
        <f t="shared" si="35"/>
        <v>7.4375959196175572</v>
      </c>
    </row>
    <row r="771" spans="1:16" x14ac:dyDescent="0.2">
      <c r="A771" s="162" t="s">
        <v>3022</v>
      </c>
      <c r="B771" s="162" t="s">
        <v>3023</v>
      </c>
      <c r="C771" s="162" t="s">
        <v>2978</v>
      </c>
      <c r="D771" s="162" t="s">
        <v>179</v>
      </c>
      <c r="E771" s="165" t="s">
        <v>688</v>
      </c>
      <c r="F771" s="164">
        <v>0.84555846999999995</v>
      </c>
      <c r="G771" s="164">
        <v>0.53560780000000008</v>
      </c>
      <c r="H771" s="56">
        <f t="shared" si="33"/>
        <v>0.57868961206315483</v>
      </c>
      <c r="I771" s="164">
        <v>0.74119362</v>
      </c>
      <c r="J771" s="164">
        <v>0.41706625000000003</v>
      </c>
      <c r="K771" s="56">
        <f t="shared" si="34"/>
        <v>0.77716039118485369</v>
      </c>
      <c r="L771" s="56">
        <f t="shared" si="35"/>
        <v>0.87657287614894341</v>
      </c>
    </row>
    <row r="772" spans="1:16" x14ac:dyDescent="0.2">
      <c r="A772" s="162" t="s">
        <v>1234</v>
      </c>
      <c r="B772" s="163" t="s">
        <v>399</v>
      </c>
      <c r="C772" s="162" t="s">
        <v>1223</v>
      </c>
      <c r="D772" s="162" t="s">
        <v>178</v>
      </c>
      <c r="E772" s="165" t="s">
        <v>688</v>
      </c>
      <c r="F772" s="164">
        <v>0.10963624000000001</v>
      </c>
      <c r="G772" s="164">
        <v>0.17393604999999998</v>
      </c>
      <c r="H772" s="56">
        <f t="shared" si="33"/>
        <v>-0.36967500411789267</v>
      </c>
      <c r="I772" s="164">
        <v>0.72095030000000004</v>
      </c>
      <c r="J772" s="164">
        <v>0.95018320000000001</v>
      </c>
      <c r="K772" s="56">
        <f t="shared" si="34"/>
        <v>-0.24125126607163749</v>
      </c>
      <c r="L772" s="56">
        <f t="shared" si="35"/>
        <v>6.5758393392549763</v>
      </c>
    </row>
    <row r="773" spans="1:16" x14ac:dyDescent="0.2">
      <c r="A773" s="162" t="s">
        <v>1737</v>
      </c>
      <c r="B773" s="163" t="s">
        <v>1718</v>
      </c>
      <c r="C773" s="162" t="s">
        <v>2980</v>
      </c>
      <c r="D773" s="162" t="s">
        <v>179</v>
      </c>
      <c r="E773" s="165" t="s">
        <v>688</v>
      </c>
      <c r="F773" s="164">
        <v>0.91348348000000001</v>
      </c>
      <c r="G773" s="164">
        <v>0.36097973999999999</v>
      </c>
      <c r="H773" s="56">
        <f t="shared" si="33"/>
        <v>1.5305671725510135</v>
      </c>
      <c r="I773" s="164">
        <v>0.71949176999999986</v>
      </c>
      <c r="J773" s="164">
        <v>0.16093262</v>
      </c>
      <c r="K773" s="56">
        <f t="shared" si="34"/>
        <v>3.4707640377693467</v>
      </c>
      <c r="L773" s="56">
        <f t="shared" si="35"/>
        <v>0.78763522904650651</v>
      </c>
      <c r="M773" s="127"/>
      <c r="P773" s="127"/>
    </row>
    <row r="774" spans="1:16" x14ac:dyDescent="0.2">
      <c r="A774" s="162" t="s">
        <v>1855</v>
      </c>
      <c r="B774" s="163" t="s">
        <v>1845</v>
      </c>
      <c r="C774" s="162" t="s">
        <v>2980</v>
      </c>
      <c r="D774" s="162" t="s">
        <v>599</v>
      </c>
      <c r="E774" s="165" t="s">
        <v>688</v>
      </c>
      <c r="F774" s="164">
        <v>0.76352984000000002</v>
      </c>
      <c r="G774" s="164">
        <v>0.13627859000000001</v>
      </c>
      <c r="H774" s="56">
        <f t="shared" si="33"/>
        <v>4.602713089414852</v>
      </c>
      <c r="I774" s="164">
        <v>0.71863336</v>
      </c>
      <c r="J774" s="164">
        <v>0.43844255999999998</v>
      </c>
      <c r="K774" s="56">
        <f t="shared" si="34"/>
        <v>0.63905931030053287</v>
      </c>
      <c r="L774" s="56">
        <f t="shared" si="35"/>
        <v>0.94119878798712042</v>
      </c>
    </row>
    <row r="775" spans="1:16" x14ac:dyDescent="0.2">
      <c r="A775" s="162" t="s">
        <v>3275</v>
      </c>
      <c r="B775" s="163" t="s">
        <v>346</v>
      </c>
      <c r="C775" s="162" t="s">
        <v>1223</v>
      </c>
      <c r="D775" s="162" t="s">
        <v>179</v>
      </c>
      <c r="E775" s="165" t="s">
        <v>688</v>
      </c>
      <c r="F775" s="164">
        <v>0.11826813999999999</v>
      </c>
      <c r="G775" s="164">
        <v>3.6627375899999999</v>
      </c>
      <c r="H775" s="56">
        <f t="shared" ref="H775:H838" si="36">IF(ISERROR(F775/G775-1),"",IF((F775/G775-1)&gt;10000%,"",F775/G775-1))</f>
        <v>-0.96771045233409692</v>
      </c>
      <c r="I775" s="164">
        <v>0.71032373999999998</v>
      </c>
      <c r="J775" s="164">
        <v>0.47772162000000001</v>
      </c>
      <c r="K775" s="56">
        <f t="shared" ref="K775:K838" si="37">IF(ISERROR(I775/J775-1),"",IF((I775/J775-1)&gt;10000%,"",I775/J775-1))</f>
        <v>0.4868988763790929</v>
      </c>
      <c r="L775" s="56">
        <f t="shared" ref="L775:L838" si="38">IF(ISERROR(I775/F775),"",IF(I775/F775&gt;10000%,"",I775/F775))</f>
        <v>6.0060447386760289</v>
      </c>
    </row>
    <row r="776" spans="1:16" x14ac:dyDescent="0.2">
      <c r="A776" s="162" t="s">
        <v>2722</v>
      </c>
      <c r="B776" s="163" t="s">
        <v>2</v>
      </c>
      <c r="C776" s="162" t="s">
        <v>2981</v>
      </c>
      <c r="D776" s="162" t="s">
        <v>179</v>
      </c>
      <c r="E776" s="165" t="s">
        <v>180</v>
      </c>
      <c r="F776" s="164">
        <v>4.8050489599999997</v>
      </c>
      <c r="G776" s="164">
        <v>9.9968249800000013</v>
      </c>
      <c r="H776" s="56">
        <f t="shared" si="36"/>
        <v>-0.51934249428061918</v>
      </c>
      <c r="I776" s="164">
        <v>0.7064260788626554</v>
      </c>
      <c r="J776" s="164">
        <v>0.73037888192000011</v>
      </c>
      <c r="K776" s="56">
        <f t="shared" si="37"/>
        <v>-3.279503782253157E-2</v>
      </c>
      <c r="L776" s="56">
        <f t="shared" si="38"/>
        <v>0.14701745700061616</v>
      </c>
    </row>
    <row r="777" spans="1:16" x14ac:dyDescent="0.2">
      <c r="A777" s="162" t="s">
        <v>2838</v>
      </c>
      <c r="B777" s="163" t="s">
        <v>1979</v>
      </c>
      <c r="C777" s="162" t="s">
        <v>628</v>
      </c>
      <c r="D777" s="162" t="s">
        <v>599</v>
      </c>
      <c r="E777" s="165" t="s">
        <v>180</v>
      </c>
      <c r="F777" s="164">
        <v>4.8526269999999996E-2</v>
      </c>
      <c r="G777" s="164">
        <v>6.0148559999999997E-2</v>
      </c>
      <c r="H777" s="56">
        <f t="shared" si="36"/>
        <v>-0.19322640475515962</v>
      </c>
      <c r="I777" s="164">
        <v>0.6923271143425499</v>
      </c>
      <c r="J777" s="164">
        <v>2.4139456683403013</v>
      </c>
      <c r="K777" s="56">
        <f t="shared" si="37"/>
        <v>-0.71319689443608869</v>
      </c>
      <c r="L777" s="56">
        <f t="shared" si="38"/>
        <v>14.267058118057497</v>
      </c>
    </row>
    <row r="778" spans="1:16" x14ac:dyDescent="0.2">
      <c r="A778" s="162" t="s">
        <v>1345</v>
      </c>
      <c r="B778" s="163" t="s">
        <v>1546</v>
      </c>
      <c r="C778" s="162" t="s">
        <v>2980</v>
      </c>
      <c r="D778" s="162" t="s">
        <v>179</v>
      </c>
      <c r="E778" s="165" t="s">
        <v>688</v>
      </c>
      <c r="F778" s="164">
        <v>0.18907658999999999</v>
      </c>
      <c r="G778" s="164">
        <v>1.49345185</v>
      </c>
      <c r="H778" s="56">
        <f t="shared" si="36"/>
        <v>-0.87339625981246072</v>
      </c>
      <c r="I778" s="164">
        <v>0.69199250999999984</v>
      </c>
      <c r="J778" s="164">
        <v>1.0743700900000002</v>
      </c>
      <c r="K778" s="56">
        <f t="shared" si="37"/>
        <v>-0.35590862362893994</v>
      </c>
      <c r="L778" s="56">
        <f t="shared" si="38"/>
        <v>3.6598529199199112</v>
      </c>
    </row>
    <row r="779" spans="1:16" x14ac:dyDescent="0.2">
      <c r="A779" s="162" t="s">
        <v>1137</v>
      </c>
      <c r="B779" s="163" t="s">
        <v>134</v>
      </c>
      <c r="C779" s="162" t="s">
        <v>2975</v>
      </c>
      <c r="D779" s="162" t="s">
        <v>179</v>
      </c>
      <c r="E779" s="165" t="s">
        <v>180</v>
      </c>
      <c r="F779" s="164">
        <v>4.8162161599999997</v>
      </c>
      <c r="G779" s="164">
        <v>0.31430730000000001</v>
      </c>
      <c r="H779" s="56">
        <f t="shared" si="36"/>
        <v>14.323271715292643</v>
      </c>
      <c r="I779" s="164">
        <v>0.67923986000000003</v>
      </c>
      <c r="J779" s="164">
        <v>28.066411729999999</v>
      </c>
      <c r="K779" s="56">
        <f t="shared" si="37"/>
        <v>-0.97579883504402654</v>
      </c>
      <c r="L779" s="56">
        <f t="shared" si="38"/>
        <v>0.14103184687624154</v>
      </c>
    </row>
    <row r="780" spans="1:16" x14ac:dyDescent="0.2">
      <c r="A780" s="162" t="s">
        <v>1761</v>
      </c>
      <c r="B780" s="162" t="s">
        <v>1750</v>
      </c>
      <c r="C780" s="162" t="s">
        <v>2974</v>
      </c>
      <c r="D780" s="162" t="s">
        <v>178</v>
      </c>
      <c r="E780" s="165" t="s">
        <v>688</v>
      </c>
      <c r="F780" s="164">
        <v>2.4766528700000001</v>
      </c>
      <c r="G780" s="164">
        <v>0.62860178</v>
      </c>
      <c r="H780" s="56">
        <f t="shared" si="36"/>
        <v>2.9399393205663529</v>
      </c>
      <c r="I780" s="164">
        <v>0.67501911999999997</v>
      </c>
      <c r="J780" s="164">
        <v>1.1643005800000001</v>
      </c>
      <c r="K780" s="56">
        <f t="shared" si="37"/>
        <v>-0.42023637916593681</v>
      </c>
      <c r="L780" s="56">
        <f t="shared" si="38"/>
        <v>0.27255297994183575</v>
      </c>
    </row>
    <row r="781" spans="1:16" x14ac:dyDescent="0.2">
      <c r="A781" s="162" t="s">
        <v>2858</v>
      </c>
      <c r="B781" s="163" t="s">
        <v>492</v>
      </c>
      <c r="C781" s="162" t="s">
        <v>2978</v>
      </c>
      <c r="D781" s="162" t="s">
        <v>178</v>
      </c>
      <c r="E781" s="165" t="s">
        <v>688</v>
      </c>
      <c r="F781" s="164">
        <v>1.11965195</v>
      </c>
      <c r="G781" s="164">
        <v>0.68525406999999994</v>
      </c>
      <c r="H781" s="56">
        <f t="shared" si="36"/>
        <v>0.63392236400726532</v>
      </c>
      <c r="I781" s="164">
        <v>0.67010992000000003</v>
      </c>
      <c r="J781" s="164">
        <v>4.6909685199999993</v>
      </c>
      <c r="K781" s="56">
        <f t="shared" si="37"/>
        <v>-0.85714891985674635</v>
      </c>
      <c r="L781" s="56">
        <f t="shared" si="38"/>
        <v>0.59849841729833997</v>
      </c>
    </row>
    <row r="782" spans="1:16" x14ac:dyDescent="0.2">
      <c r="A782" s="162" t="s">
        <v>3277</v>
      </c>
      <c r="B782" s="163" t="s">
        <v>348</v>
      </c>
      <c r="C782" s="162" t="s">
        <v>1223</v>
      </c>
      <c r="D782" s="162" t="s">
        <v>179</v>
      </c>
      <c r="E782" s="165" t="s">
        <v>180</v>
      </c>
      <c r="F782" s="164">
        <v>0.29285137999999999</v>
      </c>
      <c r="G782" s="164">
        <v>0.34063376000000001</v>
      </c>
      <c r="H782" s="56">
        <f t="shared" si="36"/>
        <v>-0.14027493927789192</v>
      </c>
      <c r="I782" s="164">
        <v>0.66422409999999998</v>
      </c>
      <c r="J782" s="164">
        <v>0.37414911000000001</v>
      </c>
      <c r="K782" s="56">
        <f t="shared" si="37"/>
        <v>0.77529247630710652</v>
      </c>
      <c r="L782" s="56">
        <f t="shared" si="38"/>
        <v>2.2681269249951974</v>
      </c>
    </row>
    <row r="783" spans="1:16" x14ac:dyDescent="0.2">
      <c r="A783" s="162" t="s">
        <v>1124</v>
      </c>
      <c r="B783" s="163" t="s">
        <v>1125</v>
      </c>
      <c r="C783" s="162" t="s">
        <v>2980</v>
      </c>
      <c r="D783" s="162" t="s">
        <v>599</v>
      </c>
      <c r="E783" s="165" t="s">
        <v>180</v>
      </c>
      <c r="F783" s="164">
        <v>0.75509631999999993</v>
      </c>
      <c r="G783" s="164">
        <v>1.5126752400000001</v>
      </c>
      <c r="H783" s="56">
        <f t="shared" si="36"/>
        <v>-0.50082059913931043</v>
      </c>
      <c r="I783" s="164">
        <v>0.64686721000000003</v>
      </c>
      <c r="J783" s="164">
        <v>0.44108791999999997</v>
      </c>
      <c r="K783" s="56">
        <f t="shared" si="37"/>
        <v>0.46652669608362896</v>
      </c>
      <c r="L783" s="56">
        <f t="shared" si="38"/>
        <v>0.85666847111637368</v>
      </c>
    </row>
    <row r="784" spans="1:16" x14ac:dyDescent="0.2">
      <c r="A784" s="162" t="s">
        <v>2354</v>
      </c>
      <c r="B784" s="165" t="s">
        <v>2359</v>
      </c>
      <c r="C784" s="162" t="s">
        <v>628</v>
      </c>
      <c r="D784" s="162" t="s">
        <v>179</v>
      </c>
      <c r="E784" s="165" t="s">
        <v>688</v>
      </c>
      <c r="F784" s="164">
        <v>0.48099532</v>
      </c>
      <c r="G784" s="164">
        <v>1.8882937900000001</v>
      </c>
      <c r="H784" s="56">
        <f t="shared" si="36"/>
        <v>-0.74527516716559239</v>
      </c>
      <c r="I784" s="164">
        <v>0.64332415765213002</v>
      </c>
      <c r="J784" s="164">
        <v>23.764309159396113</v>
      </c>
      <c r="K784" s="56">
        <f t="shared" si="37"/>
        <v>-0.97292897709177595</v>
      </c>
      <c r="L784" s="56">
        <f t="shared" si="38"/>
        <v>1.3374852746012789</v>
      </c>
    </row>
    <row r="785" spans="1:12" x14ac:dyDescent="0.2">
      <c r="A785" s="162" t="s">
        <v>2787</v>
      </c>
      <c r="B785" s="162" t="s">
        <v>3115</v>
      </c>
      <c r="C785" s="162" t="s">
        <v>2978</v>
      </c>
      <c r="D785" s="162" t="s">
        <v>179</v>
      </c>
      <c r="E785" s="165" t="s">
        <v>688</v>
      </c>
      <c r="F785" s="164">
        <v>1.31835287</v>
      </c>
      <c r="G785" s="164">
        <v>0.65947079999999991</v>
      </c>
      <c r="H785" s="56">
        <f t="shared" si="36"/>
        <v>0.99910726904057046</v>
      </c>
      <c r="I785" s="164">
        <v>0.64078561999999994</v>
      </c>
      <c r="J785" s="164">
        <v>0</v>
      </c>
      <c r="K785" s="56" t="str">
        <f t="shared" si="37"/>
        <v/>
      </c>
      <c r="L785" s="56">
        <f t="shared" si="38"/>
        <v>0.48605015742105523</v>
      </c>
    </row>
    <row r="786" spans="1:12" x14ac:dyDescent="0.2">
      <c r="A786" s="162" t="s">
        <v>2333</v>
      </c>
      <c r="B786" s="162" t="s">
        <v>2345</v>
      </c>
      <c r="C786" s="162" t="s">
        <v>500</v>
      </c>
      <c r="D786" s="162" t="s">
        <v>179</v>
      </c>
      <c r="E786" s="165" t="s">
        <v>180</v>
      </c>
      <c r="F786" s="164">
        <v>1.0746155100000001</v>
      </c>
      <c r="G786" s="164">
        <v>2.43605742</v>
      </c>
      <c r="H786" s="56">
        <f t="shared" si="36"/>
        <v>-0.55887102611891626</v>
      </c>
      <c r="I786" s="164">
        <v>0.63532741000000004</v>
      </c>
      <c r="J786" s="164">
        <v>5.9348077199999993</v>
      </c>
      <c r="K786" s="56">
        <f t="shared" si="37"/>
        <v>-0.89294894797366742</v>
      </c>
      <c r="L786" s="56">
        <f t="shared" si="38"/>
        <v>0.59121369837664073</v>
      </c>
    </row>
    <row r="787" spans="1:12" x14ac:dyDescent="0.2">
      <c r="A787" s="162" t="s">
        <v>2773</v>
      </c>
      <c r="B787" s="163" t="s">
        <v>1708</v>
      </c>
      <c r="C787" s="162" t="s">
        <v>628</v>
      </c>
      <c r="D787" s="162" t="s">
        <v>179</v>
      </c>
      <c r="E787" s="165" t="s">
        <v>688</v>
      </c>
      <c r="F787" s="164">
        <v>0.37511408000000002</v>
      </c>
      <c r="G787" s="164">
        <v>0.13914901999999998</v>
      </c>
      <c r="H787" s="56">
        <f t="shared" si="36"/>
        <v>1.6957723453603917</v>
      </c>
      <c r="I787" s="164">
        <v>0.63138659792156981</v>
      </c>
      <c r="J787" s="164">
        <v>0.31970378034050001</v>
      </c>
      <c r="K787" s="56">
        <f t="shared" si="37"/>
        <v>0.97491126707701903</v>
      </c>
      <c r="L787" s="56">
        <f t="shared" si="38"/>
        <v>1.6831855469716568</v>
      </c>
    </row>
    <row r="788" spans="1:12" x14ac:dyDescent="0.2">
      <c r="A788" s="162" t="s">
        <v>3299</v>
      </c>
      <c r="B788" s="163" t="s">
        <v>106</v>
      </c>
      <c r="C788" s="162" t="s">
        <v>500</v>
      </c>
      <c r="D788" s="162" t="s">
        <v>599</v>
      </c>
      <c r="E788" s="165" t="s">
        <v>688</v>
      </c>
      <c r="F788" s="164">
        <v>0.80099202000000003</v>
      </c>
      <c r="G788" s="164">
        <v>1.15539218</v>
      </c>
      <c r="H788" s="56">
        <f t="shared" si="36"/>
        <v>-0.30673581328895616</v>
      </c>
      <c r="I788" s="164">
        <v>0.62417414000000004</v>
      </c>
      <c r="J788" s="164">
        <v>9.2685508599999995</v>
      </c>
      <c r="K788" s="56">
        <f t="shared" si="37"/>
        <v>-0.93265677133048608</v>
      </c>
      <c r="L788" s="56">
        <f t="shared" si="38"/>
        <v>0.77925138380280001</v>
      </c>
    </row>
    <row r="789" spans="1:12" x14ac:dyDescent="0.2">
      <c r="A789" s="162" t="s">
        <v>3281</v>
      </c>
      <c r="B789" s="163" t="s">
        <v>364</v>
      </c>
      <c r="C789" s="162" t="s">
        <v>1223</v>
      </c>
      <c r="D789" s="162" t="s">
        <v>179</v>
      </c>
      <c r="E789" s="165" t="s">
        <v>180</v>
      </c>
      <c r="F789" s="164">
        <v>0.13481226999999998</v>
      </c>
      <c r="G789" s="164">
        <v>0.28584235999999996</v>
      </c>
      <c r="H789" s="56">
        <f t="shared" si="36"/>
        <v>-0.52836846855028763</v>
      </c>
      <c r="I789" s="164">
        <v>0.61092002000000001</v>
      </c>
      <c r="J789" s="164">
        <v>0.49067938</v>
      </c>
      <c r="K789" s="56">
        <f t="shared" si="37"/>
        <v>0.24504930286656834</v>
      </c>
      <c r="L789" s="56">
        <f t="shared" si="38"/>
        <v>4.5316351397391355</v>
      </c>
    </row>
    <row r="790" spans="1:12" x14ac:dyDescent="0.2">
      <c r="A790" s="162" t="s">
        <v>3284</v>
      </c>
      <c r="B790" s="163" t="s">
        <v>367</v>
      </c>
      <c r="C790" s="162" t="s">
        <v>1223</v>
      </c>
      <c r="D790" s="162" t="s">
        <v>179</v>
      </c>
      <c r="E790" s="165" t="s">
        <v>180</v>
      </c>
      <c r="F790" s="164">
        <v>0.11671139</v>
      </c>
      <c r="G790" s="164">
        <v>1.9360833899999998</v>
      </c>
      <c r="H790" s="56">
        <f t="shared" si="36"/>
        <v>-0.93971778767235847</v>
      </c>
      <c r="I790" s="164">
        <v>0.59534659000000001</v>
      </c>
      <c r="J790" s="164">
        <v>1.63280442</v>
      </c>
      <c r="K790" s="56">
        <f t="shared" si="37"/>
        <v>-0.63538401617016693</v>
      </c>
      <c r="L790" s="56">
        <f t="shared" si="38"/>
        <v>5.101015333636246</v>
      </c>
    </row>
    <row r="791" spans="1:12" x14ac:dyDescent="0.2">
      <c r="A791" s="162" t="s">
        <v>2724</v>
      </c>
      <c r="B791" s="163" t="s">
        <v>390</v>
      </c>
      <c r="C791" s="162" t="s">
        <v>2978</v>
      </c>
      <c r="D791" s="162" t="s">
        <v>178</v>
      </c>
      <c r="E791" s="165" t="s">
        <v>688</v>
      </c>
      <c r="F791" s="164">
        <v>8.1546190599999999</v>
      </c>
      <c r="G791" s="164">
        <v>6.85952567</v>
      </c>
      <c r="H791" s="56">
        <f t="shared" si="36"/>
        <v>0.18880217850398395</v>
      </c>
      <c r="I791" s="164">
        <v>0.59442162000000009</v>
      </c>
      <c r="J791" s="164">
        <v>119.55521867758</v>
      </c>
      <c r="K791" s="56">
        <f t="shared" si="37"/>
        <v>-0.99502805794197025</v>
      </c>
      <c r="L791" s="56">
        <f t="shared" si="38"/>
        <v>7.2893855080950906E-2</v>
      </c>
    </row>
    <row r="792" spans="1:12" x14ac:dyDescent="0.2">
      <c r="A792" s="162" t="s">
        <v>3243</v>
      </c>
      <c r="B792" s="163" t="s">
        <v>310</v>
      </c>
      <c r="C792" s="162" t="s">
        <v>1223</v>
      </c>
      <c r="D792" s="162" t="s">
        <v>178</v>
      </c>
      <c r="E792" s="165" t="s">
        <v>688</v>
      </c>
      <c r="F792" s="164">
        <v>0.58246171999999996</v>
      </c>
      <c r="G792" s="164">
        <v>9.8988989999999999E-2</v>
      </c>
      <c r="H792" s="56">
        <f t="shared" si="36"/>
        <v>4.884106101092657</v>
      </c>
      <c r="I792" s="164">
        <v>0.58534929000000002</v>
      </c>
      <c r="J792" s="164">
        <v>4.9160419999999996E-2</v>
      </c>
      <c r="K792" s="56">
        <f t="shared" si="37"/>
        <v>10.90692207267554</v>
      </c>
      <c r="L792" s="56">
        <f t="shared" si="38"/>
        <v>1.0049575275092757</v>
      </c>
    </row>
    <row r="793" spans="1:12" x14ac:dyDescent="0.2">
      <c r="A793" s="162" t="s">
        <v>1170</v>
      </c>
      <c r="B793" s="163" t="s">
        <v>1171</v>
      </c>
      <c r="C793" s="162" t="s">
        <v>2980</v>
      </c>
      <c r="D793" s="162" t="s">
        <v>599</v>
      </c>
      <c r="E793" s="165" t="s">
        <v>180</v>
      </c>
      <c r="F793" s="164">
        <v>0.39646748999999998</v>
      </c>
      <c r="G793" s="164">
        <v>0.37681213000000002</v>
      </c>
      <c r="H793" s="56">
        <f t="shared" si="36"/>
        <v>5.216222736778664E-2</v>
      </c>
      <c r="I793" s="164">
        <v>0.56574230437304995</v>
      </c>
      <c r="J793" s="164">
        <v>0.14539641</v>
      </c>
      <c r="K793" s="56">
        <f t="shared" si="37"/>
        <v>2.8910335157040667</v>
      </c>
      <c r="L793" s="56">
        <f t="shared" si="38"/>
        <v>1.4269576160533364</v>
      </c>
    </row>
    <row r="794" spans="1:12" x14ac:dyDescent="0.2">
      <c r="A794" s="162" t="s">
        <v>3276</v>
      </c>
      <c r="B794" s="163" t="s">
        <v>347</v>
      </c>
      <c r="C794" s="162" t="s">
        <v>1223</v>
      </c>
      <c r="D794" s="162" t="s">
        <v>179</v>
      </c>
      <c r="E794" s="165" t="s">
        <v>688</v>
      </c>
      <c r="F794" s="164">
        <v>0.84015397999999997</v>
      </c>
      <c r="G794" s="164">
        <v>0.22369304999999998</v>
      </c>
      <c r="H794" s="56">
        <f t="shared" si="36"/>
        <v>2.7558340770980596</v>
      </c>
      <c r="I794" s="164">
        <v>0.54898367000000003</v>
      </c>
      <c r="J794" s="164">
        <v>0.32290167999999997</v>
      </c>
      <c r="K794" s="56">
        <f t="shared" si="37"/>
        <v>0.70015736678731466</v>
      </c>
      <c r="L794" s="56">
        <f t="shared" si="38"/>
        <v>0.65343220774839395</v>
      </c>
    </row>
    <row r="795" spans="1:12" x14ac:dyDescent="0.2">
      <c r="A795" s="162" t="s">
        <v>3289</v>
      </c>
      <c r="B795" s="163" t="s">
        <v>371</v>
      </c>
      <c r="C795" s="162" t="s">
        <v>1223</v>
      </c>
      <c r="D795" s="162" t="s">
        <v>179</v>
      </c>
      <c r="E795" s="165" t="s">
        <v>180</v>
      </c>
      <c r="F795" s="164">
        <v>9.3297119999999997E-2</v>
      </c>
      <c r="G795" s="164">
        <v>8.8811350000000011E-2</v>
      </c>
      <c r="H795" s="56">
        <f t="shared" si="36"/>
        <v>5.0508972107731642E-2</v>
      </c>
      <c r="I795" s="164">
        <v>0.53674980000000005</v>
      </c>
      <c r="J795" s="164">
        <v>0.31321599</v>
      </c>
      <c r="K795" s="56">
        <f t="shared" si="37"/>
        <v>0.71367304715190327</v>
      </c>
      <c r="L795" s="56">
        <f t="shared" si="38"/>
        <v>5.7531229259809953</v>
      </c>
    </row>
    <row r="796" spans="1:12" x14ac:dyDescent="0.2">
      <c r="A796" s="162" t="s">
        <v>1597</v>
      </c>
      <c r="B796" s="163" t="s">
        <v>1598</v>
      </c>
      <c r="C796" s="162" t="s">
        <v>2980</v>
      </c>
      <c r="D796" s="162" t="s">
        <v>599</v>
      </c>
      <c r="E796" s="165" t="s">
        <v>688</v>
      </c>
      <c r="F796" s="164">
        <v>0.70369722999999995</v>
      </c>
      <c r="G796" s="164">
        <v>1.81242463</v>
      </c>
      <c r="H796" s="56">
        <f t="shared" si="36"/>
        <v>-0.61173710710386886</v>
      </c>
      <c r="I796" s="164">
        <v>0.53624994999999998</v>
      </c>
      <c r="J796" s="164">
        <v>6.95662782902963</v>
      </c>
      <c r="K796" s="56">
        <f t="shared" si="37"/>
        <v>-0.92291524526261726</v>
      </c>
      <c r="L796" s="56">
        <f t="shared" si="38"/>
        <v>0.76204641305750198</v>
      </c>
    </row>
    <row r="797" spans="1:12" x14ac:dyDescent="0.2">
      <c r="A797" s="162" t="s">
        <v>2435</v>
      </c>
      <c r="B797" s="163" t="s">
        <v>2094</v>
      </c>
      <c r="C797" s="162" t="s">
        <v>628</v>
      </c>
      <c r="D797" s="162" t="s">
        <v>599</v>
      </c>
      <c r="E797" s="165" t="s">
        <v>180</v>
      </c>
      <c r="F797" s="164">
        <v>0.48131945000000004</v>
      </c>
      <c r="G797" s="164">
        <v>0.62973226999999998</v>
      </c>
      <c r="H797" s="56">
        <f t="shared" si="36"/>
        <v>-0.23567605960545734</v>
      </c>
      <c r="I797" s="164">
        <v>0.51722871335824006</v>
      </c>
      <c r="J797" s="164">
        <v>1.5088724213989999</v>
      </c>
      <c r="K797" s="56">
        <f t="shared" si="37"/>
        <v>-0.65720845180623377</v>
      </c>
      <c r="L797" s="56">
        <f t="shared" si="38"/>
        <v>1.0746058846328359</v>
      </c>
    </row>
    <row r="798" spans="1:12" x14ac:dyDescent="0.2">
      <c r="A798" s="162" t="s">
        <v>2886</v>
      </c>
      <c r="B798" s="163" t="s">
        <v>1060</v>
      </c>
      <c r="C798" s="162" t="s">
        <v>2981</v>
      </c>
      <c r="D798" s="162" t="s">
        <v>599</v>
      </c>
      <c r="E798" s="165" t="s">
        <v>180</v>
      </c>
      <c r="F798" s="164">
        <v>0.12028564999999999</v>
      </c>
      <c r="G798" s="164">
        <v>0.25247688000000001</v>
      </c>
      <c r="H798" s="56">
        <f t="shared" si="36"/>
        <v>-0.52357756480514184</v>
      </c>
      <c r="I798" s="164">
        <v>0.51613352000000001</v>
      </c>
      <c r="J798" s="164">
        <v>1.3840433700000001</v>
      </c>
      <c r="K798" s="56">
        <f t="shared" si="37"/>
        <v>-0.62708284206440723</v>
      </c>
      <c r="L798" s="56">
        <f t="shared" si="38"/>
        <v>4.2908985402664408</v>
      </c>
    </row>
    <row r="799" spans="1:12" x14ac:dyDescent="0.2">
      <c r="A799" s="162" t="s">
        <v>3300</v>
      </c>
      <c r="B799" s="163" t="s">
        <v>882</v>
      </c>
      <c r="C799" s="162" t="s">
        <v>500</v>
      </c>
      <c r="D799" s="162" t="s">
        <v>599</v>
      </c>
      <c r="E799" s="165" t="s">
        <v>180</v>
      </c>
      <c r="F799" s="164">
        <v>2.3016526499999999</v>
      </c>
      <c r="G799" s="164">
        <v>2.3247734599999998</v>
      </c>
      <c r="H799" s="56">
        <f t="shared" si="36"/>
        <v>-9.9454034544940173E-3</v>
      </c>
      <c r="I799" s="164">
        <v>0.51360609000000002</v>
      </c>
      <c r="J799" s="164">
        <v>0.17340751000000001</v>
      </c>
      <c r="K799" s="56">
        <f t="shared" si="37"/>
        <v>1.961844559096662</v>
      </c>
      <c r="L799" s="56">
        <f t="shared" si="38"/>
        <v>0.22314665507847156</v>
      </c>
    </row>
    <row r="800" spans="1:12" x14ac:dyDescent="0.2">
      <c r="A800" s="162" t="s">
        <v>2539</v>
      </c>
      <c r="B800" s="163" t="s">
        <v>2540</v>
      </c>
      <c r="C800" s="162" t="s">
        <v>628</v>
      </c>
      <c r="D800" s="162" t="s">
        <v>599</v>
      </c>
      <c r="E800" s="165" t="s">
        <v>180</v>
      </c>
      <c r="F800" s="164">
        <v>0.56842521999999995</v>
      </c>
      <c r="G800" s="164">
        <v>0.76227602000000005</v>
      </c>
      <c r="H800" s="56">
        <f t="shared" si="36"/>
        <v>-0.25430525808748394</v>
      </c>
      <c r="I800" s="164">
        <v>0.51276281509022004</v>
      </c>
      <c r="J800" s="164">
        <v>0.93751151277260003</v>
      </c>
      <c r="K800" s="56">
        <f t="shared" si="37"/>
        <v>-0.4530597138228486</v>
      </c>
      <c r="L800" s="56">
        <f t="shared" si="38"/>
        <v>0.90207611669696863</v>
      </c>
    </row>
    <row r="801" spans="1:12" x14ac:dyDescent="0.2">
      <c r="A801" s="162" t="s">
        <v>1194</v>
      </c>
      <c r="B801" s="163" t="s">
        <v>1195</v>
      </c>
      <c r="C801" s="162" t="s">
        <v>2976</v>
      </c>
      <c r="D801" s="162" t="s">
        <v>179</v>
      </c>
      <c r="E801" s="165" t="s">
        <v>180</v>
      </c>
      <c r="F801" s="164">
        <v>0.58257694999999998</v>
      </c>
      <c r="G801" s="164">
        <v>0.643455</v>
      </c>
      <c r="H801" s="56">
        <f t="shared" si="36"/>
        <v>-9.461120047244953E-2</v>
      </c>
      <c r="I801" s="164">
        <v>0.51042655000000003</v>
      </c>
      <c r="J801" s="164">
        <v>0.48290303000000001</v>
      </c>
      <c r="K801" s="56">
        <f t="shared" si="37"/>
        <v>5.699595631031773E-2</v>
      </c>
      <c r="L801" s="56">
        <f t="shared" si="38"/>
        <v>0.87615301291958092</v>
      </c>
    </row>
    <row r="802" spans="1:12" x14ac:dyDescent="0.2">
      <c r="A802" s="162" t="s">
        <v>3320</v>
      </c>
      <c r="B802" s="163" t="s">
        <v>1827</v>
      </c>
      <c r="C802" s="162" t="s">
        <v>3327</v>
      </c>
      <c r="D802" s="162" t="s">
        <v>179</v>
      </c>
      <c r="E802" s="165" t="s">
        <v>688</v>
      </c>
      <c r="F802" s="164">
        <v>0.27272455000000001</v>
      </c>
      <c r="G802" s="164">
        <v>1.18436009</v>
      </c>
      <c r="H802" s="56">
        <f t="shared" si="36"/>
        <v>-0.76972835178868615</v>
      </c>
      <c r="I802" s="164">
        <v>0.50865361999999992</v>
      </c>
      <c r="J802" s="164">
        <v>1.2878202399999998</v>
      </c>
      <c r="K802" s="56">
        <f t="shared" si="37"/>
        <v>-0.60502746874051305</v>
      </c>
      <c r="L802" s="56">
        <f t="shared" si="38"/>
        <v>1.8650818930675654</v>
      </c>
    </row>
    <row r="803" spans="1:12" x14ac:dyDescent="0.2">
      <c r="A803" s="162" t="s">
        <v>3282</v>
      </c>
      <c r="B803" s="163" t="s">
        <v>365</v>
      </c>
      <c r="C803" s="162" t="s">
        <v>1223</v>
      </c>
      <c r="D803" s="162" t="s">
        <v>179</v>
      </c>
      <c r="E803" s="165" t="s">
        <v>180</v>
      </c>
      <c r="F803" s="164">
        <v>4.6714110000000003E-2</v>
      </c>
      <c r="G803" s="164">
        <v>1.0560462500000001</v>
      </c>
      <c r="H803" s="56">
        <f t="shared" si="36"/>
        <v>-0.95576509078082517</v>
      </c>
      <c r="I803" s="164">
        <v>0.50783146000000001</v>
      </c>
      <c r="J803" s="164">
        <v>2.8230379000000001</v>
      </c>
      <c r="K803" s="56">
        <f t="shared" si="37"/>
        <v>-0.82011171015451123</v>
      </c>
      <c r="L803" s="56">
        <f t="shared" si="38"/>
        <v>10.871050738203081</v>
      </c>
    </row>
    <row r="804" spans="1:12" x14ac:dyDescent="0.2">
      <c r="A804" s="162" t="s">
        <v>2467</v>
      </c>
      <c r="B804" s="163" t="s">
        <v>2468</v>
      </c>
      <c r="C804" s="162" t="s">
        <v>628</v>
      </c>
      <c r="D804" s="162" t="s">
        <v>179</v>
      </c>
      <c r="E804" s="165" t="s">
        <v>688</v>
      </c>
      <c r="F804" s="164">
        <v>0.93555237999999996</v>
      </c>
      <c r="G804" s="164">
        <v>0.33099040999999996</v>
      </c>
      <c r="H804" s="56">
        <f t="shared" si="36"/>
        <v>1.8265241279951288</v>
      </c>
      <c r="I804" s="164">
        <v>0.50641004000000001</v>
      </c>
      <c r="J804" s="164">
        <v>0.61160010174500012</v>
      </c>
      <c r="K804" s="56">
        <f t="shared" si="37"/>
        <v>-0.17199157005513044</v>
      </c>
      <c r="L804" s="56">
        <f t="shared" si="38"/>
        <v>0.54129522924200146</v>
      </c>
    </row>
    <row r="805" spans="1:12" x14ac:dyDescent="0.2">
      <c r="A805" s="162" t="s">
        <v>2498</v>
      </c>
      <c r="B805" s="162" t="s">
        <v>3156</v>
      </c>
      <c r="C805" s="162" t="s">
        <v>2978</v>
      </c>
      <c r="D805" s="162" t="s">
        <v>179</v>
      </c>
      <c r="E805" s="165" t="s">
        <v>180</v>
      </c>
      <c r="F805" s="164">
        <v>0.96525017000000002</v>
      </c>
      <c r="G805" s="164"/>
      <c r="H805" s="56" t="str">
        <f t="shared" si="36"/>
        <v/>
      </c>
      <c r="I805" s="164">
        <v>0.50269815000000007</v>
      </c>
      <c r="J805" s="164"/>
      <c r="K805" s="56" t="str">
        <f t="shared" si="37"/>
        <v/>
      </c>
      <c r="L805" s="56">
        <f t="shared" si="38"/>
        <v>0.52079571247317169</v>
      </c>
    </row>
    <row r="806" spans="1:12" x14ac:dyDescent="0.2">
      <c r="A806" s="162" t="s">
        <v>2235</v>
      </c>
      <c r="B806" s="163" t="s">
        <v>1908</v>
      </c>
      <c r="C806" s="162" t="s">
        <v>2980</v>
      </c>
      <c r="D806" s="162" t="s">
        <v>599</v>
      </c>
      <c r="E806" s="165" t="s">
        <v>180</v>
      </c>
      <c r="F806" s="164">
        <v>0.25202639999999998</v>
      </c>
      <c r="G806" s="164">
        <v>4.3230999999999999E-4</v>
      </c>
      <c r="H806" s="56" t="str">
        <f t="shared" si="36"/>
        <v/>
      </c>
      <c r="I806" s="164">
        <v>0.49823141999999998</v>
      </c>
      <c r="J806" s="164">
        <v>0</v>
      </c>
      <c r="K806" s="56" t="str">
        <f t="shared" si="37"/>
        <v/>
      </c>
      <c r="L806" s="56">
        <f t="shared" si="38"/>
        <v>1.9769017055356106</v>
      </c>
    </row>
    <row r="807" spans="1:12" x14ac:dyDescent="0.2">
      <c r="A807" s="162" t="s">
        <v>2950</v>
      </c>
      <c r="B807" s="163" t="s">
        <v>72</v>
      </c>
      <c r="C807" s="162" t="s">
        <v>2981</v>
      </c>
      <c r="D807" s="162" t="s">
        <v>179</v>
      </c>
      <c r="E807" s="165" t="s">
        <v>180</v>
      </c>
      <c r="F807" s="164">
        <v>0.57561117000000006</v>
      </c>
      <c r="G807" s="164">
        <v>5.3190500000000002E-2</v>
      </c>
      <c r="H807" s="56">
        <f t="shared" si="36"/>
        <v>9.8216912794577986</v>
      </c>
      <c r="I807" s="164">
        <v>0.49138272</v>
      </c>
      <c r="J807" s="164">
        <v>0</v>
      </c>
      <c r="K807" s="56" t="str">
        <f t="shared" si="37"/>
        <v/>
      </c>
      <c r="L807" s="56">
        <f t="shared" si="38"/>
        <v>0.85367127257103081</v>
      </c>
    </row>
    <row r="808" spans="1:12" x14ac:dyDescent="0.2">
      <c r="A808" s="162" t="s">
        <v>3291</v>
      </c>
      <c r="B808" s="163" t="s">
        <v>372</v>
      </c>
      <c r="C808" s="162" t="s">
        <v>1223</v>
      </c>
      <c r="D808" s="162" t="s">
        <v>179</v>
      </c>
      <c r="E808" s="165" t="s">
        <v>180</v>
      </c>
      <c r="F808" s="164">
        <v>0.79021078</v>
      </c>
      <c r="G808" s="164">
        <v>1.11411189</v>
      </c>
      <c r="H808" s="56">
        <f t="shared" si="36"/>
        <v>-0.29072583544548658</v>
      </c>
      <c r="I808" s="164">
        <v>0.49121528000000003</v>
      </c>
      <c r="J808" s="164">
        <v>4.2052248900000002</v>
      </c>
      <c r="K808" s="56">
        <f t="shared" si="37"/>
        <v>-0.88318929597127915</v>
      </c>
      <c r="L808" s="56">
        <f t="shared" si="38"/>
        <v>0.62162563765581635</v>
      </c>
    </row>
    <row r="809" spans="1:12" x14ac:dyDescent="0.2">
      <c r="A809" s="162" t="s">
        <v>1366</v>
      </c>
      <c r="B809" s="163" t="s">
        <v>381</v>
      </c>
      <c r="C809" s="162" t="s">
        <v>2974</v>
      </c>
      <c r="D809" s="162" t="s">
        <v>178</v>
      </c>
      <c r="E809" s="165" t="s">
        <v>688</v>
      </c>
      <c r="F809" s="164">
        <v>0.24334724999999999</v>
      </c>
      <c r="G809" s="164">
        <v>3.8070479599999998</v>
      </c>
      <c r="H809" s="56">
        <f t="shared" si="36"/>
        <v>-0.93607980446876216</v>
      </c>
      <c r="I809" s="164">
        <v>0.48884934000000002</v>
      </c>
      <c r="J809" s="164">
        <v>0</v>
      </c>
      <c r="K809" s="56" t="str">
        <f t="shared" si="37"/>
        <v/>
      </c>
      <c r="L809" s="56">
        <f t="shared" si="38"/>
        <v>2.0088550004160721</v>
      </c>
    </row>
    <row r="810" spans="1:12" x14ac:dyDescent="0.2">
      <c r="A810" s="162" t="s">
        <v>2477</v>
      </c>
      <c r="B810" s="163" t="s">
        <v>2019</v>
      </c>
      <c r="C810" s="162" t="s">
        <v>628</v>
      </c>
      <c r="D810" s="162" t="s">
        <v>599</v>
      </c>
      <c r="E810" s="165" t="s">
        <v>180</v>
      </c>
      <c r="F810" s="164">
        <v>2.4503599999999997E-2</v>
      </c>
      <c r="G810" s="164">
        <v>0.16119226</v>
      </c>
      <c r="H810" s="56">
        <f t="shared" si="36"/>
        <v>-0.84798525686034809</v>
      </c>
      <c r="I810" s="164">
        <v>0.48047728021240005</v>
      </c>
      <c r="J810" s="164">
        <v>0.2020298901575</v>
      </c>
      <c r="K810" s="56">
        <f t="shared" si="37"/>
        <v>1.3782484851020111</v>
      </c>
      <c r="L810" s="56">
        <f t="shared" si="38"/>
        <v>19.608436320067259</v>
      </c>
    </row>
    <row r="811" spans="1:12" x14ac:dyDescent="0.2">
      <c r="A811" s="162" t="s">
        <v>1554</v>
      </c>
      <c r="B811" s="163" t="s">
        <v>1550</v>
      </c>
      <c r="C811" s="162" t="s">
        <v>2980</v>
      </c>
      <c r="D811" s="162" t="s">
        <v>179</v>
      </c>
      <c r="E811" s="165" t="s">
        <v>688</v>
      </c>
      <c r="F811" s="164">
        <v>0.29679527</v>
      </c>
      <c r="G811" s="164">
        <v>0.66668841000000001</v>
      </c>
      <c r="H811" s="56">
        <f t="shared" si="36"/>
        <v>-0.55482161449304335</v>
      </c>
      <c r="I811" s="164">
        <v>0.46960758000000008</v>
      </c>
      <c r="J811" s="164">
        <v>1.0420492299999997</v>
      </c>
      <c r="K811" s="56">
        <f t="shared" si="37"/>
        <v>-0.54934223213235311</v>
      </c>
      <c r="L811" s="56">
        <f t="shared" si="38"/>
        <v>1.582260997623042</v>
      </c>
    </row>
    <row r="812" spans="1:12" x14ac:dyDescent="0.2">
      <c r="A812" s="162" t="s">
        <v>2219</v>
      </c>
      <c r="B812" s="163" t="s">
        <v>90</v>
      </c>
      <c r="C812" s="162" t="s">
        <v>500</v>
      </c>
      <c r="D812" s="162" t="s">
        <v>178</v>
      </c>
      <c r="E812" s="165" t="s">
        <v>688</v>
      </c>
      <c r="F812" s="164">
        <v>0.97275358000000001</v>
      </c>
      <c r="G812" s="164">
        <v>1.17746357</v>
      </c>
      <c r="H812" s="56">
        <f t="shared" si="36"/>
        <v>-0.17385675040460058</v>
      </c>
      <c r="I812" s="164">
        <v>0.46898731999999999</v>
      </c>
      <c r="J812" s="164">
        <v>0.33085516999999998</v>
      </c>
      <c r="K812" s="56">
        <f t="shared" si="37"/>
        <v>0.41750035219337822</v>
      </c>
      <c r="L812" s="56">
        <f t="shared" si="38"/>
        <v>0.48212345823492109</v>
      </c>
    </row>
    <row r="813" spans="1:12" x14ac:dyDescent="0.2">
      <c r="A813" s="162" t="s">
        <v>2867</v>
      </c>
      <c r="B813" s="163" t="s">
        <v>1468</v>
      </c>
      <c r="C813" s="162" t="s">
        <v>2981</v>
      </c>
      <c r="D813" s="162" t="s">
        <v>179</v>
      </c>
      <c r="E813" s="165" t="s">
        <v>180</v>
      </c>
      <c r="F813" s="164">
        <v>0.65924353000000002</v>
      </c>
      <c r="G813" s="164">
        <v>1.2400394699999999</v>
      </c>
      <c r="H813" s="56">
        <f t="shared" si="36"/>
        <v>-0.46836891409593595</v>
      </c>
      <c r="I813" s="164">
        <v>0.46370185999999997</v>
      </c>
      <c r="J813" s="164">
        <v>0.23510426999999998</v>
      </c>
      <c r="K813" s="56">
        <f t="shared" si="37"/>
        <v>0.97232427977594793</v>
      </c>
      <c r="L813" s="56">
        <f t="shared" si="38"/>
        <v>0.70338477193701077</v>
      </c>
    </row>
    <row r="814" spans="1:12" x14ac:dyDescent="0.2">
      <c r="A814" s="162" t="s">
        <v>2717</v>
      </c>
      <c r="B814" s="163" t="s">
        <v>1976</v>
      </c>
      <c r="C814" s="162" t="s">
        <v>2981</v>
      </c>
      <c r="D814" s="162" t="s">
        <v>178</v>
      </c>
      <c r="E814" s="165" t="s">
        <v>688</v>
      </c>
      <c r="F814" s="164">
        <v>1.9813126799999998</v>
      </c>
      <c r="G814" s="164">
        <v>2.0758271800000001</v>
      </c>
      <c r="H814" s="56">
        <f t="shared" si="36"/>
        <v>-4.553100610234817E-2</v>
      </c>
      <c r="I814" s="164">
        <v>0.45048780999999999</v>
      </c>
      <c r="J814" s="164">
        <v>30.529924620000003</v>
      </c>
      <c r="K814" s="56">
        <f t="shared" si="37"/>
        <v>-0.98524438512026702</v>
      </c>
      <c r="L814" s="56">
        <f t="shared" si="38"/>
        <v>0.22736835762843854</v>
      </c>
    </row>
    <row r="815" spans="1:12" x14ac:dyDescent="0.2">
      <c r="A815" s="162" t="s">
        <v>3075</v>
      </c>
      <c r="B815" s="163" t="s">
        <v>3076</v>
      </c>
      <c r="C815" s="162" t="s">
        <v>3034</v>
      </c>
      <c r="D815" s="162" t="s">
        <v>179</v>
      </c>
      <c r="E815" s="165" t="s">
        <v>180</v>
      </c>
      <c r="F815" s="164">
        <v>0.56520182999999991</v>
      </c>
      <c r="G815" s="164">
        <v>1.02578214</v>
      </c>
      <c r="H815" s="56">
        <f t="shared" si="36"/>
        <v>-0.44900402535766526</v>
      </c>
      <c r="I815" s="164">
        <v>0.43785714935016001</v>
      </c>
      <c r="J815" s="164">
        <v>2.9492773619999999E-2</v>
      </c>
      <c r="K815" s="56">
        <f t="shared" si="37"/>
        <v>13.846252000294573</v>
      </c>
      <c r="L815" s="56">
        <f t="shared" si="38"/>
        <v>0.77469166961147329</v>
      </c>
    </row>
    <row r="816" spans="1:12" x14ac:dyDescent="0.2">
      <c r="A816" s="162" t="s">
        <v>1190</v>
      </c>
      <c r="B816" s="163" t="s">
        <v>1191</v>
      </c>
      <c r="C816" s="162" t="s">
        <v>2976</v>
      </c>
      <c r="D816" s="162" t="s">
        <v>179</v>
      </c>
      <c r="E816" s="165" t="s">
        <v>180</v>
      </c>
      <c r="F816" s="164">
        <v>2.1227112200000002</v>
      </c>
      <c r="G816" s="164">
        <v>4.2091249400000006</v>
      </c>
      <c r="H816" s="56">
        <f t="shared" si="36"/>
        <v>-0.49568823680486906</v>
      </c>
      <c r="I816" s="164">
        <v>0.43396574999999998</v>
      </c>
      <c r="J816" s="164">
        <v>2.4194332699999999</v>
      </c>
      <c r="K816" s="56">
        <f t="shared" si="37"/>
        <v>-0.82063330475735752</v>
      </c>
      <c r="L816" s="56">
        <f t="shared" si="38"/>
        <v>0.20443937258691267</v>
      </c>
    </row>
    <row r="817" spans="1:16" x14ac:dyDescent="0.2">
      <c r="A817" s="162" t="s">
        <v>1627</v>
      </c>
      <c r="B817" s="163" t="s">
        <v>153</v>
      </c>
      <c r="C817" s="162" t="s">
        <v>2974</v>
      </c>
      <c r="D817" s="162" t="s">
        <v>178</v>
      </c>
      <c r="E817" s="165" t="s">
        <v>688</v>
      </c>
      <c r="F817" s="164">
        <v>0.80658039000000004</v>
      </c>
      <c r="G817" s="164">
        <v>0.29688653999999998</v>
      </c>
      <c r="H817" s="56">
        <f t="shared" si="36"/>
        <v>1.7167967601360443</v>
      </c>
      <c r="I817" s="164">
        <v>0.42861200999999999</v>
      </c>
      <c r="J817" s="164">
        <v>0.14942991</v>
      </c>
      <c r="K817" s="56">
        <f t="shared" si="37"/>
        <v>1.8683147169130998</v>
      </c>
      <c r="L817" s="56">
        <f t="shared" si="38"/>
        <v>0.53139403748707548</v>
      </c>
    </row>
    <row r="818" spans="1:16" x14ac:dyDescent="0.2">
      <c r="A818" s="162" t="s">
        <v>2479</v>
      </c>
      <c r="B818" s="163" t="s">
        <v>2021</v>
      </c>
      <c r="C818" s="162" t="s">
        <v>628</v>
      </c>
      <c r="D818" s="162" t="s">
        <v>599</v>
      </c>
      <c r="E818" s="165" t="s">
        <v>180</v>
      </c>
      <c r="F818" s="164">
        <v>0.11978685</v>
      </c>
      <c r="G818" s="164">
        <v>0.69339456999999993</v>
      </c>
      <c r="H818" s="56">
        <f t="shared" si="36"/>
        <v>-0.82724576282736106</v>
      </c>
      <c r="I818" s="164">
        <v>0.42621862410631994</v>
      </c>
      <c r="J818" s="164">
        <v>0.9496090114439999</v>
      </c>
      <c r="K818" s="56">
        <f t="shared" si="37"/>
        <v>-0.55116409072592842</v>
      </c>
      <c r="L818" s="56">
        <f t="shared" si="38"/>
        <v>3.5581420173109146</v>
      </c>
    </row>
    <row r="819" spans="1:16" x14ac:dyDescent="0.2">
      <c r="A819" s="162" t="s">
        <v>3288</v>
      </c>
      <c r="B819" s="163" t="s">
        <v>370</v>
      </c>
      <c r="C819" s="162" t="s">
        <v>1223</v>
      </c>
      <c r="D819" s="162" t="s">
        <v>179</v>
      </c>
      <c r="E819" s="165" t="s">
        <v>180</v>
      </c>
      <c r="F819" s="164">
        <v>0.97359918999999995</v>
      </c>
      <c r="G819" s="164">
        <v>0.90523756999999994</v>
      </c>
      <c r="H819" s="56">
        <f t="shared" si="36"/>
        <v>7.5517877588752835E-2</v>
      </c>
      <c r="I819" s="164">
        <v>0.42496891999999997</v>
      </c>
      <c r="J819" s="164">
        <v>8.3533000000000001E-4</v>
      </c>
      <c r="K819" s="56" t="str">
        <f t="shared" si="37"/>
        <v/>
      </c>
      <c r="L819" s="56">
        <f t="shared" si="38"/>
        <v>0.436492680319506</v>
      </c>
    </row>
    <row r="820" spans="1:16" x14ac:dyDescent="0.2">
      <c r="A820" s="162" t="s">
        <v>2955</v>
      </c>
      <c r="B820" s="163" t="s">
        <v>7</v>
      </c>
      <c r="C820" s="162" t="s">
        <v>628</v>
      </c>
      <c r="D820" s="162" t="s">
        <v>599</v>
      </c>
      <c r="E820" s="165" t="s">
        <v>688</v>
      </c>
      <c r="F820" s="164">
        <v>0.13526329000000001</v>
      </c>
      <c r="G820" s="164">
        <v>6.8045299999999996E-3</v>
      </c>
      <c r="H820" s="56">
        <f t="shared" si="36"/>
        <v>18.878417759933459</v>
      </c>
      <c r="I820" s="164">
        <v>0.41552985526161001</v>
      </c>
      <c r="J820" s="164">
        <v>0.1091406950576</v>
      </c>
      <c r="K820" s="56">
        <f t="shared" si="37"/>
        <v>2.8072861368741542</v>
      </c>
      <c r="L820" s="56">
        <f t="shared" si="38"/>
        <v>3.0720076028138159</v>
      </c>
    </row>
    <row r="821" spans="1:16" x14ac:dyDescent="0.2">
      <c r="A821" s="162" t="s">
        <v>2913</v>
      </c>
      <c r="B821" s="163" t="s">
        <v>2032</v>
      </c>
      <c r="C821" s="162" t="s">
        <v>2977</v>
      </c>
      <c r="D821" s="162" t="s">
        <v>178</v>
      </c>
      <c r="E821" s="165" t="s">
        <v>688</v>
      </c>
      <c r="F821" s="164">
        <v>1.05403541</v>
      </c>
      <c r="G821" s="164">
        <v>0.44040366999999997</v>
      </c>
      <c r="H821" s="56">
        <f t="shared" si="36"/>
        <v>1.3933392971044043</v>
      </c>
      <c r="I821" s="164">
        <v>0.41242199000000002</v>
      </c>
      <c r="J821" s="164">
        <v>0.49601027000000003</v>
      </c>
      <c r="K821" s="56">
        <f t="shared" si="37"/>
        <v>-0.16852126872292383</v>
      </c>
      <c r="L821" s="56">
        <f t="shared" si="38"/>
        <v>0.39127906528301548</v>
      </c>
    </row>
    <row r="822" spans="1:16" x14ac:dyDescent="0.2">
      <c r="A822" s="162" t="s">
        <v>2192</v>
      </c>
      <c r="B822" s="163" t="s">
        <v>304</v>
      </c>
      <c r="C822" s="162" t="s">
        <v>500</v>
      </c>
      <c r="D822" s="162" t="s">
        <v>178</v>
      </c>
      <c r="E822" s="165" t="s">
        <v>688</v>
      </c>
      <c r="F822" s="164">
        <v>0.59443159000000001</v>
      </c>
      <c r="G822" s="164">
        <v>0.18362779999999998</v>
      </c>
      <c r="H822" s="56">
        <f t="shared" si="36"/>
        <v>2.2371546683018591</v>
      </c>
      <c r="I822" s="164">
        <v>0.40505297722509004</v>
      </c>
      <c r="J822" s="164">
        <v>0.15574624501920001</v>
      </c>
      <c r="K822" s="56">
        <f t="shared" si="37"/>
        <v>1.6007238709039573</v>
      </c>
      <c r="L822" s="56">
        <f t="shared" si="38"/>
        <v>0.68141226684317036</v>
      </c>
    </row>
    <row r="823" spans="1:16" x14ac:dyDescent="0.2">
      <c r="A823" s="162" t="s">
        <v>2201</v>
      </c>
      <c r="B823" s="163" t="s">
        <v>1065</v>
      </c>
      <c r="C823" s="162" t="s">
        <v>500</v>
      </c>
      <c r="D823" s="162" t="s">
        <v>178</v>
      </c>
      <c r="E823" s="165" t="s">
        <v>688</v>
      </c>
      <c r="F823" s="164">
        <v>0.49029615000000004</v>
      </c>
      <c r="G823" s="164">
        <v>1.0092600999999999</v>
      </c>
      <c r="H823" s="56">
        <f t="shared" si="36"/>
        <v>-0.514202384499298</v>
      </c>
      <c r="I823" s="164">
        <v>0.40127431000000002</v>
      </c>
      <c r="J823" s="164">
        <v>0.57761501395940007</v>
      </c>
      <c r="K823" s="56">
        <f t="shared" si="37"/>
        <v>-0.30529106705629161</v>
      </c>
      <c r="L823" s="56">
        <f t="shared" si="38"/>
        <v>0.81843251267626715</v>
      </c>
    </row>
    <row r="824" spans="1:16" x14ac:dyDescent="0.2">
      <c r="A824" s="162" t="s">
        <v>1353</v>
      </c>
      <c r="B824" s="163" t="s">
        <v>1354</v>
      </c>
      <c r="C824" s="162" t="s">
        <v>2980</v>
      </c>
      <c r="D824" s="162" t="s">
        <v>179</v>
      </c>
      <c r="E824" s="165" t="s">
        <v>688</v>
      </c>
      <c r="F824" s="164">
        <v>1.3391113300000002</v>
      </c>
      <c r="G824" s="164">
        <v>0.82313048</v>
      </c>
      <c r="H824" s="56">
        <f t="shared" si="36"/>
        <v>0.62685183277382728</v>
      </c>
      <c r="I824" s="164">
        <v>0.39994437999999999</v>
      </c>
      <c r="J824" s="164">
        <v>2.0319329700000002</v>
      </c>
      <c r="K824" s="56">
        <f t="shared" si="37"/>
        <v>-0.80317048549096581</v>
      </c>
      <c r="L824" s="56">
        <f t="shared" si="38"/>
        <v>0.29866402519348406</v>
      </c>
    </row>
    <row r="825" spans="1:16" x14ac:dyDescent="0.2">
      <c r="A825" s="162" t="s">
        <v>1337</v>
      </c>
      <c r="B825" s="163" t="s">
        <v>1547</v>
      </c>
      <c r="C825" s="162" t="s">
        <v>2980</v>
      </c>
      <c r="D825" s="162" t="s">
        <v>179</v>
      </c>
      <c r="E825" s="165" t="s">
        <v>688</v>
      </c>
      <c r="F825" s="164">
        <v>0.27176253</v>
      </c>
      <c r="G825" s="164">
        <v>0.41624066999999998</v>
      </c>
      <c r="H825" s="56">
        <f t="shared" si="36"/>
        <v>-0.34710241072790893</v>
      </c>
      <c r="I825" s="164">
        <v>0.39812183999999989</v>
      </c>
      <c r="J825" s="164">
        <v>0.82120962000000008</v>
      </c>
      <c r="K825" s="56">
        <f t="shared" si="37"/>
        <v>-0.51520071087330921</v>
      </c>
      <c r="L825" s="56">
        <f t="shared" si="38"/>
        <v>1.4649622227170165</v>
      </c>
    </row>
    <row r="826" spans="1:16" x14ac:dyDescent="0.2">
      <c r="A826" s="162" t="s">
        <v>2899</v>
      </c>
      <c r="B826" s="163" t="s">
        <v>1580</v>
      </c>
      <c r="C826" s="162" t="s">
        <v>2981</v>
      </c>
      <c r="D826" s="162" t="s">
        <v>179</v>
      </c>
      <c r="E826" s="165" t="s">
        <v>180</v>
      </c>
      <c r="F826" s="164">
        <v>8.2906516799999999</v>
      </c>
      <c r="G826" s="164">
        <v>1.0107680800000001</v>
      </c>
      <c r="H826" s="56">
        <f t="shared" si="36"/>
        <v>7.2023283521181227</v>
      </c>
      <c r="I826" s="164">
        <v>0.39740740359650001</v>
      </c>
      <c r="J826" s="164">
        <v>0.34725389000000001</v>
      </c>
      <c r="K826" s="56">
        <f t="shared" si="37"/>
        <v>0.14442894677580131</v>
      </c>
      <c r="L826" s="56">
        <f t="shared" si="38"/>
        <v>4.7934398758445976E-2</v>
      </c>
    </row>
    <row r="827" spans="1:16" x14ac:dyDescent="0.2">
      <c r="A827" s="162" t="s">
        <v>2638</v>
      </c>
      <c r="B827" s="163" t="s">
        <v>2645</v>
      </c>
      <c r="C827" s="162" t="s">
        <v>500</v>
      </c>
      <c r="D827" s="162" t="s">
        <v>179</v>
      </c>
      <c r="E827" s="165" t="s">
        <v>688</v>
      </c>
      <c r="F827" s="164">
        <v>2.7421405299999999</v>
      </c>
      <c r="G827" s="164">
        <v>14.27333758</v>
      </c>
      <c r="H827" s="56">
        <f t="shared" si="36"/>
        <v>-0.80788371923310176</v>
      </c>
      <c r="I827" s="164">
        <v>0.39648278999999997</v>
      </c>
      <c r="J827" s="164">
        <v>17.923759969999999</v>
      </c>
      <c r="K827" s="56">
        <f t="shared" si="37"/>
        <v>-0.97787948562892968</v>
      </c>
      <c r="L827" s="56">
        <f t="shared" si="38"/>
        <v>0.14458879319361506</v>
      </c>
    </row>
    <row r="828" spans="1:16" x14ac:dyDescent="0.2">
      <c r="A828" s="162" t="s">
        <v>2792</v>
      </c>
      <c r="B828" s="163" t="s">
        <v>1467</v>
      </c>
      <c r="C828" s="162" t="s">
        <v>2981</v>
      </c>
      <c r="D828" s="162" t="s">
        <v>179</v>
      </c>
      <c r="E828" s="165" t="s">
        <v>180</v>
      </c>
      <c r="F828" s="164">
        <v>0.32614355</v>
      </c>
      <c r="G828" s="164">
        <v>0.51746154</v>
      </c>
      <c r="H828" s="56">
        <f t="shared" si="36"/>
        <v>-0.36972407649851624</v>
      </c>
      <c r="I828" s="164">
        <v>0.39210565999999997</v>
      </c>
      <c r="J828" s="164">
        <v>4.39611909</v>
      </c>
      <c r="K828" s="56">
        <f t="shared" si="37"/>
        <v>-0.91080640629323806</v>
      </c>
      <c r="L828" s="56">
        <f t="shared" si="38"/>
        <v>1.2022487030634208</v>
      </c>
    </row>
    <row r="829" spans="1:16" x14ac:dyDescent="0.2">
      <c r="A829" s="162" t="s">
        <v>2203</v>
      </c>
      <c r="B829" s="163" t="s">
        <v>245</v>
      </c>
      <c r="C829" s="162" t="s">
        <v>2982</v>
      </c>
      <c r="D829" s="162" t="s">
        <v>178</v>
      </c>
      <c r="E829" s="165" t="s">
        <v>688</v>
      </c>
      <c r="F829" s="164">
        <v>1.221859E-2</v>
      </c>
      <c r="G829" s="164">
        <v>8.8825470000000004E-2</v>
      </c>
      <c r="H829" s="56">
        <f t="shared" si="36"/>
        <v>-0.86244272053950288</v>
      </c>
      <c r="I829" s="164">
        <v>0.38331328000000003</v>
      </c>
      <c r="J829" s="164">
        <v>3.23030229</v>
      </c>
      <c r="K829" s="56">
        <f t="shared" si="37"/>
        <v>-0.88133826323727738</v>
      </c>
      <c r="L829" s="56">
        <f t="shared" si="38"/>
        <v>31.371318621870447</v>
      </c>
    </row>
    <row r="830" spans="1:16" x14ac:dyDescent="0.2">
      <c r="A830" s="162" t="s">
        <v>1526</v>
      </c>
      <c r="B830" s="163" t="s">
        <v>60</v>
      </c>
      <c r="C830" s="162" t="s">
        <v>2974</v>
      </c>
      <c r="D830" s="162" t="s">
        <v>178</v>
      </c>
      <c r="E830" s="165" t="s">
        <v>688</v>
      </c>
      <c r="F830" s="164">
        <v>4.1369627400000004</v>
      </c>
      <c r="G830" s="164">
        <v>5.8934557000000005</v>
      </c>
      <c r="H830" s="56">
        <f t="shared" si="36"/>
        <v>-0.29804125956185601</v>
      </c>
      <c r="I830" s="164">
        <v>0.36725196999999998</v>
      </c>
      <c r="J830" s="164">
        <v>0.19493901</v>
      </c>
      <c r="K830" s="56">
        <f t="shared" si="37"/>
        <v>0.88393267207010018</v>
      </c>
      <c r="L830" s="56">
        <f t="shared" si="38"/>
        <v>8.8773332776016234E-2</v>
      </c>
    </row>
    <row r="831" spans="1:16" x14ac:dyDescent="0.2">
      <c r="A831" s="162" t="s">
        <v>2733</v>
      </c>
      <c r="B831" s="163" t="s">
        <v>127</v>
      </c>
      <c r="C831" s="162" t="s">
        <v>2978</v>
      </c>
      <c r="D831" s="162" t="s">
        <v>178</v>
      </c>
      <c r="E831" s="165" t="s">
        <v>180</v>
      </c>
      <c r="F831" s="164">
        <v>4.1053144700000006</v>
      </c>
      <c r="G831" s="164">
        <v>7.1562306600000003</v>
      </c>
      <c r="H831" s="56">
        <f t="shared" si="36"/>
        <v>-0.4263300520835922</v>
      </c>
      <c r="I831" s="164">
        <v>0.36579985519407998</v>
      </c>
      <c r="J831" s="164">
        <v>2.26190253</v>
      </c>
      <c r="K831" s="56">
        <f t="shared" si="37"/>
        <v>-0.83827779917904777</v>
      </c>
      <c r="L831" s="56">
        <f t="shared" si="38"/>
        <v>8.9103979212116227E-2</v>
      </c>
    </row>
    <row r="832" spans="1:16" x14ac:dyDescent="0.2">
      <c r="A832" s="162" t="s">
        <v>3217</v>
      </c>
      <c r="B832" s="163" t="s">
        <v>1785</v>
      </c>
      <c r="C832" s="162" t="s">
        <v>1223</v>
      </c>
      <c r="D832" s="162" t="s">
        <v>178</v>
      </c>
      <c r="E832" s="165" t="s">
        <v>688</v>
      </c>
      <c r="F832" s="164">
        <v>2.7057042099999999</v>
      </c>
      <c r="G832" s="164">
        <v>4.7410467800000005</v>
      </c>
      <c r="H832" s="56">
        <f t="shared" si="36"/>
        <v>-0.42930235967846753</v>
      </c>
      <c r="I832" s="164">
        <v>0.36292321999999999</v>
      </c>
      <c r="J832" s="164">
        <v>22.621561679999999</v>
      </c>
      <c r="K832" s="56">
        <f t="shared" si="37"/>
        <v>-0.98395675660532023</v>
      </c>
      <c r="L832" s="56">
        <f t="shared" si="38"/>
        <v>0.13413262937562564</v>
      </c>
      <c r="M832" s="127"/>
      <c r="P832" s="127"/>
    </row>
    <row r="833" spans="1:16" x14ac:dyDescent="0.2">
      <c r="A833" s="162" t="s">
        <v>1622</v>
      </c>
      <c r="B833" s="162" t="s">
        <v>160</v>
      </c>
      <c r="C833" s="162" t="s">
        <v>2974</v>
      </c>
      <c r="D833" s="162" t="s">
        <v>178</v>
      </c>
      <c r="E833" s="165" t="s">
        <v>688</v>
      </c>
      <c r="F833" s="164">
        <v>0.58381280000000002</v>
      </c>
      <c r="G833" s="164">
        <v>0.2659725</v>
      </c>
      <c r="H833" s="56">
        <f t="shared" si="36"/>
        <v>1.1950118903270077</v>
      </c>
      <c r="I833" s="164">
        <v>0.35723940000000004</v>
      </c>
      <c r="J833" s="164">
        <v>5.2233123099999998</v>
      </c>
      <c r="K833" s="56">
        <f t="shared" si="37"/>
        <v>-0.93160673174451636</v>
      </c>
      <c r="L833" s="56">
        <f t="shared" si="38"/>
        <v>0.61190744704466915</v>
      </c>
    </row>
    <row r="834" spans="1:16" x14ac:dyDescent="0.2">
      <c r="A834" s="162" t="s">
        <v>2935</v>
      </c>
      <c r="B834" s="162" t="s">
        <v>1754</v>
      </c>
      <c r="C834" s="162" t="s">
        <v>2981</v>
      </c>
      <c r="D834" s="162" t="s">
        <v>179</v>
      </c>
      <c r="E834" s="165" t="s">
        <v>180</v>
      </c>
      <c r="F834" s="164">
        <v>0.35693028000000004</v>
      </c>
      <c r="G834" s="164">
        <v>0.20956949999999999</v>
      </c>
      <c r="H834" s="56">
        <f t="shared" si="36"/>
        <v>0.70315947692770209</v>
      </c>
      <c r="I834" s="164">
        <v>0.35662510999999997</v>
      </c>
      <c r="J834" s="164">
        <v>0.21008652999999999</v>
      </c>
      <c r="K834" s="56">
        <f t="shared" si="37"/>
        <v>0.69751535236457074</v>
      </c>
      <c r="L834" s="56">
        <f t="shared" si="38"/>
        <v>0.99914501509930709</v>
      </c>
    </row>
    <row r="835" spans="1:16" x14ac:dyDescent="0.2">
      <c r="A835" s="162" t="s">
        <v>2199</v>
      </c>
      <c r="B835" s="163" t="s">
        <v>2037</v>
      </c>
      <c r="C835" s="162" t="s">
        <v>2979</v>
      </c>
      <c r="D835" s="162" t="s">
        <v>179</v>
      </c>
      <c r="E835" s="165" t="s">
        <v>180</v>
      </c>
      <c r="F835" s="164">
        <v>1.0241344800000001</v>
      </c>
      <c r="G835" s="164">
        <v>0.63740291000000004</v>
      </c>
      <c r="H835" s="56">
        <f t="shared" si="36"/>
        <v>0.60673016067654917</v>
      </c>
      <c r="I835" s="164">
        <v>0.35240294999999999</v>
      </c>
      <c r="J835" s="164">
        <v>1.518021E-2</v>
      </c>
      <c r="K835" s="56">
        <f t="shared" si="37"/>
        <v>22.21462944188519</v>
      </c>
      <c r="L835" s="56">
        <f t="shared" si="38"/>
        <v>0.34409831607270946</v>
      </c>
    </row>
    <row r="836" spans="1:16" x14ac:dyDescent="0.2">
      <c r="A836" s="162" t="s">
        <v>1624</v>
      </c>
      <c r="B836" s="163" t="s">
        <v>681</v>
      </c>
      <c r="C836" s="162" t="s">
        <v>2974</v>
      </c>
      <c r="D836" s="162" t="s">
        <v>178</v>
      </c>
      <c r="E836" s="165" t="s">
        <v>688</v>
      </c>
      <c r="F836" s="164">
        <v>2.3504443199999998</v>
      </c>
      <c r="G836" s="164">
        <v>2.52371648</v>
      </c>
      <c r="H836" s="56">
        <f t="shared" si="36"/>
        <v>-6.8657537949746383E-2</v>
      </c>
      <c r="I836" s="164">
        <v>0.34811639999999994</v>
      </c>
      <c r="J836" s="164">
        <v>0.88082373000000014</v>
      </c>
      <c r="K836" s="56">
        <f t="shared" si="37"/>
        <v>-0.60478312726656458</v>
      </c>
      <c r="L836" s="56">
        <f t="shared" si="38"/>
        <v>0.14810663542967908</v>
      </c>
    </row>
    <row r="837" spans="1:16" x14ac:dyDescent="0.2">
      <c r="A837" s="162" t="s">
        <v>2168</v>
      </c>
      <c r="B837" s="163" t="s">
        <v>1070</v>
      </c>
      <c r="C837" s="162" t="s">
        <v>500</v>
      </c>
      <c r="D837" s="162" t="s">
        <v>178</v>
      </c>
      <c r="E837" s="165" t="s">
        <v>180</v>
      </c>
      <c r="F837" s="164">
        <v>0.31221846999999997</v>
      </c>
      <c r="G837" s="164">
        <v>0.18908659999999999</v>
      </c>
      <c r="H837" s="56">
        <f t="shared" si="36"/>
        <v>0.65119299834044275</v>
      </c>
      <c r="I837" s="164">
        <v>0.34283037</v>
      </c>
      <c r="J837" s="164">
        <v>0.1232805</v>
      </c>
      <c r="K837" s="56">
        <f t="shared" si="37"/>
        <v>1.7808969788409357</v>
      </c>
      <c r="L837" s="56">
        <f t="shared" si="38"/>
        <v>1.0980464096182396</v>
      </c>
    </row>
    <row r="838" spans="1:16" x14ac:dyDescent="0.2">
      <c r="A838" s="162" t="s">
        <v>1076</v>
      </c>
      <c r="B838" s="163" t="s">
        <v>1077</v>
      </c>
      <c r="C838" s="162" t="s">
        <v>2980</v>
      </c>
      <c r="D838" s="162" t="s">
        <v>599</v>
      </c>
      <c r="E838" s="165" t="s">
        <v>180</v>
      </c>
      <c r="F838" s="164">
        <v>4.9904419999999998E-2</v>
      </c>
      <c r="G838" s="164">
        <v>0.11024315</v>
      </c>
      <c r="H838" s="56">
        <f t="shared" si="36"/>
        <v>-0.54732407410347039</v>
      </c>
      <c r="I838" s="164">
        <v>0.33469096000000004</v>
      </c>
      <c r="J838" s="164">
        <v>0.24461714000000001</v>
      </c>
      <c r="K838" s="56">
        <f t="shared" si="37"/>
        <v>0.36822366576602117</v>
      </c>
      <c r="L838" s="56">
        <f t="shared" si="38"/>
        <v>6.7066396122828413</v>
      </c>
    </row>
    <row r="839" spans="1:16" x14ac:dyDescent="0.2">
      <c r="A839" s="162" t="s">
        <v>3020</v>
      </c>
      <c r="B839" s="162" t="s">
        <v>3021</v>
      </c>
      <c r="C839" s="162" t="s">
        <v>2978</v>
      </c>
      <c r="D839" s="162" t="s">
        <v>179</v>
      </c>
      <c r="E839" s="165" t="s">
        <v>688</v>
      </c>
      <c r="F839" s="164">
        <v>4.6198620000000003E-2</v>
      </c>
      <c r="G839" s="164">
        <v>9.4502520000000007E-2</v>
      </c>
      <c r="H839" s="56">
        <f t="shared" ref="H839:H902" si="39">IF(ISERROR(F839/G839-1),"",IF((F839/G839-1)&gt;10000%,"",F839/G839-1))</f>
        <v>-0.51113875058569869</v>
      </c>
      <c r="I839" s="164">
        <v>0.33448156999999995</v>
      </c>
      <c r="J839" s="164">
        <v>2.0802049999999999E-2</v>
      </c>
      <c r="K839" s="56">
        <f t="shared" ref="K839:K902" si="40">IF(ISERROR(I839/J839-1),"",IF((I839/J839-1)&gt;10000%,"",I839/J839-1))</f>
        <v>15.079259976781135</v>
      </c>
      <c r="L839" s="56">
        <f t="shared" ref="L839:L902" si="41">IF(ISERROR(I839/F839),"",IF(I839/F839&gt;10000%,"",I839/F839))</f>
        <v>7.2400770845536062</v>
      </c>
    </row>
    <row r="840" spans="1:16" x14ac:dyDescent="0.2">
      <c r="A840" s="162" t="s">
        <v>3098</v>
      </c>
      <c r="B840" s="162" t="s">
        <v>3099</v>
      </c>
      <c r="C840" s="162" t="s">
        <v>2981</v>
      </c>
      <c r="D840" s="162" t="s">
        <v>179</v>
      </c>
      <c r="E840" s="165" t="s">
        <v>180</v>
      </c>
      <c r="F840" s="164">
        <v>0.329509</v>
      </c>
      <c r="G840" s="164">
        <v>0</v>
      </c>
      <c r="H840" s="56" t="str">
        <f t="shared" si="39"/>
        <v/>
      </c>
      <c r="I840" s="164">
        <v>0.329509</v>
      </c>
      <c r="J840" s="164">
        <v>0</v>
      </c>
      <c r="K840" s="56" t="str">
        <f t="shared" si="40"/>
        <v/>
      </c>
      <c r="L840" s="56">
        <f t="shared" si="41"/>
        <v>1</v>
      </c>
    </row>
    <row r="841" spans="1:16" x14ac:dyDescent="0.2">
      <c r="A841" s="162" t="s">
        <v>1398</v>
      </c>
      <c r="B841" s="162" t="s">
        <v>1392</v>
      </c>
      <c r="C841" s="162" t="s">
        <v>627</v>
      </c>
      <c r="D841" s="162" t="s">
        <v>599</v>
      </c>
      <c r="E841" s="165" t="s">
        <v>688</v>
      </c>
      <c r="F841" s="164">
        <v>0.50131471999999999</v>
      </c>
      <c r="G841" s="164">
        <v>0.31292457000000001</v>
      </c>
      <c r="H841" s="56">
        <f t="shared" si="39"/>
        <v>0.60203054685031598</v>
      </c>
      <c r="I841" s="164">
        <v>0.32600170000000001</v>
      </c>
      <c r="J841" s="164">
        <v>0.14372411999999998</v>
      </c>
      <c r="K841" s="56">
        <f t="shared" si="40"/>
        <v>1.2682462762687297</v>
      </c>
      <c r="L841" s="56">
        <f t="shared" si="41"/>
        <v>0.65029349227966016</v>
      </c>
    </row>
    <row r="842" spans="1:16" x14ac:dyDescent="0.2">
      <c r="A842" s="162" t="s">
        <v>2640</v>
      </c>
      <c r="B842" s="163" t="s">
        <v>2647</v>
      </c>
      <c r="C842" s="162" t="s">
        <v>2981</v>
      </c>
      <c r="D842" s="162" t="s">
        <v>178</v>
      </c>
      <c r="E842" s="165" t="s">
        <v>688</v>
      </c>
      <c r="F842" s="164">
        <v>0.29680409999999996</v>
      </c>
      <c r="G842" s="164">
        <v>6.8162039999999993E-2</v>
      </c>
      <c r="H842" s="56">
        <f t="shared" si="39"/>
        <v>3.3543899214284076</v>
      </c>
      <c r="I842" s="164">
        <v>0.31710331999999997</v>
      </c>
      <c r="J842" s="164">
        <v>5.0992603499999998</v>
      </c>
      <c r="K842" s="56">
        <f t="shared" si="40"/>
        <v>-0.93781385961201214</v>
      </c>
      <c r="L842" s="56">
        <f t="shared" si="41"/>
        <v>1.0683926536055264</v>
      </c>
    </row>
    <row r="843" spans="1:16" x14ac:dyDescent="0.2">
      <c r="A843" s="162" t="s">
        <v>1142</v>
      </c>
      <c r="B843" s="163" t="s">
        <v>465</v>
      </c>
      <c r="C843" s="162" t="s">
        <v>2975</v>
      </c>
      <c r="D843" s="162" t="s">
        <v>179</v>
      </c>
      <c r="E843" s="165" t="s">
        <v>180</v>
      </c>
      <c r="F843" s="164">
        <v>1.14864806</v>
      </c>
      <c r="G843" s="164">
        <v>3.0653584900000004</v>
      </c>
      <c r="H843" s="56">
        <f t="shared" si="39"/>
        <v>-0.62528100261447728</v>
      </c>
      <c r="I843" s="164">
        <v>0.3132023406539598</v>
      </c>
      <c r="J843" s="164">
        <v>0.24353963329299999</v>
      </c>
      <c r="K843" s="56">
        <f t="shared" si="40"/>
        <v>0.28604258953264217</v>
      </c>
      <c r="L843" s="56">
        <f t="shared" si="41"/>
        <v>0.27267041277548476</v>
      </c>
    </row>
    <row r="844" spans="1:16" x14ac:dyDescent="0.2">
      <c r="A844" s="162" t="s">
        <v>1341</v>
      </c>
      <c r="B844" s="163" t="s">
        <v>296</v>
      </c>
      <c r="C844" s="162" t="s">
        <v>2975</v>
      </c>
      <c r="D844" s="162" t="s">
        <v>179</v>
      </c>
      <c r="E844" s="165" t="s">
        <v>180</v>
      </c>
      <c r="F844" s="164">
        <v>1.5943471899999999</v>
      </c>
      <c r="G844" s="164">
        <v>3.3857277200000002</v>
      </c>
      <c r="H844" s="56">
        <f t="shared" si="39"/>
        <v>-0.52909763517545949</v>
      </c>
      <c r="I844" s="164">
        <v>0.31217684000000001</v>
      </c>
      <c r="J844" s="164">
        <v>0.64821613</v>
      </c>
      <c r="K844" s="56">
        <f t="shared" si="40"/>
        <v>-0.51840624515159783</v>
      </c>
      <c r="L844" s="56">
        <f t="shared" si="41"/>
        <v>0.19580229573459468</v>
      </c>
    </row>
    <row r="845" spans="1:16" x14ac:dyDescent="0.2">
      <c r="A845" s="162" t="s">
        <v>2208</v>
      </c>
      <c r="B845" s="163" t="s">
        <v>683</v>
      </c>
      <c r="C845" s="162" t="s">
        <v>500</v>
      </c>
      <c r="D845" s="162" t="s">
        <v>178</v>
      </c>
      <c r="E845" s="165" t="s">
        <v>688</v>
      </c>
      <c r="F845" s="164">
        <v>1.0548283000000001</v>
      </c>
      <c r="G845" s="164">
        <v>1.3146184999999999</v>
      </c>
      <c r="H845" s="56">
        <f t="shared" si="39"/>
        <v>-0.19761641875570735</v>
      </c>
      <c r="I845" s="164">
        <v>0.31217360999999999</v>
      </c>
      <c r="J845" s="164">
        <v>0.59697422</v>
      </c>
      <c r="K845" s="56">
        <f t="shared" si="40"/>
        <v>-0.47707354934020441</v>
      </c>
      <c r="L845" s="56">
        <f t="shared" si="41"/>
        <v>0.29594732147402564</v>
      </c>
    </row>
    <row r="846" spans="1:16" x14ac:dyDescent="0.2">
      <c r="A846" s="162" t="s">
        <v>2334</v>
      </c>
      <c r="B846" s="163" t="s">
        <v>3054</v>
      </c>
      <c r="C846" s="162" t="s">
        <v>2979</v>
      </c>
      <c r="D846" s="162" t="s">
        <v>599</v>
      </c>
      <c r="E846" s="165" t="s">
        <v>688</v>
      </c>
      <c r="F846" s="164">
        <v>0.25076345999999999</v>
      </c>
      <c r="G846" s="164">
        <v>0.13453851</v>
      </c>
      <c r="H846" s="56">
        <f t="shared" si="39"/>
        <v>0.86387867681900143</v>
      </c>
      <c r="I846" s="164">
        <v>0.30325433000000002</v>
      </c>
      <c r="J846" s="164">
        <v>9.3397048800000011</v>
      </c>
      <c r="K846" s="56">
        <f t="shared" si="40"/>
        <v>-0.96753063036826914</v>
      </c>
      <c r="L846" s="56">
        <f t="shared" si="41"/>
        <v>1.2093242372712516</v>
      </c>
      <c r="M846" s="127"/>
      <c r="P846" s="127"/>
    </row>
    <row r="847" spans="1:16" x14ac:dyDescent="0.2">
      <c r="A847" s="162" t="s">
        <v>1612</v>
      </c>
      <c r="B847" s="163" t="s">
        <v>1613</v>
      </c>
      <c r="C847" s="162" t="s">
        <v>2977</v>
      </c>
      <c r="D847" s="162" t="s">
        <v>179</v>
      </c>
      <c r="E847" s="165" t="s">
        <v>180</v>
      </c>
      <c r="F847" s="164">
        <v>0.19223867</v>
      </c>
      <c r="G847" s="164">
        <v>0.77430480000000002</v>
      </c>
      <c r="H847" s="56">
        <f t="shared" si="39"/>
        <v>-0.75172739469004968</v>
      </c>
      <c r="I847" s="164">
        <v>0.30269753999999999</v>
      </c>
      <c r="J847" s="164">
        <v>0.43851551</v>
      </c>
      <c r="K847" s="56">
        <f t="shared" si="40"/>
        <v>-0.30972215783200008</v>
      </c>
      <c r="L847" s="56">
        <f t="shared" si="41"/>
        <v>1.574592354389468</v>
      </c>
    </row>
    <row r="848" spans="1:16" x14ac:dyDescent="0.2">
      <c r="A848" s="162" t="s">
        <v>1637</v>
      </c>
      <c r="B848" s="163" t="s">
        <v>1587</v>
      </c>
      <c r="C848" s="162" t="s">
        <v>2974</v>
      </c>
      <c r="D848" s="162" t="s">
        <v>178</v>
      </c>
      <c r="E848" s="165" t="s">
        <v>688</v>
      </c>
      <c r="F848" s="164">
        <v>0</v>
      </c>
      <c r="G848" s="164">
        <v>0</v>
      </c>
      <c r="H848" s="56" t="str">
        <f t="shared" si="39"/>
        <v/>
      </c>
      <c r="I848" s="164">
        <v>0.29251340999999997</v>
      </c>
      <c r="J848" s="164">
        <v>0.58582487999999999</v>
      </c>
      <c r="K848" s="56">
        <f t="shared" si="40"/>
        <v>-0.50068114211878467</v>
      </c>
      <c r="L848" s="56" t="str">
        <f t="shared" si="41"/>
        <v/>
      </c>
    </row>
    <row r="849" spans="1:16" x14ac:dyDescent="0.2">
      <c r="A849" s="162" t="s">
        <v>3297</v>
      </c>
      <c r="B849" s="163" t="s">
        <v>229</v>
      </c>
      <c r="C849" s="162" t="s">
        <v>500</v>
      </c>
      <c r="D849" s="162" t="s">
        <v>599</v>
      </c>
      <c r="E849" s="165" t="s">
        <v>688</v>
      </c>
      <c r="F849" s="164">
        <v>0.33354450000000002</v>
      </c>
      <c r="G849" s="164">
        <v>0.14674347000000001</v>
      </c>
      <c r="H849" s="56">
        <f t="shared" si="39"/>
        <v>1.2729767805000112</v>
      </c>
      <c r="I849" s="164">
        <v>0.29143502000000004</v>
      </c>
      <c r="J849" s="164">
        <v>2.3449511300000001</v>
      </c>
      <c r="K849" s="56">
        <f t="shared" si="40"/>
        <v>-0.87571808372825233</v>
      </c>
      <c r="L849" s="56">
        <f t="shared" si="41"/>
        <v>0.87375153840042341</v>
      </c>
    </row>
    <row r="850" spans="1:16" x14ac:dyDescent="0.2">
      <c r="A850" s="162" t="s">
        <v>1730</v>
      </c>
      <c r="B850" s="162" t="s">
        <v>1711</v>
      </c>
      <c r="C850" s="162" t="s">
        <v>2980</v>
      </c>
      <c r="D850" s="162" t="s">
        <v>179</v>
      </c>
      <c r="E850" s="165" t="s">
        <v>688</v>
      </c>
      <c r="F850" s="164">
        <v>0.28217273999999998</v>
      </c>
      <c r="G850" s="164">
        <v>1.14211967</v>
      </c>
      <c r="H850" s="56">
        <f t="shared" si="39"/>
        <v>-0.75293942709173378</v>
      </c>
      <c r="I850" s="164">
        <v>0.27887207999999997</v>
      </c>
      <c r="J850" s="164">
        <v>0.86875104000000003</v>
      </c>
      <c r="K850" s="56">
        <f t="shared" si="40"/>
        <v>-0.67899655118686253</v>
      </c>
      <c r="L850" s="56">
        <f t="shared" si="41"/>
        <v>0.98830269713509533</v>
      </c>
    </row>
    <row r="851" spans="1:16" x14ac:dyDescent="0.2">
      <c r="A851" s="162" t="s">
        <v>1618</v>
      </c>
      <c r="B851" s="163" t="s">
        <v>1619</v>
      </c>
      <c r="C851" s="162" t="s">
        <v>2977</v>
      </c>
      <c r="D851" s="162" t="s">
        <v>599</v>
      </c>
      <c r="E851" s="165" t="s">
        <v>180</v>
      </c>
      <c r="F851" s="164">
        <v>0.48050398999999999</v>
      </c>
      <c r="G851" s="164">
        <v>0.11086855</v>
      </c>
      <c r="H851" s="56">
        <f t="shared" si="39"/>
        <v>3.3339972426806339</v>
      </c>
      <c r="I851" s="164">
        <v>0.27313505999999999</v>
      </c>
      <c r="J851" s="164">
        <v>4.5232800000000004E-2</v>
      </c>
      <c r="K851" s="56">
        <f t="shared" si="40"/>
        <v>5.0384291929750082</v>
      </c>
      <c r="L851" s="56">
        <f t="shared" si="41"/>
        <v>0.56843453058527149</v>
      </c>
    </row>
    <row r="852" spans="1:16" x14ac:dyDescent="0.2">
      <c r="A852" s="162" t="s">
        <v>2793</v>
      </c>
      <c r="B852" s="163" t="s">
        <v>148</v>
      </c>
      <c r="C852" s="162" t="s">
        <v>628</v>
      </c>
      <c r="D852" s="162" t="s">
        <v>179</v>
      </c>
      <c r="E852" s="165" t="s">
        <v>688</v>
      </c>
      <c r="F852" s="164">
        <v>1.839967E-2</v>
      </c>
      <c r="G852" s="164">
        <v>0.89317309999999994</v>
      </c>
      <c r="H852" s="56">
        <f t="shared" si="39"/>
        <v>-0.97939965948369923</v>
      </c>
      <c r="I852" s="164">
        <v>0.25954705797733996</v>
      </c>
      <c r="J852" s="164">
        <v>2.2590181418117998</v>
      </c>
      <c r="K852" s="56">
        <f t="shared" si="40"/>
        <v>-0.88510625338795401</v>
      </c>
      <c r="L852" s="56">
        <f t="shared" si="41"/>
        <v>14.106071357656957</v>
      </c>
      <c r="M852" s="127"/>
      <c r="P852" s="127"/>
    </row>
    <row r="853" spans="1:16" x14ac:dyDescent="0.2">
      <c r="A853" s="162" t="s">
        <v>3143</v>
      </c>
      <c r="B853" s="162" t="s">
        <v>3144</v>
      </c>
      <c r="C853" s="162" t="s">
        <v>2517</v>
      </c>
      <c r="D853" s="162" t="s">
        <v>179</v>
      </c>
      <c r="E853" s="165" t="s">
        <v>688</v>
      </c>
      <c r="F853" s="164">
        <v>0</v>
      </c>
      <c r="G853" s="164"/>
      <c r="H853" s="56" t="str">
        <f t="shared" si="39"/>
        <v/>
      </c>
      <c r="I853" s="164">
        <v>0.25237239</v>
      </c>
      <c r="J853" s="164"/>
      <c r="K853" s="56" t="str">
        <f t="shared" si="40"/>
        <v/>
      </c>
      <c r="L853" s="56" t="str">
        <f t="shared" si="41"/>
        <v/>
      </c>
    </row>
    <row r="854" spans="1:16" x14ac:dyDescent="0.2">
      <c r="A854" s="162" t="s">
        <v>2812</v>
      </c>
      <c r="B854" s="163" t="s">
        <v>430</v>
      </c>
      <c r="C854" s="162" t="s">
        <v>2978</v>
      </c>
      <c r="D854" s="162" t="s">
        <v>178</v>
      </c>
      <c r="E854" s="165" t="s">
        <v>688</v>
      </c>
      <c r="F854" s="164">
        <v>0.69592672</v>
      </c>
      <c r="G854" s="164">
        <v>0.83071587999999996</v>
      </c>
      <c r="H854" s="56">
        <f t="shared" si="39"/>
        <v>-0.16225663099157317</v>
      </c>
      <c r="I854" s="164">
        <v>0.25044420000000001</v>
      </c>
      <c r="J854" s="164">
        <v>0.89850537999999991</v>
      </c>
      <c r="K854" s="56">
        <f t="shared" si="40"/>
        <v>-0.72126577583764717</v>
      </c>
      <c r="L854" s="56">
        <f t="shared" si="41"/>
        <v>0.3598715106096228</v>
      </c>
    </row>
    <row r="855" spans="1:16" x14ac:dyDescent="0.2">
      <c r="A855" s="162" t="s">
        <v>2768</v>
      </c>
      <c r="B855" s="163" t="s">
        <v>1774</v>
      </c>
      <c r="C855" s="162" t="s">
        <v>628</v>
      </c>
      <c r="D855" s="162" t="s">
        <v>599</v>
      </c>
      <c r="E855" s="165" t="s">
        <v>688</v>
      </c>
      <c r="F855" s="164">
        <v>1.492627E-2</v>
      </c>
      <c r="G855" s="164">
        <v>1.6944E-4</v>
      </c>
      <c r="H855" s="56">
        <f t="shared" si="39"/>
        <v>87.091772898961281</v>
      </c>
      <c r="I855" s="164">
        <v>0.24934811125046999</v>
      </c>
      <c r="J855" s="164">
        <v>2.5851060099021996</v>
      </c>
      <c r="K855" s="56">
        <f t="shared" si="40"/>
        <v>-0.90354433810631096</v>
      </c>
      <c r="L855" s="56">
        <f t="shared" si="41"/>
        <v>16.705319631124855</v>
      </c>
    </row>
    <row r="856" spans="1:16" x14ac:dyDescent="0.2">
      <c r="A856" s="162" t="s">
        <v>1155</v>
      </c>
      <c r="B856" s="163" t="s">
        <v>19</v>
      </c>
      <c r="C856" s="162" t="s">
        <v>2975</v>
      </c>
      <c r="D856" s="162" t="s">
        <v>179</v>
      </c>
      <c r="E856" s="165" t="s">
        <v>180</v>
      </c>
      <c r="F856" s="164">
        <v>1.0447557700000001</v>
      </c>
      <c r="G856" s="164">
        <v>0.20134257</v>
      </c>
      <c r="H856" s="56">
        <f t="shared" si="39"/>
        <v>4.1889462322846089</v>
      </c>
      <c r="I856" s="164">
        <v>0.24299300000000001</v>
      </c>
      <c r="J856" s="164">
        <v>1.2196149999999999E-2</v>
      </c>
      <c r="K856" s="56">
        <f t="shared" si="40"/>
        <v>18.923746428176106</v>
      </c>
      <c r="L856" s="56">
        <f t="shared" si="41"/>
        <v>0.23258354438186066</v>
      </c>
    </row>
    <row r="857" spans="1:16" x14ac:dyDescent="0.2">
      <c r="A857" s="162" t="s">
        <v>2642</v>
      </c>
      <c r="B857" s="163" t="s">
        <v>2649</v>
      </c>
      <c r="C857" s="162" t="s">
        <v>628</v>
      </c>
      <c r="D857" s="162" t="s">
        <v>599</v>
      </c>
      <c r="E857" s="165" t="s">
        <v>180</v>
      </c>
      <c r="F857" s="164">
        <v>0.38391422999999997</v>
      </c>
      <c r="G857" s="164">
        <v>0.38254589</v>
      </c>
      <c r="H857" s="56">
        <f t="shared" si="39"/>
        <v>3.5769303389978635E-3</v>
      </c>
      <c r="I857" s="164">
        <v>0.23729736999999998</v>
      </c>
      <c r="J857" s="164">
        <v>0.76020034999999986</v>
      </c>
      <c r="K857" s="56">
        <f t="shared" si="40"/>
        <v>-0.68784890719926661</v>
      </c>
      <c r="L857" s="56">
        <f t="shared" si="41"/>
        <v>0.61809995946229968</v>
      </c>
    </row>
    <row r="858" spans="1:16" x14ac:dyDescent="0.2">
      <c r="A858" s="162" t="s">
        <v>2906</v>
      </c>
      <c r="B858" s="163" t="s">
        <v>431</v>
      </c>
      <c r="C858" s="162" t="s">
        <v>2978</v>
      </c>
      <c r="D858" s="162" t="s">
        <v>178</v>
      </c>
      <c r="E858" s="165" t="s">
        <v>688</v>
      </c>
      <c r="F858" s="164">
        <v>0.56995236999999999</v>
      </c>
      <c r="G858" s="164">
        <v>4.3360155999999996</v>
      </c>
      <c r="H858" s="56">
        <f t="shared" si="39"/>
        <v>-0.8685538931179122</v>
      </c>
      <c r="I858" s="164">
        <v>0.23722141000000002</v>
      </c>
      <c r="J858" s="164">
        <v>0.25893234999999998</v>
      </c>
      <c r="K858" s="56">
        <f t="shared" si="40"/>
        <v>-8.3847923984778139E-2</v>
      </c>
      <c r="L858" s="56">
        <f t="shared" si="41"/>
        <v>0.41621269159736984</v>
      </c>
    </row>
    <row r="859" spans="1:16" x14ac:dyDescent="0.2">
      <c r="A859" s="162" t="s">
        <v>3204</v>
      </c>
      <c r="B859" s="163" t="s">
        <v>2294</v>
      </c>
      <c r="C859" s="162" t="s">
        <v>2182</v>
      </c>
      <c r="D859" s="162" t="s">
        <v>179</v>
      </c>
      <c r="E859" s="165" t="s">
        <v>688</v>
      </c>
      <c r="F859" s="164">
        <v>0.30238438000000001</v>
      </c>
      <c r="G859" s="164">
        <v>0.25475874999999998</v>
      </c>
      <c r="H859" s="56">
        <f t="shared" si="39"/>
        <v>0.1869440401948903</v>
      </c>
      <c r="I859" s="164">
        <v>0.23682617</v>
      </c>
      <c r="J859" s="164">
        <v>0</v>
      </c>
      <c r="K859" s="56" t="str">
        <f t="shared" si="40"/>
        <v/>
      </c>
      <c r="L859" s="56">
        <f t="shared" si="41"/>
        <v>0.78319577882958102</v>
      </c>
    </row>
    <row r="860" spans="1:16" x14ac:dyDescent="0.2">
      <c r="A860" s="162" t="s">
        <v>1184</v>
      </c>
      <c r="B860" s="163" t="s">
        <v>1185</v>
      </c>
      <c r="C860" s="162" t="s">
        <v>2976</v>
      </c>
      <c r="D860" s="162" t="s">
        <v>179</v>
      </c>
      <c r="E860" s="165" t="s">
        <v>180</v>
      </c>
      <c r="F860" s="164">
        <v>1.52904412</v>
      </c>
      <c r="G860" s="164">
        <v>1.4312828899999999</v>
      </c>
      <c r="H860" s="56">
        <f t="shared" si="39"/>
        <v>6.8303219917622338E-2</v>
      </c>
      <c r="I860" s="164">
        <v>0.23215735000000001</v>
      </c>
      <c r="J860" s="164">
        <v>0.52459548999999994</v>
      </c>
      <c r="K860" s="56">
        <f t="shared" si="40"/>
        <v>-0.55745454464353084</v>
      </c>
      <c r="L860" s="56">
        <f t="shared" si="41"/>
        <v>0.15183168815298803</v>
      </c>
    </row>
    <row r="861" spans="1:16" x14ac:dyDescent="0.2">
      <c r="A861" s="162" t="s">
        <v>3213</v>
      </c>
      <c r="B861" s="162" t="s">
        <v>2323</v>
      </c>
      <c r="C861" s="162" t="s">
        <v>1223</v>
      </c>
      <c r="D861" s="162" t="s">
        <v>179</v>
      </c>
      <c r="E861" s="165" t="s">
        <v>180</v>
      </c>
      <c r="F861" s="164">
        <v>0.29938001000000003</v>
      </c>
      <c r="G861" s="164">
        <v>0.66401666000000004</v>
      </c>
      <c r="H861" s="56">
        <f t="shared" si="39"/>
        <v>-0.54913780325933392</v>
      </c>
      <c r="I861" s="164">
        <v>0.23159393</v>
      </c>
      <c r="J861" s="164">
        <v>1.1209203999999999</v>
      </c>
      <c r="K861" s="56">
        <f t="shared" si="40"/>
        <v>-0.79338949491864008</v>
      </c>
      <c r="L861" s="56">
        <f t="shared" si="41"/>
        <v>0.77357846971813504</v>
      </c>
    </row>
    <row r="862" spans="1:16" x14ac:dyDescent="0.2">
      <c r="A862" s="162" t="s">
        <v>2824</v>
      </c>
      <c r="B862" s="163" t="s">
        <v>10</v>
      </c>
      <c r="C862" s="162" t="s">
        <v>628</v>
      </c>
      <c r="D862" s="162" t="s">
        <v>599</v>
      </c>
      <c r="E862" s="165" t="s">
        <v>688</v>
      </c>
      <c r="F862" s="164">
        <v>7.3011309999999996E-2</v>
      </c>
      <c r="G862" s="164">
        <v>0.60044863999999998</v>
      </c>
      <c r="H862" s="56">
        <f t="shared" si="39"/>
        <v>-0.87840540366616537</v>
      </c>
      <c r="I862" s="164">
        <v>0.22555006999999999</v>
      </c>
      <c r="J862" s="164">
        <v>15.436086679999999</v>
      </c>
      <c r="K862" s="56">
        <f t="shared" si="40"/>
        <v>-0.98538813141725634</v>
      </c>
      <c r="L862" s="56">
        <f t="shared" si="41"/>
        <v>3.0892483643972422</v>
      </c>
    </row>
    <row r="863" spans="1:16" x14ac:dyDescent="0.2">
      <c r="A863" s="162" t="s">
        <v>2214</v>
      </c>
      <c r="B863" s="163" t="s">
        <v>226</v>
      </c>
      <c r="C863" s="162" t="s">
        <v>2976</v>
      </c>
      <c r="D863" s="162" t="s">
        <v>599</v>
      </c>
      <c r="E863" s="165" t="s">
        <v>180</v>
      </c>
      <c r="F863" s="164">
        <v>0.4553642</v>
      </c>
      <c r="G863" s="164">
        <v>0.46739159000000002</v>
      </c>
      <c r="H863" s="56">
        <f t="shared" si="39"/>
        <v>-2.5733004738061394E-2</v>
      </c>
      <c r="I863" s="164">
        <v>0.21992991000000001</v>
      </c>
      <c r="J863" s="164">
        <v>6.2205679999999999E-2</v>
      </c>
      <c r="K863" s="56">
        <f t="shared" si="40"/>
        <v>2.5355277846010207</v>
      </c>
      <c r="L863" s="56">
        <f t="shared" si="41"/>
        <v>0.48297584658609527</v>
      </c>
    </row>
    <row r="864" spans="1:16" x14ac:dyDescent="0.2">
      <c r="A864" s="162" t="s">
        <v>1286</v>
      </c>
      <c r="B864" s="163" t="s">
        <v>1287</v>
      </c>
      <c r="C864" s="162" t="s">
        <v>2980</v>
      </c>
      <c r="D864" s="162" t="s">
        <v>599</v>
      </c>
      <c r="E864" s="165" t="s">
        <v>180</v>
      </c>
      <c r="F864" s="164">
        <v>0.17029795</v>
      </c>
      <c r="G864" s="164">
        <v>0.23873063</v>
      </c>
      <c r="H864" s="56">
        <f t="shared" si="39"/>
        <v>-0.28665228253282793</v>
      </c>
      <c r="I864" s="164">
        <v>0.20442307459877002</v>
      </c>
      <c r="J864" s="164">
        <v>9.9368350000000008E-2</v>
      </c>
      <c r="K864" s="56">
        <f t="shared" si="40"/>
        <v>1.0572252090204777</v>
      </c>
      <c r="L864" s="56">
        <f t="shared" si="41"/>
        <v>1.200384823180608</v>
      </c>
    </row>
    <row r="865" spans="1:12" x14ac:dyDescent="0.2">
      <c r="A865" s="162" t="s">
        <v>2385</v>
      </c>
      <c r="B865" s="163" t="s">
        <v>107</v>
      </c>
      <c r="C865" s="162" t="s">
        <v>500</v>
      </c>
      <c r="D865" s="162" t="s">
        <v>599</v>
      </c>
      <c r="E865" s="165" t="s">
        <v>688</v>
      </c>
      <c r="F865" s="164">
        <v>0.70790308999999996</v>
      </c>
      <c r="G865" s="164">
        <v>2.1595097499999998</v>
      </c>
      <c r="H865" s="56">
        <f t="shared" si="39"/>
        <v>-0.67219268632614415</v>
      </c>
      <c r="I865" s="164">
        <v>0.19908608999999999</v>
      </c>
      <c r="J865" s="164">
        <v>0.38347383000000002</v>
      </c>
      <c r="K865" s="56">
        <f t="shared" si="40"/>
        <v>-0.48083526325642612</v>
      </c>
      <c r="L865" s="56">
        <f t="shared" si="41"/>
        <v>0.28123353720634275</v>
      </c>
    </row>
    <row r="866" spans="1:12" x14ac:dyDescent="0.2">
      <c r="A866" s="162" t="s">
        <v>2063</v>
      </c>
      <c r="B866" s="162" t="s">
        <v>2064</v>
      </c>
      <c r="C866" s="162" t="s">
        <v>2978</v>
      </c>
      <c r="D866" s="162" t="s">
        <v>179</v>
      </c>
      <c r="E866" s="165" t="s">
        <v>688</v>
      </c>
      <c r="F866" s="164">
        <v>0.69260993000000004</v>
      </c>
      <c r="G866" s="164">
        <v>0.47881389000000002</v>
      </c>
      <c r="H866" s="56">
        <f t="shared" si="39"/>
        <v>0.44651177517009799</v>
      </c>
      <c r="I866" s="164">
        <v>0.19590578</v>
      </c>
      <c r="J866" s="164">
        <v>4.1039475899999998</v>
      </c>
      <c r="K866" s="56">
        <f t="shared" si="40"/>
        <v>-0.95226406387904183</v>
      </c>
      <c r="L866" s="56">
        <f t="shared" si="41"/>
        <v>0.28285153231920884</v>
      </c>
    </row>
    <row r="867" spans="1:12" x14ac:dyDescent="0.2">
      <c r="A867" s="162" t="s">
        <v>1320</v>
      </c>
      <c r="B867" s="163" t="s">
        <v>318</v>
      </c>
      <c r="C867" s="162" t="s">
        <v>2979</v>
      </c>
      <c r="D867" s="162" t="s">
        <v>179</v>
      </c>
      <c r="E867" s="165" t="s">
        <v>688</v>
      </c>
      <c r="F867" s="164">
        <v>0.39259148999999999</v>
      </c>
      <c r="G867" s="164">
        <v>1.7043754799999999</v>
      </c>
      <c r="H867" s="56">
        <f t="shared" si="39"/>
        <v>-0.76965668973364953</v>
      </c>
      <c r="I867" s="164">
        <v>0.18549448999999998</v>
      </c>
      <c r="J867" s="164">
        <v>0.99593657000000002</v>
      </c>
      <c r="K867" s="56">
        <f t="shared" si="40"/>
        <v>-0.81374869084283152</v>
      </c>
      <c r="L867" s="56">
        <f t="shared" si="41"/>
        <v>0.47248729207044193</v>
      </c>
    </row>
    <row r="868" spans="1:12" x14ac:dyDescent="0.2">
      <c r="A868" s="162" t="s">
        <v>2057</v>
      </c>
      <c r="B868" s="162" t="s">
        <v>2058</v>
      </c>
      <c r="C868" s="162" t="s">
        <v>2974</v>
      </c>
      <c r="D868" s="162" t="s">
        <v>178</v>
      </c>
      <c r="E868" s="165" t="s">
        <v>688</v>
      </c>
      <c r="F868" s="164">
        <v>4.1972000000000005E-4</v>
      </c>
      <c r="G868" s="164">
        <v>6.4149699999999999E-3</v>
      </c>
      <c r="H868" s="56">
        <f t="shared" si="39"/>
        <v>-0.93457179067088392</v>
      </c>
      <c r="I868" s="164">
        <v>0.1839075</v>
      </c>
      <c r="J868" s="164">
        <v>0.36473800000000001</v>
      </c>
      <c r="K868" s="56">
        <f t="shared" si="40"/>
        <v>-0.49578190372267217</v>
      </c>
      <c r="L868" s="56" t="str">
        <f t="shared" si="41"/>
        <v/>
      </c>
    </row>
    <row r="869" spans="1:12" x14ac:dyDescent="0.2">
      <c r="A869" s="162" t="s">
        <v>2218</v>
      </c>
      <c r="B869" s="163" t="s">
        <v>227</v>
      </c>
      <c r="C869" s="162" t="s">
        <v>2976</v>
      </c>
      <c r="D869" s="162" t="s">
        <v>179</v>
      </c>
      <c r="E869" s="165" t="s">
        <v>180</v>
      </c>
      <c r="F869" s="164">
        <v>3.9707342400000001</v>
      </c>
      <c r="G869" s="164">
        <v>1.6100757800000001</v>
      </c>
      <c r="H869" s="56">
        <f t="shared" si="39"/>
        <v>1.4661784801209792</v>
      </c>
      <c r="I869" s="164">
        <v>0.17802351</v>
      </c>
      <c r="J869" s="164">
        <v>1.0195199999999999E-3</v>
      </c>
      <c r="K869" s="56" t="str">
        <f t="shared" si="40"/>
        <v/>
      </c>
      <c r="L869" s="56">
        <f t="shared" si="41"/>
        <v>4.4833902054346501E-2</v>
      </c>
    </row>
    <row r="870" spans="1:12" x14ac:dyDescent="0.2">
      <c r="A870" s="162" t="s">
        <v>1634</v>
      </c>
      <c r="B870" s="163" t="s">
        <v>159</v>
      </c>
      <c r="C870" s="162" t="s">
        <v>2974</v>
      </c>
      <c r="D870" s="162" t="s">
        <v>178</v>
      </c>
      <c r="E870" s="165" t="s">
        <v>688</v>
      </c>
      <c r="F870" s="164">
        <v>2.54624E-3</v>
      </c>
      <c r="G870" s="164">
        <v>1.9135419999999997E-2</v>
      </c>
      <c r="H870" s="56">
        <f t="shared" si="39"/>
        <v>-0.86693576623873425</v>
      </c>
      <c r="I870" s="164">
        <v>0.17495056999999997</v>
      </c>
      <c r="J870" s="164">
        <v>0.10573398999999999</v>
      </c>
      <c r="K870" s="56">
        <f t="shared" si="40"/>
        <v>0.6546294148173164</v>
      </c>
      <c r="L870" s="56">
        <f t="shared" si="41"/>
        <v>68.709379320095508</v>
      </c>
    </row>
    <row r="871" spans="1:12" x14ac:dyDescent="0.2">
      <c r="A871" s="162" t="s">
        <v>1348</v>
      </c>
      <c r="B871" s="163" t="s">
        <v>1543</v>
      </c>
      <c r="C871" s="162" t="s">
        <v>2980</v>
      </c>
      <c r="D871" s="162" t="s">
        <v>179</v>
      </c>
      <c r="E871" s="165" t="s">
        <v>688</v>
      </c>
      <c r="F871" s="164">
        <v>3.2625229999999998E-2</v>
      </c>
      <c r="G871" s="164">
        <v>0.20108692</v>
      </c>
      <c r="H871" s="56">
        <f t="shared" si="39"/>
        <v>-0.83775558350587898</v>
      </c>
      <c r="I871" s="164">
        <v>0.16866631497807999</v>
      </c>
      <c r="J871" s="164">
        <v>0.28410911428559998</v>
      </c>
      <c r="K871" s="56">
        <f t="shared" si="40"/>
        <v>-0.40633261483991467</v>
      </c>
      <c r="L871" s="56">
        <f t="shared" si="41"/>
        <v>5.1698122887740565</v>
      </c>
    </row>
    <row r="872" spans="1:12" x14ac:dyDescent="0.2">
      <c r="A872" s="162" t="s">
        <v>3057</v>
      </c>
      <c r="B872" s="163" t="s">
        <v>3058</v>
      </c>
      <c r="C872" s="162" t="s">
        <v>3034</v>
      </c>
      <c r="D872" s="162" t="s">
        <v>179</v>
      </c>
      <c r="E872" s="165" t="s">
        <v>180</v>
      </c>
      <c r="F872" s="164">
        <v>0.33178346000000003</v>
      </c>
      <c r="G872" s="164">
        <v>0.22632233999999998</v>
      </c>
      <c r="H872" s="56">
        <f t="shared" si="39"/>
        <v>0.46597750800915216</v>
      </c>
      <c r="I872" s="164">
        <v>0.16697172631398002</v>
      </c>
      <c r="J872" s="164">
        <v>1.1267610000000001E-2</v>
      </c>
      <c r="K872" s="56">
        <f t="shared" si="40"/>
        <v>13.818734968105925</v>
      </c>
      <c r="L872" s="56">
        <f t="shared" si="41"/>
        <v>0.50325512403174044</v>
      </c>
    </row>
    <row r="873" spans="1:12" x14ac:dyDescent="0.2">
      <c r="A873" s="162" t="s">
        <v>1145</v>
      </c>
      <c r="B873" s="163" t="s">
        <v>464</v>
      </c>
      <c r="C873" s="162" t="s">
        <v>2975</v>
      </c>
      <c r="D873" s="162" t="s">
        <v>178</v>
      </c>
      <c r="E873" s="165" t="s">
        <v>688</v>
      </c>
      <c r="F873" s="164">
        <v>3.1182261900000001</v>
      </c>
      <c r="G873" s="164">
        <v>5.07873559</v>
      </c>
      <c r="H873" s="56">
        <f t="shared" si="39"/>
        <v>-0.38602312824873797</v>
      </c>
      <c r="I873" s="164">
        <v>0.16605397</v>
      </c>
      <c r="J873" s="164">
        <v>0.43030709</v>
      </c>
      <c r="K873" s="56">
        <f t="shared" si="40"/>
        <v>-0.61410356961582946</v>
      </c>
      <c r="L873" s="56">
        <f t="shared" si="41"/>
        <v>5.3252701979262122E-2</v>
      </c>
    </row>
    <row r="874" spans="1:12" x14ac:dyDescent="0.2">
      <c r="A874" s="162" t="s">
        <v>3256</v>
      </c>
      <c r="B874" s="163" t="s">
        <v>398</v>
      </c>
      <c r="C874" s="162" t="s">
        <v>1223</v>
      </c>
      <c r="D874" s="162" t="s">
        <v>178</v>
      </c>
      <c r="E874" s="165" t="s">
        <v>688</v>
      </c>
      <c r="F874" s="164">
        <v>0.45489690999999999</v>
      </c>
      <c r="G874" s="164">
        <v>0.32646897999999996</v>
      </c>
      <c r="H874" s="56">
        <f t="shared" si="39"/>
        <v>0.39338478651172326</v>
      </c>
      <c r="I874" s="164">
        <v>0.159718406141832</v>
      </c>
      <c r="J874" s="164">
        <v>3.0859238877352082</v>
      </c>
      <c r="K874" s="56">
        <f t="shared" si="40"/>
        <v>-0.94824292109840369</v>
      </c>
      <c r="L874" s="56">
        <f t="shared" si="41"/>
        <v>0.35110901531916761</v>
      </c>
    </row>
    <row r="875" spans="1:12" x14ac:dyDescent="0.2">
      <c r="A875" s="162" t="s">
        <v>2711</v>
      </c>
      <c r="B875" s="163" t="s">
        <v>435</v>
      </c>
      <c r="C875" s="162" t="s">
        <v>2978</v>
      </c>
      <c r="D875" s="162" t="s">
        <v>178</v>
      </c>
      <c r="E875" s="165" t="s">
        <v>688</v>
      </c>
      <c r="F875" s="164">
        <v>3.9324829100000001</v>
      </c>
      <c r="G875" s="164">
        <v>4.7734652400000002</v>
      </c>
      <c r="H875" s="56">
        <f t="shared" si="39"/>
        <v>-0.17617858048967383</v>
      </c>
      <c r="I875" s="164">
        <v>0.15733320000000001</v>
      </c>
      <c r="J875" s="164">
        <v>2.6763015599999997</v>
      </c>
      <c r="K875" s="56">
        <f t="shared" si="40"/>
        <v>-0.9412124543991971</v>
      </c>
      <c r="L875" s="56">
        <f t="shared" si="41"/>
        <v>4.0008616337508761E-2</v>
      </c>
    </row>
    <row r="876" spans="1:12" x14ac:dyDescent="0.2">
      <c r="A876" s="162" t="s">
        <v>2820</v>
      </c>
      <c r="B876" s="163" t="s">
        <v>207</v>
      </c>
      <c r="C876" s="162" t="s">
        <v>2978</v>
      </c>
      <c r="D876" s="162" t="s">
        <v>178</v>
      </c>
      <c r="E876" s="165" t="s">
        <v>688</v>
      </c>
      <c r="F876" s="164">
        <v>0.34291815999999997</v>
      </c>
      <c r="G876" s="164">
        <v>1.49515921</v>
      </c>
      <c r="H876" s="56">
        <f t="shared" si="39"/>
        <v>-0.7706477292140681</v>
      </c>
      <c r="I876" s="164">
        <v>0.15625744999999999</v>
      </c>
      <c r="J876" s="164">
        <v>3.0408459099999998</v>
      </c>
      <c r="K876" s="56">
        <f t="shared" si="40"/>
        <v>-0.94861382173751774</v>
      </c>
      <c r="L876" s="56">
        <f t="shared" si="41"/>
        <v>0.45566980179760674</v>
      </c>
    </row>
    <row r="877" spans="1:12" x14ac:dyDescent="0.2">
      <c r="A877" s="162" t="s">
        <v>1182</v>
      </c>
      <c r="B877" s="163" t="s">
        <v>1183</v>
      </c>
      <c r="C877" s="162" t="s">
        <v>2976</v>
      </c>
      <c r="D877" s="162" t="s">
        <v>179</v>
      </c>
      <c r="E877" s="165" t="s">
        <v>180</v>
      </c>
      <c r="F877" s="164">
        <v>1.4970397799999999</v>
      </c>
      <c r="G877" s="164">
        <v>1.1192442499999999</v>
      </c>
      <c r="H877" s="56">
        <f t="shared" si="39"/>
        <v>0.337545205168577</v>
      </c>
      <c r="I877" s="164">
        <v>0.15570673999999998</v>
      </c>
      <c r="J877" s="164">
        <v>0.14316635</v>
      </c>
      <c r="K877" s="56">
        <f t="shared" si="40"/>
        <v>8.759313903022603E-2</v>
      </c>
      <c r="L877" s="56">
        <f t="shared" si="41"/>
        <v>0.10400975450365119</v>
      </c>
    </row>
    <row r="878" spans="1:12" x14ac:dyDescent="0.2">
      <c r="A878" s="162" t="s">
        <v>1902</v>
      </c>
      <c r="B878" s="163" t="s">
        <v>1724</v>
      </c>
      <c r="C878" s="162" t="s">
        <v>500</v>
      </c>
      <c r="D878" s="162" t="s">
        <v>599</v>
      </c>
      <c r="E878" s="165" t="s">
        <v>180</v>
      </c>
      <c r="F878" s="164">
        <v>0.62993288000000003</v>
      </c>
      <c r="G878" s="164">
        <v>0.44518951000000001</v>
      </c>
      <c r="H878" s="56">
        <f t="shared" si="39"/>
        <v>0.41497691623506583</v>
      </c>
      <c r="I878" s="164">
        <v>0.15416125</v>
      </c>
      <c r="J878" s="164">
        <v>4.24240963</v>
      </c>
      <c r="K878" s="56">
        <f t="shared" si="40"/>
        <v>-0.96366186590991687</v>
      </c>
      <c r="L878" s="56">
        <f t="shared" si="41"/>
        <v>0.24472646990580962</v>
      </c>
    </row>
    <row r="879" spans="1:12" x14ac:dyDescent="0.2">
      <c r="A879" s="162" t="s">
        <v>2065</v>
      </c>
      <c r="B879" s="162" t="s">
        <v>2066</v>
      </c>
      <c r="C879" s="162" t="s">
        <v>2978</v>
      </c>
      <c r="D879" s="162" t="s">
        <v>179</v>
      </c>
      <c r="E879" s="165" t="s">
        <v>688</v>
      </c>
      <c r="F879" s="164">
        <v>0.16824491</v>
      </c>
      <c r="G879" s="164">
        <v>8.8871889999999995E-2</v>
      </c>
      <c r="H879" s="56">
        <f t="shared" si="39"/>
        <v>0.89311727251440254</v>
      </c>
      <c r="I879" s="164">
        <v>0.15380116999999999</v>
      </c>
      <c r="J879" s="164">
        <v>7.5608949999999994E-2</v>
      </c>
      <c r="K879" s="56">
        <f t="shared" si="40"/>
        <v>1.0341661932879638</v>
      </c>
      <c r="L879" s="56">
        <f t="shared" si="41"/>
        <v>0.91415050832741385</v>
      </c>
    </row>
    <row r="880" spans="1:12" x14ac:dyDescent="0.2">
      <c r="A880" s="162" t="s">
        <v>1143</v>
      </c>
      <c r="B880" s="163" t="s">
        <v>27</v>
      </c>
      <c r="C880" s="162" t="s">
        <v>2975</v>
      </c>
      <c r="D880" s="162" t="s">
        <v>179</v>
      </c>
      <c r="E880" s="165" t="s">
        <v>180</v>
      </c>
      <c r="F880" s="164">
        <v>7.2265839999999998E-2</v>
      </c>
      <c r="G880" s="164">
        <v>3.1851379999999999E-2</v>
      </c>
      <c r="H880" s="56">
        <f t="shared" si="39"/>
        <v>1.2688448663762761</v>
      </c>
      <c r="I880" s="164">
        <v>0.15123709231881002</v>
      </c>
      <c r="J880" s="164">
        <v>1.6106510000000001E-2</v>
      </c>
      <c r="K880" s="56">
        <f t="shared" si="40"/>
        <v>8.3898114687048917</v>
      </c>
      <c r="L880" s="56">
        <f t="shared" si="41"/>
        <v>2.0927881322463011</v>
      </c>
    </row>
    <row r="881" spans="1:16" x14ac:dyDescent="0.2">
      <c r="A881" s="162" t="s">
        <v>2926</v>
      </c>
      <c r="B881" s="163" t="s">
        <v>428</v>
      </c>
      <c r="C881" s="162" t="s">
        <v>2978</v>
      </c>
      <c r="D881" s="162" t="s">
        <v>178</v>
      </c>
      <c r="E881" s="165" t="s">
        <v>688</v>
      </c>
      <c r="F881" s="164">
        <v>0.48415795</v>
      </c>
      <c r="G881" s="164">
        <v>0.56758591000000003</v>
      </c>
      <c r="H881" s="56">
        <f t="shared" si="39"/>
        <v>-0.14698736971818072</v>
      </c>
      <c r="I881" s="164">
        <v>0.14862169</v>
      </c>
      <c r="J881" s="164">
        <v>7.5698840000000003E-2</v>
      </c>
      <c r="K881" s="56">
        <f t="shared" si="40"/>
        <v>0.96332850014610516</v>
      </c>
      <c r="L881" s="56">
        <f t="shared" si="41"/>
        <v>0.30696943012089339</v>
      </c>
      <c r="M881" s="127"/>
      <c r="P881" s="127"/>
    </row>
    <row r="882" spans="1:16" x14ac:dyDescent="0.2">
      <c r="A882" s="162" t="s">
        <v>3083</v>
      </c>
      <c r="B882" s="163" t="s">
        <v>3084</v>
      </c>
      <c r="C882" s="162" t="s">
        <v>3034</v>
      </c>
      <c r="D882" s="162" t="s">
        <v>179</v>
      </c>
      <c r="E882" s="165" t="s">
        <v>180</v>
      </c>
      <c r="F882" s="164">
        <v>3.0432564500000003</v>
      </c>
      <c r="G882" s="164">
        <v>1.8666071100000001</v>
      </c>
      <c r="H882" s="56">
        <f t="shared" si="39"/>
        <v>0.63036797282959034</v>
      </c>
      <c r="I882" s="164">
        <v>0.1478162547528</v>
      </c>
      <c r="J882" s="164">
        <v>8.4353862916499989E-2</v>
      </c>
      <c r="K882" s="56">
        <f t="shared" si="40"/>
        <v>0.75233533642816108</v>
      </c>
      <c r="L882" s="56">
        <f t="shared" si="41"/>
        <v>4.8571737933160372E-2</v>
      </c>
      <c r="M882" s="127"/>
      <c r="P882" s="127"/>
    </row>
    <row r="883" spans="1:16" x14ac:dyDescent="0.2">
      <c r="A883" s="162" t="s">
        <v>2228</v>
      </c>
      <c r="B883" s="163" t="s">
        <v>1825</v>
      </c>
      <c r="C883" s="162" t="s">
        <v>2977</v>
      </c>
      <c r="D883" s="162" t="s">
        <v>599</v>
      </c>
      <c r="E883" s="165" t="s">
        <v>688</v>
      </c>
      <c r="F883" s="164">
        <v>0.41731161999999999</v>
      </c>
      <c r="G883" s="164">
        <v>1.8532221499999999</v>
      </c>
      <c r="H883" s="56">
        <f t="shared" si="39"/>
        <v>-0.77481835083829531</v>
      </c>
      <c r="I883" s="164">
        <v>0.14739732999999999</v>
      </c>
      <c r="J883" s="164">
        <v>1.00768652</v>
      </c>
      <c r="K883" s="56">
        <f t="shared" si="40"/>
        <v>-0.85372700033736681</v>
      </c>
      <c r="L883" s="56">
        <f t="shared" si="41"/>
        <v>0.35320686732854456</v>
      </c>
    </row>
    <row r="884" spans="1:16" x14ac:dyDescent="0.2">
      <c r="A884" s="162" t="s">
        <v>2878</v>
      </c>
      <c r="B884" s="163" t="s">
        <v>42</v>
      </c>
      <c r="C884" s="162" t="s">
        <v>1906</v>
      </c>
      <c r="D884" s="162" t="s">
        <v>178</v>
      </c>
      <c r="E884" s="165" t="s">
        <v>688</v>
      </c>
      <c r="F884" s="164">
        <v>0.38680995000000001</v>
      </c>
      <c r="G884" s="164">
        <v>0.90065217000000009</v>
      </c>
      <c r="H884" s="56">
        <f t="shared" si="39"/>
        <v>-0.57052238046570192</v>
      </c>
      <c r="I884" s="164">
        <v>0.14596392000000002</v>
      </c>
      <c r="J884" s="164">
        <v>1.5157555300000001</v>
      </c>
      <c r="K884" s="56">
        <f t="shared" si="40"/>
        <v>-0.90370220189795381</v>
      </c>
      <c r="L884" s="56">
        <f t="shared" si="41"/>
        <v>0.37735306447003242</v>
      </c>
    </row>
    <row r="885" spans="1:16" x14ac:dyDescent="0.2">
      <c r="A885" s="162" t="s">
        <v>2868</v>
      </c>
      <c r="B885" s="163" t="s">
        <v>1085</v>
      </c>
      <c r="C885" s="162" t="s">
        <v>2978</v>
      </c>
      <c r="D885" s="162" t="s">
        <v>178</v>
      </c>
      <c r="E885" s="165" t="s">
        <v>688</v>
      </c>
      <c r="F885" s="164">
        <v>0.63403589000000005</v>
      </c>
      <c r="G885" s="164">
        <v>1.12678345</v>
      </c>
      <c r="H885" s="56">
        <f t="shared" si="39"/>
        <v>-0.43730457702409453</v>
      </c>
      <c r="I885" s="164">
        <v>0.14196426000000001</v>
      </c>
      <c r="J885" s="164">
        <v>0.10698971</v>
      </c>
      <c r="K885" s="56">
        <f t="shared" si="40"/>
        <v>0.3268963903164146</v>
      </c>
      <c r="L885" s="56">
        <f t="shared" si="41"/>
        <v>0.22390571612594359</v>
      </c>
    </row>
    <row r="886" spans="1:16" x14ac:dyDescent="0.2">
      <c r="A886" s="162" t="s">
        <v>2888</v>
      </c>
      <c r="B886" s="163" t="s">
        <v>2367</v>
      </c>
      <c r="C886" s="162" t="s">
        <v>2981</v>
      </c>
      <c r="D886" s="162" t="s">
        <v>599</v>
      </c>
      <c r="E886" s="165" t="s">
        <v>180</v>
      </c>
      <c r="F886" s="164">
        <v>0.56003432999999991</v>
      </c>
      <c r="G886" s="164">
        <v>4.0499930000000003E-2</v>
      </c>
      <c r="H886" s="56">
        <f t="shared" si="39"/>
        <v>12.828032048450451</v>
      </c>
      <c r="I886" s="164">
        <v>0.14039061</v>
      </c>
      <c r="J886" s="164">
        <v>3.8576692400000003</v>
      </c>
      <c r="K886" s="56">
        <f t="shared" si="40"/>
        <v>-0.96360740092896091</v>
      </c>
      <c r="L886" s="56">
        <f t="shared" si="41"/>
        <v>0.25068215014604556</v>
      </c>
    </row>
    <row r="887" spans="1:16" x14ac:dyDescent="0.2">
      <c r="A887" s="162" t="s">
        <v>2841</v>
      </c>
      <c r="B887" s="163" t="s">
        <v>1061</v>
      </c>
      <c r="C887" s="162" t="s">
        <v>2981</v>
      </c>
      <c r="D887" s="162" t="s">
        <v>179</v>
      </c>
      <c r="E887" s="165" t="s">
        <v>180</v>
      </c>
      <c r="F887" s="164">
        <v>0.33548989000000001</v>
      </c>
      <c r="G887" s="164">
        <v>0.4060781</v>
      </c>
      <c r="H887" s="56">
        <f t="shared" si="39"/>
        <v>-0.1738291476442585</v>
      </c>
      <c r="I887" s="164">
        <v>0.13967780999999999</v>
      </c>
      <c r="J887" s="164">
        <v>1.6492711005316101</v>
      </c>
      <c r="K887" s="56">
        <f t="shared" si="40"/>
        <v>-0.91530936911768013</v>
      </c>
      <c r="L887" s="56">
        <f t="shared" si="41"/>
        <v>0.41633984857188983</v>
      </c>
    </row>
    <row r="888" spans="1:16" x14ac:dyDescent="0.2">
      <c r="A888" s="162" t="s">
        <v>2995</v>
      </c>
      <c r="B888" s="162" t="s">
        <v>2996</v>
      </c>
      <c r="C888" s="162" t="s">
        <v>2992</v>
      </c>
      <c r="D888" s="162" t="s">
        <v>179</v>
      </c>
      <c r="E888" s="165" t="s">
        <v>180</v>
      </c>
      <c r="F888" s="164">
        <v>6.4443529999999999E-2</v>
      </c>
      <c r="G888" s="164">
        <v>8.1438500000000011E-3</v>
      </c>
      <c r="H888" s="56">
        <f t="shared" si="39"/>
        <v>6.9131528699570826</v>
      </c>
      <c r="I888" s="164">
        <v>0.13963848000000001</v>
      </c>
      <c r="J888" s="164">
        <v>1.5326720000000002E-2</v>
      </c>
      <c r="K888" s="56">
        <f t="shared" si="40"/>
        <v>8.1107869133121753</v>
      </c>
      <c r="L888" s="56">
        <f t="shared" si="41"/>
        <v>2.1668347466378708</v>
      </c>
    </row>
    <row r="889" spans="1:16" x14ac:dyDescent="0.2">
      <c r="A889" s="162" t="s">
        <v>2770</v>
      </c>
      <c r="B889" s="163" t="s">
        <v>291</v>
      </c>
      <c r="C889" s="162" t="s">
        <v>2182</v>
      </c>
      <c r="D889" s="162" t="s">
        <v>179</v>
      </c>
      <c r="E889" s="165" t="s">
        <v>180</v>
      </c>
      <c r="F889" s="164">
        <v>1.8537468700000002</v>
      </c>
      <c r="G889" s="164">
        <v>0.46943035999999999</v>
      </c>
      <c r="H889" s="56">
        <f t="shared" si="39"/>
        <v>2.9489283777896262</v>
      </c>
      <c r="I889" s="164">
        <v>0.13464703</v>
      </c>
      <c r="J889" s="164">
        <v>0.28555727000000003</v>
      </c>
      <c r="K889" s="56">
        <f t="shared" si="40"/>
        <v>-0.52847626677478754</v>
      </c>
      <c r="L889" s="56">
        <f t="shared" si="41"/>
        <v>7.2635068023068322E-2</v>
      </c>
    </row>
    <row r="890" spans="1:16" x14ac:dyDescent="0.2">
      <c r="A890" s="162" t="s">
        <v>2222</v>
      </c>
      <c r="B890" s="163" t="s">
        <v>1916</v>
      </c>
      <c r="C890" s="162" t="s">
        <v>2980</v>
      </c>
      <c r="D890" s="162" t="s">
        <v>599</v>
      </c>
      <c r="E890" s="165" t="s">
        <v>180</v>
      </c>
      <c r="F890" s="164">
        <v>1.9889999999999999E-3</v>
      </c>
      <c r="G890" s="164">
        <v>0</v>
      </c>
      <c r="H890" s="56" t="str">
        <f t="shared" si="39"/>
        <v/>
      </c>
      <c r="I890" s="164">
        <v>0.13148063000000001</v>
      </c>
      <c r="J890" s="164">
        <v>1.6216642299999999</v>
      </c>
      <c r="K890" s="56">
        <f t="shared" si="40"/>
        <v>-0.91892240849389639</v>
      </c>
      <c r="L890" s="56">
        <f t="shared" si="41"/>
        <v>66.103886375062856</v>
      </c>
    </row>
    <row r="891" spans="1:16" x14ac:dyDescent="0.2">
      <c r="A891" s="162" t="s">
        <v>2961</v>
      </c>
      <c r="B891" s="162" t="s">
        <v>1757</v>
      </c>
      <c r="C891" s="162" t="s">
        <v>2981</v>
      </c>
      <c r="D891" s="162" t="s">
        <v>179</v>
      </c>
      <c r="E891" s="165" t="s">
        <v>180</v>
      </c>
      <c r="F891" s="164">
        <v>1.677E-2</v>
      </c>
      <c r="G891" s="164">
        <v>4.1317400000000004E-2</v>
      </c>
      <c r="H891" s="56">
        <f t="shared" si="39"/>
        <v>-0.59411773248074662</v>
      </c>
      <c r="I891" s="164">
        <v>0.12751752</v>
      </c>
      <c r="J891" s="164">
        <v>0</v>
      </c>
      <c r="K891" s="56" t="str">
        <f t="shared" si="40"/>
        <v/>
      </c>
      <c r="L891" s="56">
        <f t="shared" si="41"/>
        <v>7.6039069767441854</v>
      </c>
    </row>
    <row r="892" spans="1:16" x14ac:dyDescent="0.2">
      <c r="A892" s="162" t="s">
        <v>2887</v>
      </c>
      <c r="B892" s="165" t="s">
        <v>2357</v>
      </c>
      <c r="C892" s="162" t="s">
        <v>2974</v>
      </c>
      <c r="D892" s="162" t="s">
        <v>178</v>
      </c>
      <c r="E892" s="165" t="s">
        <v>688</v>
      </c>
      <c r="F892" s="164">
        <v>3.8489277400000002</v>
      </c>
      <c r="G892" s="164">
        <v>3.4280002200000004</v>
      </c>
      <c r="H892" s="56">
        <f t="shared" si="39"/>
        <v>0.1227909839515704</v>
      </c>
      <c r="I892" s="164">
        <v>0.12674004224450702</v>
      </c>
      <c r="J892" s="164">
        <v>6.3304461128800007</v>
      </c>
      <c r="K892" s="56">
        <f t="shared" si="40"/>
        <v>-0.9799792874017772</v>
      </c>
      <c r="L892" s="56">
        <f t="shared" si="41"/>
        <v>3.2928662423916281E-2</v>
      </c>
    </row>
    <row r="893" spans="1:16" x14ac:dyDescent="0.2">
      <c r="A893" s="162" t="s">
        <v>2871</v>
      </c>
      <c r="B893" s="163" t="s">
        <v>271</v>
      </c>
      <c r="C893" s="162" t="s">
        <v>2978</v>
      </c>
      <c r="D893" s="162" t="s">
        <v>178</v>
      </c>
      <c r="E893" s="165" t="s">
        <v>688</v>
      </c>
      <c r="F893" s="164">
        <v>0.54715058999999999</v>
      </c>
      <c r="G893" s="164">
        <v>0.39092175000000001</v>
      </c>
      <c r="H893" s="56">
        <f t="shared" si="39"/>
        <v>0.39964223019056866</v>
      </c>
      <c r="I893" s="164">
        <v>0.12613127000000002</v>
      </c>
      <c r="J893" s="164">
        <v>0.26107954999999999</v>
      </c>
      <c r="K893" s="56">
        <f t="shared" si="40"/>
        <v>-0.51688567718153333</v>
      </c>
      <c r="L893" s="56">
        <f t="shared" si="41"/>
        <v>0.23052386729583901</v>
      </c>
    </row>
    <row r="894" spans="1:16" x14ac:dyDescent="0.2">
      <c r="A894" s="162" t="s">
        <v>2644</v>
      </c>
      <c r="B894" s="163" t="s">
        <v>2651</v>
      </c>
      <c r="C894" s="162" t="s">
        <v>628</v>
      </c>
      <c r="D894" s="162" t="s">
        <v>599</v>
      </c>
      <c r="E894" s="165" t="s">
        <v>180</v>
      </c>
      <c r="F894" s="164">
        <v>6.1872730000000001E-2</v>
      </c>
      <c r="G894" s="164">
        <v>7.5199279999999993E-2</v>
      </c>
      <c r="H894" s="56">
        <f t="shared" si="39"/>
        <v>-0.17721645739161329</v>
      </c>
      <c r="I894" s="164">
        <v>0.12374546</v>
      </c>
      <c r="J894" s="164">
        <v>0.23181247713649999</v>
      </c>
      <c r="K894" s="56">
        <f t="shared" si="40"/>
        <v>-0.46618291850125926</v>
      </c>
      <c r="L894" s="56">
        <f t="shared" si="41"/>
        <v>2</v>
      </c>
    </row>
    <row r="895" spans="1:16" x14ac:dyDescent="0.2">
      <c r="A895" s="162" t="s">
        <v>3008</v>
      </c>
      <c r="B895" s="162" t="s">
        <v>3009</v>
      </c>
      <c r="C895" s="162" t="s">
        <v>500</v>
      </c>
      <c r="D895" s="162" t="s">
        <v>179</v>
      </c>
      <c r="E895" s="165" t="s">
        <v>180</v>
      </c>
      <c r="F895" s="164">
        <v>0.49609217999999999</v>
      </c>
      <c r="G895" s="164">
        <v>0.11000092</v>
      </c>
      <c r="H895" s="56">
        <f t="shared" si="39"/>
        <v>3.509891190000956</v>
      </c>
      <c r="I895" s="164">
        <v>0.11775764</v>
      </c>
      <c r="J895" s="164">
        <v>0</v>
      </c>
      <c r="K895" s="56" t="str">
        <f t="shared" si="40"/>
        <v/>
      </c>
      <c r="L895" s="56">
        <f t="shared" si="41"/>
        <v>0.23737048223578125</v>
      </c>
    </row>
    <row r="896" spans="1:16" x14ac:dyDescent="0.2">
      <c r="A896" s="162" t="s">
        <v>2195</v>
      </c>
      <c r="B896" s="163" t="s">
        <v>89</v>
      </c>
      <c r="C896" s="162" t="s">
        <v>500</v>
      </c>
      <c r="D896" s="162" t="s">
        <v>178</v>
      </c>
      <c r="E896" s="165" t="s">
        <v>688</v>
      </c>
      <c r="F896" s="164">
        <v>5.16563938</v>
      </c>
      <c r="G896" s="164">
        <v>3.8740069300000002</v>
      </c>
      <c r="H896" s="56">
        <f t="shared" si="39"/>
        <v>0.33340994823672143</v>
      </c>
      <c r="I896" s="164">
        <v>0.11653374000000001</v>
      </c>
      <c r="J896" s="164">
        <v>13.545925460000001</v>
      </c>
      <c r="K896" s="56">
        <f t="shared" si="40"/>
        <v>-0.99139713706943722</v>
      </c>
      <c r="L896" s="56">
        <f t="shared" si="41"/>
        <v>2.2559402898155854E-2</v>
      </c>
    </row>
    <row r="897" spans="1:16" x14ac:dyDescent="0.2">
      <c r="A897" s="162" t="s">
        <v>1236</v>
      </c>
      <c r="B897" s="163" t="s">
        <v>375</v>
      </c>
      <c r="C897" s="162" t="s">
        <v>1223</v>
      </c>
      <c r="D897" s="162" t="s">
        <v>178</v>
      </c>
      <c r="E897" s="165" t="s">
        <v>688</v>
      </c>
      <c r="F897" s="164">
        <v>2.0626266000000002</v>
      </c>
      <c r="G897" s="164">
        <v>1.4108453700000001</v>
      </c>
      <c r="H897" s="56">
        <f t="shared" si="39"/>
        <v>0.46197921037937695</v>
      </c>
      <c r="I897" s="164">
        <v>0.11544824215246305</v>
      </c>
      <c r="J897" s="164">
        <v>0.38416690712974899</v>
      </c>
      <c r="K897" s="56">
        <f t="shared" si="40"/>
        <v>-0.69948415646985596</v>
      </c>
      <c r="L897" s="56">
        <f t="shared" si="41"/>
        <v>5.5971469655468925E-2</v>
      </c>
    </row>
    <row r="898" spans="1:16" x14ac:dyDescent="0.2">
      <c r="A898" s="162" t="s">
        <v>3255</v>
      </c>
      <c r="B898" s="163" t="s">
        <v>415</v>
      </c>
      <c r="C898" s="162" t="s">
        <v>1223</v>
      </c>
      <c r="D898" s="162" t="s">
        <v>178</v>
      </c>
      <c r="E898" s="165" t="s">
        <v>688</v>
      </c>
      <c r="F898" s="164">
        <v>0.65773864000000004</v>
      </c>
      <c r="G898" s="164">
        <v>0.72902629000000008</v>
      </c>
      <c r="H898" s="56">
        <f t="shared" si="39"/>
        <v>-9.7784745183880806E-2</v>
      </c>
      <c r="I898" s="164">
        <v>0.11125282207260445</v>
      </c>
      <c r="J898" s="164">
        <v>0.3512908755954503</v>
      </c>
      <c r="K898" s="56">
        <f t="shared" si="40"/>
        <v>-0.68330284160091825</v>
      </c>
      <c r="L898" s="56">
        <f t="shared" si="41"/>
        <v>0.16914442197375609</v>
      </c>
    </row>
    <row r="899" spans="1:16" x14ac:dyDescent="0.2">
      <c r="A899" s="162" t="s">
        <v>1122</v>
      </c>
      <c r="B899" s="163" t="s">
        <v>1123</v>
      </c>
      <c r="C899" s="162" t="s">
        <v>2980</v>
      </c>
      <c r="D899" s="162" t="s">
        <v>599</v>
      </c>
      <c r="E899" s="165" t="s">
        <v>180</v>
      </c>
      <c r="F899" s="164">
        <v>0.98940486999999999</v>
      </c>
      <c r="G899" s="164">
        <v>0.40789259</v>
      </c>
      <c r="H899" s="56">
        <f t="shared" si="39"/>
        <v>1.4256505125528265</v>
      </c>
      <c r="I899" s="164">
        <v>0.10887688000000001</v>
      </c>
      <c r="J899" s="164">
        <v>0.30639781999999999</v>
      </c>
      <c r="K899" s="56">
        <f t="shared" si="40"/>
        <v>-0.64465517411318385</v>
      </c>
      <c r="L899" s="56">
        <f t="shared" si="41"/>
        <v>0.11004279774770061</v>
      </c>
    </row>
    <row r="900" spans="1:16" x14ac:dyDescent="0.2">
      <c r="A900" s="162" t="s">
        <v>2156</v>
      </c>
      <c r="B900" s="163" t="s">
        <v>1288</v>
      </c>
      <c r="C900" s="162" t="s">
        <v>500</v>
      </c>
      <c r="D900" s="162" t="s">
        <v>179</v>
      </c>
      <c r="E900" s="165" t="s">
        <v>688</v>
      </c>
      <c r="F900" s="164">
        <v>0.69353906999999992</v>
      </c>
      <c r="G900" s="164">
        <v>1.45470173</v>
      </c>
      <c r="H900" s="56">
        <f t="shared" si="39"/>
        <v>-0.52324311183709127</v>
      </c>
      <c r="I900" s="164">
        <v>0.10841325</v>
      </c>
      <c r="J900" s="164">
        <v>1.677279999919679</v>
      </c>
      <c r="K900" s="56">
        <f t="shared" si="40"/>
        <v>-0.93536365424664236</v>
      </c>
      <c r="L900" s="56">
        <f t="shared" si="41"/>
        <v>0.15631887905031797</v>
      </c>
      <c r="M900" s="127"/>
      <c r="P900" s="127"/>
    </row>
    <row r="901" spans="1:16" x14ac:dyDescent="0.2">
      <c r="A901" s="162" t="s">
        <v>2945</v>
      </c>
      <c r="B901" s="163" t="s">
        <v>2538</v>
      </c>
      <c r="C901" s="162" t="s">
        <v>628</v>
      </c>
      <c r="D901" s="162" t="s">
        <v>599</v>
      </c>
      <c r="E901" s="165" t="s">
        <v>180</v>
      </c>
      <c r="F901" s="164">
        <v>2.450279E-2</v>
      </c>
      <c r="G901" s="164">
        <v>0.82236076000000002</v>
      </c>
      <c r="H901" s="56">
        <f t="shared" si="39"/>
        <v>-0.97020432978830362</v>
      </c>
      <c r="I901" s="164">
        <v>0.10774413197167999</v>
      </c>
      <c r="J901" s="164">
        <v>2.3160046856706007</v>
      </c>
      <c r="K901" s="56">
        <f t="shared" si="40"/>
        <v>-0.95347844819213623</v>
      </c>
      <c r="L901" s="56">
        <f t="shared" si="41"/>
        <v>4.3972189277906715</v>
      </c>
    </row>
    <row r="902" spans="1:16" x14ac:dyDescent="0.2">
      <c r="A902" s="162" t="s">
        <v>2872</v>
      </c>
      <c r="B902" s="163" t="s">
        <v>9</v>
      </c>
      <c r="C902" s="162" t="s">
        <v>628</v>
      </c>
      <c r="D902" s="162" t="s">
        <v>599</v>
      </c>
      <c r="E902" s="165" t="s">
        <v>688</v>
      </c>
      <c r="F902" s="164">
        <v>0.52329071000000005</v>
      </c>
      <c r="G902" s="164">
        <v>2.2726432000000001</v>
      </c>
      <c r="H902" s="56">
        <f t="shared" si="39"/>
        <v>-0.76974356995413973</v>
      </c>
      <c r="I902" s="164">
        <v>0.10328294098253001</v>
      </c>
      <c r="J902" s="164">
        <v>6.5546892823347012</v>
      </c>
      <c r="K902" s="56">
        <f t="shared" si="40"/>
        <v>-0.984242892907085</v>
      </c>
      <c r="L902" s="56">
        <f t="shared" si="41"/>
        <v>0.19737201331651769</v>
      </c>
    </row>
    <row r="903" spans="1:16" x14ac:dyDescent="0.2">
      <c r="A903" s="162" t="s">
        <v>1630</v>
      </c>
      <c r="B903" s="163" t="s">
        <v>155</v>
      </c>
      <c r="C903" s="162" t="s">
        <v>2974</v>
      </c>
      <c r="D903" s="162" t="s">
        <v>178</v>
      </c>
      <c r="E903" s="165" t="s">
        <v>688</v>
      </c>
      <c r="F903" s="164">
        <v>0.15443498999999999</v>
      </c>
      <c r="G903" s="164">
        <v>1.0904967400000001</v>
      </c>
      <c r="H903" s="56">
        <f t="shared" ref="H903:H966" si="42">IF(ISERROR(F903/G903-1),"",IF((F903/G903-1)&gt;10000%,"",F903/G903-1))</f>
        <v>-0.85838106219373023</v>
      </c>
      <c r="I903" s="164">
        <v>9.8146139999999993E-2</v>
      </c>
      <c r="J903" s="164">
        <v>0.15108079999999999</v>
      </c>
      <c r="K903" s="56">
        <f t="shared" ref="K903:K966" si="43">IF(ISERROR(I903/J903-1),"",IF((I903/J903-1)&gt;10000%,"",I903/J903-1))</f>
        <v>-0.3503731777962521</v>
      </c>
      <c r="L903" s="56">
        <f t="shared" ref="L903:L966" si="44">IF(ISERROR(I903/F903),"",IF(I903/F903&gt;10000%,"",I903/F903))</f>
        <v>0.63551750804658969</v>
      </c>
    </row>
    <row r="904" spans="1:16" x14ac:dyDescent="0.2">
      <c r="A904" s="162" t="s">
        <v>2990</v>
      </c>
      <c r="B904" s="162" t="s">
        <v>2991</v>
      </c>
      <c r="C904" s="162" t="s">
        <v>2992</v>
      </c>
      <c r="D904" s="162" t="s">
        <v>179</v>
      </c>
      <c r="E904" s="165" t="s">
        <v>688</v>
      </c>
      <c r="F904" s="164">
        <v>3.9743540000000001E-2</v>
      </c>
      <c r="G904" s="164">
        <v>0.14051747000000001</v>
      </c>
      <c r="H904" s="56">
        <f t="shared" si="42"/>
        <v>-0.71716299759738056</v>
      </c>
      <c r="I904" s="164">
        <v>9.7542909999999997E-2</v>
      </c>
      <c r="J904" s="164">
        <v>0.24091446000000002</v>
      </c>
      <c r="K904" s="56">
        <f t="shared" si="43"/>
        <v>-0.5951139254987019</v>
      </c>
      <c r="L904" s="56">
        <f t="shared" si="44"/>
        <v>2.4543085492636036</v>
      </c>
    </row>
    <row r="905" spans="1:16" x14ac:dyDescent="0.2">
      <c r="A905" s="162" t="s">
        <v>2193</v>
      </c>
      <c r="B905" s="163" t="s">
        <v>1080</v>
      </c>
      <c r="C905" s="162" t="s">
        <v>500</v>
      </c>
      <c r="D905" s="162" t="s">
        <v>179</v>
      </c>
      <c r="E905" s="165" t="s">
        <v>180</v>
      </c>
      <c r="F905" s="164">
        <v>0.25972970000000001</v>
      </c>
      <c r="G905" s="164">
        <v>2.2144212400000001</v>
      </c>
      <c r="H905" s="56">
        <f t="shared" si="42"/>
        <v>-0.88270989488883334</v>
      </c>
      <c r="I905" s="164">
        <v>9.7007360000000001E-2</v>
      </c>
      <c r="J905" s="164">
        <v>1.0860973</v>
      </c>
      <c r="K905" s="56">
        <f t="shared" si="43"/>
        <v>-0.91068262484401719</v>
      </c>
      <c r="L905" s="56">
        <f t="shared" si="44"/>
        <v>0.37349352037907102</v>
      </c>
    </row>
    <row r="906" spans="1:16" x14ac:dyDescent="0.2">
      <c r="A906" s="162" t="s">
        <v>1140</v>
      </c>
      <c r="B906" s="163" t="s">
        <v>26</v>
      </c>
      <c r="C906" s="162" t="s">
        <v>2975</v>
      </c>
      <c r="D906" s="162" t="s">
        <v>179</v>
      </c>
      <c r="E906" s="165" t="s">
        <v>180</v>
      </c>
      <c r="F906" s="164">
        <v>0.48476646000000001</v>
      </c>
      <c r="G906" s="164">
        <v>0.31761862000000002</v>
      </c>
      <c r="H906" s="56">
        <f t="shared" si="42"/>
        <v>0.52625327822405366</v>
      </c>
      <c r="I906" s="164">
        <v>9.6744698280459701E-2</v>
      </c>
      <c r="J906" s="164">
        <v>7.3454020000000009E-2</v>
      </c>
      <c r="K906" s="56">
        <f t="shared" si="43"/>
        <v>0.31707833390820128</v>
      </c>
      <c r="L906" s="56">
        <f t="shared" si="44"/>
        <v>0.19956970265735732</v>
      </c>
      <c r="M906" s="127"/>
      <c r="P906" s="127"/>
    </row>
    <row r="907" spans="1:16" x14ac:dyDescent="0.2">
      <c r="A907" s="162" t="s">
        <v>2879</v>
      </c>
      <c r="B907" s="163" t="s">
        <v>1113</v>
      </c>
      <c r="C907" s="162" t="s">
        <v>2981</v>
      </c>
      <c r="D907" s="162" t="s">
        <v>179</v>
      </c>
      <c r="E907" s="165" t="s">
        <v>180</v>
      </c>
      <c r="F907" s="164">
        <v>0.53534550999999997</v>
      </c>
      <c r="G907" s="164">
        <v>0.51813144</v>
      </c>
      <c r="H907" s="56">
        <f t="shared" si="42"/>
        <v>3.3223365098246083E-2</v>
      </c>
      <c r="I907" s="164">
        <v>9.4245419999999996E-2</v>
      </c>
      <c r="J907" s="164">
        <v>0.1998521</v>
      </c>
      <c r="K907" s="56">
        <f t="shared" si="43"/>
        <v>-0.5284241696734735</v>
      </c>
      <c r="L907" s="56">
        <f t="shared" si="44"/>
        <v>0.1760459707600798</v>
      </c>
    </row>
    <row r="908" spans="1:16" x14ac:dyDescent="0.2">
      <c r="A908" s="162" t="s">
        <v>2781</v>
      </c>
      <c r="B908" s="163" t="s">
        <v>176</v>
      </c>
      <c r="C908" s="162" t="s">
        <v>2978</v>
      </c>
      <c r="D908" s="162" t="s">
        <v>178</v>
      </c>
      <c r="E908" s="165" t="s">
        <v>688</v>
      </c>
      <c r="F908" s="164">
        <v>1.62460202</v>
      </c>
      <c r="G908" s="164">
        <v>1.89571428</v>
      </c>
      <c r="H908" s="56">
        <f t="shared" si="42"/>
        <v>-0.1430132498659028</v>
      </c>
      <c r="I908" s="164">
        <v>9.3234520000000001E-2</v>
      </c>
      <c r="J908" s="164">
        <v>3.7751008100000001</v>
      </c>
      <c r="K908" s="56">
        <f t="shared" si="43"/>
        <v>-0.97530277343772442</v>
      </c>
      <c r="L908" s="56">
        <f t="shared" si="44"/>
        <v>5.7389144450282044E-2</v>
      </c>
      <c r="M908" s="127"/>
      <c r="P908" s="127"/>
    </row>
    <row r="909" spans="1:16" x14ac:dyDescent="0.2">
      <c r="A909" s="162" t="s">
        <v>2685</v>
      </c>
      <c r="B909" s="163" t="s">
        <v>264</v>
      </c>
      <c r="C909" s="162" t="s">
        <v>2974</v>
      </c>
      <c r="D909" s="162" t="s">
        <v>179</v>
      </c>
      <c r="E909" s="165" t="s">
        <v>688</v>
      </c>
      <c r="F909" s="164">
        <v>5.0666187999999996</v>
      </c>
      <c r="G909" s="164">
        <v>6.67748922</v>
      </c>
      <c r="H909" s="56">
        <f t="shared" si="42"/>
        <v>-0.24123893980618072</v>
      </c>
      <c r="I909" s="164">
        <v>9.0987559999999995E-2</v>
      </c>
      <c r="J909" s="164">
        <v>8.669897E-2</v>
      </c>
      <c r="K909" s="56">
        <f t="shared" si="43"/>
        <v>4.9465293532322097E-2</v>
      </c>
      <c r="L909" s="56">
        <f t="shared" si="44"/>
        <v>1.7958240710747767E-2</v>
      </c>
    </row>
    <row r="910" spans="1:16" x14ac:dyDescent="0.2">
      <c r="A910" s="162" t="s">
        <v>1639</v>
      </c>
      <c r="B910" s="163" t="s">
        <v>1590</v>
      </c>
      <c r="C910" s="162" t="s">
        <v>2974</v>
      </c>
      <c r="D910" s="162" t="s">
        <v>178</v>
      </c>
      <c r="E910" s="165" t="s">
        <v>688</v>
      </c>
      <c r="F910" s="164">
        <v>0.57992109999999997</v>
      </c>
      <c r="G910" s="164">
        <v>0.13959373999999999</v>
      </c>
      <c r="H910" s="56">
        <f t="shared" si="42"/>
        <v>3.1543488984534696</v>
      </c>
      <c r="I910" s="164">
        <v>9.0397020000000008E-2</v>
      </c>
      <c r="J910" s="164">
        <v>0</v>
      </c>
      <c r="K910" s="56" t="str">
        <f t="shared" si="43"/>
        <v/>
      </c>
      <c r="L910" s="56">
        <f t="shared" si="44"/>
        <v>0.15587813583606461</v>
      </c>
    </row>
    <row r="911" spans="1:16" x14ac:dyDescent="0.2">
      <c r="A911" s="162" t="s">
        <v>1881</v>
      </c>
      <c r="B911" s="163" t="s">
        <v>34</v>
      </c>
      <c r="C911" s="162" t="s">
        <v>2975</v>
      </c>
      <c r="D911" s="162" t="s">
        <v>179</v>
      </c>
      <c r="E911" s="165" t="s">
        <v>180</v>
      </c>
      <c r="F911" s="164">
        <v>0.18871801999999999</v>
      </c>
      <c r="G911" s="164">
        <v>0.8301768100000001</v>
      </c>
      <c r="H911" s="56">
        <f t="shared" si="42"/>
        <v>-0.77267731677544693</v>
      </c>
      <c r="I911" s="164">
        <v>8.7079420000000005E-2</v>
      </c>
      <c r="J911" s="164">
        <v>4.3712763399999996</v>
      </c>
      <c r="K911" s="56">
        <f t="shared" si="43"/>
        <v>-0.98007917751546225</v>
      </c>
      <c r="L911" s="56">
        <f t="shared" si="44"/>
        <v>0.46142610016785895</v>
      </c>
    </row>
    <row r="912" spans="1:16" x14ac:dyDescent="0.2">
      <c r="A912" s="162" t="s">
        <v>2154</v>
      </c>
      <c r="B912" s="163" t="s">
        <v>1219</v>
      </c>
      <c r="C912" s="162" t="s">
        <v>500</v>
      </c>
      <c r="D912" s="162" t="s">
        <v>178</v>
      </c>
      <c r="E912" s="165" t="s">
        <v>180</v>
      </c>
      <c r="F912" s="164">
        <v>0.37096515999999996</v>
      </c>
      <c r="G912" s="164">
        <v>0</v>
      </c>
      <c r="H912" s="56" t="str">
        <f t="shared" si="42"/>
        <v/>
      </c>
      <c r="I912" s="164">
        <v>8.6432170000000003E-2</v>
      </c>
      <c r="J912" s="164">
        <v>0</v>
      </c>
      <c r="K912" s="56" t="str">
        <f t="shared" si="43"/>
        <v/>
      </c>
      <c r="L912" s="56">
        <f t="shared" si="44"/>
        <v>0.23299268858563432</v>
      </c>
      <c r="M912" s="127"/>
      <c r="P912" s="127"/>
    </row>
    <row r="913" spans="1:16" x14ac:dyDescent="0.2">
      <c r="A913" s="162" t="s">
        <v>2890</v>
      </c>
      <c r="B913" s="162" t="s">
        <v>3116</v>
      </c>
      <c r="C913" s="162" t="s">
        <v>2978</v>
      </c>
      <c r="D913" s="162" t="s">
        <v>179</v>
      </c>
      <c r="E913" s="165" t="s">
        <v>688</v>
      </c>
      <c r="F913" s="164">
        <v>0.11531531</v>
      </c>
      <c r="G913" s="164">
        <v>0.12897605000000001</v>
      </c>
      <c r="H913" s="56">
        <f t="shared" si="42"/>
        <v>-0.10591687371415082</v>
      </c>
      <c r="I913" s="164">
        <v>8.6046139999999993E-2</v>
      </c>
      <c r="J913" s="164">
        <v>0</v>
      </c>
      <c r="K913" s="56" t="str">
        <f t="shared" si="43"/>
        <v/>
      </c>
      <c r="L913" s="56">
        <f t="shared" si="44"/>
        <v>0.74618140470679906</v>
      </c>
      <c r="M913" s="127"/>
      <c r="P913" s="127"/>
    </row>
    <row r="914" spans="1:16" x14ac:dyDescent="0.2">
      <c r="A914" s="162" t="s">
        <v>1365</v>
      </c>
      <c r="B914" s="163" t="s">
        <v>164</v>
      </c>
      <c r="C914" s="162" t="s">
        <v>2974</v>
      </c>
      <c r="D914" s="162" t="s">
        <v>178</v>
      </c>
      <c r="E914" s="165" t="s">
        <v>688</v>
      </c>
      <c r="F914" s="164">
        <v>5.4717550000000004E-2</v>
      </c>
      <c r="G914" s="164">
        <v>0.16898933999999999</v>
      </c>
      <c r="H914" s="56">
        <f t="shared" si="42"/>
        <v>-0.67620709093248133</v>
      </c>
      <c r="I914" s="164">
        <v>8.1573770000000004E-2</v>
      </c>
      <c r="J914" s="164">
        <v>7.2317679999999995E-2</v>
      </c>
      <c r="K914" s="56">
        <f t="shared" si="43"/>
        <v>0.12799207607323693</v>
      </c>
      <c r="L914" s="56">
        <f t="shared" si="44"/>
        <v>1.4908154696253761</v>
      </c>
    </row>
    <row r="915" spans="1:16" x14ac:dyDescent="0.2">
      <c r="A915" s="162" t="s">
        <v>1330</v>
      </c>
      <c r="B915" s="163" t="s">
        <v>62</v>
      </c>
      <c r="C915" s="162" t="s">
        <v>2979</v>
      </c>
      <c r="D915" s="162" t="s">
        <v>179</v>
      </c>
      <c r="E915" s="165" t="s">
        <v>180</v>
      </c>
      <c r="F915" s="164">
        <v>7.7632929999999989E-2</v>
      </c>
      <c r="G915" s="164">
        <v>0.19980842000000001</v>
      </c>
      <c r="H915" s="56">
        <f t="shared" si="42"/>
        <v>-0.61146317057109012</v>
      </c>
      <c r="I915" s="164">
        <v>7.9427869999999998E-2</v>
      </c>
      <c r="J915" s="164">
        <v>2.99438E-3</v>
      </c>
      <c r="K915" s="56">
        <f t="shared" si="43"/>
        <v>25.52564804734202</v>
      </c>
      <c r="L915" s="56">
        <f t="shared" si="44"/>
        <v>1.0231208586356333</v>
      </c>
    </row>
    <row r="916" spans="1:16" x14ac:dyDescent="0.2">
      <c r="A916" s="162" t="s">
        <v>2891</v>
      </c>
      <c r="B916" s="163" t="s">
        <v>2024</v>
      </c>
      <c r="C916" s="162" t="s">
        <v>628</v>
      </c>
      <c r="D916" s="162" t="s">
        <v>179</v>
      </c>
      <c r="E916" s="165" t="s">
        <v>180</v>
      </c>
      <c r="F916" s="164">
        <v>7.8724179999999991E-2</v>
      </c>
      <c r="G916" s="164">
        <v>1.6684839999999999E-2</v>
      </c>
      <c r="H916" s="56">
        <f t="shared" si="42"/>
        <v>3.718305959182107</v>
      </c>
      <c r="I916" s="164">
        <v>7.9330068845900006E-2</v>
      </c>
      <c r="J916" s="164">
        <v>4.9537486262499993E-2</v>
      </c>
      <c r="K916" s="56">
        <f t="shared" si="43"/>
        <v>0.60141490477592274</v>
      </c>
      <c r="L916" s="56">
        <f t="shared" si="44"/>
        <v>1.0076963500401022</v>
      </c>
    </row>
    <row r="917" spans="1:16" x14ac:dyDescent="0.2">
      <c r="A917" s="162" t="s">
        <v>3258</v>
      </c>
      <c r="B917" s="163" t="s">
        <v>404</v>
      </c>
      <c r="C917" s="162" t="s">
        <v>1223</v>
      </c>
      <c r="D917" s="162" t="s">
        <v>178</v>
      </c>
      <c r="E917" s="165" t="s">
        <v>688</v>
      </c>
      <c r="F917" s="164">
        <v>8.2531499999999994E-2</v>
      </c>
      <c r="G917" s="164">
        <v>0.73154208999999992</v>
      </c>
      <c r="H917" s="56">
        <f t="shared" si="42"/>
        <v>-0.8871814744111306</v>
      </c>
      <c r="I917" s="164">
        <v>7.8819320000000012E-2</v>
      </c>
      <c r="J917" s="164">
        <v>7.103778999999999E-2</v>
      </c>
      <c r="K917" s="56">
        <f t="shared" si="43"/>
        <v>0.10954071065555415</v>
      </c>
      <c r="L917" s="56">
        <f t="shared" si="44"/>
        <v>0.95502105256780767</v>
      </c>
    </row>
    <row r="918" spans="1:16" x14ac:dyDescent="0.2">
      <c r="A918" s="162" t="s">
        <v>2997</v>
      </c>
      <c r="B918" s="162" t="s">
        <v>2998</v>
      </c>
      <c r="C918" s="162" t="s">
        <v>2992</v>
      </c>
      <c r="D918" s="162" t="s">
        <v>179</v>
      </c>
      <c r="E918" s="165" t="s">
        <v>180</v>
      </c>
      <c r="F918" s="164">
        <v>3.8845910000000004E-2</v>
      </c>
      <c r="G918" s="164">
        <v>1.1030750000000001E-2</v>
      </c>
      <c r="H918" s="56">
        <f t="shared" si="42"/>
        <v>2.5216018856378764</v>
      </c>
      <c r="I918" s="164">
        <v>7.7597889999999989E-2</v>
      </c>
      <c r="J918" s="164">
        <v>2.4246500000000001E-2</v>
      </c>
      <c r="K918" s="56">
        <f t="shared" si="43"/>
        <v>2.2003748994700261</v>
      </c>
      <c r="L918" s="56">
        <f t="shared" si="44"/>
        <v>1.9975819848215677</v>
      </c>
    </row>
    <row r="919" spans="1:16" x14ac:dyDescent="0.2">
      <c r="A919" s="162" t="s">
        <v>1606</v>
      </c>
      <c r="B919" s="163" t="s">
        <v>1607</v>
      </c>
      <c r="C919" s="162" t="s">
        <v>1223</v>
      </c>
      <c r="D919" s="162" t="s">
        <v>178</v>
      </c>
      <c r="E919" s="165" t="s">
        <v>688</v>
      </c>
      <c r="F919" s="164">
        <v>2.8325528499999999</v>
      </c>
      <c r="G919" s="164">
        <v>3.67443812</v>
      </c>
      <c r="H919" s="56">
        <f t="shared" si="42"/>
        <v>-0.22911945786149202</v>
      </c>
      <c r="I919" s="164">
        <v>7.5767719999999997E-2</v>
      </c>
      <c r="J919" s="164">
        <v>3.9558258999999998</v>
      </c>
      <c r="K919" s="56">
        <f t="shared" si="43"/>
        <v>-0.98084654837817808</v>
      </c>
      <c r="L919" s="56">
        <f t="shared" si="44"/>
        <v>2.6748916617742896E-2</v>
      </c>
    </row>
    <row r="920" spans="1:16" x14ac:dyDescent="0.2">
      <c r="A920" s="162" t="s">
        <v>1335</v>
      </c>
      <c r="B920" s="163" t="s">
        <v>66</v>
      </c>
      <c r="C920" s="162" t="s">
        <v>2979</v>
      </c>
      <c r="D920" s="162" t="s">
        <v>179</v>
      </c>
      <c r="E920" s="165" t="s">
        <v>180</v>
      </c>
      <c r="F920" s="164">
        <v>0.21813735999999997</v>
      </c>
      <c r="G920" s="164">
        <v>1.6483900000000003E-2</v>
      </c>
      <c r="H920" s="56">
        <f t="shared" si="42"/>
        <v>12.233358610522991</v>
      </c>
      <c r="I920" s="164">
        <v>6.6941429999999996E-2</v>
      </c>
      <c r="J920" s="164">
        <v>0</v>
      </c>
      <c r="K920" s="56" t="str">
        <f t="shared" si="43"/>
        <v/>
      </c>
      <c r="L920" s="56">
        <f t="shared" si="44"/>
        <v>0.30687741888872222</v>
      </c>
    </row>
    <row r="921" spans="1:16" x14ac:dyDescent="0.2">
      <c r="A921" s="162" t="s">
        <v>2802</v>
      </c>
      <c r="B921" s="163" t="s">
        <v>424</v>
      </c>
      <c r="C921" s="162" t="s">
        <v>2978</v>
      </c>
      <c r="D921" s="162" t="s">
        <v>178</v>
      </c>
      <c r="E921" s="165" t="s">
        <v>688</v>
      </c>
      <c r="F921" s="164">
        <v>1.9808383999999999</v>
      </c>
      <c r="G921" s="164">
        <v>6.8061850599999998</v>
      </c>
      <c r="H921" s="56">
        <f t="shared" si="42"/>
        <v>-0.70896495135852211</v>
      </c>
      <c r="I921" s="164">
        <v>6.4646209999999996E-2</v>
      </c>
      <c r="J921" s="164">
        <v>1.1366258900000001</v>
      </c>
      <c r="K921" s="56">
        <f t="shared" si="43"/>
        <v>-0.94312446111886472</v>
      </c>
      <c r="L921" s="56">
        <f t="shared" si="44"/>
        <v>3.2635781899220048E-2</v>
      </c>
    </row>
    <row r="922" spans="1:16" x14ac:dyDescent="0.2">
      <c r="A922" s="162" t="s">
        <v>2224</v>
      </c>
      <c r="B922" s="163" t="s">
        <v>221</v>
      </c>
      <c r="C922" s="162" t="s">
        <v>2976</v>
      </c>
      <c r="D922" s="162" t="s">
        <v>179</v>
      </c>
      <c r="E922" s="165" t="s">
        <v>180</v>
      </c>
      <c r="F922" s="164">
        <v>3.3600995600000001</v>
      </c>
      <c r="G922" s="164">
        <v>2.2116688600000001</v>
      </c>
      <c r="H922" s="56">
        <f t="shared" si="42"/>
        <v>0.51925978647635351</v>
      </c>
      <c r="I922" s="164">
        <v>6.3904030000000001E-2</v>
      </c>
      <c r="J922" s="164">
        <v>2.225423E-2</v>
      </c>
      <c r="K922" s="56">
        <f t="shared" si="43"/>
        <v>1.8715453196987721</v>
      </c>
      <c r="L922" s="56">
        <f t="shared" si="44"/>
        <v>1.9018493011558266E-2</v>
      </c>
      <c r="M922" s="127"/>
      <c r="P922" s="127"/>
    </row>
    <row r="923" spans="1:16" x14ac:dyDescent="0.2">
      <c r="A923" s="162" t="s">
        <v>1882</v>
      </c>
      <c r="B923" s="163" t="s">
        <v>1601</v>
      </c>
      <c r="C923" s="162" t="s">
        <v>500</v>
      </c>
      <c r="D923" s="162" t="s">
        <v>178</v>
      </c>
      <c r="E923" s="165" t="s">
        <v>688</v>
      </c>
      <c r="F923" s="164">
        <v>0.17851449</v>
      </c>
      <c r="G923" s="164">
        <v>0.19791692999999999</v>
      </c>
      <c r="H923" s="56">
        <f t="shared" si="42"/>
        <v>-9.8033250616811785E-2</v>
      </c>
      <c r="I923" s="164">
        <v>6.382256E-2</v>
      </c>
      <c r="J923" s="164">
        <v>2.586538E-2</v>
      </c>
      <c r="K923" s="56">
        <f t="shared" si="43"/>
        <v>1.4674897488457543</v>
      </c>
      <c r="L923" s="56">
        <f t="shared" si="44"/>
        <v>0.35752033350345958</v>
      </c>
    </row>
    <row r="924" spans="1:16" x14ac:dyDescent="0.2">
      <c r="A924" s="162" t="s">
        <v>1238</v>
      </c>
      <c r="B924" s="163" t="s">
        <v>119</v>
      </c>
      <c r="C924" s="162" t="s">
        <v>1223</v>
      </c>
      <c r="D924" s="162" t="s">
        <v>178</v>
      </c>
      <c r="E924" s="165" t="s">
        <v>688</v>
      </c>
      <c r="F924" s="164">
        <v>0.14971858999999998</v>
      </c>
      <c r="G924" s="164">
        <v>0.37735953999999999</v>
      </c>
      <c r="H924" s="56">
        <f t="shared" si="42"/>
        <v>-0.6032468398705384</v>
      </c>
      <c r="I924" s="164">
        <v>6.2345940000000002E-2</v>
      </c>
      <c r="J924" s="164">
        <v>1.3598686799999999</v>
      </c>
      <c r="K924" s="56">
        <f t="shared" si="43"/>
        <v>-0.95415297012355638</v>
      </c>
      <c r="L924" s="56">
        <f t="shared" si="44"/>
        <v>0.41642083324455575</v>
      </c>
    </row>
    <row r="925" spans="1:16" x14ac:dyDescent="0.2">
      <c r="A925" s="162" t="s">
        <v>3236</v>
      </c>
      <c r="B925" s="163" t="s">
        <v>311</v>
      </c>
      <c r="C925" s="162" t="s">
        <v>1223</v>
      </c>
      <c r="D925" s="162" t="s">
        <v>178</v>
      </c>
      <c r="E925" s="165" t="s">
        <v>688</v>
      </c>
      <c r="F925" s="164">
        <v>3.3660099999999998E-2</v>
      </c>
      <c r="G925" s="164">
        <v>0.22739448000000001</v>
      </c>
      <c r="H925" s="56">
        <f t="shared" si="42"/>
        <v>-0.8519748588444187</v>
      </c>
      <c r="I925" s="164">
        <v>6.2135269999999999E-2</v>
      </c>
      <c r="J925" s="164">
        <v>0.36849043999999997</v>
      </c>
      <c r="K925" s="56">
        <f t="shared" si="43"/>
        <v>-0.83137888190532161</v>
      </c>
      <c r="L925" s="56">
        <f t="shared" si="44"/>
        <v>1.8459621332081604</v>
      </c>
    </row>
    <row r="926" spans="1:16" x14ac:dyDescent="0.2">
      <c r="A926" s="162" t="s">
        <v>3262</v>
      </c>
      <c r="B926" s="163" t="s">
        <v>1605</v>
      </c>
      <c r="C926" s="162" t="s">
        <v>1223</v>
      </c>
      <c r="D926" s="162" t="s">
        <v>178</v>
      </c>
      <c r="E926" s="165" t="s">
        <v>688</v>
      </c>
      <c r="F926" s="164">
        <v>0.83366803</v>
      </c>
      <c r="G926" s="164">
        <v>0.49356120000000003</v>
      </c>
      <c r="H926" s="56">
        <f t="shared" si="42"/>
        <v>0.68908745257933557</v>
      </c>
      <c r="I926" s="164">
        <v>6.0582779999999996E-2</v>
      </c>
      <c r="J926" s="164">
        <v>0.25760585999999996</v>
      </c>
      <c r="K926" s="56">
        <f t="shared" si="43"/>
        <v>-0.76482375051561324</v>
      </c>
      <c r="L926" s="56">
        <f t="shared" si="44"/>
        <v>7.267014905201534E-2</v>
      </c>
    </row>
    <row r="927" spans="1:16" x14ac:dyDescent="0.2">
      <c r="A927" s="162" t="s">
        <v>1111</v>
      </c>
      <c r="B927" s="163" t="s">
        <v>927</v>
      </c>
      <c r="C927" s="162" t="s">
        <v>2980</v>
      </c>
      <c r="D927" s="162" t="s">
        <v>179</v>
      </c>
      <c r="E927" s="165" t="s">
        <v>180</v>
      </c>
      <c r="F927" s="164">
        <v>0.17144134</v>
      </c>
      <c r="G927" s="164">
        <v>5.3028069999999997E-2</v>
      </c>
      <c r="H927" s="56">
        <f t="shared" si="42"/>
        <v>2.233029978273771</v>
      </c>
      <c r="I927" s="164">
        <v>5.9994449999999998E-2</v>
      </c>
      <c r="J927" s="164">
        <v>5.8871399999999999E-3</v>
      </c>
      <c r="K927" s="56">
        <f t="shared" si="43"/>
        <v>9.1907632568615654</v>
      </c>
      <c r="L927" s="56">
        <f t="shared" si="44"/>
        <v>0.34994156018612549</v>
      </c>
    </row>
    <row r="928" spans="1:16" x14ac:dyDescent="0.2">
      <c r="A928" s="162" t="s">
        <v>3286</v>
      </c>
      <c r="B928" s="163" t="s">
        <v>368</v>
      </c>
      <c r="C928" s="162" t="s">
        <v>1223</v>
      </c>
      <c r="D928" s="162" t="s">
        <v>179</v>
      </c>
      <c r="E928" s="165" t="s">
        <v>180</v>
      </c>
      <c r="F928" s="164">
        <v>2.97132E-3</v>
      </c>
      <c r="G928" s="164">
        <v>3.5869089999999999E-2</v>
      </c>
      <c r="H928" s="56">
        <f t="shared" si="42"/>
        <v>-0.91716210252337038</v>
      </c>
      <c r="I928" s="164">
        <v>5.9917410000000004E-2</v>
      </c>
      <c r="J928" s="164">
        <v>5.2490999999999996E-4</v>
      </c>
      <c r="K928" s="56" t="str">
        <f t="shared" si="43"/>
        <v/>
      </c>
      <c r="L928" s="56">
        <f t="shared" si="44"/>
        <v>20.165249787973025</v>
      </c>
    </row>
    <row r="929" spans="1:16" x14ac:dyDescent="0.2">
      <c r="A929" s="162" t="s">
        <v>2933</v>
      </c>
      <c r="B929" s="163" t="s">
        <v>1778</v>
      </c>
      <c r="C929" s="162" t="s">
        <v>628</v>
      </c>
      <c r="D929" s="162" t="s">
        <v>599</v>
      </c>
      <c r="E929" s="165" t="s">
        <v>180</v>
      </c>
      <c r="F929" s="164">
        <v>8.1856000000000012E-3</v>
      </c>
      <c r="G929" s="164">
        <v>0.30373686999999999</v>
      </c>
      <c r="H929" s="56">
        <f t="shared" si="42"/>
        <v>-0.97305035769941262</v>
      </c>
      <c r="I929" s="164">
        <v>5.7691029999999997E-2</v>
      </c>
      <c r="J929" s="164">
        <v>0.40786682000000002</v>
      </c>
      <c r="K929" s="56">
        <f t="shared" si="43"/>
        <v>-0.85855424572167949</v>
      </c>
      <c r="L929" s="56">
        <f t="shared" si="44"/>
        <v>7.0478682075840489</v>
      </c>
    </row>
    <row r="930" spans="1:16" x14ac:dyDescent="0.2">
      <c r="A930" s="162" t="s">
        <v>3211</v>
      </c>
      <c r="B930" s="163" t="s">
        <v>1834</v>
      </c>
      <c r="C930" s="162" t="s">
        <v>1223</v>
      </c>
      <c r="D930" s="162" t="s">
        <v>179</v>
      </c>
      <c r="E930" s="165" t="s">
        <v>180</v>
      </c>
      <c r="F930" s="164">
        <v>1.1105061999999999</v>
      </c>
      <c r="G930" s="164">
        <v>3.4639785399999998</v>
      </c>
      <c r="H930" s="56">
        <f t="shared" si="42"/>
        <v>-0.67941308319999005</v>
      </c>
      <c r="I930" s="164">
        <v>5.6730599999999999E-2</v>
      </c>
      <c r="J930" s="164">
        <v>0.93820508999999996</v>
      </c>
      <c r="K930" s="56">
        <f t="shared" si="43"/>
        <v>-0.93953283711133995</v>
      </c>
      <c r="L930" s="56">
        <f t="shared" si="44"/>
        <v>5.1085351887274477E-2</v>
      </c>
    </row>
    <row r="931" spans="1:16" x14ac:dyDescent="0.2">
      <c r="A931" s="162" t="s">
        <v>2874</v>
      </c>
      <c r="B931" s="163" t="s">
        <v>268</v>
      </c>
      <c r="C931" s="162" t="s">
        <v>2978</v>
      </c>
      <c r="D931" s="162" t="s">
        <v>178</v>
      </c>
      <c r="E931" s="165" t="s">
        <v>688</v>
      </c>
      <c r="F931" s="164">
        <v>0.24376804000000002</v>
      </c>
      <c r="G931" s="164">
        <v>4.1242730000000005E-2</v>
      </c>
      <c r="H931" s="56">
        <f t="shared" si="42"/>
        <v>4.9105699355983461</v>
      </c>
      <c r="I931" s="164">
        <v>5.5291300000000002E-2</v>
      </c>
      <c r="J931" s="164">
        <v>1.01435E-2</v>
      </c>
      <c r="K931" s="56">
        <f t="shared" si="43"/>
        <v>4.4509094494010943</v>
      </c>
      <c r="L931" s="56">
        <f t="shared" si="44"/>
        <v>0.22681931560839558</v>
      </c>
    </row>
    <row r="932" spans="1:16" x14ac:dyDescent="0.2">
      <c r="A932" s="162" t="s">
        <v>2902</v>
      </c>
      <c r="B932" s="163" t="s">
        <v>493</v>
      </c>
      <c r="C932" s="162" t="s">
        <v>2978</v>
      </c>
      <c r="D932" s="162" t="s">
        <v>178</v>
      </c>
      <c r="E932" s="165" t="s">
        <v>688</v>
      </c>
      <c r="F932" s="164">
        <v>0.27218143</v>
      </c>
      <c r="G932" s="164">
        <v>0.31528768000000001</v>
      </c>
      <c r="H932" s="56">
        <f t="shared" si="42"/>
        <v>-0.13672037549960725</v>
      </c>
      <c r="I932" s="164">
        <v>5.4948480000000001E-2</v>
      </c>
      <c r="J932" s="164">
        <v>4.9887210000000001E-2</v>
      </c>
      <c r="K932" s="56">
        <f t="shared" si="43"/>
        <v>0.10145426052088302</v>
      </c>
      <c r="L932" s="56">
        <f t="shared" si="44"/>
        <v>0.20188181096704502</v>
      </c>
    </row>
    <row r="933" spans="1:16" x14ac:dyDescent="0.2">
      <c r="A933" s="162" t="s">
        <v>1892</v>
      </c>
      <c r="B933" s="163" t="s">
        <v>1054</v>
      </c>
      <c r="C933" s="162" t="s">
        <v>2980</v>
      </c>
      <c r="D933" s="162" t="s">
        <v>179</v>
      </c>
      <c r="E933" s="165" t="s">
        <v>180</v>
      </c>
      <c r="F933" s="164">
        <v>0.67994774000000002</v>
      </c>
      <c r="G933" s="164">
        <v>0.62908518000000002</v>
      </c>
      <c r="H933" s="56">
        <f t="shared" si="42"/>
        <v>8.0851626484031991E-2</v>
      </c>
      <c r="I933" s="164">
        <v>5.451429E-2</v>
      </c>
      <c r="J933" s="164">
        <v>2.021744E-2</v>
      </c>
      <c r="K933" s="56">
        <f t="shared" si="43"/>
        <v>1.6963992473824581</v>
      </c>
      <c r="L933" s="56">
        <f t="shared" si="44"/>
        <v>8.017423515519001E-2</v>
      </c>
    </row>
    <row r="934" spans="1:16" x14ac:dyDescent="0.2">
      <c r="A934" s="162" t="s">
        <v>3207</v>
      </c>
      <c r="B934" s="163" t="s">
        <v>1876</v>
      </c>
      <c r="C934" s="162" t="s">
        <v>2182</v>
      </c>
      <c r="D934" s="162" t="s">
        <v>179</v>
      </c>
      <c r="E934" s="165" t="s">
        <v>688</v>
      </c>
      <c r="F934" s="164">
        <v>3.2596644299999999</v>
      </c>
      <c r="G934" s="164">
        <v>3.62584331</v>
      </c>
      <c r="H934" s="56">
        <f t="shared" si="42"/>
        <v>-0.10099136909476658</v>
      </c>
      <c r="I934" s="164">
        <v>5.4286149999999998E-2</v>
      </c>
      <c r="J934" s="164">
        <v>0.58531033999999993</v>
      </c>
      <c r="K934" s="56">
        <f t="shared" si="43"/>
        <v>-0.90725236461737546</v>
      </c>
      <c r="L934" s="56">
        <f t="shared" si="44"/>
        <v>1.6653907531211733E-2</v>
      </c>
    </row>
    <row r="935" spans="1:16" x14ac:dyDescent="0.2">
      <c r="A935" s="162" t="s">
        <v>3050</v>
      </c>
      <c r="B935" s="163" t="s">
        <v>3051</v>
      </c>
      <c r="C935" s="162" t="s">
        <v>2992</v>
      </c>
      <c r="D935" s="162" t="s">
        <v>179</v>
      </c>
      <c r="E935" s="165" t="s">
        <v>688</v>
      </c>
      <c r="F935" s="164">
        <v>3.0380490000000003E-2</v>
      </c>
      <c r="G935" s="164">
        <v>5.143035E-2</v>
      </c>
      <c r="H935" s="56">
        <f t="shared" si="42"/>
        <v>-0.40928867876652597</v>
      </c>
      <c r="I935" s="164">
        <v>5.4048539999999999E-2</v>
      </c>
      <c r="J935" s="164">
        <v>0.10727422</v>
      </c>
      <c r="K935" s="56">
        <f t="shared" si="43"/>
        <v>-0.49616468896254851</v>
      </c>
      <c r="L935" s="56">
        <f t="shared" si="44"/>
        <v>1.7790542548852897</v>
      </c>
    </row>
    <row r="936" spans="1:16" x14ac:dyDescent="0.2">
      <c r="A936" s="162" t="s">
        <v>2920</v>
      </c>
      <c r="B936" s="163" t="s">
        <v>274</v>
      </c>
      <c r="C936" s="162" t="s">
        <v>2978</v>
      </c>
      <c r="D936" s="162" t="s">
        <v>178</v>
      </c>
      <c r="E936" s="165" t="s">
        <v>688</v>
      </c>
      <c r="F936" s="164">
        <v>7.0560789999999998E-2</v>
      </c>
      <c r="G936" s="164">
        <v>0.11427763000000001</v>
      </c>
      <c r="H936" s="56">
        <f t="shared" si="42"/>
        <v>-0.38254941058893155</v>
      </c>
      <c r="I936" s="164">
        <v>5.1719250000000001E-2</v>
      </c>
      <c r="J936" s="164">
        <v>6.2923900000000005E-2</v>
      </c>
      <c r="K936" s="56">
        <f t="shared" si="43"/>
        <v>-0.17806668054586572</v>
      </c>
      <c r="L936" s="56">
        <f t="shared" si="44"/>
        <v>0.73297436153988638</v>
      </c>
    </row>
    <row r="937" spans="1:16" x14ac:dyDescent="0.2">
      <c r="A937" s="162" t="s">
        <v>1614</v>
      </c>
      <c r="B937" s="163" t="s">
        <v>1615</v>
      </c>
      <c r="C937" s="162" t="s">
        <v>2977</v>
      </c>
      <c r="D937" s="162" t="s">
        <v>179</v>
      </c>
      <c r="E937" s="165" t="s">
        <v>180</v>
      </c>
      <c r="F937" s="164">
        <v>0.11790488</v>
      </c>
      <c r="G937" s="164">
        <v>0.44816678000000004</v>
      </c>
      <c r="H937" s="56">
        <f t="shared" si="42"/>
        <v>-0.73691740382899429</v>
      </c>
      <c r="I937" s="164">
        <v>5.0379449999999999E-2</v>
      </c>
      <c r="J937" s="164">
        <v>4.6777069999999997E-2</v>
      </c>
      <c r="K937" s="56">
        <f t="shared" si="43"/>
        <v>7.7011664048218575E-2</v>
      </c>
      <c r="L937" s="56">
        <f t="shared" si="44"/>
        <v>0.42728892985599914</v>
      </c>
    </row>
    <row r="938" spans="1:16" x14ac:dyDescent="0.2">
      <c r="A938" s="162" t="s">
        <v>2898</v>
      </c>
      <c r="B938" s="163" t="s">
        <v>175</v>
      </c>
      <c r="C938" s="162" t="s">
        <v>2978</v>
      </c>
      <c r="D938" s="162" t="s">
        <v>178</v>
      </c>
      <c r="E938" s="165" t="s">
        <v>180</v>
      </c>
      <c r="F938" s="164">
        <v>0.25802464999999997</v>
      </c>
      <c r="G938" s="164">
        <v>0.45672673999999996</v>
      </c>
      <c r="H938" s="56">
        <f t="shared" si="42"/>
        <v>-0.43505683507823523</v>
      </c>
      <c r="I938" s="164">
        <v>4.9310130000000001E-2</v>
      </c>
      <c r="J938" s="164">
        <v>2.5259650000000002E-2</v>
      </c>
      <c r="K938" s="56">
        <f t="shared" si="43"/>
        <v>0.95213037393629762</v>
      </c>
      <c r="L938" s="56">
        <f t="shared" si="44"/>
        <v>0.1911062760864127</v>
      </c>
    </row>
    <row r="939" spans="1:16" x14ac:dyDescent="0.2">
      <c r="A939" s="162" t="s">
        <v>2861</v>
      </c>
      <c r="B939" s="163" t="s">
        <v>1942</v>
      </c>
      <c r="C939" s="162" t="s">
        <v>500</v>
      </c>
      <c r="D939" s="162" t="s">
        <v>599</v>
      </c>
      <c r="E939" s="165" t="s">
        <v>180</v>
      </c>
      <c r="F939" s="164">
        <v>4.8408E-2</v>
      </c>
      <c r="G939" s="164">
        <v>0.14271039999999999</v>
      </c>
      <c r="H939" s="56">
        <f t="shared" si="42"/>
        <v>-0.66079556920869109</v>
      </c>
      <c r="I939" s="164">
        <v>4.8574010000000001E-2</v>
      </c>
      <c r="J939" s="164">
        <v>0.42961321000000002</v>
      </c>
      <c r="K939" s="56">
        <f t="shared" si="43"/>
        <v>-0.88693548319894544</v>
      </c>
      <c r="L939" s="56">
        <f t="shared" si="44"/>
        <v>1.0034293918360602</v>
      </c>
    </row>
    <row r="940" spans="1:16" x14ac:dyDescent="0.2">
      <c r="A940" s="162" t="s">
        <v>2893</v>
      </c>
      <c r="B940" s="163" t="s">
        <v>270</v>
      </c>
      <c r="C940" s="162" t="s">
        <v>2978</v>
      </c>
      <c r="D940" s="162" t="s">
        <v>178</v>
      </c>
      <c r="E940" s="165" t="s">
        <v>688</v>
      </c>
      <c r="F940" s="164">
        <v>0.20681479999999999</v>
      </c>
      <c r="G940" s="164">
        <v>0.20903499</v>
      </c>
      <c r="H940" s="56">
        <f t="shared" si="42"/>
        <v>-1.0621140508581872E-2</v>
      </c>
      <c r="I940" s="164">
        <v>4.8233390000000008E-2</v>
      </c>
      <c r="J940" s="164">
        <v>6.0498000000000003E-2</v>
      </c>
      <c r="K940" s="56">
        <f t="shared" si="43"/>
        <v>-0.20272752818274975</v>
      </c>
      <c r="L940" s="56">
        <f t="shared" si="44"/>
        <v>0.23322020474356772</v>
      </c>
    </row>
    <row r="941" spans="1:16" x14ac:dyDescent="0.2">
      <c r="A941" s="162" t="s">
        <v>2912</v>
      </c>
      <c r="B941" s="163" t="s">
        <v>2023</v>
      </c>
      <c r="C941" s="162" t="s">
        <v>628</v>
      </c>
      <c r="D941" s="162" t="s">
        <v>599</v>
      </c>
      <c r="E941" s="165" t="s">
        <v>180</v>
      </c>
      <c r="F941" s="164">
        <v>2.9820159999999998E-2</v>
      </c>
      <c r="G941" s="164">
        <v>5.4818599999999999E-3</v>
      </c>
      <c r="H941" s="56">
        <f t="shared" si="42"/>
        <v>4.4397886848624371</v>
      </c>
      <c r="I941" s="164">
        <v>4.6683751511919995E-2</v>
      </c>
      <c r="J941" s="164">
        <v>9.3777599999999989E-3</v>
      </c>
      <c r="K941" s="56">
        <f t="shared" si="43"/>
        <v>3.978134598445684</v>
      </c>
      <c r="L941" s="56">
        <f t="shared" si="44"/>
        <v>1.565509759569365</v>
      </c>
    </row>
    <row r="942" spans="1:16" x14ac:dyDescent="0.2">
      <c r="A942" s="162" t="s">
        <v>1180</v>
      </c>
      <c r="B942" s="163" t="s">
        <v>1181</v>
      </c>
      <c r="C942" s="162" t="s">
        <v>2976</v>
      </c>
      <c r="D942" s="162" t="s">
        <v>599</v>
      </c>
      <c r="E942" s="165" t="s">
        <v>180</v>
      </c>
      <c r="F942" s="164">
        <v>2.5756632700000002</v>
      </c>
      <c r="G942" s="164">
        <v>2.8658864400000001</v>
      </c>
      <c r="H942" s="56">
        <f t="shared" si="42"/>
        <v>-0.10126820307646245</v>
      </c>
      <c r="I942" s="164">
        <v>4.6294589999999997E-2</v>
      </c>
      <c r="J942" s="164">
        <v>4.5513350000000001E-2</v>
      </c>
      <c r="K942" s="56">
        <f t="shared" si="43"/>
        <v>1.7165073544355591E-2</v>
      </c>
      <c r="L942" s="56">
        <f t="shared" si="44"/>
        <v>1.7973851838171375E-2</v>
      </c>
    </row>
    <row r="943" spans="1:16" x14ac:dyDescent="0.2">
      <c r="A943" s="162" t="s">
        <v>1369</v>
      </c>
      <c r="B943" s="163" t="s">
        <v>166</v>
      </c>
      <c r="C943" s="162" t="s">
        <v>2974</v>
      </c>
      <c r="D943" s="162" t="s">
        <v>178</v>
      </c>
      <c r="E943" s="165" t="s">
        <v>688</v>
      </c>
      <c r="F943" s="164">
        <v>9.8462130000000009E-2</v>
      </c>
      <c r="G943" s="164">
        <v>0.70918440000000005</v>
      </c>
      <c r="H943" s="56">
        <f t="shared" si="42"/>
        <v>-0.86116145532812061</v>
      </c>
      <c r="I943" s="164">
        <v>4.5194230000000002E-2</v>
      </c>
      <c r="J943" s="164">
        <v>0</v>
      </c>
      <c r="K943" s="56" t="str">
        <f t="shared" si="43"/>
        <v/>
      </c>
      <c r="L943" s="56">
        <f t="shared" si="44"/>
        <v>0.4590011408447085</v>
      </c>
    </row>
    <row r="944" spans="1:16" x14ac:dyDescent="0.2">
      <c r="A944" s="162" t="s">
        <v>2699</v>
      </c>
      <c r="B944" s="163" t="s">
        <v>1670</v>
      </c>
      <c r="C944" s="162" t="s">
        <v>2975</v>
      </c>
      <c r="D944" s="162" t="s">
        <v>179</v>
      </c>
      <c r="E944" s="165" t="s">
        <v>688</v>
      </c>
      <c r="F944" s="164">
        <v>9.9006954100000009</v>
      </c>
      <c r="G944" s="164">
        <v>5.9311026600000005</v>
      </c>
      <c r="H944" s="56">
        <f t="shared" si="42"/>
        <v>0.66928410745127787</v>
      </c>
      <c r="I944" s="164">
        <v>4.5056440000000003E-2</v>
      </c>
      <c r="J944" s="164">
        <v>4.5792467199999995</v>
      </c>
      <c r="K944" s="56">
        <f t="shared" si="43"/>
        <v>-0.99016073106451885</v>
      </c>
      <c r="L944" s="56">
        <f t="shared" si="44"/>
        <v>4.5508358892135635E-3</v>
      </c>
      <c r="M944" s="127"/>
      <c r="P944" s="127"/>
    </row>
    <row r="945" spans="1:16" x14ac:dyDescent="0.2">
      <c r="A945" s="162" t="s">
        <v>2905</v>
      </c>
      <c r="B945" s="163" t="s">
        <v>269</v>
      </c>
      <c r="C945" s="162" t="s">
        <v>2978</v>
      </c>
      <c r="D945" s="162" t="s">
        <v>178</v>
      </c>
      <c r="E945" s="165" t="s">
        <v>688</v>
      </c>
      <c r="F945" s="164">
        <v>0.16767282</v>
      </c>
      <c r="G945" s="164">
        <v>0.32027711999999997</v>
      </c>
      <c r="H945" s="56">
        <f t="shared" si="42"/>
        <v>-0.47647580944901713</v>
      </c>
      <c r="I945" s="164">
        <v>4.0606159999999995E-2</v>
      </c>
      <c r="J945" s="164">
        <v>0.57004988000000001</v>
      </c>
      <c r="K945" s="56">
        <f t="shared" si="43"/>
        <v>-0.92876735628819007</v>
      </c>
      <c r="L945" s="56">
        <f t="shared" si="44"/>
        <v>0.24217496908562758</v>
      </c>
      <c r="M945" s="127"/>
      <c r="P945" s="127"/>
    </row>
    <row r="946" spans="1:16" x14ac:dyDescent="0.2">
      <c r="A946" s="162" t="s">
        <v>3161</v>
      </c>
      <c r="B946" s="162" t="s">
        <v>3162</v>
      </c>
      <c r="C946" s="162" t="s">
        <v>628</v>
      </c>
      <c r="D946" s="162" t="s">
        <v>179</v>
      </c>
      <c r="E946" s="165" t="s">
        <v>688</v>
      </c>
      <c r="F946" s="164">
        <v>2.8202020000000001E-2</v>
      </c>
      <c r="G946" s="164"/>
      <c r="H946" s="56" t="str">
        <f t="shared" si="42"/>
        <v/>
      </c>
      <c r="I946" s="164">
        <v>4.0280000000000003E-2</v>
      </c>
      <c r="J946" s="164"/>
      <c r="K946" s="56" t="str">
        <f t="shared" si="43"/>
        <v/>
      </c>
      <c r="L946" s="56">
        <f t="shared" si="44"/>
        <v>1.4282664858758345</v>
      </c>
    </row>
    <row r="947" spans="1:16" x14ac:dyDescent="0.2">
      <c r="A947" s="162" t="s">
        <v>1871</v>
      </c>
      <c r="B947" s="163" t="s">
        <v>1727</v>
      </c>
      <c r="C947" s="162" t="s">
        <v>2182</v>
      </c>
      <c r="D947" s="162" t="s">
        <v>179</v>
      </c>
      <c r="E947" s="165" t="s">
        <v>688</v>
      </c>
      <c r="F947" s="164">
        <v>0.25430558999999997</v>
      </c>
      <c r="G947" s="164">
        <v>1.37043732</v>
      </c>
      <c r="H947" s="56">
        <f t="shared" si="42"/>
        <v>-0.81443471635754927</v>
      </c>
      <c r="I947" s="164">
        <v>3.9586709999999997E-2</v>
      </c>
      <c r="J947" s="164">
        <v>5.4367390000000002E-2</v>
      </c>
      <c r="K947" s="56">
        <f t="shared" si="43"/>
        <v>-0.27186664653204806</v>
      </c>
      <c r="L947" s="56">
        <f t="shared" si="44"/>
        <v>0.15566590573176153</v>
      </c>
    </row>
    <row r="948" spans="1:16" x14ac:dyDescent="0.2">
      <c r="A948" s="162" t="s">
        <v>2331</v>
      </c>
      <c r="B948" s="162" t="s">
        <v>2342</v>
      </c>
      <c r="C948" s="162" t="s">
        <v>2977</v>
      </c>
      <c r="D948" s="162" t="s">
        <v>179</v>
      </c>
      <c r="E948" s="165" t="s">
        <v>688</v>
      </c>
      <c r="F948" s="164">
        <v>0.13486912000000001</v>
      </c>
      <c r="G948" s="164">
        <v>0.14959945000000002</v>
      </c>
      <c r="H948" s="56">
        <f t="shared" si="42"/>
        <v>-9.8465134731444581E-2</v>
      </c>
      <c r="I948" s="164">
        <v>3.8877500000000002E-2</v>
      </c>
      <c r="J948" s="164">
        <v>0</v>
      </c>
      <c r="K948" s="56" t="str">
        <f t="shared" si="43"/>
        <v/>
      </c>
      <c r="L948" s="56">
        <f t="shared" si="44"/>
        <v>0.28826094512961897</v>
      </c>
    </row>
    <row r="949" spans="1:16" x14ac:dyDescent="0.2">
      <c r="A949" s="162" t="s">
        <v>2028</v>
      </c>
      <c r="B949" s="163" t="s">
        <v>2035</v>
      </c>
      <c r="C949" s="162" t="s">
        <v>2977</v>
      </c>
      <c r="D949" s="162" t="s">
        <v>599</v>
      </c>
      <c r="E949" s="165" t="s">
        <v>688</v>
      </c>
      <c r="F949" s="164">
        <v>0.20295250000000001</v>
      </c>
      <c r="G949" s="164">
        <v>0.324521</v>
      </c>
      <c r="H949" s="56">
        <f t="shared" si="42"/>
        <v>-0.37460903916849753</v>
      </c>
      <c r="I949" s="164">
        <v>3.6322180000000003E-2</v>
      </c>
      <c r="J949" s="164">
        <v>0</v>
      </c>
      <c r="K949" s="56" t="str">
        <f t="shared" si="43"/>
        <v/>
      </c>
      <c r="L949" s="56">
        <f t="shared" si="44"/>
        <v>0.17896887202670575</v>
      </c>
    </row>
    <row r="950" spans="1:16" x14ac:dyDescent="0.2">
      <c r="A950" s="162" t="s">
        <v>2851</v>
      </c>
      <c r="B950" s="163" t="s">
        <v>437</v>
      </c>
      <c r="C950" s="162" t="s">
        <v>2978</v>
      </c>
      <c r="D950" s="162" t="s">
        <v>178</v>
      </c>
      <c r="E950" s="165" t="s">
        <v>688</v>
      </c>
      <c r="F950" s="164">
        <v>1.3985089900000001</v>
      </c>
      <c r="G950" s="164">
        <v>9.4276380000000007E-2</v>
      </c>
      <c r="H950" s="56">
        <f t="shared" si="42"/>
        <v>13.834139685889509</v>
      </c>
      <c r="I950" s="164">
        <v>3.5816069999999998E-2</v>
      </c>
      <c r="J950" s="164">
        <v>7.2738839999999999E-2</v>
      </c>
      <c r="K950" s="56">
        <f t="shared" si="43"/>
        <v>-0.50760735255057687</v>
      </c>
      <c r="L950" s="56">
        <f t="shared" si="44"/>
        <v>2.5610182169797848E-2</v>
      </c>
    </row>
    <row r="951" spans="1:16" x14ac:dyDescent="0.2">
      <c r="A951" s="162" t="s">
        <v>3102</v>
      </c>
      <c r="B951" s="162" t="s">
        <v>3103</v>
      </c>
      <c r="C951" s="162" t="s">
        <v>2981</v>
      </c>
      <c r="D951" s="162" t="s">
        <v>179</v>
      </c>
      <c r="E951" s="165" t="s">
        <v>180</v>
      </c>
      <c r="F951" s="164">
        <v>3.675175E-2</v>
      </c>
      <c r="G951" s="164">
        <v>2.2214399999999999E-3</v>
      </c>
      <c r="H951" s="56">
        <f t="shared" si="42"/>
        <v>15.544111027081534</v>
      </c>
      <c r="I951" s="164">
        <v>3.5140749999999998E-2</v>
      </c>
      <c r="J951" s="164">
        <v>2.2214399999999999E-3</v>
      </c>
      <c r="K951" s="56">
        <f t="shared" si="43"/>
        <v>14.818905754825698</v>
      </c>
      <c r="L951" s="56">
        <f t="shared" si="44"/>
        <v>0.95616535267028102</v>
      </c>
    </row>
    <row r="952" spans="1:16" x14ac:dyDescent="0.2">
      <c r="A952" s="162" t="s">
        <v>1231</v>
      </c>
      <c r="B952" s="163" t="s">
        <v>1203</v>
      </c>
      <c r="C952" s="162" t="s">
        <v>1223</v>
      </c>
      <c r="D952" s="162" t="s">
        <v>178</v>
      </c>
      <c r="E952" s="165" t="s">
        <v>688</v>
      </c>
      <c r="F952" s="164">
        <v>0.59886490000000003</v>
      </c>
      <c r="G952" s="164">
        <v>0.82937765000000008</v>
      </c>
      <c r="H952" s="56">
        <f t="shared" si="42"/>
        <v>-0.27793460554428973</v>
      </c>
      <c r="I952" s="164">
        <v>3.4149839999999994E-2</v>
      </c>
      <c r="J952" s="164">
        <v>8.5978810000000003E-2</v>
      </c>
      <c r="K952" s="56">
        <f t="shared" si="43"/>
        <v>-0.60281097168011522</v>
      </c>
      <c r="L952" s="56">
        <f t="shared" si="44"/>
        <v>5.702428043453539E-2</v>
      </c>
    </row>
    <row r="953" spans="1:16" x14ac:dyDescent="0.2">
      <c r="A953" s="162" t="s">
        <v>1645</v>
      </c>
      <c r="B953" s="163" t="s">
        <v>662</v>
      </c>
      <c r="C953" s="162" t="s">
        <v>2974</v>
      </c>
      <c r="D953" s="162" t="s">
        <v>178</v>
      </c>
      <c r="E953" s="165" t="s">
        <v>688</v>
      </c>
      <c r="F953" s="164">
        <v>0.25800382999999999</v>
      </c>
      <c r="G953" s="164">
        <v>0.37397456000000001</v>
      </c>
      <c r="H953" s="56">
        <f t="shared" si="42"/>
        <v>-0.31010325943026718</v>
      </c>
      <c r="I953" s="164">
        <v>3.2455659999999997E-2</v>
      </c>
      <c r="J953" s="164">
        <v>8.5058339999999996E-2</v>
      </c>
      <c r="K953" s="56">
        <f t="shared" si="43"/>
        <v>-0.61843059716425219</v>
      </c>
      <c r="L953" s="56">
        <f t="shared" si="44"/>
        <v>0.12579526435712213</v>
      </c>
    </row>
    <row r="954" spans="1:16" x14ac:dyDescent="0.2">
      <c r="A954" s="162" t="s">
        <v>3263</v>
      </c>
      <c r="B954" s="163" t="s">
        <v>406</v>
      </c>
      <c r="C954" s="162" t="s">
        <v>1223</v>
      </c>
      <c r="D954" s="162" t="s">
        <v>178</v>
      </c>
      <c r="E954" s="165" t="s">
        <v>688</v>
      </c>
      <c r="F954" s="164">
        <v>0.40923084999999998</v>
      </c>
      <c r="G954" s="164">
        <v>5.475505E-2</v>
      </c>
      <c r="H954" s="56">
        <f t="shared" si="42"/>
        <v>6.4738467045505388</v>
      </c>
      <c r="I954" s="164">
        <v>3.2218249999999997E-2</v>
      </c>
      <c r="J954" s="164">
        <v>3.1313170000000001E-2</v>
      </c>
      <c r="K954" s="56">
        <f t="shared" si="43"/>
        <v>2.8904132031346341E-2</v>
      </c>
      <c r="L954" s="56">
        <f t="shared" si="44"/>
        <v>7.8728790852400296E-2</v>
      </c>
    </row>
    <row r="955" spans="1:16" x14ac:dyDescent="0.2">
      <c r="A955" s="162" t="s">
        <v>1380</v>
      </c>
      <c r="B955" s="163" t="s">
        <v>59</v>
      </c>
      <c r="C955" s="162" t="s">
        <v>2974</v>
      </c>
      <c r="D955" s="162" t="s">
        <v>178</v>
      </c>
      <c r="E955" s="165" t="s">
        <v>688</v>
      </c>
      <c r="F955" s="164">
        <v>1.13225098</v>
      </c>
      <c r="G955" s="164">
        <v>1.2981244699999999</v>
      </c>
      <c r="H955" s="56">
        <f t="shared" si="42"/>
        <v>-0.12777934152955295</v>
      </c>
      <c r="I955" s="164">
        <v>3.1562390000000003E-2</v>
      </c>
      <c r="J955" s="164">
        <v>6.4194899999999999E-3</v>
      </c>
      <c r="K955" s="56">
        <f t="shared" si="43"/>
        <v>3.9166506996661736</v>
      </c>
      <c r="L955" s="56">
        <f t="shared" si="44"/>
        <v>2.7875789517974189E-2</v>
      </c>
    </row>
    <row r="956" spans="1:16" x14ac:dyDescent="0.2">
      <c r="A956" s="162" t="s">
        <v>2756</v>
      </c>
      <c r="B956" s="163" t="s">
        <v>438</v>
      </c>
      <c r="C956" s="162" t="s">
        <v>2978</v>
      </c>
      <c r="D956" s="162" t="s">
        <v>178</v>
      </c>
      <c r="E956" s="165" t="s">
        <v>688</v>
      </c>
      <c r="F956" s="164">
        <v>0.24912035999999999</v>
      </c>
      <c r="G956" s="164">
        <v>0.35855417000000001</v>
      </c>
      <c r="H956" s="56">
        <f t="shared" si="42"/>
        <v>-0.30520858256926708</v>
      </c>
      <c r="I956" s="164">
        <v>3.112403E-2</v>
      </c>
      <c r="J956" s="164">
        <v>3.1583229200000003</v>
      </c>
      <c r="K956" s="56">
        <f t="shared" si="43"/>
        <v>-0.99014539336591967</v>
      </c>
      <c r="L956" s="56">
        <f t="shared" si="44"/>
        <v>0.12493571380516631</v>
      </c>
      <c r="M956" s="127"/>
      <c r="P956" s="127"/>
    </row>
    <row r="957" spans="1:16" x14ac:dyDescent="0.2">
      <c r="A957" s="162" t="s">
        <v>1524</v>
      </c>
      <c r="B957" s="163" t="s">
        <v>57</v>
      </c>
      <c r="C957" s="162" t="s">
        <v>2974</v>
      </c>
      <c r="D957" s="162" t="s">
        <v>179</v>
      </c>
      <c r="E957" s="165" t="s">
        <v>688</v>
      </c>
      <c r="F957" s="164">
        <v>0.57887379000000005</v>
      </c>
      <c r="G957" s="164">
        <v>1.8806128999999998</v>
      </c>
      <c r="H957" s="56">
        <f t="shared" si="42"/>
        <v>-0.69218875931351942</v>
      </c>
      <c r="I957" s="164">
        <v>3.0302340000000001E-2</v>
      </c>
      <c r="J957" s="164">
        <v>0.2252458</v>
      </c>
      <c r="K957" s="56">
        <f t="shared" si="43"/>
        <v>-0.86546989999369583</v>
      </c>
      <c r="L957" s="56">
        <f t="shared" si="44"/>
        <v>5.2347058242177447E-2</v>
      </c>
    </row>
    <row r="958" spans="1:16" x14ac:dyDescent="0.2">
      <c r="A958" s="162" t="s">
        <v>3223</v>
      </c>
      <c r="B958" s="163" t="s">
        <v>214</v>
      </c>
      <c r="C958" s="162" t="s">
        <v>1223</v>
      </c>
      <c r="D958" s="162" t="s">
        <v>178</v>
      </c>
      <c r="E958" s="165" t="s">
        <v>688</v>
      </c>
      <c r="F958" s="164">
        <v>0.40482872999999997</v>
      </c>
      <c r="G958" s="164">
        <v>2.5170783500000002</v>
      </c>
      <c r="H958" s="56">
        <f t="shared" si="42"/>
        <v>-0.83916721146165352</v>
      </c>
      <c r="I958" s="164">
        <v>3.0237299999999998E-2</v>
      </c>
      <c r="J958" s="164">
        <v>1.2919735400000001</v>
      </c>
      <c r="K958" s="56">
        <f t="shared" si="43"/>
        <v>-0.97659603771761461</v>
      </c>
      <c r="L958" s="56">
        <f t="shared" si="44"/>
        <v>7.4691586241915187E-2</v>
      </c>
      <c r="M958" s="127"/>
      <c r="P958" s="127"/>
    </row>
    <row r="959" spans="1:16" x14ac:dyDescent="0.2">
      <c r="A959" s="162" t="s">
        <v>1148</v>
      </c>
      <c r="B959" s="163" t="s">
        <v>232</v>
      </c>
      <c r="C959" s="162" t="s">
        <v>2975</v>
      </c>
      <c r="D959" s="162" t="s">
        <v>179</v>
      </c>
      <c r="E959" s="165" t="s">
        <v>180</v>
      </c>
      <c r="F959" s="164">
        <v>0.53033597999999993</v>
      </c>
      <c r="G959" s="164">
        <v>2.3347089700000003</v>
      </c>
      <c r="H959" s="56">
        <f t="shared" si="42"/>
        <v>-0.7728470713846618</v>
      </c>
      <c r="I959" s="164">
        <v>2.9607423841069999E-2</v>
      </c>
      <c r="J959" s="164">
        <v>7.0690298395500006E-2</v>
      </c>
      <c r="K959" s="56">
        <f t="shared" si="43"/>
        <v>-0.58116708355902569</v>
      </c>
      <c r="L959" s="56">
        <f t="shared" si="44"/>
        <v>5.582767331960016E-2</v>
      </c>
    </row>
    <row r="960" spans="1:16" x14ac:dyDescent="0.2">
      <c r="A960" s="162" t="s">
        <v>1376</v>
      </c>
      <c r="B960" s="163" t="s">
        <v>54</v>
      </c>
      <c r="C960" s="162" t="s">
        <v>2974</v>
      </c>
      <c r="D960" s="162" t="s">
        <v>178</v>
      </c>
      <c r="E960" s="165" t="s">
        <v>688</v>
      </c>
      <c r="F960" s="164">
        <v>1.5670565300000001</v>
      </c>
      <c r="G960" s="164">
        <v>2.2940844999999999</v>
      </c>
      <c r="H960" s="56">
        <f t="shared" si="42"/>
        <v>-0.31691420695270811</v>
      </c>
      <c r="I960" s="164">
        <v>2.9049310000000002E-2</v>
      </c>
      <c r="J960" s="164">
        <v>4.4219399999999999E-2</v>
      </c>
      <c r="K960" s="56">
        <f t="shared" si="43"/>
        <v>-0.34306413022338611</v>
      </c>
      <c r="L960" s="56">
        <f t="shared" si="44"/>
        <v>1.8537499728870661E-2</v>
      </c>
      <c r="M960" s="127"/>
      <c r="P960" s="127"/>
    </row>
    <row r="961" spans="1:16" x14ac:dyDescent="0.2">
      <c r="A961" s="162" t="s">
        <v>1343</v>
      </c>
      <c r="B961" s="163" t="s">
        <v>295</v>
      </c>
      <c r="C961" s="162" t="s">
        <v>2975</v>
      </c>
      <c r="D961" s="162" t="s">
        <v>179</v>
      </c>
      <c r="E961" s="165" t="s">
        <v>180</v>
      </c>
      <c r="F961" s="164">
        <v>0.30001435999999998</v>
      </c>
      <c r="G961" s="164">
        <v>0.55876548999999998</v>
      </c>
      <c r="H961" s="56">
        <f t="shared" si="42"/>
        <v>-0.46307643301306955</v>
      </c>
      <c r="I961" s="164">
        <v>2.882266E-2</v>
      </c>
      <c r="J961" s="164">
        <v>2.1997338900000001</v>
      </c>
      <c r="K961" s="56">
        <f t="shared" si="43"/>
        <v>-0.98689720600704112</v>
      </c>
      <c r="L961" s="56">
        <f t="shared" si="44"/>
        <v>9.6070934737923885E-2</v>
      </c>
    </row>
    <row r="962" spans="1:16" x14ac:dyDescent="0.2">
      <c r="A962" s="162" t="s">
        <v>2918</v>
      </c>
      <c r="B962" s="163" t="s">
        <v>641</v>
      </c>
      <c r="C962" s="162" t="s">
        <v>2978</v>
      </c>
      <c r="D962" s="162" t="s">
        <v>178</v>
      </c>
      <c r="E962" s="165" t="s">
        <v>180</v>
      </c>
      <c r="F962" s="164">
        <v>0.37098468000000001</v>
      </c>
      <c r="G962" s="164">
        <v>0.14935435999999999</v>
      </c>
      <c r="H962" s="56">
        <f t="shared" si="42"/>
        <v>1.4839226655318267</v>
      </c>
      <c r="I962" s="164">
        <v>2.8728429999999999E-2</v>
      </c>
      <c r="J962" s="164">
        <v>2.5648899999999998E-3</v>
      </c>
      <c r="K962" s="56">
        <f t="shared" si="43"/>
        <v>10.200647981005034</v>
      </c>
      <c r="L962" s="56">
        <f t="shared" si="44"/>
        <v>7.7438319016300078E-2</v>
      </c>
      <c r="M962" s="127"/>
      <c r="P962" s="127"/>
    </row>
    <row r="963" spans="1:16" x14ac:dyDescent="0.2">
      <c r="A963" s="162" t="s">
        <v>3221</v>
      </c>
      <c r="B963" s="163" t="s">
        <v>223</v>
      </c>
      <c r="C963" s="162" t="s">
        <v>1223</v>
      </c>
      <c r="D963" s="162" t="s">
        <v>178</v>
      </c>
      <c r="E963" s="165" t="s">
        <v>688</v>
      </c>
      <c r="F963" s="164">
        <v>0.1962911</v>
      </c>
      <c r="G963" s="164">
        <v>0.16325326999999998</v>
      </c>
      <c r="H963" s="56">
        <f t="shared" si="42"/>
        <v>0.20237162783936902</v>
      </c>
      <c r="I963" s="164">
        <v>2.7965299999999998E-2</v>
      </c>
      <c r="J963" s="164">
        <v>4.3196000000000007E-3</v>
      </c>
      <c r="K963" s="56">
        <f t="shared" si="43"/>
        <v>5.4740485230113887</v>
      </c>
      <c r="L963" s="56">
        <f t="shared" si="44"/>
        <v>0.1424685072323707</v>
      </c>
    </row>
    <row r="964" spans="1:16" x14ac:dyDescent="0.2">
      <c r="A964" s="162" t="s">
        <v>1899</v>
      </c>
      <c r="B964" s="163" t="s">
        <v>598</v>
      </c>
      <c r="C964" s="162" t="s">
        <v>1906</v>
      </c>
      <c r="D964" s="162" t="s">
        <v>178</v>
      </c>
      <c r="E964" s="165" t="s">
        <v>688</v>
      </c>
      <c r="F964" s="164">
        <v>1.35088911</v>
      </c>
      <c r="G964" s="164">
        <v>1.3258822400000001</v>
      </c>
      <c r="H964" s="56">
        <f t="shared" si="42"/>
        <v>1.8860551296018491E-2</v>
      </c>
      <c r="I964" s="164">
        <v>2.636664E-2</v>
      </c>
      <c r="J964" s="164">
        <v>0.19812935000000001</v>
      </c>
      <c r="K964" s="56">
        <f t="shared" si="43"/>
        <v>-0.86692208902921253</v>
      </c>
      <c r="L964" s="56">
        <f t="shared" si="44"/>
        <v>1.9517989896298743E-2</v>
      </c>
      <c r="M964" s="127"/>
      <c r="P964" s="127"/>
    </row>
    <row r="965" spans="1:16" x14ac:dyDescent="0.2">
      <c r="A965" s="162" t="s">
        <v>2863</v>
      </c>
      <c r="B965" s="163" t="s">
        <v>441</v>
      </c>
      <c r="C965" s="162" t="s">
        <v>2978</v>
      </c>
      <c r="D965" s="162" t="s">
        <v>178</v>
      </c>
      <c r="E965" s="165" t="s">
        <v>688</v>
      </c>
      <c r="F965" s="164">
        <v>0.20124226000000001</v>
      </c>
      <c r="G965" s="164">
        <v>0.53429943000000002</v>
      </c>
      <c r="H965" s="56">
        <f t="shared" si="42"/>
        <v>-0.6233530325869896</v>
      </c>
      <c r="I965" s="164">
        <v>2.6238000000000001E-2</v>
      </c>
      <c r="J965" s="164">
        <v>2.25823E-3</v>
      </c>
      <c r="K965" s="56">
        <f t="shared" si="43"/>
        <v>10.618834219720755</v>
      </c>
      <c r="L965" s="56">
        <f t="shared" si="44"/>
        <v>0.13038016965223906</v>
      </c>
    </row>
    <row r="966" spans="1:16" x14ac:dyDescent="0.2">
      <c r="A966" s="162" t="s">
        <v>1514</v>
      </c>
      <c r="B966" s="163" t="s">
        <v>55</v>
      </c>
      <c r="C966" s="162" t="s">
        <v>2974</v>
      </c>
      <c r="D966" s="162" t="s">
        <v>178</v>
      </c>
      <c r="E966" s="165" t="s">
        <v>688</v>
      </c>
      <c r="F966" s="164">
        <v>0.65942493999999996</v>
      </c>
      <c r="G966" s="164">
        <v>0.69531368999999998</v>
      </c>
      <c r="H966" s="56">
        <f t="shared" si="42"/>
        <v>-5.1615192561504153E-2</v>
      </c>
      <c r="I966" s="164">
        <v>2.5601139999999998E-2</v>
      </c>
      <c r="J966" s="164">
        <v>1.86042025</v>
      </c>
      <c r="K966" s="56">
        <f t="shared" si="43"/>
        <v>-0.98623905539622025</v>
      </c>
      <c r="L966" s="56">
        <f t="shared" si="44"/>
        <v>3.8823433035456621E-2</v>
      </c>
    </row>
    <row r="967" spans="1:16" x14ac:dyDescent="0.2">
      <c r="A967" s="162" t="s">
        <v>1364</v>
      </c>
      <c r="B967" s="163" t="s">
        <v>163</v>
      </c>
      <c r="C967" s="162" t="s">
        <v>2974</v>
      </c>
      <c r="D967" s="162" t="s">
        <v>178</v>
      </c>
      <c r="E967" s="165" t="s">
        <v>688</v>
      </c>
      <c r="F967" s="164">
        <v>2.7484000000000001E-2</v>
      </c>
      <c r="G967" s="164">
        <v>7.3098039999999989E-2</v>
      </c>
      <c r="H967" s="56">
        <f t="shared" ref="H967:H1030" si="45">IF(ISERROR(F967/G967-1),"",IF((F967/G967-1)&gt;10000%,"",F967/G967-1))</f>
        <v>-0.62401180660931532</v>
      </c>
      <c r="I967" s="164">
        <v>2.5295999999999999E-2</v>
      </c>
      <c r="J967" s="164">
        <v>0.1690779</v>
      </c>
      <c r="K967" s="56">
        <f t="shared" ref="K967:K1030" si="46">IF(ISERROR(I967/J967-1),"",IF((I967/J967-1)&gt;10000%,"",I967/J967-1))</f>
        <v>-0.85038848956605206</v>
      </c>
      <c r="L967" s="56">
        <f t="shared" ref="L967:L1030" si="47">IF(ISERROR(I967/F967),"",IF(I967/F967&gt;10000%,"",I967/F967))</f>
        <v>0.92039004511715894</v>
      </c>
      <c r="M967" s="127"/>
      <c r="P967" s="127"/>
    </row>
    <row r="968" spans="1:16" x14ac:dyDescent="0.2">
      <c r="A968" s="162" t="s">
        <v>1527</v>
      </c>
      <c r="B968" s="163" t="s">
        <v>168</v>
      </c>
      <c r="C968" s="162" t="s">
        <v>2974</v>
      </c>
      <c r="D968" s="162" t="s">
        <v>178</v>
      </c>
      <c r="E968" s="165" t="s">
        <v>688</v>
      </c>
      <c r="F968" s="164">
        <v>0.39801305999999997</v>
      </c>
      <c r="G968" s="164">
        <v>1.2154443400000001</v>
      </c>
      <c r="H968" s="56">
        <f t="shared" si="45"/>
        <v>-0.67253699169803205</v>
      </c>
      <c r="I968" s="164">
        <v>2.5211209999999998E-2</v>
      </c>
      <c r="J968" s="164">
        <v>0.59444189000000003</v>
      </c>
      <c r="K968" s="56">
        <f t="shared" si="46"/>
        <v>-0.9575884364407764</v>
      </c>
      <c r="L968" s="56">
        <f t="shared" si="47"/>
        <v>6.3342670212881952E-2</v>
      </c>
    </row>
    <row r="969" spans="1:16" x14ac:dyDescent="0.2">
      <c r="A969" s="162" t="s">
        <v>2507</v>
      </c>
      <c r="B969" s="163" t="s">
        <v>2508</v>
      </c>
      <c r="C969" s="162" t="s">
        <v>628</v>
      </c>
      <c r="D969" s="162" t="s">
        <v>179</v>
      </c>
      <c r="E969" s="165" t="s">
        <v>688</v>
      </c>
      <c r="F969" s="164">
        <v>0.32721585999999997</v>
      </c>
      <c r="G969" s="164">
        <v>9.6279999999999998E-4</v>
      </c>
      <c r="H969" s="56" t="str">
        <f t="shared" si="45"/>
        <v/>
      </c>
      <c r="I969" s="164">
        <v>2.3090323122039999E-2</v>
      </c>
      <c r="J969" s="164">
        <v>5.3378329033400007E-2</v>
      </c>
      <c r="K969" s="56">
        <f t="shared" si="46"/>
        <v>-0.56742139478379194</v>
      </c>
      <c r="L969" s="56">
        <f t="shared" si="47"/>
        <v>7.0566026726332887E-2</v>
      </c>
    </row>
    <row r="970" spans="1:16" x14ac:dyDescent="0.2">
      <c r="A970" s="162" t="s">
        <v>1358</v>
      </c>
      <c r="B970" s="163" t="s">
        <v>260</v>
      </c>
      <c r="C970" s="162" t="s">
        <v>2974</v>
      </c>
      <c r="D970" s="162" t="s">
        <v>178</v>
      </c>
      <c r="E970" s="165" t="s">
        <v>688</v>
      </c>
      <c r="F970" s="164">
        <v>0.20536856000000001</v>
      </c>
      <c r="G970" s="164">
        <v>0.10700773</v>
      </c>
      <c r="H970" s="56">
        <f t="shared" si="45"/>
        <v>0.91919368815692115</v>
      </c>
      <c r="I970" s="164">
        <v>2.293862E-2</v>
      </c>
      <c r="J970" s="164">
        <v>0</v>
      </c>
      <c r="K970" s="56" t="str">
        <f t="shared" si="46"/>
        <v/>
      </c>
      <c r="L970" s="56">
        <f t="shared" si="47"/>
        <v>0.11169489623922961</v>
      </c>
    </row>
    <row r="971" spans="1:16" x14ac:dyDescent="0.2">
      <c r="A971" s="162" t="s">
        <v>3061</v>
      </c>
      <c r="B971" s="163" t="s">
        <v>3062</v>
      </c>
      <c r="C971" s="162" t="s">
        <v>3034</v>
      </c>
      <c r="D971" s="162" t="s">
        <v>179</v>
      </c>
      <c r="E971" s="165" t="s">
        <v>180</v>
      </c>
      <c r="F971" s="164">
        <v>4.8324595300000004</v>
      </c>
      <c r="G971" s="164">
        <v>1.8257522399999999</v>
      </c>
      <c r="H971" s="56">
        <f t="shared" si="45"/>
        <v>1.6468320422271536</v>
      </c>
      <c r="I971" s="164">
        <v>2.1793909999999996E-2</v>
      </c>
      <c r="J971" s="164">
        <v>2.0686746900000004</v>
      </c>
      <c r="K971" s="56">
        <f t="shared" si="46"/>
        <v>-0.98946479593657133</v>
      </c>
      <c r="L971" s="56">
        <f t="shared" si="47"/>
        <v>4.5099001584396085E-3</v>
      </c>
    </row>
    <row r="972" spans="1:16" x14ac:dyDescent="0.2">
      <c r="A972" s="162" t="s">
        <v>3198</v>
      </c>
      <c r="B972" s="163" t="s">
        <v>2291</v>
      </c>
      <c r="C972" s="162" t="s">
        <v>2182</v>
      </c>
      <c r="D972" s="162" t="s">
        <v>179</v>
      </c>
      <c r="E972" s="165" t="s">
        <v>688</v>
      </c>
      <c r="F972" s="164">
        <v>4.8817690000000004E-2</v>
      </c>
      <c r="G972" s="164">
        <v>0.11395899000000001</v>
      </c>
      <c r="H972" s="56">
        <f t="shared" si="45"/>
        <v>-0.57162054525053274</v>
      </c>
      <c r="I972" s="164">
        <v>2.1266319999999998E-2</v>
      </c>
      <c r="J972" s="164">
        <v>7.0507399999999998E-3</v>
      </c>
      <c r="K972" s="56">
        <f t="shared" si="46"/>
        <v>2.0161826985536266</v>
      </c>
      <c r="L972" s="56">
        <f t="shared" si="47"/>
        <v>0.43562733099415391</v>
      </c>
    </row>
    <row r="973" spans="1:16" x14ac:dyDescent="0.2">
      <c r="A973" s="162" t="s">
        <v>1334</v>
      </c>
      <c r="B973" s="163" t="s">
        <v>65</v>
      </c>
      <c r="C973" s="162" t="s">
        <v>2979</v>
      </c>
      <c r="D973" s="162" t="s">
        <v>179</v>
      </c>
      <c r="E973" s="165" t="s">
        <v>180</v>
      </c>
      <c r="F973" s="164">
        <v>5.0773760000000001E-2</v>
      </c>
      <c r="G973" s="164">
        <v>8.0624410000000007E-2</v>
      </c>
      <c r="H973" s="56">
        <f t="shared" si="45"/>
        <v>-0.3702433295325821</v>
      </c>
      <c r="I973" s="164">
        <v>2.123999E-2</v>
      </c>
      <c r="J973" s="164">
        <v>6.1327489999999998E-2</v>
      </c>
      <c r="K973" s="56">
        <f t="shared" si="46"/>
        <v>-0.65366281907183876</v>
      </c>
      <c r="L973" s="56">
        <f t="shared" si="47"/>
        <v>0.41832611963344846</v>
      </c>
      <c r="M973" s="127"/>
      <c r="P973" s="127"/>
    </row>
    <row r="974" spans="1:16" x14ac:dyDescent="0.2">
      <c r="A974" s="162" t="s">
        <v>1868</v>
      </c>
      <c r="B974" s="163" t="s">
        <v>1864</v>
      </c>
      <c r="C974" s="162" t="s">
        <v>2974</v>
      </c>
      <c r="D974" s="162" t="s">
        <v>178</v>
      </c>
      <c r="E974" s="165" t="s">
        <v>688</v>
      </c>
      <c r="F974" s="164">
        <v>0.54361632999999998</v>
      </c>
      <c r="G974" s="164">
        <v>0.8378871</v>
      </c>
      <c r="H974" s="56">
        <f t="shared" si="45"/>
        <v>-0.35120575313786306</v>
      </c>
      <c r="I974" s="164">
        <v>1.9205330000000003E-2</v>
      </c>
      <c r="J974" s="164">
        <v>0.59107050999999999</v>
      </c>
      <c r="K974" s="56">
        <f t="shared" si="46"/>
        <v>-0.9675075482957185</v>
      </c>
      <c r="L974" s="56">
        <f t="shared" si="47"/>
        <v>3.5328832009148811E-2</v>
      </c>
    </row>
    <row r="975" spans="1:16" x14ac:dyDescent="0.2">
      <c r="A975" s="162" t="s">
        <v>1407</v>
      </c>
      <c r="B975" s="163" t="s">
        <v>1408</v>
      </c>
      <c r="C975" s="162" t="s">
        <v>2974</v>
      </c>
      <c r="D975" s="162" t="s">
        <v>178</v>
      </c>
      <c r="E975" s="165" t="s">
        <v>688</v>
      </c>
      <c r="F975" s="164">
        <v>1.0599699999999999E-3</v>
      </c>
      <c r="G975" s="164">
        <v>0.61727902000000001</v>
      </c>
      <c r="H975" s="56">
        <f t="shared" si="45"/>
        <v>-0.99828283488397196</v>
      </c>
      <c r="I975" s="164">
        <v>1.8619259999999999E-2</v>
      </c>
      <c r="J975" s="164">
        <v>0.19646737000000003</v>
      </c>
      <c r="K975" s="56">
        <f t="shared" si="46"/>
        <v>-0.90522975901799874</v>
      </c>
      <c r="L975" s="56">
        <f t="shared" si="47"/>
        <v>17.565836768965159</v>
      </c>
    </row>
    <row r="976" spans="1:16" x14ac:dyDescent="0.2">
      <c r="A976" s="162" t="s">
        <v>2956</v>
      </c>
      <c r="B976" s="163" t="s">
        <v>921</v>
      </c>
      <c r="C976" s="162" t="s">
        <v>2981</v>
      </c>
      <c r="D976" s="162" t="s">
        <v>179</v>
      </c>
      <c r="E976" s="165" t="s">
        <v>180</v>
      </c>
      <c r="F976" s="164">
        <v>0.10527831</v>
      </c>
      <c r="G976" s="164">
        <v>4.5447919999999996E-2</v>
      </c>
      <c r="H976" s="56">
        <f t="shared" si="45"/>
        <v>1.3164604672777105</v>
      </c>
      <c r="I976" s="164">
        <v>1.8315349999999998E-2</v>
      </c>
      <c r="J976" s="164">
        <v>1.0565E-2</v>
      </c>
      <c r="K976" s="56">
        <f t="shared" si="46"/>
        <v>0.73358731661145282</v>
      </c>
      <c r="L976" s="56">
        <f t="shared" si="47"/>
        <v>0.17397078277567332</v>
      </c>
    </row>
    <row r="977" spans="1:16" x14ac:dyDescent="0.2">
      <c r="A977" s="162" t="s">
        <v>1241</v>
      </c>
      <c r="B977" s="163" t="s">
        <v>607</v>
      </c>
      <c r="C977" s="162" t="s">
        <v>1223</v>
      </c>
      <c r="D977" s="162" t="s">
        <v>178</v>
      </c>
      <c r="E977" s="165" t="s">
        <v>688</v>
      </c>
      <c r="F977" s="164">
        <v>3.5525419999999995E-2</v>
      </c>
      <c r="G977" s="164">
        <v>4.5298959999999999E-2</v>
      </c>
      <c r="H977" s="56">
        <f t="shared" si="45"/>
        <v>-0.21575638822613152</v>
      </c>
      <c r="I977" s="164">
        <v>1.819291E-2</v>
      </c>
      <c r="J977" s="164">
        <v>4.6472390000000002E-2</v>
      </c>
      <c r="K977" s="56">
        <f t="shared" si="46"/>
        <v>-0.60852217843756262</v>
      </c>
      <c r="L977" s="56">
        <f t="shared" si="47"/>
        <v>0.51210963867563009</v>
      </c>
    </row>
    <row r="978" spans="1:16" x14ac:dyDescent="0.2">
      <c r="A978" s="162" t="s">
        <v>1368</v>
      </c>
      <c r="B978" s="163" t="s">
        <v>165</v>
      </c>
      <c r="C978" s="162" t="s">
        <v>2974</v>
      </c>
      <c r="D978" s="162" t="s">
        <v>178</v>
      </c>
      <c r="E978" s="165" t="s">
        <v>688</v>
      </c>
      <c r="F978" s="164">
        <v>9.5950289999999994E-2</v>
      </c>
      <c r="G978" s="164">
        <v>2.727591E-2</v>
      </c>
      <c r="H978" s="56">
        <f t="shared" si="45"/>
        <v>2.5177667766171683</v>
      </c>
      <c r="I978" s="164">
        <v>1.8183770000000002E-2</v>
      </c>
      <c r="J978" s="164">
        <v>0</v>
      </c>
      <c r="K978" s="56" t="str">
        <f t="shared" si="46"/>
        <v/>
      </c>
      <c r="L978" s="56">
        <f t="shared" si="47"/>
        <v>0.18951240272436909</v>
      </c>
    </row>
    <row r="979" spans="1:16" x14ac:dyDescent="0.2">
      <c r="A979" s="162" t="s">
        <v>1616</v>
      </c>
      <c r="B979" s="163" t="s">
        <v>1617</v>
      </c>
      <c r="C979" s="162" t="s">
        <v>2977</v>
      </c>
      <c r="D979" s="162" t="s">
        <v>179</v>
      </c>
      <c r="E979" s="165" t="s">
        <v>180</v>
      </c>
      <c r="F979" s="164">
        <v>0.24196400000000001</v>
      </c>
      <c r="G979" s="164">
        <v>0.41990583000000004</v>
      </c>
      <c r="H979" s="56">
        <f t="shared" si="45"/>
        <v>-0.42376603820909087</v>
      </c>
      <c r="I979" s="164">
        <v>1.7537290000000001E-2</v>
      </c>
      <c r="J979" s="164">
        <v>2.6011159999999998E-2</v>
      </c>
      <c r="K979" s="56">
        <f t="shared" si="46"/>
        <v>-0.32577824287728796</v>
      </c>
      <c r="L979" s="56">
        <f t="shared" si="47"/>
        <v>7.2478922484336517E-2</v>
      </c>
    </row>
    <row r="980" spans="1:16" x14ac:dyDescent="0.2">
      <c r="A980" s="162" t="s">
        <v>3247</v>
      </c>
      <c r="B980" s="162" t="s">
        <v>181</v>
      </c>
      <c r="C980" s="162" t="s">
        <v>1223</v>
      </c>
      <c r="D980" s="162" t="s">
        <v>178</v>
      </c>
      <c r="E980" s="165" t="s">
        <v>688</v>
      </c>
      <c r="F980" s="164">
        <v>7.4211410000000005E-2</v>
      </c>
      <c r="G980" s="164">
        <v>0.33586069000000002</v>
      </c>
      <c r="H980" s="56">
        <f t="shared" si="45"/>
        <v>-0.77904109587817494</v>
      </c>
      <c r="I980" s="164">
        <v>1.6347259999999999E-2</v>
      </c>
      <c r="J980" s="164">
        <v>2.2697209999999999E-2</v>
      </c>
      <c r="K980" s="56">
        <f t="shared" si="46"/>
        <v>-0.27976786574208901</v>
      </c>
      <c r="L980" s="56">
        <f t="shared" si="47"/>
        <v>0.22027960390457474</v>
      </c>
      <c r="M980" s="127"/>
      <c r="P980" s="127"/>
    </row>
    <row r="981" spans="1:16" x14ac:dyDescent="0.2">
      <c r="A981" s="162" t="s">
        <v>1456</v>
      </c>
      <c r="B981" s="163" t="s">
        <v>1457</v>
      </c>
      <c r="C981" s="162" t="s">
        <v>2979</v>
      </c>
      <c r="D981" s="162" t="s">
        <v>599</v>
      </c>
      <c r="E981" s="165" t="s">
        <v>180</v>
      </c>
      <c r="F981" s="164">
        <v>5.9765410000000005E-2</v>
      </c>
      <c r="G981" s="164">
        <v>4.6908410000000005E-2</v>
      </c>
      <c r="H981" s="56">
        <f t="shared" si="45"/>
        <v>0.27408731184877078</v>
      </c>
      <c r="I981" s="164">
        <v>1.622268E-2</v>
      </c>
      <c r="J981" s="164">
        <v>0</v>
      </c>
      <c r="K981" s="56" t="str">
        <f t="shared" si="46"/>
        <v/>
      </c>
      <c r="L981" s="56">
        <f t="shared" si="47"/>
        <v>0.27143928235412423</v>
      </c>
    </row>
    <row r="982" spans="1:16" x14ac:dyDescent="0.2">
      <c r="A982" s="162" t="s">
        <v>1642</v>
      </c>
      <c r="B982" s="163" t="s">
        <v>161</v>
      </c>
      <c r="C982" s="162" t="s">
        <v>2974</v>
      </c>
      <c r="D982" s="162" t="s">
        <v>178</v>
      </c>
      <c r="E982" s="165" t="s">
        <v>688</v>
      </c>
      <c r="F982" s="164">
        <v>1.00308902</v>
      </c>
      <c r="G982" s="164">
        <v>1.10116685</v>
      </c>
      <c r="H982" s="56">
        <f t="shared" si="45"/>
        <v>-8.9067183597108857E-2</v>
      </c>
      <c r="I982" s="164">
        <v>1.6068829999999999E-2</v>
      </c>
      <c r="J982" s="164">
        <v>7.0797840000000001E-2</v>
      </c>
      <c r="K982" s="56">
        <f t="shared" si="46"/>
        <v>-0.77303219985242488</v>
      </c>
      <c r="L982" s="56">
        <f t="shared" si="47"/>
        <v>1.6019345920065996E-2</v>
      </c>
      <c r="M982" s="127"/>
      <c r="P982" s="127"/>
    </row>
    <row r="983" spans="1:16" x14ac:dyDescent="0.2">
      <c r="A983" s="162" t="s">
        <v>2892</v>
      </c>
      <c r="B983" s="163" t="s">
        <v>1879</v>
      </c>
      <c r="C983" s="162" t="s">
        <v>2978</v>
      </c>
      <c r="D983" s="162" t="s">
        <v>178</v>
      </c>
      <c r="E983" s="165" t="s">
        <v>688</v>
      </c>
      <c r="F983" s="164">
        <v>0.79613003000000004</v>
      </c>
      <c r="G983" s="164">
        <v>0.52323713000000005</v>
      </c>
      <c r="H983" s="56">
        <f t="shared" si="45"/>
        <v>0.52154727627987718</v>
      </c>
      <c r="I983" s="164">
        <v>1.597877E-2</v>
      </c>
      <c r="J983" s="164">
        <v>4.8471799999999995E-2</v>
      </c>
      <c r="K983" s="56">
        <f t="shared" si="46"/>
        <v>-0.67034915146538809</v>
      </c>
      <c r="L983" s="56">
        <f t="shared" si="47"/>
        <v>2.0070553047722619E-2</v>
      </c>
    </row>
    <row r="984" spans="1:16" x14ac:dyDescent="0.2">
      <c r="A984" s="162" t="s">
        <v>2308</v>
      </c>
      <c r="B984" s="162" t="s">
        <v>2304</v>
      </c>
      <c r="C984" s="162" t="s">
        <v>628</v>
      </c>
      <c r="D984" s="162" t="s">
        <v>599</v>
      </c>
      <c r="E984" s="165" t="s">
        <v>688</v>
      </c>
      <c r="F984" s="164">
        <v>9.8319009999999998E-2</v>
      </c>
      <c r="G984" s="164">
        <v>5.5770000000000004E-3</v>
      </c>
      <c r="H984" s="56">
        <f t="shared" si="45"/>
        <v>16.629372422449343</v>
      </c>
      <c r="I984" s="164">
        <v>1.5865930000000004E-2</v>
      </c>
      <c r="J984" s="164">
        <v>1.1206239999999999E-2</v>
      </c>
      <c r="K984" s="56">
        <f t="shared" si="46"/>
        <v>0.41581208326789398</v>
      </c>
      <c r="L984" s="56">
        <f t="shared" si="47"/>
        <v>0.16137194627976831</v>
      </c>
    </row>
    <row r="985" spans="1:16" x14ac:dyDescent="0.2">
      <c r="A985" s="162" t="s">
        <v>3260</v>
      </c>
      <c r="B985" s="163" t="s">
        <v>402</v>
      </c>
      <c r="C985" s="162" t="s">
        <v>1223</v>
      </c>
      <c r="D985" s="162" t="s">
        <v>178</v>
      </c>
      <c r="E985" s="165" t="s">
        <v>688</v>
      </c>
      <c r="F985" s="164">
        <v>0.10113739999999999</v>
      </c>
      <c r="G985" s="164">
        <v>0.10551845</v>
      </c>
      <c r="H985" s="56">
        <f t="shared" si="45"/>
        <v>-4.1519279329823466E-2</v>
      </c>
      <c r="I985" s="164">
        <v>1.5095926248275927E-2</v>
      </c>
      <c r="J985" s="164">
        <v>2.4087827427353947E-2</v>
      </c>
      <c r="K985" s="56">
        <f t="shared" si="46"/>
        <v>-0.3732964795682191</v>
      </c>
      <c r="L985" s="56">
        <f t="shared" si="47"/>
        <v>0.14926156148245781</v>
      </c>
    </row>
    <row r="986" spans="1:16" x14ac:dyDescent="0.2">
      <c r="A986" s="162" t="s">
        <v>1196</v>
      </c>
      <c r="B986" s="163" t="s">
        <v>1197</v>
      </c>
      <c r="C986" s="162" t="s">
        <v>2976</v>
      </c>
      <c r="D986" s="162" t="s">
        <v>179</v>
      </c>
      <c r="E986" s="165" t="s">
        <v>180</v>
      </c>
      <c r="F986" s="164">
        <v>0.46230894</v>
      </c>
      <c r="G986" s="164">
        <v>0.35102812999999999</v>
      </c>
      <c r="H986" s="56">
        <f t="shared" si="45"/>
        <v>0.31701393845558767</v>
      </c>
      <c r="I986" s="164">
        <v>1.481149E-2</v>
      </c>
      <c r="J986" s="164">
        <v>0.17557038</v>
      </c>
      <c r="K986" s="56">
        <f t="shared" si="46"/>
        <v>-0.91563787695851662</v>
      </c>
      <c r="L986" s="56">
        <f t="shared" si="47"/>
        <v>3.2038078259961834E-2</v>
      </c>
    </row>
    <row r="987" spans="1:16" x14ac:dyDescent="0.2">
      <c r="A987" s="162" t="s">
        <v>2209</v>
      </c>
      <c r="B987" s="163" t="s">
        <v>224</v>
      </c>
      <c r="C987" s="162" t="s">
        <v>2976</v>
      </c>
      <c r="D987" s="162" t="s">
        <v>179</v>
      </c>
      <c r="E987" s="165" t="s">
        <v>180</v>
      </c>
      <c r="F987" s="164">
        <v>0.12169908</v>
      </c>
      <c r="G987" s="164">
        <v>0.53163969999999994</v>
      </c>
      <c r="H987" s="56">
        <f t="shared" si="45"/>
        <v>-0.7710872984090541</v>
      </c>
      <c r="I987" s="164">
        <v>1.4467799999999999E-2</v>
      </c>
      <c r="J987" s="164">
        <v>2.1210300000000003E-3</v>
      </c>
      <c r="K987" s="56">
        <f t="shared" si="46"/>
        <v>5.8211199275823526</v>
      </c>
      <c r="L987" s="56">
        <f t="shared" si="47"/>
        <v>0.1188817532556532</v>
      </c>
    </row>
    <row r="988" spans="1:16" x14ac:dyDescent="0.2">
      <c r="A988" s="162" t="s">
        <v>1895</v>
      </c>
      <c r="B988" s="163" t="s">
        <v>1786</v>
      </c>
      <c r="C988" s="162" t="s">
        <v>500</v>
      </c>
      <c r="D988" s="162" t="s">
        <v>179</v>
      </c>
      <c r="E988" s="165" t="s">
        <v>180</v>
      </c>
      <c r="F988" s="164">
        <v>0.14246013000000002</v>
      </c>
      <c r="G988" s="164">
        <v>0.39338976000000003</v>
      </c>
      <c r="H988" s="56">
        <f t="shared" si="45"/>
        <v>-0.63786517981556001</v>
      </c>
      <c r="I988" s="164">
        <v>1.363053E-2</v>
      </c>
      <c r="J988" s="164">
        <v>1.0212962342168701</v>
      </c>
      <c r="K988" s="56">
        <f t="shared" si="46"/>
        <v>-0.98665369601558173</v>
      </c>
      <c r="L988" s="56">
        <f t="shared" si="47"/>
        <v>9.5679612253617902E-2</v>
      </c>
      <c r="M988" s="127"/>
      <c r="P988" s="127"/>
    </row>
    <row r="989" spans="1:16" x14ac:dyDescent="0.2">
      <c r="A989" s="162" t="s">
        <v>2895</v>
      </c>
      <c r="B989" s="163" t="s">
        <v>432</v>
      </c>
      <c r="C989" s="162" t="s">
        <v>2978</v>
      </c>
      <c r="D989" s="162" t="s">
        <v>178</v>
      </c>
      <c r="E989" s="165" t="s">
        <v>688</v>
      </c>
      <c r="F989" s="164">
        <v>0.3012475</v>
      </c>
      <c r="G989" s="164">
        <v>0.48875071999999997</v>
      </c>
      <c r="H989" s="56">
        <f t="shared" si="45"/>
        <v>-0.38363773663596845</v>
      </c>
      <c r="I989" s="164">
        <v>1.3535170000000001E-2</v>
      </c>
      <c r="J989" s="164">
        <v>1.1599929999999998E-2</v>
      </c>
      <c r="K989" s="56">
        <f t="shared" si="46"/>
        <v>0.16683204122783524</v>
      </c>
      <c r="L989" s="56">
        <f t="shared" si="47"/>
        <v>4.4930397762637034E-2</v>
      </c>
    </row>
    <row r="990" spans="1:16" x14ac:dyDescent="0.2">
      <c r="A990" s="162" t="s">
        <v>2849</v>
      </c>
      <c r="B990" s="163" t="s">
        <v>499</v>
      </c>
      <c r="C990" s="162" t="s">
        <v>2978</v>
      </c>
      <c r="D990" s="162" t="s">
        <v>178</v>
      </c>
      <c r="E990" s="165" t="s">
        <v>688</v>
      </c>
      <c r="F990" s="164">
        <v>1.13806907</v>
      </c>
      <c r="G990" s="164">
        <v>0.24391193</v>
      </c>
      <c r="H990" s="56">
        <f t="shared" si="45"/>
        <v>3.6659016227701535</v>
      </c>
      <c r="I990" s="164">
        <v>1.326654E-2</v>
      </c>
      <c r="J990" s="164">
        <v>1.58741E-3</v>
      </c>
      <c r="K990" s="56">
        <f t="shared" si="46"/>
        <v>7.357349393036456</v>
      </c>
      <c r="L990" s="56">
        <f t="shared" si="47"/>
        <v>1.1657060498094373E-2</v>
      </c>
    </row>
    <row r="991" spans="1:16" x14ac:dyDescent="0.2">
      <c r="A991" s="162" t="s">
        <v>2907</v>
      </c>
      <c r="B991" s="163" t="s">
        <v>1592</v>
      </c>
      <c r="C991" s="162" t="s">
        <v>676</v>
      </c>
      <c r="D991" s="162" t="s">
        <v>178</v>
      </c>
      <c r="E991" s="165" t="s">
        <v>688</v>
      </c>
      <c r="F991" s="164">
        <v>6.2797779999999997E-2</v>
      </c>
      <c r="G991" s="164">
        <v>6.559326E-2</v>
      </c>
      <c r="H991" s="56">
        <f t="shared" si="45"/>
        <v>-4.26184031713015E-2</v>
      </c>
      <c r="I991" s="164">
        <v>1.316837E-2</v>
      </c>
      <c r="J991" s="164">
        <v>6.294400000000001E-4</v>
      </c>
      <c r="K991" s="56">
        <f t="shared" si="46"/>
        <v>19.920770843924757</v>
      </c>
      <c r="L991" s="56">
        <f t="shared" si="47"/>
        <v>0.20969483316129967</v>
      </c>
    </row>
    <row r="992" spans="1:16" x14ac:dyDescent="0.2">
      <c r="A992" s="162" t="s">
        <v>1640</v>
      </c>
      <c r="B992" s="163" t="s">
        <v>50</v>
      </c>
      <c r="C992" s="162" t="s">
        <v>2974</v>
      </c>
      <c r="D992" s="162" t="s">
        <v>178</v>
      </c>
      <c r="E992" s="165" t="s">
        <v>688</v>
      </c>
      <c r="F992" s="164">
        <v>8.0456383200000001</v>
      </c>
      <c r="G992" s="164">
        <v>9.6410528800000002</v>
      </c>
      <c r="H992" s="56">
        <f t="shared" si="45"/>
        <v>-0.16548136182404183</v>
      </c>
      <c r="I992" s="164">
        <v>1.3038360000000001E-2</v>
      </c>
      <c r="J992" s="164">
        <v>2.0761942100000002</v>
      </c>
      <c r="K992" s="56">
        <f t="shared" si="46"/>
        <v>-0.99372006725709927</v>
      </c>
      <c r="L992" s="56">
        <f t="shared" si="47"/>
        <v>1.6205501019837044E-3</v>
      </c>
    </row>
    <row r="993" spans="1:16" x14ac:dyDescent="0.2">
      <c r="A993" s="162" t="s">
        <v>1635</v>
      </c>
      <c r="B993" s="163" t="s">
        <v>154</v>
      </c>
      <c r="C993" s="162" t="s">
        <v>2974</v>
      </c>
      <c r="D993" s="162" t="s">
        <v>178</v>
      </c>
      <c r="E993" s="165" t="s">
        <v>688</v>
      </c>
      <c r="F993" s="164">
        <v>1.19231179</v>
      </c>
      <c r="G993" s="164">
        <v>15.338421670000001</v>
      </c>
      <c r="H993" s="56">
        <f t="shared" si="45"/>
        <v>-0.92226633120068602</v>
      </c>
      <c r="I993" s="164">
        <v>1.161595E-2</v>
      </c>
      <c r="J993" s="164">
        <v>5.0811300000000005E-3</v>
      </c>
      <c r="K993" s="56">
        <f t="shared" si="46"/>
        <v>1.2860958093967283</v>
      </c>
      <c r="L993" s="56">
        <f t="shared" si="47"/>
        <v>9.7423761950722644E-3</v>
      </c>
      <c r="M993" s="127"/>
      <c r="P993" s="127"/>
    </row>
    <row r="994" spans="1:16" x14ac:dyDescent="0.2">
      <c r="A994" s="162" t="s">
        <v>1610</v>
      </c>
      <c r="B994" s="163" t="s">
        <v>1611</v>
      </c>
      <c r="C994" s="162" t="s">
        <v>2977</v>
      </c>
      <c r="D994" s="162" t="s">
        <v>179</v>
      </c>
      <c r="E994" s="165" t="s">
        <v>180</v>
      </c>
      <c r="F994" s="164">
        <v>0.41040115999999999</v>
      </c>
      <c r="G994" s="164">
        <v>1.0037144499999999</v>
      </c>
      <c r="H994" s="56">
        <f t="shared" si="45"/>
        <v>-0.59111761318171707</v>
      </c>
      <c r="I994" s="164">
        <v>1.13174E-2</v>
      </c>
      <c r="J994" s="164">
        <v>0.12513925000000001</v>
      </c>
      <c r="K994" s="56">
        <f t="shared" si="46"/>
        <v>-0.90956154843504333</v>
      </c>
      <c r="L994" s="56">
        <f t="shared" si="47"/>
        <v>2.7576432776164669E-2</v>
      </c>
    </row>
    <row r="995" spans="1:16" x14ac:dyDescent="0.2">
      <c r="A995" s="162" t="s">
        <v>2925</v>
      </c>
      <c r="B995" s="163" t="s">
        <v>886</v>
      </c>
      <c r="C995" s="162" t="s">
        <v>2978</v>
      </c>
      <c r="D995" s="162" t="s">
        <v>178</v>
      </c>
      <c r="E995" s="165" t="s">
        <v>688</v>
      </c>
      <c r="F995" s="164">
        <v>0.21467714000000002</v>
      </c>
      <c r="G995" s="164">
        <v>0.20778898000000001</v>
      </c>
      <c r="H995" s="56">
        <f t="shared" si="45"/>
        <v>3.3149784940471827E-2</v>
      </c>
      <c r="I995" s="164">
        <v>1.114857E-2</v>
      </c>
      <c r="J995" s="164">
        <v>1.392884E-2</v>
      </c>
      <c r="K995" s="56">
        <f t="shared" si="46"/>
        <v>-0.19960527940589456</v>
      </c>
      <c r="L995" s="56">
        <f t="shared" si="47"/>
        <v>5.1931798606968581E-2</v>
      </c>
      <c r="M995" s="127"/>
      <c r="P995" s="127"/>
    </row>
    <row r="996" spans="1:16" x14ac:dyDescent="0.2">
      <c r="A996" s="162" t="s">
        <v>3303</v>
      </c>
      <c r="B996" s="163" t="s">
        <v>1221</v>
      </c>
      <c r="C996" s="162" t="s">
        <v>500</v>
      </c>
      <c r="D996" s="162" t="s">
        <v>599</v>
      </c>
      <c r="E996" s="165" t="s">
        <v>180</v>
      </c>
      <c r="F996" s="164">
        <v>0.18809173999999998</v>
      </c>
      <c r="G996" s="164">
        <v>7.2405529999999996E-2</v>
      </c>
      <c r="H996" s="56">
        <f t="shared" si="45"/>
        <v>1.5977537903527534</v>
      </c>
      <c r="I996" s="164">
        <v>1.105219E-2</v>
      </c>
      <c r="J996" s="164">
        <v>1.5717756599999999</v>
      </c>
      <c r="K996" s="56">
        <f t="shared" si="46"/>
        <v>-0.99296834129623812</v>
      </c>
      <c r="L996" s="56">
        <f t="shared" si="47"/>
        <v>5.8759571260279697E-2</v>
      </c>
    </row>
    <row r="997" spans="1:16" x14ac:dyDescent="0.2">
      <c r="A997" s="162" t="s">
        <v>1381</v>
      </c>
      <c r="B997" s="163" t="s">
        <v>61</v>
      </c>
      <c r="C997" s="162" t="s">
        <v>2974</v>
      </c>
      <c r="D997" s="162" t="s">
        <v>178</v>
      </c>
      <c r="E997" s="165" t="s">
        <v>688</v>
      </c>
      <c r="F997" s="164">
        <v>7.4258110000000002E-2</v>
      </c>
      <c r="G997" s="164">
        <v>4.0248989999999998E-2</v>
      </c>
      <c r="H997" s="56">
        <f t="shared" si="45"/>
        <v>0.8449682836761867</v>
      </c>
      <c r="I997" s="164">
        <v>1.0936919999999999E-2</v>
      </c>
      <c r="J997" s="164">
        <v>6.9564638399999996</v>
      </c>
      <c r="K997" s="56">
        <f t="shared" si="46"/>
        <v>-0.99842780466461822</v>
      </c>
      <c r="L997" s="56">
        <f t="shared" si="47"/>
        <v>0.14728249884086733</v>
      </c>
    </row>
    <row r="998" spans="1:16" x14ac:dyDescent="0.2">
      <c r="A998" s="162" t="s">
        <v>2927</v>
      </c>
      <c r="B998" s="163" t="s">
        <v>885</v>
      </c>
      <c r="C998" s="162" t="s">
        <v>2978</v>
      </c>
      <c r="D998" s="162" t="s">
        <v>178</v>
      </c>
      <c r="E998" s="165" t="s">
        <v>688</v>
      </c>
      <c r="F998" s="164">
        <v>0.23957476</v>
      </c>
      <c r="G998" s="164">
        <v>0.24334502</v>
      </c>
      <c r="H998" s="56">
        <f t="shared" si="45"/>
        <v>-1.5493475066800211E-2</v>
      </c>
      <c r="I998" s="164">
        <v>1.08892E-2</v>
      </c>
      <c r="J998" s="164">
        <v>4.8423999999999993E-3</v>
      </c>
      <c r="K998" s="56">
        <f t="shared" si="46"/>
        <v>1.2487196431521563</v>
      </c>
      <c r="L998" s="56">
        <f t="shared" si="47"/>
        <v>4.545220039039171E-2</v>
      </c>
    </row>
    <row r="999" spans="1:16" x14ac:dyDescent="0.2">
      <c r="A999" s="162" t="s">
        <v>2525</v>
      </c>
      <c r="B999" s="163" t="s">
        <v>2526</v>
      </c>
      <c r="C999" s="162" t="s">
        <v>3327</v>
      </c>
      <c r="D999" s="162" t="s">
        <v>179</v>
      </c>
      <c r="E999" s="165" t="s">
        <v>688</v>
      </c>
      <c r="F999" s="164">
        <v>5.4209999999999996E-3</v>
      </c>
      <c r="G999" s="164">
        <v>0</v>
      </c>
      <c r="H999" s="56" t="str">
        <f t="shared" si="45"/>
        <v/>
      </c>
      <c r="I999" s="164">
        <v>1.08667E-2</v>
      </c>
      <c r="J999" s="164">
        <v>0</v>
      </c>
      <c r="K999" s="56" t="str">
        <f t="shared" si="46"/>
        <v/>
      </c>
      <c r="L999" s="56">
        <f t="shared" si="47"/>
        <v>2.0045563549160672</v>
      </c>
      <c r="M999" s="127"/>
      <c r="P999" s="127"/>
    </row>
    <row r="1000" spans="1:16" x14ac:dyDescent="0.2">
      <c r="A1000" s="162" t="s">
        <v>1359</v>
      </c>
      <c r="B1000" s="163" t="s">
        <v>672</v>
      </c>
      <c r="C1000" s="162" t="s">
        <v>2974</v>
      </c>
      <c r="D1000" s="162" t="s">
        <v>178</v>
      </c>
      <c r="E1000" s="165" t="s">
        <v>688</v>
      </c>
      <c r="F1000" s="164">
        <v>0.77949014000000005</v>
      </c>
      <c r="G1000" s="164">
        <v>1.3812083400000001</v>
      </c>
      <c r="H1000" s="56">
        <f t="shared" si="45"/>
        <v>-0.43564622553611287</v>
      </c>
      <c r="I1000" s="164">
        <v>1.0374059999999999E-2</v>
      </c>
      <c r="J1000" s="164">
        <v>8.1847070000000008E-2</v>
      </c>
      <c r="K1000" s="56">
        <f t="shared" si="46"/>
        <v>-0.87325068569956144</v>
      </c>
      <c r="L1000" s="56">
        <f t="shared" si="47"/>
        <v>1.330877642660111E-2</v>
      </c>
    </row>
    <row r="1001" spans="1:16" x14ac:dyDescent="0.2">
      <c r="A1001" s="162" t="s">
        <v>2959</v>
      </c>
      <c r="B1001" s="163" t="s">
        <v>2634</v>
      </c>
      <c r="C1001" s="162" t="s">
        <v>2981</v>
      </c>
      <c r="D1001" s="162" t="s">
        <v>178</v>
      </c>
      <c r="E1001" s="165" t="s">
        <v>688</v>
      </c>
      <c r="F1001" s="164">
        <v>6.5233999999999995E-3</v>
      </c>
      <c r="G1001" s="164">
        <v>7.6612E-3</v>
      </c>
      <c r="H1001" s="56">
        <f t="shared" si="45"/>
        <v>-0.14851459301414927</v>
      </c>
      <c r="I1001" s="164">
        <v>1.0350750000000001E-2</v>
      </c>
      <c r="J1001" s="164">
        <v>8.7860000000000004E-3</v>
      </c>
      <c r="K1001" s="56">
        <f t="shared" si="46"/>
        <v>0.17809583428181197</v>
      </c>
      <c r="L1001" s="56">
        <f t="shared" si="47"/>
        <v>1.5867109176196463</v>
      </c>
    </row>
    <row r="1002" spans="1:16" x14ac:dyDescent="0.2">
      <c r="A1002" s="162" t="s">
        <v>2207</v>
      </c>
      <c r="B1002" s="163" t="s">
        <v>684</v>
      </c>
      <c r="C1002" s="162" t="s">
        <v>500</v>
      </c>
      <c r="D1002" s="162" t="s">
        <v>179</v>
      </c>
      <c r="E1002" s="165" t="s">
        <v>688</v>
      </c>
      <c r="F1002" s="164">
        <v>2.1260811800000003</v>
      </c>
      <c r="G1002" s="164">
        <v>0.59442708</v>
      </c>
      <c r="H1002" s="56">
        <f t="shared" si="45"/>
        <v>2.5766896420667784</v>
      </c>
      <c r="I1002" s="164">
        <v>1.0172840000000001E-2</v>
      </c>
      <c r="J1002" s="164">
        <v>0.85904952000000001</v>
      </c>
      <c r="K1002" s="56">
        <f t="shared" si="46"/>
        <v>-0.9881580284219238</v>
      </c>
      <c r="L1002" s="56">
        <f t="shared" si="47"/>
        <v>4.78478437027508E-3</v>
      </c>
    </row>
    <row r="1003" spans="1:16" x14ac:dyDescent="0.2">
      <c r="A1003" s="162" t="s">
        <v>3242</v>
      </c>
      <c r="B1003" s="163" t="s">
        <v>309</v>
      </c>
      <c r="C1003" s="162" t="s">
        <v>1223</v>
      </c>
      <c r="D1003" s="162" t="s">
        <v>178</v>
      </c>
      <c r="E1003" s="165" t="s">
        <v>688</v>
      </c>
      <c r="F1003" s="164">
        <v>2.6720830000000001E-2</v>
      </c>
      <c r="G1003" s="164">
        <v>4.4218250000000001E-2</v>
      </c>
      <c r="H1003" s="56">
        <f t="shared" si="45"/>
        <v>-0.39570584543712151</v>
      </c>
      <c r="I1003" s="164">
        <v>1.0136870000000001E-2</v>
      </c>
      <c r="J1003" s="164">
        <v>1.09584E-2</v>
      </c>
      <c r="K1003" s="56">
        <f t="shared" si="46"/>
        <v>-7.4968061030807331E-2</v>
      </c>
      <c r="L1003" s="56">
        <f t="shared" si="47"/>
        <v>0.3793620931685131</v>
      </c>
    </row>
    <row r="1004" spans="1:16" x14ac:dyDescent="0.2">
      <c r="A1004" s="162" t="s">
        <v>2993</v>
      </c>
      <c r="B1004" s="162" t="s">
        <v>2994</v>
      </c>
      <c r="C1004" s="162" t="s">
        <v>2992</v>
      </c>
      <c r="D1004" s="162" t="s">
        <v>179</v>
      </c>
      <c r="E1004" s="165" t="s">
        <v>688</v>
      </c>
      <c r="F1004" s="164">
        <v>4.9063599999999994E-3</v>
      </c>
      <c r="G1004" s="164">
        <v>1.141E-4</v>
      </c>
      <c r="H1004" s="56">
        <f t="shared" si="45"/>
        <v>42.000525854513583</v>
      </c>
      <c r="I1004" s="164">
        <v>9.8152399999999994E-3</v>
      </c>
      <c r="J1004" s="164">
        <v>2.2819999999999999E-4</v>
      </c>
      <c r="K1004" s="56">
        <f t="shared" si="46"/>
        <v>42.011568799298857</v>
      </c>
      <c r="L1004" s="56">
        <f t="shared" si="47"/>
        <v>2.0005136190577129</v>
      </c>
    </row>
    <row r="1005" spans="1:16" x14ac:dyDescent="0.2">
      <c r="A1005" s="162" t="s">
        <v>2806</v>
      </c>
      <c r="B1005" s="163" t="s">
        <v>436</v>
      </c>
      <c r="C1005" s="162" t="s">
        <v>2978</v>
      </c>
      <c r="D1005" s="162" t="s">
        <v>178</v>
      </c>
      <c r="E1005" s="165" t="s">
        <v>688</v>
      </c>
      <c r="F1005" s="164">
        <v>0.48614514000000003</v>
      </c>
      <c r="G1005" s="164">
        <v>0.56467430000000007</v>
      </c>
      <c r="H1005" s="56">
        <f t="shared" si="45"/>
        <v>-0.1390698319367466</v>
      </c>
      <c r="I1005" s="164">
        <v>9.4813999999999992E-3</v>
      </c>
      <c r="J1005" s="164">
        <v>8.1718900000000011E-3</v>
      </c>
      <c r="K1005" s="56">
        <f t="shared" si="46"/>
        <v>0.16024567144197954</v>
      </c>
      <c r="L1005" s="56">
        <f t="shared" si="47"/>
        <v>1.9503229015104415E-2</v>
      </c>
    </row>
    <row r="1006" spans="1:16" x14ac:dyDescent="0.2">
      <c r="A1006" s="162" t="s">
        <v>1233</v>
      </c>
      <c r="B1006" s="163" t="s">
        <v>470</v>
      </c>
      <c r="C1006" s="162" t="s">
        <v>1223</v>
      </c>
      <c r="D1006" s="162" t="s">
        <v>178</v>
      </c>
      <c r="E1006" s="165" t="s">
        <v>688</v>
      </c>
      <c r="F1006" s="164">
        <v>0.24314467000000001</v>
      </c>
      <c r="G1006" s="164">
        <v>0.34145649</v>
      </c>
      <c r="H1006" s="56">
        <f t="shared" si="45"/>
        <v>-0.28791902593504659</v>
      </c>
      <c r="I1006" s="164">
        <v>9.1662299999999992E-3</v>
      </c>
      <c r="J1006" s="164">
        <v>0.48737099</v>
      </c>
      <c r="K1006" s="56">
        <f t="shared" si="46"/>
        <v>-0.98119249978337852</v>
      </c>
      <c r="L1006" s="56">
        <f t="shared" si="47"/>
        <v>3.7698667217340193E-2</v>
      </c>
    </row>
    <row r="1007" spans="1:16" x14ac:dyDescent="0.2">
      <c r="A1007" s="162" t="s">
        <v>3218</v>
      </c>
      <c r="B1007" s="163" t="s">
        <v>1784</v>
      </c>
      <c r="C1007" s="162" t="s">
        <v>1223</v>
      </c>
      <c r="D1007" s="162" t="s">
        <v>178</v>
      </c>
      <c r="E1007" s="165" t="s">
        <v>688</v>
      </c>
      <c r="F1007" s="164">
        <v>0.14526669</v>
      </c>
      <c r="G1007" s="164">
        <v>0.77769955000000002</v>
      </c>
      <c r="H1007" s="56">
        <f t="shared" si="45"/>
        <v>-0.81320975433250542</v>
      </c>
      <c r="I1007" s="164">
        <v>9.0797499999999993E-3</v>
      </c>
      <c r="J1007" s="164">
        <v>0.15353351999999998</v>
      </c>
      <c r="K1007" s="56">
        <f t="shared" si="46"/>
        <v>-0.94086144836645447</v>
      </c>
      <c r="L1007" s="56">
        <f t="shared" si="47"/>
        <v>6.2504005563835716E-2</v>
      </c>
    </row>
    <row r="1008" spans="1:16" x14ac:dyDescent="0.2">
      <c r="A1008" s="162" t="s">
        <v>1683</v>
      </c>
      <c r="B1008" s="163" t="s">
        <v>1687</v>
      </c>
      <c r="C1008" s="162" t="s">
        <v>2979</v>
      </c>
      <c r="D1008" s="162" t="s">
        <v>179</v>
      </c>
      <c r="E1008" s="165" t="s">
        <v>180</v>
      </c>
      <c r="F1008" s="164">
        <v>7.0920750000000005E-2</v>
      </c>
      <c r="G1008" s="164">
        <v>2.0434799999999999E-3</v>
      </c>
      <c r="H1008" s="56">
        <f t="shared" si="45"/>
        <v>33.705869399260088</v>
      </c>
      <c r="I1008" s="164">
        <v>8.5347199999999991E-3</v>
      </c>
      <c r="J1008" s="164">
        <v>0</v>
      </c>
      <c r="K1008" s="56" t="str">
        <f t="shared" si="46"/>
        <v/>
      </c>
      <c r="L1008" s="56">
        <f t="shared" si="47"/>
        <v>0.12034164895323299</v>
      </c>
    </row>
    <row r="1009" spans="1:16" x14ac:dyDescent="0.2">
      <c r="A1009" s="162" t="s">
        <v>2499</v>
      </c>
      <c r="B1009" s="163" t="s">
        <v>2500</v>
      </c>
      <c r="C1009" s="162" t="s">
        <v>2977</v>
      </c>
      <c r="D1009" s="162" t="s">
        <v>179</v>
      </c>
      <c r="E1009" s="165" t="s">
        <v>180</v>
      </c>
      <c r="F1009" s="164">
        <v>0.14313373999999998</v>
      </c>
      <c r="G1009" s="164">
        <v>7.0904549999999997E-2</v>
      </c>
      <c r="H1009" s="56">
        <f t="shared" si="45"/>
        <v>1.0186820168804398</v>
      </c>
      <c r="I1009" s="164">
        <v>8.1700000000000002E-3</v>
      </c>
      <c r="J1009" s="164">
        <v>3.1904099999999999E-3</v>
      </c>
      <c r="K1009" s="56">
        <f t="shared" si="46"/>
        <v>1.5607993956889556</v>
      </c>
      <c r="L1009" s="56">
        <f t="shared" si="47"/>
        <v>5.7079483844969053E-2</v>
      </c>
    </row>
    <row r="1010" spans="1:16" x14ac:dyDescent="0.2">
      <c r="A1010" s="162" t="s">
        <v>2836</v>
      </c>
      <c r="B1010" s="163" t="s">
        <v>1930</v>
      </c>
      <c r="C1010" s="162" t="s">
        <v>500</v>
      </c>
      <c r="D1010" s="162" t="s">
        <v>179</v>
      </c>
      <c r="E1010" s="165" t="s">
        <v>180</v>
      </c>
      <c r="F1010" s="164">
        <v>0.37414136999999997</v>
      </c>
      <c r="G1010" s="164">
        <v>0.58476128999999999</v>
      </c>
      <c r="H1010" s="56">
        <f t="shared" si="45"/>
        <v>-0.36018102361050608</v>
      </c>
      <c r="I1010" s="164">
        <v>8.0623800000000009E-3</v>
      </c>
      <c r="J1010" s="164">
        <v>9.7651930499999991E-3</v>
      </c>
      <c r="K1010" s="56">
        <f t="shared" si="46"/>
        <v>-0.17437576925322518</v>
      </c>
      <c r="L1010" s="56">
        <f t="shared" si="47"/>
        <v>2.154902036094004E-2</v>
      </c>
    </row>
    <row r="1011" spans="1:16" x14ac:dyDescent="0.2">
      <c r="A1011" s="162" t="s">
        <v>1626</v>
      </c>
      <c r="B1011" s="163" t="s">
        <v>1384</v>
      </c>
      <c r="C1011" s="162" t="s">
        <v>2974</v>
      </c>
      <c r="D1011" s="162" t="s">
        <v>178</v>
      </c>
      <c r="E1011" s="165" t="s">
        <v>688</v>
      </c>
      <c r="F1011" s="164">
        <v>0.58704561</v>
      </c>
      <c r="G1011" s="164">
        <v>7.1582590999999995</v>
      </c>
      <c r="H1011" s="56">
        <f t="shared" si="45"/>
        <v>-0.9179904496611474</v>
      </c>
      <c r="I1011" s="164">
        <v>7.91882E-3</v>
      </c>
      <c r="J1011" s="164">
        <v>8.7912067099999991</v>
      </c>
      <c r="K1011" s="56">
        <f t="shared" si="46"/>
        <v>-0.99909923401175493</v>
      </c>
      <c r="L1011" s="56">
        <f t="shared" si="47"/>
        <v>1.3489275560718357E-2</v>
      </c>
    </row>
    <row r="1012" spans="1:16" x14ac:dyDescent="0.2">
      <c r="A1012" s="162" t="s">
        <v>1132</v>
      </c>
      <c r="B1012" s="163" t="s">
        <v>984</v>
      </c>
      <c r="C1012" s="162" t="s">
        <v>676</v>
      </c>
      <c r="D1012" s="162" t="s">
        <v>178</v>
      </c>
      <c r="E1012" s="165" t="s">
        <v>688</v>
      </c>
      <c r="F1012" s="164">
        <v>3.7998739999999996E-2</v>
      </c>
      <c r="G1012" s="164">
        <v>0.63927880000000004</v>
      </c>
      <c r="H1012" s="56">
        <f t="shared" si="45"/>
        <v>-0.94055998728567258</v>
      </c>
      <c r="I1012" s="164">
        <v>7.8645799999999995E-3</v>
      </c>
      <c r="J1012" s="164">
        <v>0.32636439</v>
      </c>
      <c r="K1012" s="56">
        <f t="shared" si="46"/>
        <v>-0.97590245676006504</v>
      </c>
      <c r="L1012" s="56">
        <f t="shared" si="47"/>
        <v>0.20696949425165151</v>
      </c>
    </row>
    <row r="1013" spans="1:16" x14ac:dyDescent="0.2">
      <c r="A1013" s="162" t="s">
        <v>2061</v>
      </c>
      <c r="B1013" s="162" t="s">
        <v>2062</v>
      </c>
      <c r="C1013" s="162" t="s">
        <v>2977</v>
      </c>
      <c r="D1013" s="162" t="s">
        <v>179</v>
      </c>
      <c r="E1013" s="165" t="s">
        <v>688</v>
      </c>
      <c r="F1013" s="164">
        <v>5.3105279999999998E-2</v>
      </c>
      <c r="G1013" s="164">
        <v>0.47066116999999996</v>
      </c>
      <c r="H1013" s="56">
        <f t="shared" si="45"/>
        <v>-0.88716876728964067</v>
      </c>
      <c r="I1013" s="164">
        <v>7.7731700000000003E-3</v>
      </c>
      <c r="J1013" s="164">
        <v>0.36481303000000004</v>
      </c>
      <c r="K1013" s="56">
        <f t="shared" si="46"/>
        <v>-0.97869272925914952</v>
      </c>
      <c r="L1013" s="56">
        <f t="shared" si="47"/>
        <v>0.14637282771129351</v>
      </c>
      <c r="M1013" s="127"/>
      <c r="P1013" s="127"/>
    </row>
    <row r="1014" spans="1:16" x14ac:dyDescent="0.2">
      <c r="A1014" s="162" t="s">
        <v>3257</v>
      </c>
      <c r="B1014" s="163" t="s">
        <v>1604</v>
      </c>
      <c r="C1014" s="162" t="s">
        <v>1223</v>
      </c>
      <c r="D1014" s="162" t="s">
        <v>178</v>
      </c>
      <c r="E1014" s="165" t="s">
        <v>688</v>
      </c>
      <c r="F1014" s="164">
        <v>3.3261910000000006E-2</v>
      </c>
      <c r="G1014" s="164">
        <v>3.0610369999999998E-2</v>
      </c>
      <c r="H1014" s="56">
        <f t="shared" si="45"/>
        <v>8.6622278659160612E-2</v>
      </c>
      <c r="I1014" s="164">
        <v>7.7417299999999996E-3</v>
      </c>
      <c r="J1014" s="164">
        <v>1.2832500000000001E-3</v>
      </c>
      <c r="K1014" s="56">
        <f t="shared" si="46"/>
        <v>5.0329086304305468</v>
      </c>
      <c r="L1014" s="56">
        <f t="shared" si="47"/>
        <v>0.23275061474220807</v>
      </c>
    </row>
    <row r="1015" spans="1:16" x14ac:dyDescent="0.2">
      <c r="A1015" s="162" t="s">
        <v>1363</v>
      </c>
      <c r="B1015" s="163" t="s">
        <v>162</v>
      </c>
      <c r="C1015" s="162" t="s">
        <v>2974</v>
      </c>
      <c r="D1015" s="162" t="s">
        <v>178</v>
      </c>
      <c r="E1015" s="165" t="s">
        <v>688</v>
      </c>
      <c r="F1015" s="164">
        <v>0.81184434999999999</v>
      </c>
      <c r="G1015" s="164">
        <v>0.70013515000000004</v>
      </c>
      <c r="H1015" s="56">
        <f t="shared" si="45"/>
        <v>0.15955376615500594</v>
      </c>
      <c r="I1015" s="164">
        <v>7.7190100000000001E-3</v>
      </c>
      <c r="J1015" s="164">
        <v>0.56943954000000008</v>
      </c>
      <c r="K1015" s="56">
        <f t="shared" si="46"/>
        <v>-0.986444548617049</v>
      </c>
      <c r="L1015" s="56">
        <f t="shared" si="47"/>
        <v>9.5079925111260545E-3</v>
      </c>
    </row>
    <row r="1016" spans="1:16" x14ac:dyDescent="0.2">
      <c r="A1016" s="162" t="s">
        <v>2511</v>
      </c>
      <c r="B1016" s="163" t="s">
        <v>2512</v>
      </c>
      <c r="C1016" s="162" t="s">
        <v>628</v>
      </c>
      <c r="D1016" s="162" t="s">
        <v>179</v>
      </c>
      <c r="E1016" s="165" t="s">
        <v>688</v>
      </c>
      <c r="F1016" s="164">
        <v>0.65247106999999993</v>
      </c>
      <c r="G1016" s="164">
        <v>0.50693993999999998</v>
      </c>
      <c r="H1016" s="56">
        <f t="shared" si="45"/>
        <v>0.28707765657604334</v>
      </c>
      <c r="I1016" s="164">
        <v>7.6997599999999999E-3</v>
      </c>
      <c r="J1016" s="164">
        <v>2.960728E-2</v>
      </c>
      <c r="K1016" s="56">
        <f t="shared" si="46"/>
        <v>-0.73993693442964026</v>
      </c>
      <c r="L1016" s="56">
        <f t="shared" si="47"/>
        <v>1.1800921686841994E-2</v>
      </c>
    </row>
    <row r="1017" spans="1:16" x14ac:dyDescent="0.2">
      <c r="A1017" s="162" t="s">
        <v>2804</v>
      </c>
      <c r="B1017" s="163" t="s">
        <v>1755</v>
      </c>
      <c r="C1017" s="162" t="s">
        <v>2981</v>
      </c>
      <c r="D1017" s="162" t="s">
        <v>179</v>
      </c>
      <c r="E1017" s="165" t="s">
        <v>180</v>
      </c>
      <c r="F1017" s="164">
        <v>2.2589040000000001E-2</v>
      </c>
      <c r="G1017" s="164">
        <v>4.6185860000000002E-2</v>
      </c>
      <c r="H1017" s="56">
        <f t="shared" si="45"/>
        <v>-0.51091004909294746</v>
      </c>
      <c r="I1017" s="164">
        <v>7.4131499999999994E-3</v>
      </c>
      <c r="J1017" s="164">
        <v>7.6040880000000005E-2</v>
      </c>
      <c r="K1017" s="56">
        <f t="shared" si="46"/>
        <v>-0.90251099145617464</v>
      </c>
      <c r="L1017" s="56">
        <f t="shared" si="47"/>
        <v>0.32817463690356025</v>
      </c>
      <c r="M1017" s="127"/>
      <c r="P1017" s="127"/>
    </row>
    <row r="1018" spans="1:16" x14ac:dyDescent="0.2">
      <c r="A1018" s="162" t="s">
        <v>1790</v>
      </c>
      <c r="B1018" s="163" t="s">
        <v>1788</v>
      </c>
      <c r="C1018" s="162" t="s">
        <v>2977</v>
      </c>
      <c r="D1018" s="162" t="s">
        <v>599</v>
      </c>
      <c r="E1018" s="165" t="s">
        <v>180</v>
      </c>
      <c r="F1018" s="164">
        <v>0.13617788</v>
      </c>
      <c r="G1018" s="164">
        <v>2.16435E-2</v>
      </c>
      <c r="H1018" s="56">
        <f t="shared" si="45"/>
        <v>5.2918603737842771</v>
      </c>
      <c r="I1018" s="164">
        <v>7.2212800000000001E-3</v>
      </c>
      <c r="J1018" s="164">
        <v>5.5874700000000006E-3</v>
      </c>
      <c r="K1018" s="56">
        <f t="shared" si="46"/>
        <v>0.29240604423826877</v>
      </c>
      <c r="L1018" s="56">
        <f t="shared" si="47"/>
        <v>5.3028289175892591E-2</v>
      </c>
    </row>
    <row r="1019" spans="1:16" x14ac:dyDescent="0.2">
      <c r="A1019" s="162" t="s">
        <v>1872</v>
      </c>
      <c r="B1019" s="163" t="s">
        <v>1728</v>
      </c>
      <c r="C1019" s="162" t="s">
        <v>2182</v>
      </c>
      <c r="D1019" s="162" t="s">
        <v>179</v>
      </c>
      <c r="E1019" s="165" t="s">
        <v>180</v>
      </c>
      <c r="F1019" s="164">
        <v>8.3726999999999996E-2</v>
      </c>
      <c r="G1019" s="164">
        <v>0.74422759999999999</v>
      </c>
      <c r="H1019" s="56">
        <f t="shared" si="45"/>
        <v>-0.88749812557341334</v>
      </c>
      <c r="I1019" s="164">
        <v>7.2074299999999999E-3</v>
      </c>
      <c r="J1019" s="164">
        <v>2.3718450000000002E-2</v>
      </c>
      <c r="K1019" s="56">
        <f t="shared" si="46"/>
        <v>-0.6961255899942872</v>
      </c>
      <c r="L1019" s="56">
        <f t="shared" si="47"/>
        <v>8.6082506240519788E-2</v>
      </c>
    </row>
    <row r="1020" spans="1:16" x14ac:dyDescent="0.2">
      <c r="A1020" s="162" t="s">
        <v>1651</v>
      </c>
      <c r="B1020" s="163" t="s">
        <v>1352</v>
      </c>
      <c r="C1020" s="162" t="s">
        <v>500</v>
      </c>
      <c r="D1020" s="162" t="s">
        <v>599</v>
      </c>
      <c r="E1020" s="165" t="s">
        <v>688</v>
      </c>
      <c r="F1020" s="164">
        <v>0.27241034999999997</v>
      </c>
      <c r="G1020" s="164">
        <v>0.34415683000000002</v>
      </c>
      <c r="H1020" s="56">
        <f t="shared" si="45"/>
        <v>-0.2084703069818491</v>
      </c>
      <c r="I1020" s="164">
        <v>6.5323899999999999E-3</v>
      </c>
      <c r="J1020" s="164">
        <v>2.2345199999999999E-2</v>
      </c>
      <c r="K1020" s="56">
        <f t="shared" si="46"/>
        <v>-0.70766025813150035</v>
      </c>
      <c r="L1020" s="56">
        <f t="shared" si="47"/>
        <v>2.3979962582185297E-2</v>
      </c>
      <c r="M1020" s="127"/>
      <c r="P1020" s="127"/>
    </row>
    <row r="1021" spans="1:16" x14ac:dyDescent="0.2">
      <c r="A1021" s="162" t="s">
        <v>2942</v>
      </c>
      <c r="B1021" s="163" t="s">
        <v>173</v>
      </c>
      <c r="C1021" s="162" t="s">
        <v>2978</v>
      </c>
      <c r="D1021" s="162" t="s">
        <v>178</v>
      </c>
      <c r="E1021" s="165" t="s">
        <v>180</v>
      </c>
      <c r="F1021" s="164">
        <v>4.8163239999999996E-2</v>
      </c>
      <c r="G1021" s="164">
        <v>8.4710800000000006E-3</v>
      </c>
      <c r="H1021" s="56">
        <f t="shared" si="45"/>
        <v>4.6856079744259285</v>
      </c>
      <c r="I1021" s="164">
        <v>6.53076E-3</v>
      </c>
      <c r="J1021" s="164">
        <v>6.8374399999999993E-3</v>
      </c>
      <c r="K1021" s="56">
        <f t="shared" si="46"/>
        <v>-4.4853044414283616E-2</v>
      </c>
      <c r="L1021" s="56">
        <f t="shared" si="47"/>
        <v>0.13559635938113798</v>
      </c>
    </row>
    <row r="1022" spans="1:16" x14ac:dyDescent="0.2">
      <c r="A1022" s="162" t="s">
        <v>1149</v>
      </c>
      <c r="B1022" s="163" t="s">
        <v>231</v>
      </c>
      <c r="C1022" s="162" t="s">
        <v>2975</v>
      </c>
      <c r="D1022" s="162" t="s">
        <v>179</v>
      </c>
      <c r="E1022" s="165" t="s">
        <v>180</v>
      </c>
      <c r="F1022" s="164">
        <v>0.25531828000000001</v>
      </c>
      <c r="G1022" s="164">
        <v>0.37576178999999998</v>
      </c>
      <c r="H1022" s="56">
        <f t="shared" si="45"/>
        <v>-0.32053155271588407</v>
      </c>
      <c r="I1022" s="164">
        <v>6.3401799999999999E-3</v>
      </c>
      <c r="J1022" s="164">
        <v>3.441346E-2</v>
      </c>
      <c r="K1022" s="56">
        <f t="shared" si="46"/>
        <v>-0.81576452934404153</v>
      </c>
      <c r="L1022" s="56">
        <f t="shared" si="47"/>
        <v>2.4832456179792531E-2</v>
      </c>
    </row>
    <row r="1023" spans="1:16" x14ac:dyDescent="0.2">
      <c r="A1023" s="162" t="s">
        <v>2850</v>
      </c>
      <c r="B1023" s="163" t="s">
        <v>1455</v>
      </c>
      <c r="C1023" s="162" t="s">
        <v>2982</v>
      </c>
      <c r="D1023" s="162" t="s">
        <v>178</v>
      </c>
      <c r="E1023" s="165" t="s">
        <v>688</v>
      </c>
      <c r="F1023" s="164">
        <v>0.16090383999999999</v>
      </c>
      <c r="G1023" s="164">
        <v>0.41496971999999999</v>
      </c>
      <c r="H1023" s="56">
        <f t="shared" si="45"/>
        <v>-0.61225161199713563</v>
      </c>
      <c r="I1023" s="164">
        <v>6.2671699999999999E-3</v>
      </c>
      <c r="J1023" s="164">
        <v>4.8763999999999995E-3</v>
      </c>
      <c r="K1023" s="56">
        <f t="shared" si="46"/>
        <v>0.28520424903617436</v>
      </c>
      <c r="L1023" s="56">
        <f t="shared" si="47"/>
        <v>3.8949785163610764E-2</v>
      </c>
    </row>
    <row r="1024" spans="1:16" x14ac:dyDescent="0.2">
      <c r="A1024" s="162" t="s">
        <v>1869</v>
      </c>
      <c r="B1024" s="163" t="s">
        <v>1666</v>
      </c>
      <c r="C1024" s="162" t="s">
        <v>500</v>
      </c>
      <c r="D1024" s="162" t="s">
        <v>599</v>
      </c>
      <c r="E1024" s="165" t="s">
        <v>180</v>
      </c>
      <c r="F1024" s="164">
        <v>0.65151698000000002</v>
      </c>
      <c r="G1024" s="164">
        <v>1.0022415200000001</v>
      </c>
      <c r="H1024" s="56">
        <f t="shared" si="45"/>
        <v>-0.34994014217251745</v>
      </c>
      <c r="I1024" s="164">
        <v>5.6472700000000002E-3</v>
      </c>
      <c r="J1024" s="164">
        <v>28.1390538114108</v>
      </c>
      <c r="K1024" s="56">
        <f t="shared" si="46"/>
        <v>-0.99979930846154785</v>
      </c>
      <c r="L1024" s="56">
        <f t="shared" si="47"/>
        <v>8.6678784641959754E-3</v>
      </c>
    </row>
    <row r="1025" spans="1:16" x14ac:dyDescent="0.2">
      <c r="A1025" s="162" t="s">
        <v>1136</v>
      </c>
      <c r="B1025" s="163" t="s">
        <v>213</v>
      </c>
      <c r="C1025" s="162" t="s">
        <v>2975</v>
      </c>
      <c r="D1025" s="162" t="s">
        <v>179</v>
      </c>
      <c r="E1025" s="165" t="s">
        <v>180</v>
      </c>
      <c r="F1025" s="164">
        <v>6.2326329999999999E-2</v>
      </c>
      <c r="G1025" s="164">
        <v>1.9726517299999999</v>
      </c>
      <c r="H1025" s="56">
        <f t="shared" si="45"/>
        <v>-0.96840479794170253</v>
      </c>
      <c r="I1025" s="164">
        <v>5.4266341284000003E-3</v>
      </c>
      <c r="J1025" s="164">
        <v>4.0591383165330006</v>
      </c>
      <c r="K1025" s="56">
        <f t="shared" si="46"/>
        <v>-0.99866310687017068</v>
      </c>
      <c r="L1025" s="56">
        <f t="shared" si="47"/>
        <v>8.7068083880440267E-2</v>
      </c>
    </row>
    <row r="1026" spans="1:16" x14ac:dyDescent="0.2">
      <c r="A1026" s="162" t="s">
        <v>1599</v>
      </c>
      <c r="B1026" s="163" t="s">
        <v>1600</v>
      </c>
      <c r="C1026" s="162" t="s">
        <v>2980</v>
      </c>
      <c r="D1026" s="162" t="s">
        <v>599</v>
      </c>
      <c r="E1026" s="165" t="s">
        <v>688</v>
      </c>
      <c r="F1026" s="164">
        <v>1.0733899999999999E-2</v>
      </c>
      <c r="G1026" s="164">
        <v>1.1310699999999999E-3</v>
      </c>
      <c r="H1026" s="56">
        <f t="shared" si="45"/>
        <v>8.4900404042190143</v>
      </c>
      <c r="I1026" s="164">
        <v>5.4186899999999994E-3</v>
      </c>
      <c r="J1026" s="164">
        <v>0.1975325</v>
      </c>
      <c r="K1026" s="56">
        <f t="shared" si="46"/>
        <v>-0.97256810904534696</v>
      </c>
      <c r="L1026" s="56">
        <f t="shared" si="47"/>
        <v>0.50482024240956225</v>
      </c>
    </row>
    <row r="1027" spans="1:16" x14ac:dyDescent="0.2">
      <c r="A1027" s="162" t="s">
        <v>2229</v>
      </c>
      <c r="B1027" s="163" t="s">
        <v>1823</v>
      </c>
      <c r="C1027" s="162" t="s">
        <v>2977</v>
      </c>
      <c r="D1027" s="162" t="s">
        <v>179</v>
      </c>
      <c r="E1027" s="165" t="s">
        <v>688</v>
      </c>
      <c r="F1027" s="164">
        <v>0.39495720000000001</v>
      </c>
      <c r="G1027" s="164">
        <v>0.72708657999999993</v>
      </c>
      <c r="H1027" s="56">
        <f t="shared" si="45"/>
        <v>-0.45679481527495658</v>
      </c>
      <c r="I1027" s="164">
        <v>5.2533700000000003E-3</v>
      </c>
      <c r="J1027" s="164">
        <v>0</v>
      </c>
      <c r="K1027" s="56" t="str">
        <f t="shared" si="46"/>
        <v/>
      </c>
      <c r="L1027" s="56">
        <f t="shared" si="47"/>
        <v>1.3301112120503184E-2</v>
      </c>
    </row>
    <row r="1028" spans="1:16" x14ac:dyDescent="0.2">
      <c r="A1028" s="162" t="s">
        <v>3188</v>
      </c>
      <c r="B1028" s="163" t="s">
        <v>2278</v>
      </c>
      <c r="C1028" s="162" t="s">
        <v>2182</v>
      </c>
      <c r="D1028" s="162" t="s">
        <v>178</v>
      </c>
      <c r="E1028" s="165" t="s">
        <v>688</v>
      </c>
      <c r="F1028" s="164">
        <v>1.0505711000000002</v>
      </c>
      <c r="G1028" s="164">
        <v>1.0331517699999999</v>
      </c>
      <c r="H1028" s="56">
        <f t="shared" si="45"/>
        <v>1.6860378606330384E-2</v>
      </c>
      <c r="I1028" s="164">
        <v>5.0939899999999996E-3</v>
      </c>
      <c r="J1028" s="164">
        <v>0.72647128999999999</v>
      </c>
      <c r="K1028" s="56">
        <f t="shared" si="46"/>
        <v>-0.99298803673301395</v>
      </c>
      <c r="L1028" s="56">
        <f t="shared" si="47"/>
        <v>4.8487817721237511E-3</v>
      </c>
      <c r="M1028" s="127"/>
      <c r="P1028" s="127"/>
    </row>
    <row r="1029" spans="1:16" x14ac:dyDescent="0.2">
      <c r="A1029" s="162" t="s">
        <v>2498</v>
      </c>
      <c r="B1029" s="163" t="s">
        <v>491</v>
      </c>
      <c r="C1029" s="162" t="s">
        <v>2978</v>
      </c>
      <c r="D1029" s="162" t="s">
        <v>179</v>
      </c>
      <c r="E1029" s="165" t="s">
        <v>180</v>
      </c>
      <c r="F1029" s="164">
        <v>0.27682690000000004</v>
      </c>
      <c r="G1029" s="164">
        <v>0.45156610999999997</v>
      </c>
      <c r="H1029" s="56">
        <f t="shared" si="45"/>
        <v>-0.38696263100877948</v>
      </c>
      <c r="I1029" s="164">
        <v>4.9325899999999997E-3</v>
      </c>
      <c r="J1029" s="164">
        <v>0.52081557000000001</v>
      </c>
      <c r="K1029" s="56">
        <f t="shared" si="46"/>
        <v>-0.99052910418941587</v>
      </c>
      <c r="L1029" s="56">
        <f t="shared" si="47"/>
        <v>1.781831895671988E-2</v>
      </c>
    </row>
    <row r="1030" spans="1:16" x14ac:dyDescent="0.2">
      <c r="A1030" s="162" t="s">
        <v>1227</v>
      </c>
      <c r="B1030" s="163" t="s">
        <v>419</v>
      </c>
      <c r="C1030" s="162" t="s">
        <v>1223</v>
      </c>
      <c r="D1030" s="162" t="s">
        <v>178</v>
      </c>
      <c r="E1030" s="165" t="s">
        <v>688</v>
      </c>
      <c r="F1030" s="164">
        <v>0.44819741999999996</v>
      </c>
      <c r="G1030" s="164">
        <v>1.41951505</v>
      </c>
      <c r="H1030" s="56">
        <f t="shared" si="45"/>
        <v>-0.68426018449047099</v>
      </c>
      <c r="I1030" s="164">
        <v>4.8955500000000002E-3</v>
      </c>
      <c r="J1030" s="164">
        <v>2.197615E-2</v>
      </c>
      <c r="K1030" s="56">
        <f t="shared" si="46"/>
        <v>-0.77723350086343601</v>
      </c>
      <c r="L1030" s="56">
        <f t="shared" si="47"/>
        <v>1.0922753638340891E-2</v>
      </c>
    </row>
    <row r="1031" spans="1:16" x14ac:dyDescent="0.2">
      <c r="A1031" s="162" t="s">
        <v>3266</v>
      </c>
      <c r="B1031" s="163" t="s">
        <v>1430</v>
      </c>
      <c r="C1031" s="162" t="s">
        <v>1223</v>
      </c>
      <c r="D1031" s="162" t="s">
        <v>178</v>
      </c>
      <c r="E1031" s="165" t="s">
        <v>688</v>
      </c>
      <c r="F1031" s="164">
        <v>8.732535000000001E-2</v>
      </c>
      <c r="G1031" s="164">
        <v>4.1123029999999998E-2</v>
      </c>
      <c r="H1031" s="56">
        <f t="shared" ref="H1031:H1094" si="48">IF(ISERROR(F1031/G1031-1),"",IF((F1031/G1031-1)&gt;10000%,"",F1031/G1031-1))</f>
        <v>1.123514488110434</v>
      </c>
      <c r="I1031" s="164">
        <v>4.4737900000000001E-3</v>
      </c>
      <c r="J1031" s="164">
        <v>4.2280799999999995E-3</v>
      </c>
      <c r="K1031" s="56">
        <f t="shared" ref="K1031:K1094" si="49">IF(ISERROR(I1031/J1031-1),"",IF((I1031/J1031-1)&gt;10000%,"",I1031/J1031-1))</f>
        <v>5.8113848366161625E-2</v>
      </c>
      <c r="L1031" s="56">
        <f t="shared" ref="L1031:L1094" si="50">IF(ISERROR(I1031/F1031),"",IF(I1031/F1031&gt;10000%,"",I1031/F1031))</f>
        <v>5.1231286218721132E-2</v>
      </c>
    </row>
    <row r="1032" spans="1:16" x14ac:dyDescent="0.2">
      <c r="A1032" s="162" t="s">
        <v>2919</v>
      </c>
      <c r="B1032" s="163" t="s">
        <v>427</v>
      </c>
      <c r="C1032" s="162" t="s">
        <v>2978</v>
      </c>
      <c r="D1032" s="162" t="s">
        <v>178</v>
      </c>
      <c r="E1032" s="165" t="s">
        <v>688</v>
      </c>
      <c r="F1032" s="164">
        <v>2.2408336200000001</v>
      </c>
      <c r="G1032" s="164">
        <v>2.2225062799999997</v>
      </c>
      <c r="H1032" s="56">
        <f t="shared" si="48"/>
        <v>8.246248914986376E-3</v>
      </c>
      <c r="I1032" s="164">
        <v>3.75779E-3</v>
      </c>
      <c r="J1032" s="164">
        <v>8.1860000000000006E-3</v>
      </c>
      <c r="K1032" s="56">
        <f t="shared" si="49"/>
        <v>-0.54094918152944049</v>
      </c>
      <c r="L1032" s="56">
        <f t="shared" si="50"/>
        <v>1.6769607374955396E-3</v>
      </c>
      <c r="M1032" s="127"/>
      <c r="P1032" s="127"/>
    </row>
    <row r="1033" spans="1:16" x14ac:dyDescent="0.2">
      <c r="A1033" s="162" t="s">
        <v>1371</v>
      </c>
      <c r="B1033" s="163" t="s">
        <v>170</v>
      </c>
      <c r="C1033" s="162" t="s">
        <v>2974</v>
      </c>
      <c r="D1033" s="162" t="s">
        <v>178</v>
      </c>
      <c r="E1033" s="165" t="s">
        <v>688</v>
      </c>
      <c r="F1033" s="164">
        <v>6.6399820000000012E-2</v>
      </c>
      <c r="G1033" s="164">
        <v>3.8061510899999997</v>
      </c>
      <c r="H1033" s="56">
        <f t="shared" si="48"/>
        <v>-0.98255460216110335</v>
      </c>
      <c r="I1033" s="164">
        <v>3.4646E-3</v>
      </c>
      <c r="J1033" s="164">
        <v>2.125753E-2</v>
      </c>
      <c r="K1033" s="56">
        <f t="shared" si="49"/>
        <v>-0.83701775323849947</v>
      </c>
      <c r="L1033" s="56">
        <f t="shared" si="50"/>
        <v>5.2177852289358603E-2</v>
      </c>
      <c r="M1033" s="127"/>
      <c r="P1033" s="127"/>
    </row>
    <row r="1034" spans="1:16" x14ac:dyDescent="0.2">
      <c r="A1034" s="162" t="s">
        <v>3254</v>
      </c>
      <c r="B1034" s="163" t="s">
        <v>414</v>
      </c>
      <c r="C1034" s="162" t="s">
        <v>1223</v>
      </c>
      <c r="D1034" s="162" t="s">
        <v>178</v>
      </c>
      <c r="E1034" s="165" t="s">
        <v>688</v>
      </c>
      <c r="F1034" s="164">
        <v>0.16940929999999998</v>
      </c>
      <c r="G1034" s="164">
        <v>0.21854187</v>
      </c>
      <c r="H1034" s="56">
        <f t="shared" si="48"/>
        <v>-0.22481993953835944</v>
      </c>
      <c r="I1034" s="164">
        <v>2.9381719634922923E-3</v>
      </c>
      <c r="J1034" s="164">
        <v>2.1361351598950482</v>
      </c>
      <c r="K1034" s="56">
        <f t="shared" si="49"/>
        <v>-0.99862453836318266</v>
      </c>
      <c r="L1034" s="56">
        <f t="shared" si="50"/>
        <v>1.7343628499098294E-2</v>
      </c>
      <c r="M1034" s="127"/>
      <c r="P1034" s="127"/>
    </row>
    <row r="1035" spans="1:16" x14ac:dyDescent="0.2">
      <c r="A1035" s="162" t="s">
        <v>1344</v>
      </c>
      <c r="B1035" s="163" t="s">
        <v>1549</v>
      </c>
      <c r="C1035" s="162" t="s">
        <v>2980</v>
      </c>
      <c r="D1035" s="162" t="s">
        <v>179</v>
      </c>
      <c r="E1035" s="165" t="s">
        <v>688</v>
      </c>
      <c r="F1035" s="164">
        <v>1.4580000000000001E-3</v>
      </c>
      <c r="G1035" s="164">
        <v>0.1168937</v>
      </c>
      <c r="H1035" s="56">
        <f t="shared" si="48"/>
        <v>-0.98752712934914366</v>
      </c>
      <c r="I1035" s="164">
        <v>2.9160000000000002E-3</v>
      </c>
      <c r="J1035" s="164">
        <v>0.23921810000000004</v>
      </c>
      <c r="K1035" s="56">
        <f t="shared" si="49"/>
        <v>-0.98781028693062944</v>
      </c>
      <c r="L1035" s="56">
        <f t="shared" si="50"/>
        <v>2</v>
      </c>
    </row>
    <row r="1036" spans="1:16" x14ac:dyDescent="0.2">
      <c r="A1036" s="162" t="s">
        <v>3194</v>
      </c>
      <c r="B1036" s="163" t="s">
        <v>2287</v>
      </c>
      <c r="C1036" s="162" t="s">
        <v>2182</v>
      </c>
      <c r="D1036" s="162" t="s">
        <v>178</v>
      </c>
      <c r="E1036" s="165" t="s">
        <v>688</v>
      </c>
      <c r="F1036" s="164">
        <v>0.17609029999999998</v>
      </c>
      <c r="G1036" s="164">
        <v>0.49152075000000001</v>
      </c>
      <c r="H1036" s="56">
        <f t="shared" si="48"/>
        <v>-0.64174391416842536</v>
      </c>
      <c r="I1036" s="164">
        <v>2.8323200000000001E-3</v>
      </c>
      <c r="J1036" s="164">
        <v>9.4715700000000003E-3</v>
      </c>
      <c r="K1036" s="56">
        <f t="shared" si="49"/>
        <v>-0.70096615450236865</v>
      </c>
      <c r="L1036" s="56">
        <f t="shared" si="50"/>
        <v>1.6084474840465379E-2</v>
      </c>
    </row>
    <row r="1037" spans="1:16" x14ac:dyDescent="0.2">
      <c r="A1037" s="162" t="s">
        <v>3269</v>
      </c>
      <c r="B1037" s="163" t="s">
        <v>1117</v>
      </c>
      <c r="C1037" s="162" t="s">
        <v>1223</v>
      </c>
      <c r="D1037" s="162" t="s">
        <v>178</v>
      </c>
      <c r="E1037" s="165" t="s">
        <v>688</v>
      </c>
      <c r="F1037" s="164">
        <v>0.16873293</v>
      </c>
      <c r="G1037" s="164">
        <v>0.12270236</v>
      </c>
      <c r="H1037" s="56">
        <f t="shared" si="48"/>
        <v>0.3751400543559229</v>
      </c>
      <c r="I1037" s="164">
        <v>2.5040700000000002E-3</v>
      </c>
      <c r="J1037" s="164">
        <v>1.2100899999999998E-3</v>
      </c>
      <c r="K1037" s="56">
        <f t="shared" si="49"/>
        <v>1.0693254220760444</v>
      </c>
      <c r="L1037" s="56">
        <f t="shared" si="50"/>
        <v>1.4840434525732471E-2</v>
      </c>
    </row>
    <row r="1038" spans="1:16" x14ac:dyDescent="0.2">
      <c r="A1038" s="162" t="s">
        <v>2885</v>
      </c>
      <c r="B1038" s="163" t="s">
        <v>233</v>
      </c>
      <c r="C1038" s="162" t="s">
        <v>2978</v>
      </c>
      <c r="D1038" s="162" t="s">
        <v>178</v>
      </c>
      <c r="E1038" s="165" t="s">
        <v>180</v>
      </c>
      <c r="F1038" s="164">
        <v>4.2737580000000004E-2</v>
      </c>
      <c r="G1038" s="164">
        <v>0.17067188</v>
      </c>
      <c r="H1038" s="56">
        <f t="shared" si="48"/>
        <v>-0.7495921413650567</v>
      </c>
      <c r="I1038" s="164">
        <v>2.4338300000000001E-3</v>
      </c>
      <c r="J1038" s="164">
        <v>4.69098E-3</v>
      </c>
      <c r="K1038" s="56">
        <f t="shared" si="49"/>
        <v>-0.48116811412540661</v>
      </c>
      <c r="L1038" s="56">
        <f t="shared" si="50"/>
        <v>5.6948240869043119E-2</v>
      </c>
    </row>
    <row r="1039" spans="1:16" x14ac:dyDescent="0.2">
      <c r="A1039" s="162" t="s">
        <v>1094</v>
      </c>
      <c r="B1039" s="163" t="s">
        <v>678</v>
      </c>
      <c r="C1039" s="162" t="s">
        <v>2980</v>
      </c>
      <c r="D1039" s="162" t="s">
        <v>599</v>
      </c>
      <c r="E1039" s="165" t="s">
        <v>180</v>
      </c>
      <c r="F1039" s="164">
        <v>0.14789326999999999</v>
      </c>
      <c r="G1039" s="164">
        <v>0.63782582999999993</v>
      </c>
      <c r="H1039" s="56">
        <f t="shared" si="48"/>
        <v>-0.76812906746031273</v>
      </c>
      <c r="I1039" s="164">
        <v>2.3436399999999997E-3</v>
      </c>
      <c r="J1039" s="164">
        <v>8.7987780000000002E-2</v>
      </c>
      <c r="K1039" s="56">
        <f t="shared" si="49"/>
        <v>-0.97336402850486736</v>
      </c>
      <c r="L1039" s="56">
        <f t="shared" si="50"/>
        <v>1.5846833327845141E-2</v>
      </c>
    </row>
    <row r="1040" spans="1:16" x14ac:dyDescent="0.2">
      <c r="A1040" s="162" t="s">
        <v>2829</v>
      </c>
      <c r="B1040" s="163" t="s">
        <v>1875</v>
      </c>
      <c r="C1040" s="162" t="s">
        <v>2981</v>
      </c>
      <c r="D1040" s="162" t="s">
        <v>179</v>
      </c>
      <c r="E1040" s="165" t="s">
        <v>180</v>
      </c>
      <c r="F1040" s="164">
        <v>3.0462360000000001E-2</v>
      </c>
      <c r="G1040" s="164">
        <v>1.4908234199999999</v>
      </c>
      <c r="H1040" s="56">
        <f t="shared" si="48"/>
        <v>-0.97956675512918889</v>
      </c>
      <c r="I1040" s="164">
        <v>2.2680600000000001E-3</v>
      </c>
      <c r="J1040" s="164">
        <v>2.18337827</v>
      </c>
      <c r="K1040" s="56">
        <f t="shared" si="49"/>
        <v>-0.99896121527306403</v>
      </c>
      <c r="L1040" s="56">
        <f t="shared" si="50"/>
        <v>7.4454507136019671E-2</v>
      </c>
    </row>
    <row r="1041" spans="1:16" x14ac:dyDescent="0.2">
      <c r="A1041" s="162" t="s">
        <v>3004</v>
      </c>
      <c r="B1041" s="163" t="s">
        <v>3005</v>
      </c>
      <c r="C1041" s="162" t="s">
        <v>2978</v>
      </c>
      <c r="D1041" s="162" t="s">
        <v>179</v>
      </c>
      <c r="E1041" s="165" t="s">
        <v>180</v>
      </c>
      <c r="F1041" s="164">
        <v>0.97721038999999998</v>
      </c>
      <c r="G1041" s="164">
        <v>0.67252418999999997</v>
      </c>
      <c r="H1041" s="56">
        <f t="shared" si="48"/>
        <v>0.45304868513354157</v>
      </c>
      <c r="I1041" s="164">
        <v>2.1355799999999998E-3</v>
      </c>
      <c r="J1041" s="164">
        <v>2.9323400000000003E-3</v>
      </c>
      <c r="K1041" s="56">
        <f t="shared" si="49"/>
        <v>-0.27171473976414751</v>
      </c>
      <c r="L1041" s="56">
        <f t="shared" si="50"/>
        <v>2.1853840502043778E-3</v>
      </c>
      <c r="M1041" s="127"/>
      <c r="P1041" s="127"/>
    </row>
    <row r="1042" spans="1:16" x14ac:dyDescent="0.2">
      <c r="A1042" s="162" t="s">
        <v>3172</v>
      </c>
      <c r="B1042" s="165" t="s">
        <v>2356</v>
      </c>
      <c r="C1042" s="162" t="s">
        <v>1822</v>
      </c>
      <c r="D1042" s="162" t="s">
        <v>599</v>
      </c>
      <c r="E1042" s="165" t="s">
        <v>180</v>
      </c>
      <c r="F1042" s="164">
        <v>3.8791999999999997E-3</v>
      </c>
      <c r="G1042" s="164">
        <v>1.377185E-2</v>
      </c>
      <c r="H1042" s="56">
        <f t="shared" si="48"/>
        <v>-0.71832397245105062</v>
      </c>
      <c r="I1042" s="164">
        <v>2.0686699999999999E-3</v>
      </c>
      <c r="J1042" s="164">
        <v>5.0895699999999999E-3</v>
      </c>
      <c r="K1042" s="56">
        <f t="shared" si="49"/>
        <v>-0.59354719553911228</v>
      </c>
      <c r="L1042" s="56">
        <f t="shared" si="50"/>
        <v>0.5332723241905547</v>
      </c>
    </row>
    <row r="1043" spans="1:16" x14ac:dyDescent="0.2">
      <c r="A1043" s="162" t="s">
        <v>2966</v>
      </c>
      <c r="B1043" s="163" t="s">
        <v>1862</v>
      </c>
      <c r="C1043" s="162" t="s">
        <v>2981</v>
      </c>
      <c r="D1043" s="162" t="s">
        <v>179</v>
      </c>
      <c r="E1043" s="165" t="s">
        <v>688</v>
      </c>
      <c r="F1043" s="164">
        <v>5.1667500000000003E-3</v>
      </c>
      <c r="G1043" s="164">
        <v>1.8061560000000001E-2</v>
      </c>
      <c r="H1043" s="56">
        <f t="shared" si="48"/>
        <v>-0.7139366699221994</v>
      </c>
      <c r="I1043" s="164">
        <v>2.0328E-3</v>
      </c>
      <c r="J1043" s="164">
        <v>1.7988919999999999E-2</v>
      </c>
      <c r="K1043" s="56">
        <f t="shared" si="49"/>
        <v>-0.88699710710815327</v>
      </c>
      <c r="L1043" s="56">
        <f t="shared" si="50"/>
        <v>0.39343881550297571</v>
      </c>
      <c r="M1043" s="127"/>
      <c r="P1043" s="127"/>
    </row>
    <row r="1044" spans="1:16" x14ac:dyDescent="0.2">
      <c r="A1044" s="162" t="s">
        <v>3104</v>
      </c>
      <c r="B1044" s="162" t="s">
        <v>3105</v>
      </c>
      <c r="C1044" s="162" t="s">
        <v>3327</v>
      </c>
      <c r="D1044" s="162" t="s">
        <v>179</v>
      </c>
      <c r="E1044" s="165" t="s">
        <v>688</v>
      </c>
      <c r="F1044" s="164">
        <v>9.3610000000000004E-4</v>
      </c>
      <c r="G1044" s="164">
        <v>0.17957699999999999</v>
      </c>
      <c r="H1044" s="56">
        <f t="shared" si="48"/>
        <v>-0.99478719435116969</v>
      </c>
      <c r="I1044" s="164">
        <v>1.8788000000000001E-3</v>
      </c>
      <c r="J1044" s="164">
        <v>1.8655999999999999E-2</v>
      </c>
      <c r="K1044" s="56">
        <f t="shared" si="49"/>
        <v>-0.89929245283018866</v>
      </c>
      <c r="L1044" s="56">
        <f t="shared" si="50"/>
        <v>2.0070505287896592</v>
      </c>
    </row>
    <row r="1045" spans="1:16" x14ac:dyDescent="0.2">
      <c r="A1045" s="162" t="s">
        <v>1141</v>
      </c>
      <c r="B1045" s="163" t="s">
        <v>29</v>
      </c>
      <c r="C1045" s="162" t="s">
        <v>2975</v>
      </c>
      <c r="D1045" s="162" t="s">
        <v>179</v>
      </c>
      <c r="E1045" s="165" t="s">
        <v>180</v>
      </c>
      <c r="F1045" s="164">
        <v>4.9971765599999998</v>
      </c>
      <c r="G1045" s="164">
        <v>0.96073866000000008</v>
      </c>
      <c r="H1045" s="56">
        <f t="shared" si="48"/>
        <v>4.2013901054007752</v>
      </c>
      <c r="I1045" s="164">
        <v>1.86016E-3</v>
      </c>
      <c r="J1045" s="164">
        <v>2.9874517529899999E-2</v>
      </c>
      <c r="K1045" s="56">
        <f t="shared" si="49"/>
        <v>-0.93773422455648858</v>
      </c>
      <c r="L1045" s="56">
        <f t="shared" si="50"/>
        <v>3.7224220070383106E-4</v>
      </c>
    </row>
    <row r="1046" spans="1:16" x14ac:dyDescent="0.2">
      <c r="A1046" s="162" t="s">
        <v>3196</v>
      </c>
      <c r="B1046" s="163" t="s">
        <v>2281</v>
      </c>
      <c r="C1046" s="162" t="s">
        <v>2182</v>
      </c>
      <c r="D1046" s="162" t="s">
        <v>179</v>
      </c>
      <c r="E1046" s="165" t="s">
        <v>688</v>
      </c>
      <c r="F1046" s="164">
        <v>0.14403984</v>
      </c>
      <c r="G1046" s="164">
        <v>0.21275908999999998</v>
      </c>
      <c r="H1046" s="56">
        <f t="shared" si="48"/>
        <v>-0.32299090017728493</v>
      </c>
      <c r="I1046" s="164">
        <v>1.78571E-3</v>
      </c>
      <c r="J1046" s="164">
        <v>0</v>
      </c>
      <c r="K1046" s="56" t="str">
        <f t="shared" si="49"/>
        <v/>
      </c>
      <c r="L1046" s="56">
        <f t="shared" si="50"/>
        <v>1.2397333959826669E-2</v>
      </c>
    </row>
    <row r="1047" spans="1:16" x14ac:dyDescent="0.2">
      <c r="A1047" s="162" t="s">
        <v>1361</v>
      </c>
      <c r="B1047" s="163" t="s">
        <v>49</v>
      </c>
      <c r="C1047" s="162" t="s">
        <v>2974</v>
      </c>
      <c r="D1047" s="162" t="s">
        <v>178</v>
      </c>
      <c r="E1047" s="165" t="s">
        <v>688</v>
      </c>
      <c r="F1047" s="164">
        <v>2.326102E-2</v>
      </c>
      <c r="G1047" s="164">
        <v>0.86018214999999998</v>
      </c>
      <c r="H1047" s="56">
        <f t="shared" si="48"/>
        <v>-0.9729580298777416</v>
      </c>
      <c r="I1047" s="164">
        <v>1.73829E-3</v>
      </c>
      <c r="J1047" s="164">
        <v>2.0256919999999998E-2</v>
      </c>
      <c r="K1047" s="56">
        <f t="shared" si="49"/>
        <v>-0.9141878429692174</v>
      </c>
      <c r="L1047" s="56">
        <f t="shared" si="50"/>
        <v>7.4729741000179692E-2</v>
      </c>
    </row>
    <row r="1048" spans="1:16" x14ac:dyDescent="0.2">
      <c r="A1048" s="162" t="s">
        <v>2860</v>
      </c>
      <c r="B1048" s="163" t="s">
        <v>429</v>
      </c>
      <c r="C1048" s="162" t="s">
        <v>2978</v>
      </c>
      <c r="D1048" s="162" t="s">
        <v>178</v>
      </c>
      <c r="E1048" s="165" t="s">
        <v>688</v>
      </c>
      <c r="F1048" s="164">
        <v>0.33099463000000001</v>
      </c>
      <c r="G1048" s="164">
        <v>0.21418410999999998</v>
      </c>
      <c r="H1048" s="56">
        <f t="shared" si="48"/>
        <v>0.54537435106647281</v>
      </c>
      <c r="I1048" s="164">
        <v>1.6909500000000001E-3</v>
      </c>
      <c r="J1048" s="164">
        <v>0.15543272</v>
      </c>
      <c r="K1048" s="56">
        <f t="shared" si="49"/>
        <v>-0.98912101647581019</v>
      </c>
      <c r="L1048" s="56">
        <f t="shared" si="50"/>
        <v>5.1086931531185266E-3</v>
      </c>
    </row>
    <row r="1049" spans="1:16" x14ac:dyDescent="0.2">
      <c r="A1049" s="162" t="s">
        <v>1188</v>
      </c>
      <c r="B1049" s="163" t="s">
        <v>1189</v>
      </c>
      <c r="C1049" s="162" t="s">
        <v>2976</v>
      </c>
      <c r="D1049" s="162" t="s">
        <v>179</v>
      </c>
      <c r="E1049" s="165" t="s">
        <v>180</v>
      </c>
      <c r="F1049" s="164">
        <v>1.5053450700000002</v>
      </c>
      <c r="G1049" s="164">
        <v>2.2411082100000002</v>
      </c>
      <c r="H1049" s="56">
        <f t="shared" si="48"/>
        <v>-0.32830326385712538</v>
      </c>
      <c r="I1049" s="164">
        <v>1.5582599999999999E-3</v>
      </c>
      <c r="J1049" s="164">
        <v>2.291458E-2</v>
      </c>
      <c r="K1049" s="56">
        <f t="shared" si="49"/>
        <v>-0.93199700801847563</v>
      </c>
      <c r="L1049" s="56">
        <f t="shared" si="50"/>
        <v>1.0351513623384702E-3</v>
      </c>
    </row>
    <row r="1050" spans="1:16" x14ac:dyDescent="0.2">
      <c r="A1050" s="162" t="s">
        <v>2962</v>
      </c>
      <c r="B1050" s="162" t="s">
        <v>1867</v>
      </c>
      <c r="C1050" s="162" t="s">
        <v>676</v>
      </c>
      <c r="D1050" s="162" t="s">
        <v>179</v>
      </c>
      <c r="E1050" s="165" t="s">
        <v>688</v>
      </c>
      <c r="F1050" s="164">
        <v>1.5241500000000002E-3</v>
      </c>
      <c r="G1050" s="164">
        <v>0.19265454999999998</v>
      </c>
      <c r="H1050" s="56">
        <f t="shared" si="48"/>
        <v>-0.99208868931463079</v>
      </c>
      <c r="I1050" s="164">
        <v>1.52429E-3</v>
      </c>
      <c r="J1050" s="164">
        <v>0</v>
      </c>
      <c r="K1050" s="56" t="str">
        <f t="shared" si="49"/>
        <v/>
      </c>
      <c r="L1050" s="56">
        <f t="shared" si="50"/>
        <v>1.0000918544762654</v>
      </c>
    </row>
    <row r="1051" spans="1:16" x14ac:dyDescent="0.2">
      <c r="A1051" s="162" t="s">
        <v>2928</v>
      </c>
      <c r="B1051" s="163" t="s">
        <v>174</v>
      </c>
      <c r="C1051" s="162" t="s">
        <v>2978</v>
      </c>
      <c r="D1051" s="162" t="s">
        <v>178</v>
      </c>
      <c r="E1051" s="165" t="s">
        <v>180</v>
      </c>
      <c r="F1051" s="164">
        <v>5.1419489999999998E-2</v>
      </c>
      <c r="G1051" s="164">
        <v>1.568574E-2</v>
      </c>
      <c r="H1051" s="56">
        <f t="shared" si="48"/>
        <v>2.2781041889002367</v>
      </c>
      <c r="I1051" s="164">
        <v>1.4574100000000001E-3</v>
      </c>
      <c r="J1051" s="164">
        <v>8.4008630000000001E-2</v>
      </c>
      <c r="K1051" s="56">
        <f t="shared" si="49"/>
        <v>-0.98265166328745035</v>
      </c>
      <c r="L1051" s="56">
        <f t="shared" si="50"/>
        <v>2.8343532773273328E-2</v>
      </c>
    </row>
    <row r="1052" spans="1:16" x14ac:dyDescent="0.2">
      <c r="A1052" s="162" t="s">
        <v>2067</v>
      </c>
      <c r="B1052" s="162" t="s">
        <v>2068</v>
      </c>
      <c r="C1052" s="162" t="s">
        <v>2978</v>
      </c>
      <c r="D1052" s="162" t="s">
        <v>179</v>
      </c>
      <c r="E1052" s="165" t="s">
        <v>688</v>
      </c>
      <c r="F1052" s="164">
        <v>0.10197341</v>
      </c>
      <c r="G1052" s="164">
        <v>0.14566905999999999</v>
      </c>
      <c r="H1052" s="56">
        <f t="shared" si="48"/>
        <v>-0.29996520880961264</v>
      </c>
      <c r="I1052" s="164">
        <v>1.3076099999999998E-3</v>
      </c>
      <c r="J1052" s="164">
        <v>1.1701079999999999E-2</v>
      </c>
      <c r="K1052" s="56">
        <f t="shared" si="49"/>
        <v>-0.88824877703596594</v>
      </c>
      <c r="L1052" s="56">
        <f t="shared" si="50"/>
        <v>1.282304867513992E-2</v>
      </c>
    </row>
    <row r="1053" spans="1:16" x14ac:dyDescent="0.2">
      <c r="A1053" s="162" t="s">
        <v>2901</v>
      </c>
      <c r="B1053" s="163" t="s">
        <v>43</v>
      </c>
      <c r="C1053" s="162" t="s">
        <v>1906</v>
      </c>
      <c r="D1053" s="162" t="s">
        <v>178</v>
      </c>
      <c r="E1053" s="165" t="s">
        <v>688</v>
      </c>
      <c r="F1053" s="164">
        <v>0.20133410000000002</v>
      </c>
      <c r="G1053" s="164">
        <v>9.7202380000000005E-2</v>
      </c>
      <c r="H1053" s="56">
        <f t="shared" si="48"/>
        <v>1.0712877606494819</v>
      </c>
      <c r="I1053" s="164">
        <v>1.19181E-3</v>
      </c>
      <c r="J1053" s="164">
        <v>2.4294722100000001</v>
      </c>
      <c r="K1053" s="56">
        <f t="shared" si="49"/>
        <v>-0.99950943666073055</v>
      </c>
      <c r="L1053" s="56">
        <f t="shared" si="50"/>
        <v>5.9195635513308465E-3</v>
      </c>
    </row>
    <row r="1054" spans="1:16" x14ac:dyDescent="0.2">
      <c r="A1054" s="162" t="s">
        <v>1235</v>
      </c>
      <c r="B1054" s="163" t="s">
        <v>413</v>
      </c>
      <c r="C1054" s="162" t="s">
        <v>1223</v>
      </c>
      <c r="D1054" s="162" t="s">
        <v>178</v>
      </c>
      <c r="E1054" s="165" t="s">
        <v>688</v>
      </c>
      <c r="F1054" s="164">
        <v>7.8582169999999993E-2</v>
      </c>
      <c r="G1054" s="164">
        <v>4.0389599999999998E-2</v>
      </c>
      <c r="H1054" s="56">
        <f t="shared" si="48"/>
        <v>0.94560406639332895</v>
      </c>
      <c r="I1054" s="164">
        <v>1.1244566483748419E-3</v>
      </c>
      <c r="J1054" s="164">
        <v>2.9782017995070924</v>
      </c>
      <c r="K1054" s="56">
        <f t="shared" si="49"/>
        <v>-0.99962243772448167</v>
      </c>
      <c r="L1054" s="56">
        <f t="shared" si="50"/>
        <v>1.4309310221069767E-2</v>
      </c>
    </row>
    <row r="1055" spans="1:16" x14ac:dyDescent="0.2">
      <c r="A1055" s="162" t="s">
        <v>1133</v>
      </c>
      <c r="B1055" s="163" t="s">
        <v>1134</v>
      </c>
      <c r="C1055" s="162" t="s">
        <v>2975</v>
      </c>
      <c r="D1055" s="162" t="s">
        <v>179</v>
      </c>
      <c r="E1055" s="165" t="s">
        <v>180</v>
      </c>
      <c r="F1055" s="164">
        <v>1.62564972</v>
      </c>
      <c r="G1055" s="164">
        <v>1.7079333799999998</v>
      </c>
      <c r="H1055" s="56">
        <f t="shared" si="48"/>
        <v>-4.8177324106166153E-2</v>
      </c>
      <c r="I1055" s="164">
        <v>9.8348000000000012E-4</v>
      </c>
      <c r="J1055" s="164">
        <v>4.9711590599999997</v>
      </c>
      <c r="K1055" s="56">
        <f t="shared" si="49"/>
        <v>-0.99980216283805656</v>
      </c>
      <c r="L1055" s="56">
        <f t="shared" si="50"/>
        <v>6.0497657515051902E-4</v>
      </c>
      <c r="M1055" s="127"/>
      <c r="P1055" s="127"/>
    </row>
    <row r="1056" spans="1:16" x14ac:dyDescent="0.2">
      <c r="A1056" s="162" t="s">
        <v>3219</v>
      </c>
      <c r="B1056" s="163" t="s">
        <v>1791</v>
      </c>
      <c r="C1056" s="162" t="s">
        <v>1223</v>
      </c>
      <c r="D1056" s="162" t="s">
        <v>178</v>
      </c>
      <c r="E1056" s="165" t="s">
        <v>688</v>
      </c>
      <c r="F1056" s="164">
        <v>2.2137979999999998E-2</v>
      </c>
      <c r="G1056" s="164">
        <v>6.1597499999999999E-2</v>
      </c>
      <c r="H1056" s="56">
        <f t="shared" si="48"/>
        <v>-0.64060262185965344</v>
      </c>
      <c r="I1056" s="164">
        <v>7.7820000000000005E-4</v>
      </c>
      <c r="J1056" s="164">
        <v>1.63635E-2</v>
      </c>
      <c r="K1056" s="56">
        <f t="shared" si="49"/>
        <v>-0.95244293702447524</v>
      </c>
      <c r="L1056" s="56">
        <f t="shared" si="50"/>
        <v>3.5152258697496344E-2</v>
      </c>
      <c r="M1056" s="127"/>
      <c r="P1056" s="127"/>
    </row>
    <row r="1057" spans="1:18" x14ac:dyDescent="0.2">
      <c r="A1057" s="162" t="s">
        <v>3234</v>
      </c>
      <c r="B1057" s="163" t="s">
        <v>471</v>
      </c>
      <c r="C1057" s="162" t="s">
        <v>1223</v>
      </c>
      <c r="D1057" s="162" t="s">
        <v>178</v>
      </c>
      <c r="E1057" s="165" t="s">
        <v>688</v>
      </c>
      <c r="F1057" s="164">
        <v>4.9063849999999999E-2</v>
      </c>
      <c r="G1057" s="164">
        <v>0.40056928000000003</v>
      </c>
      <c r="H1057" s="56">
        <f t="shared" si="48"/>
        <v>-0.87751469608453248</v>
      </c>
      <c r="I1057" s="164">
        <v>7.7088999999999999E-4</v>
      </c>
      <c r="J1057" s="164">
        <v>6.9182E-4</v>
      </c>
      <c r="K1057" s="56">
        <f t="shared" si="49"/>
        <v>0.11429273510450688</v>
      </c>
      <c r="L1057" s="56">
        <f t="shared" si="50"/>
        <v>1.5711975313800284E-2</v>
      </c>
      <c r="M1057" s="127"/>
      <c r="P1057" s="127"/>
    </row>
    <row r="1058" spans="1:18" x14ac:dyDescent="0.2">
      <c r="A1058" s="162" t="s">
        <v>1894</v>
      </c>
      <c r="B1058" s="140" t="s">
        <v>1854</v>
      </c>
      <c r="C1058" s="162" t="s">
        <v>500</v>
      </c>
      <c r="D1058" s="162" t="s">
        <v>599</v>
      </c>
      <c r="E1058" s="165" t="s">
        <v>180</v>
      </c>
      <c r="F1058" s="164">
        <v>9.2965039999999999E-2</v>
      </c>
      <c r="G1058" s="164">
        <v>4.5826299000000006</v>
      </c>
      <c r="H1058" s="56">
        <f t="shared" si="48"/>
        <v>-0.97971360506332839</v>
      </c>
      <c r="I1058" s="164">
        <v>7.6057000000000002E-4</v>
      </c>
      <c r="J1058" s="164">
        <v>14.59452827</v>
      </c>
      <c r="K1058" s="56">
        <f t="shared" si="49"/>
        <v>-0.99994788663354306</v>
      </c>
      <c r="L1058" s="56">
        <f t="shared" si="50"/>
        <v>8.1812474883031297E-3</v>
      </c>
    </row>
    <row r="1059" spans="1:18" x14ac:dyDescent="0.2">
      <c r="A1059" s="162" t="s">
        <v>1151</v>
      </c>
      <c r="B1059" s="163" t="s">
        <v>21</v>
      </c>
      <c r="C1059" s="162" t="s">
        <v>2975</v>
      </c>
      <c r="D1059" s="162" t="s">
        <v>179</v>
      </c>
      <c r="E1059" s="165" t="s">
        <v>180</v>
      </c>
      <c r="F1059" s="164">
        <v>0.84118026000000001</v>
      </c>
      <c r="G1059" s="164">
        <v>1.0226366499999999</v>
      </c>
      <c r="H1059" s="56">
        <f t="shared" si="48"/>
        <v>-0.17743974851673849</v>
      </c>
      <c r="I1059" s="164">
        <v>5.7437000000000005E-4</v>
      </c>
      <c r="J1059" s="164">
        <v>1.0057479999999999E-2</v>
      </c>
      <c r="K1059" s="56">
        <f t="shared" si="49"/>
        <v>-0.94289126103159038</v>
      </c>
      <c r="L1059" s="56">
        <f t="shared" si="50"/>
        <v>6.8281440651020518E-4</v>
      </c>
      <c r="M1059" s="127"/>
      <c r="P1059" s="127"/>
    </row>
    <row r="1060" spans="1:18" ht="11.25" customHeight="1" x14ac:dyDescent="0.2">
      <c r="A1060" s="162" t="s">
        <v>2947</v>
      </c>
      <c r="B1060" s="163" t="s">
        <v>1156</v>
      </c>
      <c r="C1060" s="162" t="s">
        <v>2981</v>
      </c>
      <c r="D1060" s="162" t="s">
        <v>179</v>
      </c>
      <c r="E1060" s="165" t="s">
        <v>180</v>
      </c>
      <c r="F1060" s="164">
        <v>9.4759259999999998E-2</v>
      </c>
      <c r="G1060" s="164">
        <v>5.4822139999999998E-2</v>
      </c>
      <c r="H1060" s="56">
        <f t="shared" si="48"/>
        <v>0.72848524337065279</v>
      </c>
      <c r="I1060" s="164">
        <v>5.13E-4</v>
      </c>
      <c r="J1060" s="164">
        <v>0</v>
      </c>
      <c r="K1060" s="56" t="str">
        <f t="shared" si="49"/>
        <v/>
      </c>
      <c r="L1060" s="56">
        <f t="shared" si="50"/>
        <v>5.413718933643002E-3</v>
      </c>
    </row>
    <row r="1061" spans="1:18" x14ac:dyDescent="0.2">
      <c r="A1061" s="162" t="s">
        <v>1399</v>
      </c>
      <c r="B1061" s="162" t="s">
        <v>1393</v>
      </c>
      <c r="C1061" s="162" t="s">
        <v>627</v>
      </c>
      <c r="D1061" s="162" t="s">
        <v>178</v>
      </c>
      <c r="E1061" s="165" t="s">
        <v>180</v>
      </c>
      <c r="F1061" s="164">
        <v>0.22637566000000001</v>
      </c>
      <c r="G1061" s="164">
        <v>0.38614716999999998</v>
      </c>
      <c r="H1061" s="56">
        <f t="shared" si="48"/>
        <v>-0.4137580757098388</v>
      </c>
      <c r="I1061" s="164">
        <v>4.9997000000000008E-4</v>
      </c>
      <c r="J1061" s="164">
        <v>1.0451900000000001E-3</v>
      </c>
      <c r="K1061" s="56">
        <f t="shared" si="49"/>
        <v>-0.52164678192481739</v>
      </c>
      <c r="L1061" s="56">
        <f t="shared" si="50"/>
        <v>2.2085854989887166E-3</v>
      </c>
      <c r="M1061" s="127"/>
      <c r="P1061" s="127"/>
    </row>
    <row r="1062" spans="1:18" x14ac:dyDescent="0.2">
      <c r="A1062" s="162" t="s">
        <v>1152</v>
      </c>
      <c r="B1062" s="163" t="s">
        <v>22</v>
      </c>
      <c r="C1062" s="162" t="s">
        <v>2975</v>
      </c>
      <c r="D1062" s="162" t="s">
        <v>179</v>
      </c>
      <c r="E1062" s="165" t="s">
        <v>180</v>
      </c>
      <c r="F1062" s="164">
        <v>0.11787905999999999</v>
      </c>
      <c r="G1062" s="164">
        <v>0.10235135000000001</v>
      </c>
      <c r="H1062" s="56">
        <f t="shared" si="48"/>
        <v>0.15170986997240377</v>
      </c>
      <c r="I1062" s="164">
        <v>3.9570999999999996E-4</v>
      </c>
      <c r="J1062" s="164">
        <v>5.6805805500000002</v>
      </c>
      <c r="K1062" s="56">
        <f t="shared" si="49"/>
        <v>-0.99993033986640678</v>
      </c>
      <c r="L1062" s="56">
        <f t="shared" si="50"/>
        <v>3.356915129794893E-3</v>
      </c>
      <c r="M1062" s="127"/>
      <c r="P1062" s="127"/>
    </row>
    <row r="1063" spans="1:18" s="127" customFormat="1" x14ac:dyDescent="0.2">
      <c r="A1063" s="162" t="s">
        <v>2212</v>
      </c>
      <c r="B1063" s="163" t="s">
        <v>95</v>
      </c>
      <c r="C1063" s="162" t="s">
        <v>500</v>
      </c>
      <c r="D1063" s="162" t="s">
        <v>599</v>
      </c>
      <c r="E1063" s="165" t="s">
        <v>180</v>
      </c>
      <c r="F1063" s="164">
        <v>0.58805660999999998</v>
      </c>
      <c r="G1063" s="164">
        <v>0.15409353000000001</v>
      </c>
      <c r="H1063" s="56">
        <f t="shared" si="48"/>
        <v>2.8162316743603704</v>
      </c>
      <c r="I1063" s="164">
        <v>3.4344999999999997E-4</v>
      </c>
      <c r="J1063" s="164">
        <v>6.5920000000000006E-5</v>
      </c>
      <c r="K1063" s="56">
        <f t="shared" si="49"/>
        <v>4.2101031553398052</v>
      </c>
      <c r="L1063" s="56">
        <f t="shared" si="50"/>
        <v>5.8404241047473298E-4</v>
      </c>
      <c r="N1063" s="5"/>
      <c r="O1063" s="5"/>
      <c r="Q1063" s="5"/>
      <c r="R1063" s="5"/>
    </row>
    <row r="1064" spans="1:18" s="127" customFormat="1" x14ac:dyDescent="0.2">
      <c r="A1064" s="162" t="s">
        <v>3246</v>
      </c>
      <c r="B1064" s="162" t="s">
        <v>314</v>
      </c>
      <c r="C1064" s="162" t="s">
        <v>1223</v>
      </c>
      <c r="D1064" s="162" t="s">
        <v>178</v>
      </c>
      <c r="E1064" s="165" t="s">
        <v>688</v>
      </c>
      <c r="F1064" s="164">
        <v>1.592944E-2</v>
      </c>
      <c r="G1064" s="164">
        <v>1.084969E-2</v>
      </c>
      <c r="H1064" s="56">
        <f t="shared" si="48"/>
        <v>0.46819310044803109</v>
      </c>
      <c r="I1064" s="164">
        <v>3.3899000000000001E-4</v>
      </c>
      <c r="J1064" s="164">
        <v>3.3935000000000004E-4</v>
      </c>
      <c r="K1064" s="56">
        <f t="shared" si="49"/>
        <v>-1.0608516281126468E-3</v>
      </c>
      <c r="L1064" s="56">
        <f t="shared" si="50"/>
        <v>2.1280722988378752E-2</v>
      </c>
      <c r="M1064" s="5"/>
      <c r="N1064" s="5"/>
      <c r="O1064" s="5"/>
      <c r="P1064" s="5"/>
      <c r="Q1064" s="5"/>
      <c r="R1064" s="5"/>
    </row>
    <row r="1065" spans="1:18" s="127" customFormat="1" x14ac:dyDescent="0.2">
      <c r="A1065" s="162" t="s">
        <v>3215</v>
      </c>
      <c r="B1065" s="163" t="s">
        <v>1783</v>
      </c>
      <c r="C1065" s="162" t="s">
        <v>1223</v>
      </c>
      <c r="D1065" s="162" t="s">
        <v>178</v>
      </c>
      <c r="E1065" s="165" t="s">
        <v>688</v>
      </c>
      <c r="F1065" s="164">
        <v>5.1451989999999996E-2</v>
      </c>
      <c r="G1065" s="164">
        <v>0.1084087</v>
      </c>
      <c r="H1065" s="56">
        <f t="shared" si="48"/>
        <v>-0.5253887372507926</v>
      </c>
      <c r="I1065" s="164">
        <v>3.3648E-4</v>
      </c>
      <c r="J1065" s="164">
        <v>3.3593000000000002E-4</v>
      </c>
      <c r="K1065" s="56">
        <f t="shared" si="49"/>
        <v>1.6372458547910806E-3</v>
      </c>
      <c r="L1065" s="56">
        <f t="shared" si="50"/>
        <v>6.5396887467326342E-3</v>
      </c>
      <c r="M1065" s="5"/>
      <c r="N1065" s="5"/>
      <c r="O1065" s="5"/>
      <c r="P1065" s="5"/>
      <c r="Q1065" s="5"/>
      <c r="R1065" s="5"/>
    </row>
    <row r="1066" spans="1:18" s="127" customFormat="1" x14ac:dyDescent="0.2">
      <c r="A1066" s="162" t="s">
        <v>1431</v>
      </c>
      <c r="B1066" s="163" t="s">
        <v>1429</v>
      </c>
      <c r="C1066" s="162" t="s">
        <v>1223</v>
      </c>
      <c r="D1066" s="162" t="s">
        <v>178</v>
      </c>
      <c r="E1066" s="165" t="s">
        <v>688</v>
      </c>
      <c r="F1066" s="164">
        <v>3.941298E-2</v>
      </c>
      <c r="G1066" s="164">
        <v>0.16564595999999998</v>
      </c>
      <c r="H1066" s="56">
        <f t="shared" si="48"/>
        <v>-0.76206494864106555</v>
      </c>
      <c r="I1066" s="164">
        <v>3.2249999999999998E-4</v>
      </c>
      <c r="J1066" s="164">
        <v>2.1308999399999999</v>
      </c>
      <c r="K1066" s="56">
        <f t="shared" si="49"/>
        <v>-0.99984865549341562</v>
      </c>
      <c r="L1066" s="56">
        <f t="shared" si="50"/>
        <v>8.1825835042161239E-3</v>
      </c>
      <c r="M1066" s="5"/>
      <c r="N1066" s="5"/>
      <c r="O1066" s="5"/>
      <c r="P1066" s="5"/>
      <c r="Q1066" s="5"/>
      <c r="R1066" s="5"/>
    </row>
    <row r="1067" spans="1:18" s="127" customFormat="1" x14ac:dyDescent="0.2">
      <c r="A1067" s="162" t="s">
        <v>3241</v>
      </c>
      <c r="B1067" s="163" t="s">
        <v>183</v>
      </c>
      <c r="C1067" s="162" t="s">
        <v>1223</v>
      </c>
      <c r="D1067" s="162" t="s">
        <v>178</v>
      </c>
      <c r="E1067" s="165" t="s">
        <v>688</v>
      </c>
      <c r="F1067" s="164">
        <v>0.12110089</v>
      </c>
      <c r="G1067" s="164">
        <v>5.0310594100000001</v>
      </c>
      <c r="H1067" s="56">
        <f t="shared" si="48"/>
        <v>-0.97592934606192616</v>
      </c>
      <c r="I1067" s="164">
        <v>3.0868000000000003E-4</v>
      </c>
      <c r="J1067" s="164">
        <v>3.0879000000000003E-4</v>
      </c>
      <c r="K1067" s="56">
        <f t="shared" si="49"/>
        <v>-3.56229152498444E-4</v>
      </c>
      <c r="L1067" s="56">
        <f t="shared" si="50"/>
        <v>2.5489490622240679E-3</v>
      </c>
      <c r="M1067" s="5"/>
      <c r="N1067" s="5"/>
      <c r="O1067" s="5"/>
      <c r="P1067" s="5"/>
      <c r="Q1067" s="5"/>
      <c r="R1067" s="5"/>
    </row>
    <row r="1068" spans="1:18" s="127" customFormat="1" x14ac:dyDescent="0.2">
      <c r="A1068" s="162" t="s">
        <v>2835</v>
      </c>
      <c r="B1068" s="163" t="s">
        <v>433</v>
      </c>
      <c r="C1068" s="162" t="s">
        <v>2978</v>
      </c>
      <c r="D1068" s="162" t="s">
        <v>178</v>
      </c>
      <c r="E1068" s="165" t="s">
        <v>688</v>
      </c>
      <c r="F1068" s="164">
        <v>0.38299753999999997</v>
      </c>
      <c r="G1068" s="164">
        <v>0.52677793000000006</v>
      </c>
      <c r="H1068" s="56">
        <f t="shared" si="48"/>
        <v>-0.27294307868972434</v>
      </c>
      <c r="I1068" s="164">
        <v>2.8863000000000001E-4</v>
      </c>
      <c r="J1068" s="164">
        <v>1.0207717300000001</v>
      </c>
      <c r="K1068" s="56">
        <f t="shared" si="49"/>
        <v>-0.99971724334489553</v>
      </c>
      <c r="L1068" s="56">
        <f t="shared" si="50"/>
        <v>7.536079735655744E-4</v>
      </c>
      <c r="N1068" s="5"/>
      <c r="O1068" s="5"/>
      <c r="Q1068" s="5"/>
      <c r="R1068" s="5"/>
    </row>
    <row r="1069" spans="1:18" s="127" customFormat="1" x14ac:dyDescent="0.2">
      <c r="A1069" s="162" t="s">
        <v>1897</v>
      </c>
      <c r="B1069" s="163" t="s">
        <v>673</v>
      </c>
      <c r="C1069" s="162" t="s">
        <v>1223</v>
      </c>
      <c r="D1069" s="162" t="s">
        <v>178</v>
      </c>
      <c r="E1069" s="165" t="s">
        <v>688</v>
      </c>
      <c r="F1069" s="164">
        <v>0.11891533999999999</v>
      </c>
      <c r="G1069" s="164">
        <v>1.403255E-2</v>
      </c>
      <c r="H1069" s="56">
        <f t="shared" si="48"/>
        <v>7.4742502253688752</v>
      </c>
      <c r="I1069" s="164">
        <v>2.6633000000000001E-4</v>
      </c>
      <c r="J1069" s="164">
        <v>1.6122060000000001E-2</v>
      </c>
      <c r="K1069" s="56">
        <f t="shared" si="49"/>
        <v>-0.98348039890683947</v>
      </c>
      <c r="L1069" s="56">
        <f t="shared" si="50"/>
        <v>2.2396605854215277E-3</v>
      </c>
      <c r="M1069" s="5"/>
      <c r="N1069" s="5"/>
      <c r="O1069" s="5"/>
      <c r="P1069" s="5"/>
      <c r="Q1069" s="5"/>
      <c r="R1069" s="5"/>
    </row>
    <row r="1070" spans="1:18" s="127" customFormat="1" x14ac:dyDescent="0.2">
      <c r="A1070" s="162" t="s">
        <v>1620</v>
      </c>
      <c r="B1070" s="163" t="s">
        <v>1621</v>
      </c>
      <c r="C1070" s="162" t="s">
        <v>2977</v>
      </c>
      <c r="D1070" s="162" t="s">
        <v>599</v>
      </c>
      <c r="E1070" s="165" t="s">
        <v>180</v>
      </c>
      <c r="F1070" s="164">
        <v>0.16335888000000001</v>
      </c>
      <c r="G1070" s="164">
        <v>0.15315323</v>
      </c>
      <c r="H1070" s="56">
        <f t="shared" si="48"/>
        <v>6.6636857740447253E-2</v>
      </c>
      <c r="I1070" s="164">
        <v>2.3850999999999999E-4</v>
      </c>
      <c r="J1070" s="164">
        <v>0.23092483</v>
      </c>
      <c r="K1070" s="56">
        <f t="shared" si="49"/>
        <v>-0.99896715307747552</v>
      </c>
      <c r="L1070" s="56">
        <f t="shared" si="50"/>
        <v>1.4600369444256716E-3</v>
      </c>
      <c r="N1070" s="5"/>
      <c r="O1070" s="5"/>
      <c r="Q1070" s="5"/>
      <c r="R1070" s="5"/>
    </row>
    <row r="1071" spans="1:18" s="127" customFormat="1" x14ac:dyDescent="0.2">
      <c r="A1071" s="162" t="s">
        <v>3245</v>
      </c>
      <c r="B1071" s="163" t="s">
        <v>316</v>
      </c>
      <c r="C1071" s="162" t="s">
        <v>1223</v>
      </c>
      <c r="D1071" s="162" t="s">
        <v>178</v>
      </c>
      <c r="E1071" s="165" t="s">
        <v>688</v>
      </c>
      <c r="F1071" s="164">
        <v>5.7039319999999998E-2</v>
      </c>
      <c r="G1071" s="164">
        <v>0.50069364999999999</v>
      </c>
      <c r="H1071" s="56">
        <f t="shared" si="48"/>
        <v>-0.88607940204554225</v>
      </c>
      <c r="I1071" s="164">
        <v>1.9537999999999999E-4</v>
      </c>
      <c r="J1071" s="164">
        <v>1.9161000000000002E-4</v>
      </c>
      <c r="K1071" s="56">
        <f t="shared" si="49"/>
        <v>1.9675382286936882E-2</v>
      </c>
      <c r="L1071" s="56">
        <f t="shared" si="50"/>
        <v>3.4253564032670795E-3</v>
      </c>
      <c r="N1071" s="5"/>
      <c r="O1071" s="5"/>
      <c r="Q1071" s="5"/>
      <c r="R1071" s="5"/>
    </row>
    <row r="1072" spans="1:18" s="127" customFormat="1" x14ac:dyDescent="0.2">
      <c r="A1072" s="162" t="s">
        <v>1442</v>
      </c>
      <c r="B1072" s="163" t="s">
        <v>1173</v>
      </c>
      <c r="C1072" s="162" t="s">
        <v>2976</v>
      </c>
      <c r="D1072" s="162" t="s">
        <v>179</v>
      </c>
      <c r="E1072" s="165" t="s">
        <v>180</v>
      </c>
      <c r="F1072" s="164">
        <v>0.16509061</v>
      </c>
      <c r="G1072" s="164">
        <v>0.58866076000000001</v>
      </c>
      <c r="H1072" s="56">
        <f t="shared" si="48"/>
        <v>-0.71954881110132085</v>
      </c>
      <c r="I1072" s="164">
        <v>1.8496000000000002E-4</v>
      </c>
      <c r="J1072" s="164">
        <v>1.7925839999999998E-2</v>
      </c>
      <c r="K1072" s="56">
        <f t="shared" si="49"/>
        <v>-0.9896819340125762</v>
      </c>
      <c r="L1072" s="56">
        <f t="shared" si="50"/>
        <v>1.1203544526245317E-3</v>
      </c>
      <c r="N1072" s="5"/>
      <c r="O1072" s="5"/>
      <c r="Q1072" s="5"/>
      <c r="R1072" s="5"/>
    </row>
    <row r="1073" spans="1:18" s="127" customFormat="1" x14ac:dyDescent="0.2">
      <c r="A1073" s="162" t="s">
        <v>3248</v>
      </c>
      <c r="B1073" s="162" t="s">
        <v>315</v>
      </c>
      <c r="C1073" s="162" t="s">
        <v>1223</v>
      </c>
      <c r="D1073" s="162" t="s">
        <v>178</v>
      </c>
      <c r="E1073" s="165" t="s">
        <v>688</v>
      </c>
      <c r="F1073" s="164">
        <v>6.1318839999999999E-2</v>
      </c>
      <c r="G1073" s="164">
        <v>2.1611509999999997E-2</v>
      </c>
      <c r="H1073" s="56">
        <f t="shared" si="48"/>
        <v>1.8373232596889348</v>
      </c>
      <c r="I1073" s="164">
        <v>1.4565000000000002E-4</v>
      </c>
      <c r="J1073" s="164">
        <v>1.4537E-4</v>
      </c>
      <c r="K1073" s="56">
        <f t="shared" si="49"/>
        <v>1.9261195569926226E-3</v>
      </c>
      <c r="L1073" s="56">
        <f t="shared" si="50"/>
        <v>2.375289552118077E-3</v>
      </c>
      <c r="M1073" s="5"/>
      <c r="N1073" s="5"/>
      <c r="O1073" s="5"/>
      <c r="P1073" s="5"/>
      <c r="Q1073" s="5"/>
      <c r="R1073" s="5"/>
    </row>
    <row r="1074" spans="1:18" s="127" customFormat="1" x14ac:dyDescent="0.2">
      <c r="A1074" s="162" t="s">
        <v>3150</v>
      </c>
      <c r="B1074" s="162" t="s">
        <v>3151</v>
      </c>
      <c r="C1074" s="162" t="s">
        <v>2182</v>
      </c>
      <c r="D1074" s="162" t="s">
        <v>179</v>
      </c>
      <c r="E1074" s="165" t="s">
        <v>180</v>
      </c>
      <c r="F1074" s="164">
        <v>2.1234200000000002E-2</v>
      </c>
      <c r="G1074" s="164"/>
      <c r="H1074" s="56" t="str">
        <f t="shared" si="48"/>
        <v/>
      </c>
      <c r="I1074" s="164">
        <v>0</v>
      </c>
      <c r="J1074" s="164"/>
      <c r="K1074" s="56" t="str">
        <f t="shared" si="49"/>
        <v/>
      </c>
      <c r="L1074" s="56">
        <f t="shared" si="50"/>
        <v>0</v>
      </c>
      <c r="M1074" s="5"/>
      <c r="N1074" s="5"/>
      <c r="O1074" s="5"/>
      <c r="P1074" s="5"/>
      <c r="Q1074" s="5"/>
      <c r="R1074" s="5"/>
    </row>
    <row r="1075" spans="1:18" s="127" customFormat="1" x14ac:dyDescent="0.2">
      <c r="A1075" s="162" t="s">
        <v>2055</v>
      </c>
      <c r="B1075" s="162" t="s">
        <v>2056</v>
      </c>
      <c r="C1075" s="162" t="s">
        <v>2974</v>
      </c>
      <c r="D1075" s="162" t="s">
        <v>178</v>
      </c>
      <c r="E1075" s="165" t="s">
        <v>688</v>
      </c>
      <c r="F1075" s="164">
        <v>0</v>
      </c>
      <c r="G1075" s="164">
        <v>0.78756459999999995</v>
      </c>
      <c r="H1075" s="56">
        <f t="shared" si="48"/>
        <v>-1</v>
      </c>
      <c r="I1075" s="164">
        <v>0</v>
      </c>
      <c r="J1075" s="164">
        <v>12.672429109999999</v>
      </c>
      <c r="K1075" s="56">
        <f t="shared" si="49"/>
        <v>-1</v>
      </c>
      <c r="L1075" s="56" t="str">
        <f t="shared" si="50"/>
        <v/>
      </c>
      <c r="M1075" s="5"/>
      <c r="N1075" s="5"/>
      <c r="O1075" s="5"/>
      <c r="P1075" s="5"/>
      <c r="Q1075" s="5"/>
      <c r="R1075" s="5"/>
    </row>
    <row r="1076" spans="1:18" s="127" customFormat="1" x14ac:dyDescent="0.2">
      <c r="A1076" s="162" t="s">
        <v>3206</v>
      </c>
      <c r="B1076" s="163" t="s">
        <v>2284</v>
      </c>
      <c r="C1076" s="162" t="s">
        <v>2182</v>
      </c>
      <c r="D1076" s="162" t="s">
        <v>178</v>
      </c>
      <c r="E1076" s="165" t="s">
        <v>688</v>
      </c>
      <c r="F1076" s="164">
        <v>0</v>
      </c>
      <c r="G1076" s="164">
        <v>9.7977999999999997E-4</v>
      </c>
      <c r="H1076" s="56">
        <f t="shared" si="48"/>
        <v>-1</v>
      </c>
      <c r="I1076" s="164">
        <v>0</v>
      </c>
      <c r="J1076" s="164">
        <v>4.2346025500553601</v>
      </c>
      <c r="K1076" s="56">
        <f t="shared" si="49"/>
        <v>-1</v>
      </c>
      <c r="L1076" s="56" t="str">
        <f t="shared" si="50"/>
        <v/>
      </c>
      <c r="N1076" s="5"/>
      <c r="O1076" s="5"/>
      <c r="Q1076" s="5"/>
      <c r="R1076" s="5"/>
    </row>
    <row r="1077" spans="1:18" s="127" customFormat="1" x14ac:dyDescent="0.2">
      <c r="A1077" s="162" t="s">
        <v>1102</v>
      </c>
      <c r="B1077" s="163" t="s">
        <v>605</v>
      </c>
      <c r="C1077" s="162" t="s">
        <v>2980</v>
      </c>
      <c r="D1077" s="162" t="s">
        <v>599</v>
      </c>
      <c r="E1077" s="165" t="s">
        <v>688</v>
      </c>
      <c r="F1077" s="164">
        <v>0</v>
      </c>
      <c r="G1077" s="164">
        <v>0.66812040000000006</v>
      </c>
      <c r="H1077" s="56">
        <f t="shared" si="48"/>
        <v>-1</v>
      </c>
      <c r="I1077" s="164">
        <v>0</v>
      </c>
      <c r="J1077" s="164">
        <v>3.2615010099999999</v>
      </c>
      <c r="K1077" s="56">
        <f t="shared" si="49"/>
        <v>-1</v>
      </c>
      <c r="L1077" s="56" t="str">
        <f t="shared" si="50"/>
        <v/>
      </c>
      <c r="M1077" s="5"/>
      <c r="N1077" s="5"/>
      <c r="O1077" s="5"/>
      <c r="P1077" s="5"/>
      <c r="Q1077" s="5"/>
      <c r="R1077" s="5"/>
    </row>
    <row r="1078" spans="1:18" s="127" customFormat="1" x14ac:dyDescent="0.2">
      <c r="A1078" s="162" t="s">
        <v>1903</v>
      </c>
      <c r="B1078" s="163" t="s">
        <v>597</v>
      </c>
      <c r="C1078" s="162" t="s">
        <v>2975</v>
      </c>
      <c r="D1078" s="162" t="s">
        <v>179</v>
      </c>
      <c r="E1078" s="165" t="s">
        <v>180</v>
      </c>
      <c r="F1078" s="164">
        <v>3.8265199999999999E-3</v>
      </c>
      <c r="G1078" s="164">
        <v>3.0707689999999999E-2</v>
      </c>
      <c r="H1078" s="56">
        <f t="shared" si="48"/>
        <v>-0.87538886839094698</v>
      </c>
      <c r="I1078" s="164">
        <v>0</v>
      </c>
      <c r="J1078" s="164">
        <v>2.3439144600000001</v>
      </c>
      <c r="K1078" s="56">
        <f t="shared" si="49"/>
        <v>-1</v>
      </c>
      <c r="L1078" s="56">
        <f t="shared" si="50"/>
        <v>0</v>
      </c>
      <c r="N1078" s="5"/>
      <c r="O1078" s="5"/>
      <c r="Q1078" s="5"/>
      <c r="R1078" s="5"/>
    </row>
    <row r="1079" spans="1:18" s="127" customFormat="1" x14ac:dyDescent="0.2">
      <c r="A1079" s="162" t="s">
        <v>1740</v>
      </c>
      <c r="B1079" s="162" t="s">
        <v>1723</v>
      </c>
      <c r="C1079" s="162" t="s">
        <v>2978</v>
      </c>
      <c r="D1079" s="162" t="s">
        <v>178</v>
      </c>
      <c r="E1079" s="165" t="s">
        <v>688</v>
      </c>
      <c r="F1079" s="164">
        <v>0</v>
      </c>
      <c r="G1079" s="164">
        <v>0</v>
      </c>
      <c r="H1079" s="56" t="str">
        <f t="shared" si="48"/>
        <v/>
      </c>
      <c r="I1079" s="164">
        <v>0</v>
      </c>
      <c r="J1079" s="164">
        <v>2.21113077</v>
      </c>
      <c r="K1079" s="56">
        <f t="shared" si="49"/>
        <v>-1</v>
      </c>
      <c r="L1079" s="56" t="str">
        <f t="shared" si="50"/>
        <v/>
      </c>
      <c r="M1079" s="5"/>
      <c r="N1079" s="5"/>
      <c r="O1079" s="5"/>
      <c r="P1079" s="5"/>
      <c r="Q1079" s="5"/>
      <c r="R1079" s="5"/>
    </row>
    <row r="1080" spans="1:18" s="127" customFormat="1" x14ac:dyDescent="0.2">
      <c r="A1080" s="162" t="s">
        <v>3125</v>
      </c>
      <c r="B1080" s="162" t="s">
        <v>3126</v>
      </c>
      <c r="C1080" s="162" t="s">
        <v>2979</v>
      </c>
      <c r="D1080" s="162" t="s">
        <v>178</v>
      </c>
      <c r="E1080" s="165" t="s">
        <v>688</v>
      </c>
      <c r="F1080" s="164">
        <v>0</v>
      </c>
      <c r="G1080" s="164">
        <v>0</v>
      </c>
      <c r="H1080" s="56" t="str">
        <f t="shared" si="48"/>
        <v/>
      </c>
      <c r="I1080" s="164">
        <v>0</v>
      </c>
      <c r="J1080" s="164">
        <v>2.0290973999999999</v>
      </c>
      <c r="K1080" s="56">
        <f t="shared" si="49"/>
        <v>-1</v>
      </c>
      <c r="L1080" s="56" t="str">
        <f t="shared" si="50"/>
        <v/>
      </c>
      <c r="N1080" s="5"/>
      <c r="O1080" s="5"/>
      <c r="Q1080" s="5"/>
      <c r="R1080" s="5"/>
    </row>
    <row r="1081" spans="1:18" s="127" customFormat="1" x14ac:dyDescent="0.2">
      <c r="A1081" s="162" t="s">
        <v>3121</v>
      </c>
      <c r="B1081" s="162" t="s">
        <v>3122</v>
      </c>
      <c r="C1081" s="162" t="s">
        <v>2979</v>
      </c>
      <c r="D1081" s="162" t="s">
        <v>178</v>
      </c>
      <c r="E1081" s="165" t="s">
        <v>688</v>
      </c>
      <c r="F1081" s="164">
        <v>0</v>
      </c>
      <c r="G1081" s="164">
        <v>0</v>
      </c>
      <c r="H1081" s="56" t="str">
        <f t="shared" si="48"/>
        <v/>
      </c>
      <c r="I1081" s="164">
        <v>0</v>
      </c>
      <c r="J1081" s="164">
        <v>2.0214995</v>
      </c>
      <c r="K1081" s="56">
        <f t="shared" si="49"/>
        <v>-1</v>
      </c>
      <c r="L1081" s="56" t="str">
        <f t="shared" si="50"/>
        <v/>
      </c>
      <c r="N1081" s="5"/>
      <c r="O1081" s="5"/>
      <c r="Q1081" s="5"/>
      <c r="R1081" s="5"/>
    </row>
    <row r="1082" spans="1:18" s="127" customFormat="1" x14ac:dyDescent="0.2">
      <c r="A1082" s="162" t="s">
        <v>3119</v>
      </c>
      <c r="B1082" s="162" t="s">
        <v>3120</v>
      </c>
      <c r="C1082" s="162" t="s">
        <v>2979</v>
      </c>
      <c r="D1082" s="162" t="s">
        <v>178</v>
      </c>
      <c r="E1082" s="165" t="s">
        <v>688</v>
      </c>
      <c r="F1082" s="164">
        <v>0</v>
      </c>
      <c r="G1082" s="164">
        <v>0</v>
      </c>
      <c r="H1082" s="56" t="str">
        <f t="shared" si="48"/>
        <v/>
      </c>
      <c r="I1082" s="164">
        <v>0</v>
      </c>
      <c r="J1082" s="164">
        <v>2.0200206000000001</v>
      </c>
      <c r="K1082" s="56">
        <f t="shared" si="49"/>
        <v>-1</v>
      </c>
      <c r="L1082" s="56" t="str">
        <f t="shared" si="50"/>
        <v/>
      </c>
      <c r="M1082" s="5"/>
      <c r="N1082" s="5"/>
      <c r="O1082" s="5"/>
      <c r="P1082" s="5"/>
      <c r="Q1082" s="5"/>
      <c r="R1082" s="5"/>
    </row>
    <row r="1083" spans="1:18" s="127" customFormat="1" x14ac:dyDescent="0.2">
      <c r="A1083" s="162" t="s">
        <v>3127</v>
      </c>
      <c r="B1083" s="162" t="s">
        <v>3128</v>
      </c>
      <c r="C1083" s="162" t="s">
        <v>2979</v>
      </c>
      <c r="D1083" s="162" t="s">
        <v>178</v>
      </c>
      <c r="E1083" s="165" t="s">
        <v>688</v>
      </c>
      <c r="F1083" s="164">
        <v>0</v>
      </c>
      <c r="G1083" s="164">
        <v>0</v>
      </c>
      <c r="H1083" s="56" t="str">
        <f t="shared" si="48"/>
        <v/>
      </c>
      <c r="I1083" s="164">
        <v>0</v>
      </c>
      <c r="J1083" s="164">
        <v>2.0169701999999998</v>
      </c>
      <c r="K1083" s="56">
        <f t="shared" si="49"/>
        <v>-1</v>
      </c>
      <c r="L1083" s="56" t="str">
        <f t="shared" si="50"/>
        <v/>
      </c>
      <c r="M1083" s="5"/>
      <c r="N1083" s="5"/>
      <c r="O1083" s="5"/>
      <c r="P1083" s="5"/>
      <c r="Q1083" s="5"/>
      <c r="R1083" s="5"/>
    </row>
    <row r="1084" spans="1:18" s="127" customFormat="1" x14ac:dyDescent="0.2">
      <c r="A1084" s="162" t="s">
        <v>3123</v>
      </c>
      <c r="B1084" s="162" t="s">
        <v>3124</v>
      </c>
      <c r="C1084" s="162" t="s">
        <v>2979</v>
      </c>
      <c r="D1084" s="162" t="s">
        <v>178</v>
      </c>
      <c r="E1084" s="165" t="s">
        <v>688</v>
      </c>
      <c r="F1084" s="164">
        <v>0</v>
      </c>
      <c r="G1084" s="164">
        <v>0</v>
      </c>
      <c r="H1084" s="56" t="str">
        <f t="shared" si="48"/>
        <v/>
      </c>
      <c r="I1084" s="164">
        <v>0</v>
      </c>
      <c r="J1084" s="164">
        <v>2.0057966</v>
      </c>
      <c r="K1084" s="56">
        <f t="shared" si="49"/>
        <v>-1</v>
      </c>
      <c r="L1084" s="56" t="str">
        <f t="shared" si="50"/>
        <v/>
      </c>
      <c r="N1084" s="5"/>
      <c r="O1084" s="5"/>
      <c r="Q1084" s="5"/>
      <c r="R1084" s="5"/>
    </row>
    <row r="1085" spans="1:18" s="127" customFormat="1" x14ac:dyDescent="0.2">
      <c r="A1085" s="162" t="s">
        <v>1738</v>
      </c>
      <c r="B1085" s="163" t="s">
        <v>1719</v>
      </c>
      <c r="C1085" s="162" t="s">
        <v>2978</v>
      </c>
      <c r="D1085" s="162" t="s">
        <v>178</v>
      </c>
      <c r="E1085" s="165" t="s">
        <v>688</v>
      </c>
      <c r="F1085" s="164">
        <v>0</v>
      </c>
      <c r="G1085" s="164">
        <v>3.1783999999999995E-4</v>
      </c>
      <c r="H1085" s="56">
        <f t="shared" si="48"/>
        <v>-1</v>
      </c>
      <c r="I1085" s="164">
        <v>0</v>
      </c>
      <c r="J1085" s="164">
        <v>1.7514582400000001</v>
      </c>
      <c r="K1085" s="56">
        <f t="shared" si="49"/>
        <v>-1</v>
      </c>
      <c r="L1085" s="56" t="str">
        <f t="shared" si="50"/>
        <v/>
      </c>
      <c r="N1085" s="5"/>
      <c r="O1085" s="5"/>
      <c r="Q1085" s="5"/>
      <c r="R1085" s="5"/>
    </row>
    <row r="1086" spans="1:18" s="127" customFormat="1" x14ac:dyDescent="0.2">
      <c r="A1086" s="162" t="s">
        <v>2968</v>
      </c>
      <c r="B1086" s="163" t="s">
        <v>988</v>
      </c>
      <c r="C1086" s="162" t="s">
        <v>2978</v>
      </c>
      <c r="D1086" s="162" t="s">
        <v>179</v>
      </c>
      <c r="E1086" s="165" t="s">
        <v>688</v>
      </c>
      <c r="F1086" s="164">
        <v>0</v>
      </c>
      <c r="G1086" s="164">
        <v>0</v>
      </c>
      <c r="H1086" s="56" t="str">
        <f t="shared" si="48"/>
        <v/>
      </c>
      <c r="I1086" s="164">
        <v>0</v>
      </c>
      <c r="J1086" s="164">
        <v>1.6439438400000002</v>
      </c>
      <c r="K1086" s="56">
        <f t="shared" si="49"/>
        <v>-1</v>
      </c>
      <c r="L1086" s="56" t="str">
        <f t="shared" si="50"/>
        <v/>
      </c>
      <c r="M1086" s="5"/>
      <c r="N1086" s="5"/>
      <c r="O1086" s="5"/>
      <c r="P1086" s="5"/>
      <c r="Q1086" s="5"/>
      <c r="R1086" s="5"/>
    </row>
    <row r="1087" spans="1:18" s="127" customFormat="1" x14ac:dyDescent="0.2">
      <c r="A1087" s="162" t="s">
        <v>2639</v>
      </c>
      <c r="B1087" s="163" t="s">
        <v>2646</v>
      </c>
      <c r="C1087" s="162" t="s">
        <v>500</v>
      </c>
      <c r="D1087" s="162" t="s">
        <v>179</v>
      </c>
      <c r="E1087" s="165" t="s">
        <v>180</v>
      </c>
      <c r="F1087" s="164">
        <v>8.2343639999999996E-2</v>
      </c>
      <c r="G1087" s="164">
        <v>0.62166009999999994</v>
      </c>
      <c r="H1087" s="56">
        <f t="shared" si="48"/>
        <v>-0.86754234347676484</v>
      </c>
      <c r="I1087" s="164">
        <v>0</v>
      </c>
      <c r="J1087" s="164">
        <v>1.03557784</v>
      </c>
      <c r="K1087" s="56">
        <f t="shared" si="49"/>
        <v>-1</v>
      </c>
      <c r="L1087" s="56">
        <f t="shared" si="50"/>
        <v>0</v>
      </c>
      <c r="N1087" s="5"/>
      <c r="O1087" s="5"/>
      <c r="Q1087" s="5"/>
      <c r="R1087" s="5"/>
    </row>
    <row r="1088" spans="1:18" s="127" customFormat="1" x14ac:dyDescent="0.2">
      <c r="A1088" s="162" t="s">
        <v>3094</v>
      </c>
      <c r="B1088" s="162" t="s">
        <v>3095</v>
      </c>
      <c r="C1088" s="162" t="s">
        <v>2517</v>
      </c>
      <c r="D1088" s="162" t="s">
        <v>179</v>
      </c>
      <c r="E1088" s="165" t="s">
        <v>688</v>
      </c>
      <c r="F1088" s="164">
        <v>1.91792E-3</v>
      </c>
      <c r="G1088" s="164">
        <v>3.5860000000000003E-2</v>
      </c>
      <c r="H1088" s="56">
        <f t="shared" si="48"/>
        <v>-0.94651645287228114</v>
      </c>
      <c r="I1088" s="164">
        <v>0</v>
      </c>
      <c r="J1088" s="164">
        <v>0.99149568999999993</v>
      </c>
      <c r="K1088" s="56">
        <f t="shared" si="49"/>
        <v>-1</v>
      </c>
      <c r="L1088" s="56">
        <f t="shared" si="50"/>
        <v>0</v>
      </c>
      <c r="M1088" s="5"/>
      <c r="N1088" s="5"/>
      <c r="O1088" s="5"/>
      <c r="P1088" s="5"/>
      <c r="Q1088" s="5"/>
      <c r="R1088" s="5"/>
    </row>
    <row r="1089" spans="1:18" s="127" customFormat="1" x14ac:dyDescent="0.2">
      <c r="A1089" s="162" t="s">
        <v>1905</v>
      </c>
      <c r="B1089" s="163" t="s">
        <v>1877</v>
      </c>
      <c r="C1089" s="162" t="s">
        <v>2979</v>
      </c>
      <c r="D1089" s="162" t="s">
        <v>179</v>
      </c>
      <c r="E1089" s="165" t="s">
        <v>180</v>
      </c>
      <c r="F1089" s="164">
        <v>0.78390679000000008</v>
      </c>
      <c r="G1089" s="164">
        <v>0.52996280000000007</v>
      </c>
      <c r="H1089" s="56">
        <f t="shared" si="48"/>
        <v>0.47917323631017106</v>
      </c>
      <c r="I1089" s="164">
        <v>0</v>
      </c>
      <c r="J1089" s="164">
        <v>0.98860072999999993</v>
      </c>
      <c r="K1089" s="56">
        <f t="shared" si="49"/>
        <v>-1</v>
      </c>
      <c r="L1089" s="56">
        <f t="shared" si="50"/>
        <v>0</v>
      </c>
      <c r="M1089" s="5"/>
      <c r="N1089" s="5"/>
      <c r="O1089" s="5"/>
      <c r="P1089" s="5"/>
      <c r="Q1089" s="5"/>
      <c r="R1089" s="5"/>
    </row>
    <row r="1090" spans="1:18" s="127" customFormat="1" x14ac:dyDescent="0.2">
      <c r="A1090" s="162" t="s">
        <v>2952</v>
      </c>
      <c r="B1090" s="163" t="s">
        <v>1722</v>
      </c>
      <c r="C1090" s="162" t="s">
        <v>2978</v>
      </c>
      <c r="D1090" s="162" t="s">
        <v>178</v>
      </c>
      <c r="E1090" s="165" t="s">
        <v>688</v>
      </c>
      <c r="F1090" s="164">
        <v>0</v>
      </c>
      <c r="G1090" s="164">
        <v>0.15435462</v>
      </c>
      <c r="H1090" s="56">
        <f t="shared" si="48"/>
        <v>-1</v>
      </c>
      <c r="I1090" s="164">
        <v>0</v>
      </c>
      <c r="J1090" s="164">
        <v>0.78260278000000005</v>
      </c>
      <c r="K1090" s="56">
        <f t="shared" si="49"/>
        <v>-1</v>
      </c>
      <c r="L1090" s="56" t="str">
        <f t="shared" si="50"/>
        <v/>
      </c>
      <c r="M1090" s="5"/>
      <c r="N1090" s="5"/>
      <c r="O1090" s="5"/>
      <c r="P1090" s="5"/>
      <c r="Q1090" s="5"/>
      <c r="R1090" s="5"/>
    </row>
    <row r="1091" spans="1:18" s="127" customFormat="1" x14ac:dyDescent="0.2">
      <c r="A1091" s="162" t="s">
        <v>2965</v>
      </c>
      <c r="B1091" s="163" t="s">
        <v>1756</v>
      </c>
      <c r="C1091" s="162" t="s">
        <v>2981</v>
      </c>
      <c r="D1091" s="162" t="s">
        <v>179</v>
      </c>
      <c r="E1091" s="165" t="s">
        <v>180</v>
      </c>
      <c r="F1091" s="164">
        <v>1.4111400000000002E-3</v>
      </c>
      <c r="G1091" s="164">
        <v>1.5081879999999999E-2</v>
      </c>
      <c r="H1091" s="56">
        <f t="shared" si="48"/>
        <v>-0.90643474155741854</v>
      </c>
      <c r="I1091" s="164">
        <v>0</v>
      </c>
      <c r="J1091" s="164">
        <v>0.71675356000000001</v>
      </c>
      <c r="K1091" s="56">
        <f t="shared" si="49"/>
        <v>-1</v>
      </c>
      <c r="L1091" s="56">
        <f t="shared" si="50"/>
        <v>0</v>
      </c>
      <c r="N1091" s="5"/>
      <c r="O1091" s="5"/>
      <c r="Q1091" s="5"/>
      <c r="R1091" s="5"/>
    </row>
    <row r="1092" spans="1:18" s="127" customFormat="1" x14ac:dyDescent="0.2">
      <c r="A1092" s="162" t="s">
        <v>1375</v>
      </c>
      <c r="B1092" s="163" t="s">
        <v>172</v>
      </c>
      <c r="C1092" s="162" t="s">
        <v>2974</v>
      </c>
      <c r="D1092" s="162" t="s">
        <v>178</v>
      </c>
      <c r="E1092" s="165" t="s">
        <v>688</v>
      </c>
      <c r="F1092" s="164">
        <v>1.259914E-2</v>
      </c>
      <c r="G1092" s="164">
        <v>1.903668E-2</v>
      </c>
      <c r="H1092" s="56">
        <f t="shared" si="48"/>
        <v>-0.3381650581929202</v>
      </c>
      <c r="I1092" s="164">
        <v>0</v>
      </c>
      <c r="J1092" s="164">
        <v>0.60686914000000003</v>
      </c>
      <c r="K1092" s="56">
        <f t="shared" si="49"/>
        <v>-1</v>
      </c>
      <c r="L1092" s="56">
        <f t="shared" si="50"/>
        <v>0</v>
      </c>
      <c r="M1092" s="5"/>
      <c r="N1092" s="5"/>
      <c r="O1092" s="5"/>
      <c r="P1092" s="5"/>
      <c r="Q1092" s="5"/>
      <c r="R1092" s="5"/>
    </row>
    <row r="1093" spans="1:18" s="127" customFormat="1" x14ac:dyDescent="0.2">
      <c r="A1093" s="162" t="s">
        <v>3077</v>
      </c>
      <c r="B1093" s="163" t="s">
        <v>3078</v>
      </c>
      <c r="C1093" s="162" t="s">
        <v>3034</v>
      </c>
      <c r="D1093" s="162" t="s">
        <v>179</v>
      </c>
      <c r="E1093" s="165" t="s">
        <v>180</v>
      </c>
      <c r="F1093" s="164">
        <v>2.6499023999999998</v>
      </c>
      <c r="G1093" s="164">
        <v>1.2328665600000002</v>
      </c>
      <c r="H1093" s="56">
        <f t="shared" si="48"/>
        <v>1.1493829794523744</v>
      </c>
      <c r="I1093" s="164">
        <v>0</v>
      </c>
      <c r="J1093" s="164">
        <v>0.56718054000000007</v>
      </c>
      <c r="K1093" s="56">
        <f t="shared" si="49"/>
        <v>-1</v>
      </c>
      <c r="L1093" s="56">
        <f t="shared" si="50"/>
        <v>0</v>
      </c>
      <c r="N1093" s="5"/>
      <c r="O1093" s="5"/>
      <c r="Q1093" s="5"/>
      <c r="R1093" s="5"/>
    </row>
    <row r="1094" spans="1:18" s="127" customFormat="1" x14ac:dyDescent="0.2">
      <c r="A1094" s="162" t="s">
        <v>3063</v>
      </c>
      <c r="B1094" s="163" t="s">
        <v>3064</v>
      </c>
      <c r="C1094" s="162" t="s">
        <v>3034</v>
      </c>
      <c r="D1094" s="162" t="s">
        <v>179</v>
      </c>
      <c r="E1094" s="165" t="s">
        <v>180</v>
      </c>
      <c r="F1094" s="164">
        <v>0.13663410000000001</v>
      </c>
      <c r="G1094" s="164">
        <v>1.0836860700000002</v>
      </c>
      <c r="H1094" s="56">
        <f t="shared" si="48"/>
        <v>-0.87391726831000049</v>
      </c>
      <c r="I1094" s="164">
        <v>0</v>
      </c>
      <c r="J1094" s="164">
        <v>0.55510906553009998</v>
      </c>
      <c r="K1094" s="56">
        <f t="shared" si="49"/>
        <v>-1</v>
      </c>
      <c r="L1094" s="56">
        <f t="shared" si="50"/>
        <v>0</v>
      </c>
      <c r="N1094" s="5"/>
      <c r="O1094" s="5"/>
      <c r="Q1094" s="5"/>
      <c r="R1094" s="5"/>
    </row>
    <row r="1095" spans="1:18" s="127" customFormat="1" x14ac:dyDescent="0.2">
      <c r="A1095" s="162" t="s">
        <v>1403</v>
      </c>
      <c r="B1095" s="163" t="s">
        <v>1404</v>
      </c>
      <c r="C1095" s="162" t="s">
        <v>2974</v>
      </c>
      <c r="D1095" s="162" t="s">
        <v>178</v>
      </c>
      <c r="E1095" s="165" t="s">
        <v>688</v>
      </c>
      <c r="F1095" s="164">
        <v>3.3149660000000004E-2</v>
      </c>
      <c r="G1095" s="164">
        <v>1.5068099999999999E-3</v>
      </c>
      <c r="H1095" s="56">
        <f t="shared" ref="H1095:H1158" si="51">IF(ISERROR(F1095/G1095-1),"",IF((F1095/G1095-1)&gt;10000%,"",F1095/G1095-1))</f>
        <v>20.999893815411369</v>
      </c>
      <c r="I1095" s="164">
        <v>0</v>
      </c>
      <c r="J1095" s="164">
        <v>0.47639290000000001</v>
      </c>
      <c r="K1095" s="56">
        <f t="shared" ref="K1095:K1158" si="52">IF(ISERROR(I1095/J1095-1),"",IF((I1095/J1095-1)&gt;10000%,"",I1095/J1095-1))</f>
        <v>-1</v>
      </c>
      <c r="L1095" s="56">
        <f t="shared" ref="L1095:L1158" si="53">IF(ISERROR(I1095/F1095),"",IF(I1095/F1095&gt;10000%,"",I1095/F1095))</f>
        <v>0</v>
      </c>
      <c r="M1095" s="5"/>
      <c r="N1095" s="5"/>
      <c r="O1095" s="5"/>
      <c r="P1095" s="5"/>
      <c r="Q1095" s="5"/>
      <c r="R1095" s="5"/>
    </row>
    <row r="1096" spans="1:18" s="127" customFormat="1" x14ac:dyDescent="0.2">
      <c r="A1096" s="162" t="s">
        <v>2330</v>
      </c>
      <c r="B1096" s="162" t="s">
        <v>2341</v>
      </c>
      <c r="C1096" s="162" t="s">
        <v>2977</v>
      </c>
      <c r="D1096" s="162" t="s">
        <v>179</v>
      </c>
      <c r="E1096" s="165" t="s">
        <v>688</v>
      </c>
      <c r="F1096" s="164">
        <v>0.22344</v>
      </c>
      <c r="G1096" s="164">
        <v>0.43987999999999999</v>
      </c>
      <c r="H1096" s="56">
        <f t="shared" si="51"/>
        <v>-0.49204328453214508</v>
      </c>
      <c r="I1096" s="164">
        <v>0</v>
      </c>
      <c r="J1096" s="164">
        <v>0.43985361000000001</v>
      </c>
      <c r="K1096" s="56">
        <f t="shared" si="52"/>
        <v>-1</v>
      </c>
      <c r="L1096" s="56">
        <f t="shared" si="53"/>
        <v>0</v>
      </c>
      <c r="N1096" s="5"/>
      <c r="O1096" s="5"/>
      <c r="Q1096" s="5"/>
      <c r="R1096" s="5"/>
    </row>
    <row r="1097" spans="1:18" s="127" customFormat="1" x14ac:dyDescent="0.2">
      <c r="A1097" s="162" t="s">
        <v>3184</v>
      </c>
      <c r="B1097" s="163" t="s">
        <v>2295</v>
      </c>
      <c r="C1097" s="162" t="s">
        <v>2182</v>
      </c>
      <c r="D1097" s="162" t="s">
        <v>178</v>
      </c>
      <c r="E1097" s="165" t="s">
        <v>688</v>
      </c>
      <c r="F1097" s="164">
        <v>5.3897180000000003E-2</v>
      </c>
      <c r="G1097" s="164">
        <v>3.1665329999999998E-2</v>
      </c>
      <c r="H1097" s="56">
        <f t="shared" si="51"/>
        <v>0.70208805655901907</v>
      </c>
      <c r="I1097" s="164">
        <v>0</v>
      </c>
      <c r="J1097" s="164">
        <v>0.3727915</v>
      </c>
      <c r="K1097" s="56">
        <f t="shared" si="52"/>
        <v>-1</v>
      </c>
      <c r="L1097" s="56">
        <f t="shared" si="53"/>
        <v>0</v>
      </c>
      <c r="M1097" s="5"/>
      <c r="N1097" s="5"/>
      <c r="O1097" s="5"/>
      <c r="P1097" s="5"/>
      <c r="Q1097" s="5"/>
      <c r="R1097" s="5"/>
    </row>
    <row r="1098" spans="1:18" s="127" customFormat="1" x14ac:dyDescent="0.2">
      <c r="A1098" s="162" t="s">
        <v>2226</v>
      </c>
      <c r="B1098" s="163" t="s">
        <v>1910</v>
      </c>
      <c r="C1098" s="162" t="s">
        <v>2980</v>
      </c>
      <c r="D1098" s="162" t="s">
        <v>599</v>
      </c>
      <c r="E1098" s="165" t="s">
        <v>180</v>
      </c>
      <c r="F1098" s="164">
        <v>0.19161667999999998</v>
      </c>
      <c r="G1098" s="164">
        <v>1.0743422</v>
      </c>
      <c r="H1098" s="56">
        <f t="shared" si="51"/>
        <v>-0.82164278755874998</v>
      </c>
      <c r="I1098" s="164">
        <v>0</v>
      </c>
      <c r="J1098" s="164">
        <v>0.35916683993243198</v>
      </c>
      <c r="K1098" s="56">
        <f t="shared" si="52"/>
        <v>-1</v>
      </c>
      <c r="L1098" s="56">
        <f t="shared" si="53"/>
        <v>0</v>
      </c>
      <c r="M1098" s="5"/>
      <c r="N1098" s="5"/>
      <c r="O1098" s="5"/>
      <c r="P1098" s="5"/>
      <c r="Q1098" s="5"/>
      <c r="R1098" s="5"/>
    </row>
    <row r="1099" spans="1:18" s="127" customFormat="1" x14ac:dyDescent="0.2">
      <c r="A1099" s="162" t="s">
        <v>3089</v>
      </c>
      <c r="B1099" s="163" t="s">
        <v>3090</v>
      </c>
      <c r="C1099" s="162" t="s">
        <v>3034</v>
      </c>
      <c r="D1099" s="162" t="s">
        <v>179</v>
      </c>
      <c r="E1099" s="165" t="s">
        <v>180</v>
      </c>
      <c r="F1099" s="164">
        <v>0.95445853000000003</v>
      </c>
      <c r="G1099" s="164">
        <v>1.1731314499999999</v>
      </c>
      <c r="H1099" s="56">
        <f t="shared" si="51"/>
        <v>-0.18640103800814467</v>
      </c>
      <c r="I1099" s="164">
        <v>0</v>
      </c>
      <c r="J1099" s="164">
        <v>0.31835409000000003</v>
      </c>
      <c r="K1099" s="56">
        <f t="shared" si="52"/>
        <v>-1</v>
      </c>
      <c r="L1099" s="56">
        <f t="shared" si="53"/>
        <v>0</v>
      </c>
      <c r="N1099" s="5"/>
      <c r="O1099" s="5"/>
      <c r="Q1099" s="5"/>
      <c r="R1099" s="5"/>
    </row>
    <row r="1100" spans="1:18" s="127" customFormat="1" x14ac:dyDescent="0.2">
      <c r="A1100" s="162" t="s">
        <v>3110</v>
      </c>
      <c r="B1100" s="162" t="s">
        <v>3111</v>
      </c>
      <c r="C1100" s="162" t="s">
        <v>2517</v>
      </c>
      <c r="D1100" s="162" t="s">
        <v>179</v>
      </c>
      <c r="E1100" s="165" t="s">
        <v>688</v>
      </c>
      <c r="F1100" s="164">
        <v>0</v>
      </c>
      <c r="G1100" s="164">
        <v>5.5434999999999998E-3</v>
      </c>
      <c r="H1100" s="56">
        <f t="shared" si="51"/>
        <v>-1</v>
      </c>
      <c r="I1100" s="164">
        <v>0</v>
      </c>
      <c r="J1100" s="164">
        <v>0.25066532000000002</v>
      </c>
      <c r="K1100" s="56">
        <f t="shared" si="52"/>
        <v>-1</v>
      </c>
      <c r="L1100" s="56" t="str">
        <f t="shared" si="53"/>
        <v/>
      </c>
      <c r="N1100" s="5"/>
      <c r="O1100" s="5"/>
      <c r="Q1100" s="5"/>
      <c r="R1100" s="5"/>
    </row>
    <row r="1101" spans="1:18" s="127" customFormat="1" x14ac:dyDescent="0.2">
      <c r="A1101" s="162" t="s">
        <v>2334</v>
      </c>
      <c r="B1101" s="162" t="s">
        <v>2346</v>
      </c>
      <c r="C1101" s="162" t="s">
        <v>2979</v>
      </c>
      <c r="D1101" s="162" t="s">
        <v>599</v>
      </c>
      <c r="E1101" s="165" t="s">
        <v>180</v>
      </c>
      <c r="F1101" s="164">
        <v>0.10952488000000001</v>
      </c>
      <c r="G1101" s="164">
        <v>0.90537384999999992</v>
      </c>
      <c r="H1101" s="56">
        <f t="shared" si="51"/>
        <v>-0.87902800594472663</v>
      </c>
      <c r="I1101" s="164">
        <v>0</v>
      </c>
      <c r="J1101" s="164">
        <v>0.19497488000000002</v>
      </c>
      <c r="K1101" s="56">
        <f t="shared" si="52"/>
        <v>-1</v>
      </c>
      <c r="L1101" s="56">
        <f t="shared" si="53"/>
        <v>0</v>
      </c>
      <c r="N1101" s="5"/>
      <c r="O1101" s="5"/>
      <c r="Q1101" s="5"/>
      <c r="R1101" s="5"/>
    </row>
    <row r="1102" spans="1:18" s="127" customFormat="1" x14ac:dyDescent="0.2">
      <c r="A1102" s="162" t="s">
        <v>1682</v>
      </c>
      <c r="B1102" s="163" t="s">
        <v>1685</v>
      </c>
      <c r="C1102" s="162" t="s">
        <v>2982</v>
      </c>
      <c r="D1102" s="162" t="s">
        <v>178</v>
      </c>
      <c r="E1102" s="165" t="s">
        <v>688</v>
      </c>
      <c r="F1102" s="164">
        <v>0.73561518000000004</v>
      </c>
      <c r="G1102" s="164">
        <v>0.10370731</v>
      </c>
      <c r="H1102" s="56">
        <f t="shared" si="51"/>
        <v>6.0931854273339079</v>
      </c>
      <c r="I1102" s="164">
        <v>0</v>
      </c>
      <c r="J1102" s="164">
        <v>0.15259282000000002</v>
      </c>
      <c r="K1102" s="56">
        <f t="shared" si="52"/>
        <v>-1</v>
      </c>
      <c r="L1102" s="56">
        <f t="shared" si="53"/>
        <v>0</v>
      </c>
      <c r="N1102" s="5"/>
      <c r="O1102" s="5"/>
      <c r="Q1102" s="5"/>
      <c r="R1102" s="5"/>
    </row>
    <row r="1103" spans="1:18" s="127" customFormat="1" x14ac:dyDescent="0.2">
      <c r="A1103" s="162" t="s">
        <v>1632</v>
      </c>
      <c r="B1103" s="163" t="s">
        <v>157</v>
      </c>
      <c r="C1103" s="162" t="s">
        <v>2974</v>
      </c>
      <c r="D1103" s="162" t="s">
        <v>178</v>
      </c>
      <c r="E1103" s="165" t="s">
        <v>688</v>
      </c>
      <c r="F1103" s="164">
        <v>0</v>
      </c>
      <c r="G1103" s="164">
        <v>0</v>
      </c>
      <c r="H1103" s="56" t="str">
        <f t="shared" si="51"/>
        <v/>
      </c>
      <c r="I1103" s="164">
        <v>0</v>
      </c>
      <c r="J1103" s="164">
        <v>0.12075541000000001</v>
      </c>
      <c r="K1103" s="56">
        <f t="shared" si="52"/>
        <v>-1</v>
      </c>
      <c r="L1103" s="56" t="str">
        <f t="shared" si="53"/>
        <v/>
      </c>
      <c r="N1103" s="5"/>
      <c r="O1103" s="5"/>
      <c r="Q1103" s="5"/>
      <c r="R1103" s="5"/>
    </row>
    <row r="1104" spans="1:18" s="127" customFormat="1" x14ac:dyDescent="0.2">
      <c r="A1104" s="162" t="s">
        <v>2706</v>
      </c>
      <c r="B1104" s="163" t="s">
        <v>674</v>
      </c>
      <c r="C1104" s="162" t="s">
        <v>2978</v>
      </c>
      <c r="D1104" s="162" t="s">
        <v>178</v>
      </c>
      <c r="E1104" s="165" t="s">
        <v>688</v>
      </c>
      <c r="F1104" s="164">
        <v>1.3007539099999998</v>
      </c>
      <c r="G1104" s="164">
        <v>1.26710539</v>
      </c>
      <c r="H1104" s="56">
        <f t="shared" si="51"/>
        <v>2.6555423302240033E-2</v>
      </c>
      <c r="I1104" s="164">
        <v>0</v>
      </c>
      <c r="J1104" s="164">
        <v>0.10109762</v>
      </c>
      <c r="K1104" s="56">
        <f t="shared" si="52"/>
        <v>-1</v>
      </c>
      <c r="L1104" s="56">
        <f t="shared" si="53"/>
        <v>0</v>
      </c>
      <c r="N1104" s="5"/>
      <c r="O1104" s="5"/>
      <c r="Q1104" s="5"/>
      <c r="R1104" s="5"/>
    </row>
    <row r="1105" spans="1:18" s="127" customFormat="1" x14ac:dyDescent="0.2">
      <c r="A1105" s="162" t="s">
        <v>2205</v>
      </c>
      <c r="B1105" s="163" t="s">
        <v>216</v>
      </c>
      <c r="C1105" s="162" t="s">
        <v>2976</v>
      </c>
      <c r="D1105" s="162" t="s">
        <v>179</v>
      </c>
      <c r="E1105" s="165" t="s">
        <v>180</v>
      </c>
      <c r="F1105" s="164">
        <v>0.93448281999999994</v>
      </c>
      <c r="G1105" s="164">
        <v>0.21234380999999999</v>
      </c>
      <c r="H1105" s="56">
        <f t="shared" si="51"/>
        <v>3.4008008521651751</v>
      </c>
      <c r="I1105" s="164">
        <v>0</v>
      </c>
      <c r="J1105" s="164">
        <v>9.7903379999999998E-2</v>
      </c>
      <c r="K1105" s="56">
        <f t="shared" si="52"/>
        <v>-1</v>
      </c>
      <c r="L1105" s="56">
        <f t="shared" si="53"/>
        <v>0</v>
      </c>
      <c r="N1105" s="5"/>
      <c r="O1105" s="5"/>
      <c r="Q1105" s="5"/>
      <c r="R1105" s="5"/>
    </row>
    <row r="1106" spans="1:18" s="127" customFormat="1" x14ac:dyDescent="0.2">
      <c r="A1106" s="162" t="s">
        <v>2882</v>
      </c>
      <c r="B1106" s="163" t="s">
        <v>1686</v>
      </c>
      <c r="C1106" s="162" t="s">
        <v>2982</v>
      </c>
      <c r="D1106" s="162" t="s">
        <v>178</v>
      </c>
      <c r="E1106" s="165" t="s">
        <v>688</v>
      </c>
      <c r="F1106" s="164">
        <v>0.39133758000000002</v>
      </c>
      <c r="G1106" s="164">
        <v>0.45327633000000001</v>
      </c>
      <c r="H1106" s="56">
        <f t="shared" si="51"/>
        <v>-0.13664677791580249</v>
      </c>
      <c r="I1106" s="164">
        <v>0</v>
      </c>
      <c r="J1106" s="164">
        <v>6.9646470000000002E-2</v>
      </c>
      <c r="K1106" s="56">
        <f t="shared" si="52"/>
        <v>-1</v>
      </c>
      <c r="L1106" s="56">
        <f t="shared" si="53"/>
        <v>0</v>
      </c>
      <c r="M1106" s="5"/>
      <c r="N1106" s="5"/>
      <c r="O1106" s="5"/>
      <c r="P1106" s="5"/>
      <c r="Q1106" s="5"/>
      <c r="R1106" s="5"/>
    </row>
    <row r="1107" spans="1:18" s="127" customFormat="1" x14ac:dyDescent="0.2">
      <c r="A1107" s="162" t="s">
        <v>2903</v>
      </c>
      <c r="B1107" s="163" t="s">
        <v>41</v>
      </c>
      <c r="C1107" s="162" t="s">
        <v>1906</v>
      </c>
      <c r="D1107" s="162" t="s">
        <v>178</v>
      </c>
      <c r="E1107" s="165" t="s">
        <v>688</v>
      </c>
      <c r="F1107" s="164">
        <v>0.11732425</v>
      </c>
      <c r="G1107" s="164">
        <v>0.24656304999999998</v>
      </c>
      <c r="H1107" s="56">
        <f t="shared" si="51"/>
        <v>-0.52416126422835863</v>
      </c>
      <c r="I1107" s="164">
        <v>0</v>
      </c>
      <c r="J1107" s="164">
        <v>6.1742160000000004E-2</v>
      </c>
      <c r="K1107" s="56">
        <f t="shared" si="52"/>
        <v>-1</v>
      </c>
      <c r="L1107" s="56">
        <f t="shared" si="53"/>
        <v>0</v>
      </c>
      <c r="N1107" s="5"/>
      <c r="O1107" s="5"/>
      <c r="Q1107" s="5"/>
      <c r="R1107" s="5"/>
    </row>
    <row r="1108" spans="1:18" s="127" customFormat="1" x14ac:dyDescent="0.2">
      <c r="A1108" s="162" t="s">
        <v>2225</v>
      </c>
      <c r="B1108" s="162" t="s">
        <v>1720</v>
      </c>
      <c r="C1108" s="162" t="s">
        <v>2978</v>
      </c>
      <c r="D1108" s="162" t="s">
        <v>178</v>
      </c>
      <c r="E1108" s="165" t="s">
        <v>688</v>
      </c>
      <c r="F1108" s="164">
        <v>0</v>
      </c>
      <c r="G1108" s="164">
        <v>0.11200188999999999</v>
      </c>
      <c r="H1108" s="56">
        <f t="shared" si="51"/>
        <v>-1</v>
      </c>
      <c r="I1108" s="164">
        <v>0</v>
      </c>
      <c r="J1108" s="164">
        <v>5.6983900000000004E-2</v>
      </c>
      <c r="K1108" s="56">
        <f t="shared" si="52"/>
        <v>-1</v>
      </c>
      <c r="L1108" s="56" t="str">
        <f t="shared" si="53"/>
        <v/>
      </c>
      <c r="M1108" s="5"/>
      <c r="N1108" s="5"/>
      <c r="O1108" s="5"/>
      <c r="P1108" s="5"/>
      <c r="Q1108" s="5"/>
      <c r="R1108" s="5"/>
    </row>
    <row r="1109" spans="1:18" s="127" customFormat="1" x14ac:dyDescent="0.2">
      <c r="A1109" s="162" t="s">
        <v>1400</v>
      </c>
      <c r="B1109" s="162" t="s">
        <v>1394</v>
      </c>
      <c r="C1109" s="162" t="s">
        <v>2982</v>
      </c>
      <c r="D1109" s="162" t="s">
        <v>179</v>
      </c>
      <c r="E1109" s="165" t="s">
        <v>688</v>
      </c>
      <c r="F1109" s="164">
        <v>0.15633284</v>
      </c>
      <c r="G1109" s="164">
        <v>5.253269E-2</v>
      </c>
      <c r="H1109" s="56">
        <f t="shared" si="51"/>
        <v>1.9759153776439016</v>
      </c>
      <c r="I1109" s="164">
        <v>0</v>
      </c>
      <c r="J1109" s="164">
        <v>5.438051E-2</v>
      </c>
      <c r="K1109" s="56">
        <f t="shared" si="52"/>
        <v>-1</v>
      </c>
      <c r="L1109" s="56">
        <f t="shared" si="53"/>
        <v>0</v>
      </c>
      <c r="N1109" s="5"/>
      <c r="O1109" s="5"/>
      <c r="Q1109" s="5"/>
      <c r="R1109" s="5"/>
    </row>
    <row r="1110" spans="1:18" s="127" customFormat="1" x14ac:dyDescent="0.2">
      <c r="A1110" s="162" t="s">
        <v>3191</v>
      </c>
      <c r="B1110" s="143" t="s">
        <v>2630</v>
      </c>
      <c r="C1110" s="162" t="s">
        <v>2182</v>
      </c>
      <c r="D1110" s="162" t="s">
        <v>179</v>
      </c>
      <c r="E1110" s="165" t="s">
        <v>688</v>
      </c>
      <c r="F1110" s="164">
        <v>4.0262800000000001E-3</v>
      </c>
      <c r="G1110" s="164">
        <v>5.3604079999999998E-2</v>
      </c>
      <c r="H1110" s="56">
        <f t="shared" si="51"/>
        <v>-0.9248885532593788</v>
      </c>
      <c r="I1110" s="164">
        <v>0</v>
      </c>
      <c r="J1110" s="164">
        <v>4.7416800000000002E-2</v>
      </c>
      <c r="K1110" s="56">
        <f t="shared" si="52"/>
        <v>-1</v>
      </c>
      <c r="L1110" s="56">
        <f t="shared" si="53"/>
        <v>0</v>
      </c>
      <c r="M1110" s="5"/>
      <c r="N1110" s="5"/>
      <c r="O1110" s="5"/>
      <c r="P1110" s="5"/>
      <c r="Q1110" s="5"/>
      <c r="R1110" s="5"/>
    </row>
    <row r="1111" spans="1:18" s="127" customFormat="1" x14ac:dyDescent="0.2">
      <c r="A1111" s="162" t="s">
        <v>1661</v>
      </c>
      <c r="B1111" s="143" t="s">
        <v>1662</v>
      </c>
      <c r="C1111" s="162" t="s">
        <v>2974</v>
      </c>
      <c r="D1111" s="162" t="s">
        <v>178</v>
      </c>
      <c r="E1111" s="165" t="s">
        <v>688</v>
      </c>
      <c r="F1111" s="164">
        <v>0.46746222999999998</v>
      </c>
      <c r="G1111" s="164">
        <v>1.4044721200000001</v>
      </c>
      <c r="H1111" s="56">
        <f t="shared" si="51"/>
        <v>-0.6671616165652331</v>
      </c>
      <c r="I1111" s="164">
        <v>0</v>
      </c>
      <c r="J1111" s="164">
        <v>2.8108370000000001E-2</v>
      </c>
      <c r="K1111" s="56">
        <f t="shared" si="52"/>
        <v>-1</v>
      </c>
      <c r="L1111" s="56">
        <f t="shared" si="53"/>
        <v>0</v>
      </c>
      <c r="M1111" s="5"/>
      <c r="N1111" s="5"/>
      <c r="O1111" s="5"/>
      <c r="P1111" s="5"/>
      <c r="Q1111" s="5"/>
      <c r="R1111" s="5"/>
    </row>
    <row r="1112" spans="1:18" s="127" customFormat="1" x14ac:dyDescent="0.2">
      <c r="A1112" s="162" t="s">
        <v>2627</v>
      </c>
      <c r="B1112" s="143" t="s">
        <v>2632</v>
      </c>
      <c r="C1112" s="162" t="s">
        <v>2979</v>
      </c>
      <c r="D1112" s="162" t="s">
        <v>179</v>
      </c>
      <c r="E1112" s="165" t="s">
        <v>180</v>
      </c>
      <c r="F1112" s="164">
        <v>0.20101579999999999</v>
      </c>
      <c r="G1112" s="164">
        <v>0.45958689000000003</v>
      </c>
      <c r="H1112" s="56">
        <f t="shared" si="51"/>
        <v>-0.56261633137533584</v>
      </c>
      <c r="I1112" s="164">
        <v>0</v>
      </c>
      <c r="J1112" s="164">
        <v>2.3888990000000002E-2</v>
      </c>
      <c r="K1112" s="56">
        <f t="shared" si="52"/>
        <v>-1</v>
      </c>
      <c r="L1112" s="56">
        <f t="shared" si="53"/>
        <v>0</v>
      </c>
      <c r="N1112" s="5"/>
      <c r="O1112" s="5"/>
      <c r="Q1112" s="5"/>
      <c r="R1112" s="5"/>
    </row>
    <row r="1113" spans="1:18" s="127" customFormat="1" x14ac:dyDescent="0.2">
      <c r="A1113" s="162" t="s">
        <v>3178</v>
      </c>
      <c r="B1113" s="143" t="s">
        <v>2285</v>
      </c>
      <c r="C1113" s="162" t="s">
        <v>2182</v>
      </c>
      <c r="D1113" s="162" t="s">
        <v>178</v>
      </c>
      <c r="E1113" s="165" t="s">
        <v>688</v>
      </c>
      <c r="F1113" s="164">
        <v>1.4121129999999999E-2</v>
      </c>
      <c r="G1113" s="164">
        <v>0.48433779999999999</v>
      </c>
      <c r="H1113" s="56">
        <f t="shared" si="51"/>
        <v>-0.97084446020938275</v>
      </c>
      <c r="I1113" s="164">
        <v>0</v>
      </c>
      <c r="J1113" s="164">
        <v>2.2994000000000001E-2</v>
      </c>
      <c r="K1113" s="56">
        <f t="shared" si="52"/>
        <v>-1</v>
      </c>
      <c r="L1113" s="56">
        <f t="shared" si="53"/>
        <v>0</v>
      </c>
      <c r="N1113" s="5"/>
      <c r="O1113" s="5"/>
      <c r="Q1113" s="5"/>
      <c r="R1113" s="5"/>
    </row>
    <row r="1114" spans="1:18" s="127" customFormat="1" x14ac:dyDescent="0.2">
      <c r="A1114" s="162" t="s">
        <v>3028</v>
      </c>
      <c r="B1114" s="147" t="s">
        <v>3029</v>
      </c>
      <c r="C1114" s="162" t="s">
        <v>2182</v>
      </c>
      <c r="D1114" s="162" t="s">
        <v>178</v>
      </c>
      <c r="E1114" s="165" t="s">
        <v>688</v>
      </c>
      <c r="F1114" s="164">
        <v>2.1702200000000001E-2</v>
      </c>
      <c r="G1114" s="164">
        <v>0.21535523000000001</v>
      </c>
      <c r="H1114" s="56">
        <f t="shared" si="51"/>
        <v>-0.89922603690655667</v>
      </c>
      <c r="I1114" s="164">
        <v>0</v>
      </c>
      <c r="J1114" s="164">
        <v>2.2543819999999999E-2</v>
      </c>
      <c r="K1114" s="56">
        <f t="shared" si="52"/>
        <v>-1</v>
      </c>
      <c r="L1114" s="56">
        <f t="shared" si="53"/>
        <v>0</v>
      </c>
      <c r="N1114" s="5"/>
      <c r="O1114" s="5"/>
      <c r="Q1114" s="5"/>
      <c r="R1114" s="5"/>
    </row>
    <row r="1115" spans="1:18" s="127" customFormat="1" x14ac:dyDescent="0.2">
      <c r="A1115" s="162" t="s">
        <v>2372</v>
      </c>
      <c r="B1115" s="143" t="s">
        <v>2373</v>
      </c>
      <c r="C1115" s="162" t="s">
        <v>1835</v>
      </c>
      <c r="D1115" s="162" t="s">
        <v>599</v>
      </c>
      <c r="E1115" s="165" t="s">
        <v>688</v>
      </c>
      <c r="F1115" s="164">
        <v>0</v>
      </c>
      <c r="G1115" s="164">
        <v>6.8624999999999997E-3</v>
      </c>
      <c r="H1115" s="56">
        <f t="shared" si="51"/>
        <v>-1</v>
      </c>
      <c r="I1115" s="164">
        <v>0</v>
      </c>
      <c r="J1115" s="164">
        <v>2.1136499999999999E-2</v>
      </c>
      <c r="K1115" s="56">
        <f t="shared" si="52"/>
        <v>-1</v>
      </c>
      <c r="L1115" s="56" t="str">
        <f t="shared" si="53"/>
        <v/>
      </c>
      <c r="M1115" s="5"/>
      <c r="N1115" s="5"/>
      <c r="O1115" s="5"/>
      <c r="P1115" s="5"/>
      <c r="Q1115" s="5"/>
      <c r="R1115" s="5"/>
    </row>
    <row r="1116" spans="1:18" s="127" customFormat="1" x14ac:dyDescent="0.2">
      <c r="A1116" s="162" t="s">
        <v>1367</v>
      </c>
      <c r="B1116" s="143" t="s">
        <v>669</v>
      </c>
      <c r="C1116" s="162" t="s">
        <v>2974</v>
      </c>
      <c r="D1116" s="162" t="s">
        <v>178</v>
      </c>
      <c r="E1116" s="165" t="s">
        <v>688</v>
      </c>
      <c r="F1116" s="164">
        <v>1.39091141</v>
      </c>
      <c r="G1116" s="164">
        <v>0.61133254000000004</v>
      </c>
      <c r="H1116" s="56">
        <f t="shared" si="51"/>
        <v>1.2752124563825769</v>
      </c>
      <c r="I1116" s="164">
        <v>0</v>
      </c>
      <c r="J1116" s="164">
        <v>2.0619869999999998E-2</v>
      </c>
      <c r="K1116" s="56">
        <f t="shared" si="52"/>
        <v>-1</v>
      </c>
      <c r="L1116" s="56">
        <f t="shared" si="53"/>
        <v>0</v>
      </c>
      <c r="N1116" s="5"/>
      <c r="O1116" s="5"/>
      <c r="Q1116" s="5"/>
      <c r="R1116" s="5"/>
    </row>
    <row r="1117" spans="1:18" x14ac:dyDescent="0.2">
      <c r="A1117" s="162" t="s">
        <v>2029</v>
      </c>
      <c r="B1117" s="163" t="s">
        <v>2036</v>
      </c>
      <c r="C1117" s="162" t="s">
        <v>2977</v>
      </c>
      <c r="D1117" s="162" t="s">
        <v>599</v>
      </c>
      <c r="E1117" s="165" t="s">
        <v>688</v>
      </c>
      <c r="F1117" s="164">
        <v>0.6756191800000001</v>
      </c>
      <c r="G1117" s="164">
        <v>0.15742932999999998</v>
      </c>
      <c r="H1117" s="56">
        <f t="shared" si="51"/>
        <v>3.2915712084908204</v>
      </c>
      <c r="I1117" s="164">
        <v>0</v>
      </c>
      <c r="J1117" s="164">
        <v>1.4065790000000002E-2</v>
      </c>
      <c r="K1117" s="56">
        <f t="shared" si="52"/>
        <v>-1</v>
      </c>
      <c r="L1117" s="56">
        <f t="shared" si="53"/>
        <v>0</v>
      </c>
    </row>
    <row r="1118" spans="1:18" s="127" customFormat="1" x14ac:dyDescent="0.2">
      <c r="A1118" s="162" t="s">
        <v>1836</v>
      </c>
      <c r="B1118" s="135" t="s">
        <v>1828</v>
      </c>
      <c r="C1118" s="162" t="s">
        <v>2975</v>
      </c>
      <c r="D1118" s="162" t="s">
        <v>179</v>
      </c>
      <c r="E1118" s="165" t="s">
        <v>180</v>
      </c>
      <c r="F1118" s="164">
        <v>3.1314513900000001</v>
      </c>
      <c r="G1118" s="164">
        <v>2.6231950099999999</v>
      </c>
      <c r="H1118" s="56">
        <f t="shared" si="51"/>
        <v>0.19375470678407547</v>
      </c>
      <c r="I1118" s="164">
        <v>0</v>
      </c>
      <c r="J1118" s="164">
        <v>1.1629840000000001E-2</v>
      </c>
      <c r="K1118" s="56">
        <f t="shared" si="52"/>
        <v>-1</v>
      </c>
      <c r="L1118" s="56">
        <f t="shared" si="53"/>
        <v>0</v>
      </c>
      <c r="N1118" s="5"/>
      <c r="O1118" s="5"/>
      <c r="Q1118" s="5"/>
      <c r="R1118" s="5"/>
    </row>
    <row r="1119" spans="1:18" s="127" customFormat="1" x14ac:dyDescent="0.2">
      <c r="A1119" s="162" t="s">
        <v>2231</v>
      </c>
      <c r="B1119" s="143" t="s">
        <v>1913</v>
      </c>
      <c r="C1119" s="162" t="s">
        <v>2980</v>
      </c>
      <c r="D1119" s="162" t="s">
        <v>599</v>
      </c>
      <c r="E1119" s="165" t="s">
        <v>180</v>
      </c>
      <c r="F1119" s="164">
        <v>0</v>
      </c>
      <c r="G1119" s="164">
        <v>6.3695100000000001E-3</v>
      </c>
      <c r="H1119" s="56">
        <f t="shared" si="51"/>
        <v>-1</v>
      </c>
      <c r="I1119" s="164">
        <v>0</v>
      </c>
      <c r="J1119" s="164">
        <v>6.3695100000000001E-3</v>
      </c>
      <c r="K1119" s="56">
        <f t="shared" si="52"/>
        <v>-1</v>
      </c>
      <c r="L1119" s="56" t="str">
        <f t="shared" si="53"/>
        <v/>
      </c>
      <c r="N1119" s="5"/>
      <c r="O1119" s="5"/>
      <c r="Q1119" s="5"/>
      <c r="R1119" s="5"/>
    </row>
    <row r="1120" spans="1:18" s="127" customFormat="1" x14ac:dyDescent="0.2">
      <c r="A1120" s="162" t="s">
        <v>2911</v>
      </c>
      <c r="B1120" s="143" t="s">
        <v>1829</v>
      </c>
      <c r="C1120" s="162" t="s">
        <v>2974</v>
      </c>
      <c r="D1120" s="162" t="s">
        <v>178</v>
      </c>
      <c r="E1120" s="165" t="s">
        <v>688</v>
      </c>
      <c r="F1120" s="164">
        <v>0.13222559</v>
      </c>
      <c r="G1120" s="164">
        <v>0.19664310999999998</v>
      </c>
      <c r="H1120" s="56">
        <f t="shared" si="51"/>
        <v>-0.32758594999845148</v>
      </c>
      <c r="I1120" s="164">
        <v>0</v>
      </c>
      <c r="J1120" s="164">
        <v>5.1483100000000006E-3</v>
      </c>
      <c r="K1120" s="56">
        <f t="shared" si="52"/>
        <v>-1</v>
      </c>
      <c r="L1120" s="56">
        <f t="shared" si="53"/>
        <v>0</v>
      </c>
      <c r="N1120" s="5"/>
      <c r="O1120" s="5"/>
      <c r="Q1120" s="5"/>
      <c r="R1120" s="5"/>
    </row>
    <row r="1121" spans="1:18" s="127" customFormat="1" x14ac:dyDescent="0.2">
      <c r="A1121" s="162" t="s">
        <v>1332</v>
      </c>
      <c r="B1121" s="143" t="s">
        <v>63</v>
      </c>
      <c r="C1121" s="162" t="s">
        <v>2979</v>
      </c>
      <c r="D1121" s="162" t="s">
        <v>179</v>
      </c>
      <c r="E1121" s="165" t="s">
        <v>180</v>
      </c>
      <c r="F1121" s="164">
        <v>7.2774630000000007E-2</v>
      </c>
      <c r="G1121" s="164">
        <v>4.040581E-2</v>
      </c>
      <c r="H1121" s="56">
        <f t="shared" si="51"/>
        <v>0.80109320912017368</v>
      </c>
      <c r="I1121" s="164">
        <v>0</v>
      </c>
      <c r="J1121" s="164">
        <v>3.9779799999999999E-3</v>
      </c>
      <c r="K1121" s="56">
        <f t="shared" si="52"/>
        <v>-1</v>
      </c>
      <c r="L1121" s="56">
        <f t="shared" si="53"/>
        <v>0</v>
      </c>
      <c r="M1121" s="5"/>
      <c r="N1121" s="5"/>
      <c r="O1121" s="5"/>
      <c r="P1121" s="5"/>
      <c r="Q1121" s="5"/>
      <c r="R1121" s="5"/>
    </row>
    <row r="1122" spans="1:18" s="127" customFormat="1" x14ac:dyDescent="0.2">
      <c r="A1122" s="162" t="s">
        <v>1186</v>
      </c>
      <c r="B1122" s="143" t="s">
        <v>1187</v>
      </c>
      <c r="C1122" s="162" t="s">
        <v>2976</v>
      </c>
      <c r="D1122" s="162" t="s">
        <v>179</v>
      </c>
      <c r="E1122" s="165" t="s">
        <v>180</v>
      </c>
      <c r="F1122" s="164">
        <v>0.54650929000000004</v>
      </c>
      <c r="G1122" s="164">
        <v>0.16381213</v>
      </c>
      <c r="H1122" s="56">
        <f t="shared" si="51"/>
        <v>2.3361954941920358</v>
      </c>
      <c r="I1122" s="164">
        <v>0</v>
      </c>
      <c r="J1122" s="164">
        <v>2.7999000000000001E-3</v>
      </c>
      <c r="K1122" s="56">
        <f t="shared" si="52"/>
        <v>-1</v>
      </c>
      <c r="L1122" s="56">
        <f t="shared" si="53"/>
        <v>0</v>
      </c>
      <c r="N1122" s="5"/>
      <c r="O1122" s="5"/>
      <c r="Q1122" s="5"/>
      <c r="R1122" s="5"/>
    </row>
    <row r="1123" spans="1:18" s="127" customFormat="1" x14ac:dyDescent="0.2">
      <c r="A1123" s="162" t="s">
        <v>1874</v>
      </c>
      <c r="B1123" s="143" t="s">
        <v>1206</v>
      </c>
      <c r="C1123" s="162" t="s">
        <v>2182</v>
      </c>
      <c r="D1123" s="162" t="s">
        <v>178</v>
      </c>
      <c r="E1123" s="165" t="s">
        <v>688</v>
      </c>
      <c r="F1123" s="164">
        <v>2.6167061199999999</v>
      </c>
      <c r="G1123" s="164">
        <v>0.13058243999999999</v>
      </c>
      <c r="H1123" s="56">
        <f t="shared" si="51"/>
        <v>19.038728943952954</v>
      </c>
      <c r="I1123" s="164">
        <v>0</v>
      </c>
      <c r="J1123" s="164">
        <v>2.6897399999999999E-3</v>
      </c>
      <c r="K1123" s="56">
        <f t="shared" si="52"/>
        <v>-1</v>
      </c>
      <c r="L1123" s="56">
        <f t="shared" si="53"/>
        <v>0</v>
      </c>
      <c r="N1123" s="5"/>
      <c r="O1123" s="5"/>
      <c r="Q1123" s="5"/>
      <c r="R1123" s="5"/>
    </row>
    <row r="1124" spans="1:18" s="127" customFormat="1" x14ac:dyDescent="0.2">
      <c r="A1124" s="162" t="s">
        <v>2814</v>
      </c>
      <c r="B1124" s="143" t="s">
        <v>922</v>
      </c>
      <c r="C1124" s="162" t="s">
        <v>2981</v>
      </c>
      <c r="D1124" s="162" t="s">
        <v>179</v>
      </c>
      <c r="E1124" s="165" t="s">
        <v>180</v>
      </c>
      <c r="F1124" s="164">
        <v>3.4073920000000001E-2</v>
      </c>
      <c r="G1124" s="164">
        <v>3.3739279999999996E-2</v>
      </c>
      <c r="H1124" s="56">
        <f t="shared" si="51"/>
        <v>9.9184096400397603E-3</v>
      </c>
      <c r="I1124" s="164">
        <v>0</v>
      </c>
      <c r="J1124" s="164">
        <v>2.1951200000000001E-3</v>
      </c>
      <c r="K1124" s="56">
        <f t="shared" si="52"/>
        <v>-1</v>
      </c>
      <c r="L1124" s="56">
        <f t="shared" si="53"/>
        <v>0</v>
      </c>
      <c r="M1124" s="5"/>
      <c r="N1124" s="5"/>
      <c r="O1124" s="5"/>
      <c r="P1124" s="5"/>
      <c r="Q1124" s="5"/>
      <c r="R1124" s="5"/>
    </row>
    <row r="1125" spans="1:18" s="127" customFormat="1" x14ac:dyDescent="0.2">
      <c r="A1125" s="162" t="s">
        <v>1379</v>
      </c>
      <c r="B1125" s="143" t="s">
        <v>670</v>
      </c>
      <c r="C1125" s="162" t="s">
        <v>2974</v>
      </c>
      <c r="D1125" s="162" t="s">
        <v>178</v>
      </c>
      <c r="E1125" s="165" t="s">
        <v>688</v>
      </c>
      <c r="F1125" s="164">
        <v>1.93127195</v>
      </c>
      <c r="G1125" s="164">
        <v>2.41036413</v>
      </c>
      <c r="H1125" s="56">
        <f t="shared" si="51"/>
        <v>-0.19876340426622596</v>
      </c>
      <c r="I1125" s="164">
        <v>0</v>
      </c>
      <c r="J1125" s="164">
        <v>1.8373699999999998E-3</v>
      </c>
      <c r="K1125" s="56">
        <f t="shared" si="52"/>
        <v>-1</v>
      </c>
      <c r="L1125" s="56">
        <f t="shared" si="53"/>
        <v>0</v>
      </c>
      <c r="N1125" s="5"/>
      <c r="O1125" s="5"/>
      <c r="Q1125" s="5"/>
      <c r="R1125" s="5"/>
    </row>
    <row r="1126" spans="1:18" s="127" customFormat="1" x14ac:dyDescent="0.2">
      <c r="A1126" s="162" t="s">
        <v>3081</v>
      </c>
      <c r="B1126" s="143" t="s">
        <v>3082</v>
      </c>
      <c r="C1126" s="162" t="s">
        <v>3034</v>
      </c>
      <c r="D1126" s="162" t="s">
        <v>179</v>
      </c>
      <c r="E1126" s="165" t="s">
        <v>180</v>
      </c>
      <c r="F1126" s="164">
        <v>5.4777699999999999E-2</v>
      </c>
      <c r="G1126" s="164">
        <v>0.43147942</v>
      </c>
      <c r="H1126" s="56">
        <f t="shared" si="51"/>
        <v>-0.87304678401579383</v>
      </c>
      <c r="I1126" s="164">
        <v>0</v>
      </c>
      <c r="J1126" s="164">
        <v>1.3260799999999999E-3</v>
      </c>
      <c r="K1126" s="56">
        <f t="shared" si="52"/>
        <v>-1</v>
      </c>
      <c r="L1126" s="56">
        <f t="shared" si="53"/>
        <v>0</v>
      </c>
      <c r="N1126" s="5"/>
      <c r="O1126" s="5"/>
      <c r="Q1126" s="5"/>
      <c r="R1126" s="5"/>
    </row>
    <row r="1127" spans="1:18" s="127" customFormat="1" x14ac:dyDescent="0.2">
      <c r="A1127" s="162" t="s">
        <v>1174</v>
      </c>
      <c r="B1127" s="143" t="s">
        <v>1175</v>
      </c>
      <c r="C1127" s="162" t="s">
        <v>2976</v>
      </c>
      <c r="D1127" s="162" t="s">
        <v>179</v>
      </c>
      <c r="E1127" s="165" t="s">
        <v>180</v>
      </c>
      <c r="F1127" s="164">
        <v>1.75760852</v>
      </c>
      <c r="G1127" s="164">
        <v>2.61614492</v>
      </c>
      <c r="H1127" s="56">
        <f t="shared" si="51"/>
        <v>-0.32816851751469489</v>
      </c>
      <c r="I1127" s="164">
        <v>0</v>
      </c>
      <c r="J1127" s="164">
        <v>1.1869700000000001E-3</v>
      </c>
      <c r="K1127" s="56">
        <f t="shared" si="52"/>
        <v>-1</v>
      </c>
      <c r="L1127" s="56">
        <f t="shared" si="53"/>
        <v>0</v>
      </c>
      <c r="M1127" s="5"/>
      <c r="N1127" s="5"/>
      <c r="O1127" s="5"/>
      <c r="P1127" s="5"/>
      <c r="Q1127" s="5"/>
      <c r="R1127" s="5"/>
    </row>
    <row r="1128" spans="1:18" s="127" customFormat="1" x14ac:dyDescent="0.2">
      <c r="A1128" s="162" t="s">
        <v>2953</v>
      </c>
      <c r="B1128" s="143" t="s">
        <v>1826</v>
      </c>
      <c r="C1128" s="162" t="s">
        <v>2977</v>
      </c>
      <c r="D1128" s="162" t="s">
        <v>599</v>
      </c>
      <c r="E1128" s="165" t="s">
        <v>688</v>
      </c>
      <c r="F1128" s="164">
        <v>1.9532380000000002E-2</v>
      </c>
      <c r="G1128" s="164">
        <v>0.42024</v>
      </c>
      <c r="H1128" s="56">
        <f t="shared" si="51"/>
        <v>-0.95352089282314867</v>
      </c>
      <c r="I1128" s="164">
        <v>0</v>
      </c>
      <c r="J1128" s="164">
        <v>7.9637999999999996E-4</v>
      </c>
      <c r="K1128" s="56">
        <f t="shared" si="52"/>
        <v>-1</v>
      </c>
      <c r="L1128" s="56">
        <f t="shared" si="53"/>
        <v>0</v>
      </c>
      <c r="N1128" s="5"/>
      <c r="O1128" s="5"/>
      <c r="Q1128" s="5"/>
      <c r="R1128" s="5"/>
    </row>
    <row r="1129" spans="1:18" s="127" customFormat="1" x14ac:dyDescent="0.2">
      <c r="A1129" s="162" t="s">
        <v>2206</v>
      </c>
      <c r="B1129" s="143" t="s">
        <v>228</v>
      </c>
      <c r="C1129" s="162" t="s">
        <v>2976</v>
      </c>
      <c r="D1129" s="162" t="s">
        <v>179</v>
      </c>
      <c r="E1129" s="165" t="s">
        <v>180</v>
      </c>
      <c r="F1129" s="164">
        <v>1.90656778</v>
      </c>
      <c r="G1129" s="164">
        <v>0.34175415000000003</v>
      </c>
      <c r="H1129" s="56">
        <f t="shared" si="51"/>
        <v>4.578769943247214</v>
      </c>
      <c r="I1129" s="164">
        <v>0</v>
      </c>
      <c r="J1129" s="164">
        <v>8.4159999999999994E-5</v>
      </c>
      <c r="K1129" s="56">
        <f t="shared" si="52"/>
        <v>-1</v>
      </c>
      <c r="L1129" s="56">
        <f t="shared" si="53"/>
        <v>0</v>
      </c>
      <c r="M1129" s="5"/>
      <c r="N1129" s="5"/>
      <c r="O1129" s="5"/>
      <c r="P1129" s="5"/>
      <c r="Q1129" s="5"/>
      <c r="R1129" s="5"/>
    </row>
    <row r="1130" spans="1:18" s="127" customFormat="1" x14ac:dyDescent="0.2">
      <c r="A1130" s="162" t="s">
        <v>3073</v>
      </c>
      <c r="B1130" s="143" t="s">
        <v>3074</v>
      </c>
      <c r="C1130" s="162" t="s">
        <v>3034</v>
      </c>
      <c r="D1130" s="162" t="s">
        <v>179</v>
      </c>
      <c r="E1130" s="165" t="s">
        <v>180</v>
      </c>
      <c r="F1130" s="164">
        <v>0.12678949</v>
      </c>
      <c r="G1130" s="164">
        <v>0.15717734999999999</v>
      </c>
      <c r="H1130" s="56">
        <f t="shared" si="51"/>
        <v>-0.1933348539086579</v>
      </c>
      <c r="I1130" s="164">
        <v>0</v>
      </c>
      <c r="J1130" s="164">
        <v>1.346416E-7</v>
      </c>
      <c r="K1130" s="56">
        <f t="shared" si="52"/>
        <v>-1</v>
      </c>
      <c r="L1130" s="56">
        <f t="shared" si="53"/>
        <v>0</v>
      </c>
      <c r="M1130" s="5"/>
      <c r="N1130" s="5"/>
      <c r="O1130" s="5"/>
      <c r="P1130" s="5"/>
      <c r="Q1130" s="5"/>
      <c r="R1130" s="5"/>
    </row>
    <row r="1131" spans="1:18" s="127" customFormat="1" x14ac:dyDescent="0.2">
      <c r="A1131" s="162" t="s">
        <v>3096</v>
      </c>
      <c r="B1131" s="147" t="s">
        <v>3097</v>
      </c>
      <c r="C1131" s="162" t="s">
        <v>2517</v>
      </c>
      <c r="D1131" s="162" t="s">
        <v>179</v>
      </c>
      <c r="E1131" s="165" t="s">
        <v>688</v>
      </c>
      <c r="F1131" s="164">
        <v>8.8289999999999994E-4</v>
      </c>
      <c r="G1131" s="164">
        <v>9.3115999999999997E-3</v>
      </c>
      <c r="H1131" s="56">
        <f t="shared" si="51"/>
        <v>-0.90518278276558273</v>
      </c>
      <c r="I1131" s="164">
        <v>0</v>
      </c>
      <c r="J1131" s="164">
        <v>0</v>
      </c>
      <c r="K1131" s="56" t="str">
        <f t="shared" si="52"/>
        <v/>
      </c>
      <c r="L1131" s="56">
        <f t="shared" si="53"/>
        <v>0</v>
      </c>
      <c r="M1131" s="5"/>
      <c r="N1131" s="5"/>
      <c r="O1131" s="5"/>
      <c r="P1131" s="5"/>
      <c r="Q1131" s="5"/>
      <c r="R1131" s="5"/>
    </row>
    <row r="1132" spans="1:18" s="127" customFormat="1" x14ac:dyDescent="0.2">
      <c r="A1132" s="162" t="s">
        <v>3100</v>
      </c>
      <c r="B1132" s="147" t="s">
        <v>3101</v>
      </c>
      <c r="C1132" s="162" t="s">
        <v>2981</v>
      </c>
      <c r="D1132" s="162" t="s">
        <v>179</v>
      </c>
      <c r="E1132" s="165" t="s">
        <v>180</v>
      </c>
      <c r="F1132" s="164">
        <v>0</v>
      </c>
      <c r="G1132" s="164">
        <v>0</v>
      </c>
      <c r="H1132" s="56" t="str">
        <f t="shared" si="51"/>
        <v/>
      </c>
      <c r="I1132" s="164">
        <v>0</v>
      </c>
      <c r="J1132" s="164">
        <v>0</v>
      </c>
      <c r="K1132" s="56" t="str">
        <f t="shared" si="52"/>
        <v/>
      </c>
      <c r="L1132" s="56" t="str">
        <f t="shared" si="53"/>
        <v/>
      </c>
      <c r="N1132" s="5"/>
      <c r="O1132" s="5"/>
      <c r="Q1132" s="5"/>
      <c r="R1132" s="5"/>
    </row>
    <row r="1133" spans="1:18" s="127" customFormat="1" x14ac:dyDescent="0.2">
      <c r="A1133" s="162" t="s">
        <v>3106</v>
      </c>
      <c r="B1133" s="147" t="s">
        <v>3107</v>
      </c>
      <c r="C1133" s="162" t="s">
        <v>3327</v>
      </c>
      <c r="D1133" s="162" t="s">
        <v>179</v>
      </c>
      <c r="E1133" s="165" t="s">
        <v>688</v>
      </c>
      <c r="F1133" s="164">
        <v>1.0435139999999999E-2</v>
      </c>
      <c r="G1133" s="164">
        <v>0</v>
      </c>
      <c r="H1133" s="56" t="str">
        <f t="shared" si="51"/>
        <v/>
      </c>
      <c r="I1133" s="164">
        <v>0</v>
      </c>
      <c r="J1133" s="164">
        <v>0</v>
      </c>
      <c r="K1133" s="56" t="str">
        <f t="shared" si="52"/>
        <v/>
      </c>
      <c r="L1133" s="56">
        <f t="shared" si="53"/>
        <v>0</v>
      </c>
      <c r="N1133" s="5"/>
      <c r="O1133" s="5"/>
      <c r="Q1133" s="5"/>
      <c r="R1133" s="5"/>
    </row>
    <row r="1134" spans="1:18" s="127" customFormat="1" x14ac:dyDescent="0.2">
      <c r="A1134" s="162" t="s">
        <v>2943</v>
      </c>
      <c r="B1134" s="143" t="s">
        <v>1824</v>
      </c>
      <c r="C1134" s="162" t="s">
        <v>2977</v>
      </c>
      <c r="D1134" s="162" t="s">
        <v>179</v>
      </c>
      <c r="E1134" s="165" t="s">
        <v>688</v>
      </c>
      <c r="F1134" s="164">
        <v>0.77603116999999999</v>
      </c>
      <c r="G1134" s="164">
        <v>0.89184780000000008</v>
      </c>
      <c r="H1134" s="56">
        <f t="shared" si="51"/>
        <v>-0.12986142927077926</v>
      </c>
      <c r="I1134" s="164">
        <v>0</v>
      </c>
      <c r="J1134" s="164">
        <v>0</v>
      </c>
      <c r="K1134" s="56" t="str">
        <f t="shared" si="52"/>
        <v/>
      </c>
      <c r="L1134" s="56">
        <f t="shared" si="53"/>
        <v>0</v>
      </c>
      <c r="M1134" s="5"/>
      <c r="N1134" s="5"/>
      <c r="O1134" s="5"/>
      <c r="P1134" s="5"/>
      <c r="Q1134" s="5"/>
      <c r="R1134" s="5"/>
    </row>
    <row r="1135" spans="1:18" s="127" customFormat="1" x14ac:dyDescent="0.2">
      <c r="A1135" s="162" t="s">
        <v>2923</v>
      </c>
      <c r="B1135" s="143" t="s">
        <v>1157</v>
      </c>
      <c r="C1135" s="162" t="s">
        <v>2981</v>
      </c>
      <c r="D1135" s="162" t="s">
        <v>179</v>
      </c>
      <c r="E1135" s="165" t="s">
        <v>180</v>
      </c>
      <c r="F1135" s="164">
        <v>4.9898199999999998E-3</v>
      </c>
      <c r="G1135" s="164">
        <v>1.943694E-2</v>
      </c>
      <c r="H1135" s="56">
        <f t="shared" si="51"/>
        <v>-0.74328160708424273</v>
      </c>
      <c r="I1135" s="164">
        <v>0</v>
      </c>
      <c r="J1135" s="164">
        <v>0</v>
      </c>
      <c r="K1135" s="56" t="str">
        <f t="shared" si="52"/>
        <v/>
      </c>
      <c r="L1135" s="56">
        <f t="shared" si="53"/>
        <v>0</v>
      </c>
      <c r="M1135" s="5"/>
      <c r="N1135" s="5"/>
      <c r="O1135" s="5"/>
      <c r="P1135" s="5"/>
      <c r="Q1135" s="5"/>
      <c r="R1135" s="5"/>
    </row>
    <row r="1136" spans="1:18" s="127" customFormat="1" x14ac:dyDescent="0.2">
      <c r="A1136" s="162" t="s">
        <v>1370</v>
      </c>
      <c r="B1136" s="143" t="s">
        <v>167</v>
      </c>
      <c r="C1136" s="162" t="s">
        <v>2974</v>
      </c>
      <c r="D1136" s="162" t="s">
        <v>178</v>
      </c>
      <c r="E1136" s="165" t="s">
        <v>688</v>
      </c>
      <c r="F1136" s="164">
        <v>4.9024449999999997E-2</v>
      </c>
      <c r="G1136" s="164">
        <v>0.21723813</v>
      </c>
      <c r="H1136" s="56">
        <f t="shared" si="51"/>
        <v>-0.77432852142485298</v>
      </c>
      <c r="I1136" s="164">
        <v>0</v>
      </c>
      <c r="J1136" s="164">
        <v>0</v>
      </c>
      <c r="K1136" s="56" t="str">
        <f t="shared" si="52"/>
        <v/>
      </c>
      <c r="L1136" s="56">
        <f t="shared" si="53"/>
        <v>0</v>
      </c>
      <c r="N1136" s="5"/>
      <c r="O1136" s="5"/>
      <c r="Q1136" s="5"/>
      <c r="R1136" s="5"/>
    </row>
    <row r="1137" spans="1:18" s="127" customFormat="1" x14ac:dyDescent="0.2">
      <c r="A1137" s="162" t="s">
        <v>3192</v>
      </c>
      <c r="B1137" s="143" t="s">
        <v>2629</v>
      </c>
      <c r="C1137" s="162" t="s">
        <v>2182</v>
      </c>
      <c r="D1137" s="162" t="s">
        <v>179</v>
      </c>
      <c r="E1137" s="165" t="s">
        <v>688</v>
      </c>
      <c r="F1137" s="164">
        <v>0.40399220000000002</v>
      </c>
      <c r="G1137" s="164">
        <v>1.9368E-3</v>
      </c>
      <c r="H1137" s="56" t="str">
        <f t="shared" si="51"/>
        <v/>
      </c>
      <c r="I1137" s="164">
        <v>0</v>
      </c>
      <c r="J1137" s="164">
        <v>0</v>
      </c>
      <c r="K1137" s="56" t="str">
        <f t="shared" si="52"/>
        <v/>
      </c>
      <c r="L1137" s="56">
        <f t="shared" si="53"/>
        <v>0</v>
      </c>
      <c r="N1137" s="5"/>
      <c r="O1137" s="5"/>
      <c r="Q1137" s="5"/>
      <c r="R1137" s="5"/>
    </row>
    <row r="1138" spans="1:18" s="127" customFormat="1" x14ac:dyDescent="0.2">
      <c r="A1138" s="162" t="s">
        <v>1093</v>
      </c>
      <c r="B1138" s="143" t="s">
        <v>1057</v>
      </c>
      <c r="C1138" s="162" t="s">
        <v>2980</v>
      </c>
      <c r="D1138" s="162" t="s">
        <v>179</v>
      </c>
      <c r="E1138" s="165" t="s">
        <v>180</v>
      </c>
      <c r="F1138" s="164">
        <v>0.19342589999999998</v>
      </c>
      <c r="G1138" s="164">
        <v>0.20355832000000001</v>
      </c>
      <c r="H1138" s="56">
        <f t="shared" si="51"/>
        <v>-4.9776496485135269E-2</v>
      </c>
      <c r="I1138" s="164">
        <v>0</v>
      </c>
      <c r="J1138" s="164">
        <v>0</v>
      </c>
      <c r="K1138" s="56" t="str">
        <f t="shared" si="52"/>
        <v/>
      </c>
      <c r="L1138" s="56">
        <f t="shared" si="53"/>
        <v>0</v>
      </c>
      <c r="M1138" s="5"/>
      <c r="N1138" s="5"/>
      <c r="O1138" s="5"/>
      <c r="P1138" s="5"/>
      <c r="Q1138" s="5"/>
      <c r="R1138" s="5"/>
    </row>
    <row r="1139" spans="1:18" s="127" customFormat="1" x14ac:dyDescent="0.2">
      <c r="A1139" s="162" t="s">
        <v>1103</v>
      </c>
      <c r="B1139" s="143" t="s">
        <v>604</v>
      </c>
      <c r="C1139" s="162" t="s">
        <v>2980</v>
      </c>
      <c r="D1139" s="162" t="s">
        <v>599</v>
      </c>
      <c r="E1139" s="165" t="s">
        <v>688</v>
      </c>
      <c r="F1139" s="164">
        <v>0</v>
      </c>
      <c r="G1139" s="164">
        <v>2.0884200000000002E-2</v>
      </c>
      <c r="H1139" s="56">
        <f t="shared" si="51"/>
        <v>-1</v>
      </c>
      <c r="I1139" s="164">
        <v>0</v>
      </c>
      <c r="J1139" s="164">
        <v>0</v>
      </c>
      <c r="K1139" s="56" t="str">
        <f t="shared" si="52"/>
        <v/>
      </c>
      <c r="L1139" s="56" t="str">
        <f t="shared" si="53"/>
        <v/>
      </c>
      <c r="N1139" s="5"/>
      <c r="O1139" s="5"/>
      <c r="Q1139" s="5"/>
      <c r="R1139" s="5"/>
    </row>
    <row r="1140" spans="1:18" s="127" customFormat="1" x14ac:dyDescent="0.2">
      <c r="A1140" s="162" t="s">
        <v>2989</v>
      </c>
      <c r="B1140" s="143" t="s">
        <v>1673</v>
      </c>
      <c r="C1140" s="162" t="s">
        <v>2977</v>
      </c>
      <c r="D1140" s="162" t="s">
        <v>599</v>
      </c>
      <c r="E1140" s="165" t="s">
        <v>180</v>
      </c>
      <c r="F1140" s="164">
        <v>2.4400520000000002E-2</v>
      </c>
      <c r="G1140" s="164">
        <v>0.43762828000000004</v>
      </c>
      <c r="H1140" s="56">
        <f t="shared" si="51"/>
        <v>-0.94424373123236005</v>
      </c>
      <c r="I1140" s="164">
        <v>0</v>
      </c>
      <c r="J1140" s="164">
        <v>0</v>
      </c>
      <c r="K1140" s="56" t="str">
        <f t="shared" si="52"/>
        <v/>
      </c>
      <c r="L1140" s="56">
        <f t="shared" si="53"/>
        <v>0</v>
      </c>
      <c r="M1140" s="5"/>
      <c r="N1140" s="5"/>
      <c r="O1140" s="5"/>
      <c r="P1140" s="5"/>
      <c r="Q1140" s="5"/>
      <c r="R1140" s="5"/>
    </row>
    <row r="1141" spans="1:18" s="127" customFormat="1" x14ac:dyDescent="0.2">
      <c r="A1141" s="162" t="s">
        <v>1086</v>
      </c>
      <c r="B1141" s="143" t="s">
        <v>1055</v>
      </c>
      <c r="C1141" s="162" t="s">
        <v>2980</v>
      </c>
      <c r="D1141" s="162" t="s">
        <v>179</v>
      </c>
      <c r="E1141" s="165" t="s">
        <v>180</v>
      </c>
      <c r="F1141" s="164">
        <v>0.20560318</v>
      </c>
      <c r="G1141" s="164">
        <v>0.21347150000000001</v>
      </c>
      <c r="H1141" s="56">
        <f t="shared" si="51"/>
        <v>-3.685887811721944E-2</v>
      </c>
      <c r="I1141" s="164">
        <v>0</v>
      </c>
      <c r="J1141" s="164">
        <v>0</v>
      </c>
      <c r="K1141" s="56" t="str">
        <f t="shared" si="52"/>
        <v/>
      </c>
      <c r="L1141" s="56">
        <f t="shared" si="53"/>
        <v>0</v>
      </c>
      <c r="N1141" s="5"/>
      <c r="O1141" s="5"/>
      <c r="Q1141" s="5"/>
      <c r="R1141" s="5"/>
    </row>
    <row r="1142" spans="1:18" s="127" customFormat="1" x14ac:dyDescent="0.2">
      <c r="A1142" s="162" t="s">
        <v>3202</v>
      </c>
      <c r="B1142" s="143" t="s">
        <v>2290</v>
      </c>
      <c r="C1142" s="162" t="s">
        <v>2182</v>
      </c>
      <c r="D1142" s="162" t="s">
        <v>179</v>
      </c>
      <c r="E1142" s="165" t="s">
        <v>688</v>
      </c>
      <c r="F1142" s="164">
        <v>0.98797623000000001</v>
      </c>
      <c r="G1142" s="164">
        <v>0.23682767999999998</v>
      </c>
      <c r="H1142" s="56">
        <f t="shared" si="51"/>
        <v>3.1717092782397733</v>
      </c>
      <c r="I1142" s="164">
        <v>0</v>
      </c>
      <c r="J1142" s="164">
        <v>0</v>
      </c>
      <c r="K1142" s="56" t="str">
        <f t="shared" si="52"/>
        <v/>
      </c>
      <c r="L1142" s="56">
        <f t="shared" si="53"/>
        <v>0</v>
      </c>
      <c r="M1142" s="5"/>
      <c r="N1142" s="5"/>
      <c r="O1142" s="5"/>
      <c r="P1142" s="5"/>
      <c r="Q1142" s="5"/>
      <c r="R1142" s="5"/>
    </row>
    <row r="1143" spans="1:18" s="127" customFormat="1" x14ac:dyDescent="0.2">
      <c r="A1143" s="162" t="s">
        <v>3048</v>
      </c>
      <c r="B1143" s="143" t="s">
        <v>3049</v>
      </c>
      <c r="C1143" s="162" t="s">
        <v>2974</v>
      </c>
      <c r="D1143" s="162" t="s">
        <v>178</v>
      </c>
      <c r="E1143" s="165" t="s">
        <v>180</v>
      </c>
      <c r="F1143" s="164">
        <v>1.8901380000000002E-2</v>
      </c>
      <c r="G1143" s="164">
        <v>0.96116647999999993</v>
      </c>
      <c r="H1143" s="56">
        <f t="shared" si="51"/>
        <v>-0.98033495716579711</v>
      </c>
      <c r="I1143" s="164">
        <v>0</v>
      </c>
      <c r="J1143" s="164">
        <v>0</v>
      </c>
      <c r="K1143" s="56" t="str">
        <f t="shared" si="52"/>
        <v/>
      </c>
      <c r="L1143" s="56">
        <f t="shared" si="53"/>
        <v>0</v>
      </c>
      <c r="M1143" s="5"/>
      <c r="N1143" s="5"/>
      <c r="O1143" s="5"/>
      <c r="P1143" s="5"/>
      <c r="Q1143" s="5"/>
      <c r="R1143" s="5"/>
    </row>
    <row r="1144" spans="1:18" s="127" customFormat="1" x14ac:dyDescent="0.2">
      <c r="A1144" s="162" t="s">
        <v>1405</v>
      </c>
      <c r="B1144" s="143" t="s">
        <v>1406</v>
      </c>
      <c r="C1144" s="162" t="s">
        <v>2974</v>
      </c>
      <c r="D1144" s="162" t="s">
        <v>178</v>
      </c>
      <c r="E1144" s="165" t="s">
        <v>688</v>
      </c>
      <c r="F1144" s="164">
        <v>0.16278530999999999</v>
      </c>
      <c r="G1144" s="164">
        <v>0.16760392000000002</v>
      </c>
      <c r="H1144" s="56">
        <f t="shared" si="51"/>
        <v>-2.8749983890591801E-2</v>
      </c>
      <c r="I1144" s="164">
        <v>0</v>
      </c>
      <c r="J1144" s="164">
        <v>0</v>
      </c>
      <c r="K1144" s="56" t="str">
        <f t="shared" si="52"/>
        <v/>
      </c>
      <c r="L1144" s="56">
        <f t="shared" si="53"/>
        <v>0</v>
      </c>
      <c r="N1144" s="5"/>
      <c r="O1144" s="5"/>
      <c r="Q1144" s="5"/>
      <c r="R1144" s="5"/>
    </row>
    <row r="1145" spans="1:18" s="127" customFormat="1" x14ac:dyDescent="0.2">
      <c r="A1145" s="162" t="s">
        <v>2232</v>
      </c>
      <c r="B1145" s="143" t="s">
        <v>1915</v>
      </c>
      <c r="C1145" s="162" t="s">
        <v>2980</v>
      </c>
      <c r="D1145" s="162" t="s">
        <v>599</v>
      </c>
      <c r="E1145" s="165" t="s">
        <v>180</v>
      </c>
      <c r="F1145" s="164">
        <v>0</v>
      </c>
      <c r="G1145" s="164">
        <v>0</v>
      </c>
      <c r="H1145" s="56" t="str">
        <f t="shared" si="51"/>
        <v/>
      </c>
      <c r="I1145" s="164">
        <v>0</v>
      </c>
      <c r="J1145" s="164">
        <v>0</v>
      </c>
      <c r="K1145" s="56" t="str">
        <f t="shared" si="52"/>
        <v/>
      </c>
      <c r="L1145" s="56" t="str">
        <f t="shared" si="53"/>
        <v/>
      </c>
      <c r="N1145" s="5"/>
      <c r="O1145" s="5"/>
      <c r="Q1145" s="5"/>
      <c r="R1145" s="5"/>
    </row>
    <row r="1146" spans="1:18" s="127" customFormat="1" x14ac:dyDescent="0.2">
      <c r="A1146" s="162" t="s">
        <v>2025</v>
      </c>
      <c r="B1146" s="143" t="s">
        <v>2030</v>
      </c>
      <c r="C1146" s="162" t="s">
        <v>1835</v>
      </c>
      <c r="D1146" s="162" t="s">
        <v>599</v>
      </c>
      <c r="E1146" s="165" t="s">
        <v>688</v>
      </c>
      <c r="F1146" s="164">
        <v>0</v>
      </c>
      <c r="G1146" s="164">
        <v>4.2269999999999999E-3</v>
      </c>
      <c r="H1146" s="56">
        <f t="shared" si="51"/>
        <v>-1</v>
      </c>
      <c r="I1146" s="164">
        <v>0</v>
      </c>
      <c r="J1146" s="164">
        <v>0</v>
      </c>
      <c r="K1146" s="56" t="str">
        <f t="shared" si="52"/>
        <v/>
      </c>
      <c r="L1146" s="56" t="str">
        <f t="shared" si="53"/>
        <v/>
      </c>
      <c r="N1146" s="5"/>
      <c r="O1146" s="5"/>
      <c r="Q1146" s="5"/>
      <c r="R1146" s="5"/>
    </row>
    <row r="1147" spans="1:18" s="127" customFormat="1" x14ac:dyDescent="0.2">
      <c r="A1147" s="162" t="s">
        <v>2862</v>
      </c>
      <c r="B1147" s="143" t="s">
        <v>1454</v>
      </c>
      <c r="C1147" s="162" t="s">
        <v>2982</v>
      </c>
      <c r="D1147" s="162" t="s">
        <v>178</v>
      </c>
      <c r="E1147" s="165" t="s">
        <v>180</v>
      </c>
      <c r="F1147" s="164">
        <v>0.24676057999999998</v>
      </c>
      <c r="G1147" s="164">
        <v>0.26924535999999999</v>
      </c>
      <c r="H1147" s="56">
        <f t="shared" si="51"/>
        <v>-8.3510371357931712E-2</v>
      </c>
      <c r="I1147" s="164">
        <v>0</v>
      </c>
      <c r="J1147" s="164">
        <v>0</v>
      </c>
      <c r="K1147" s="56" t="str">
        <f t="shared" si="52"/>
        <v/>
      </c>
      <c r="L1147" s="56">
        <f t="shared" si="53"/>
        <v>0</v>
      </c>
      <c r="N1147" s="5"/>
      <c r="O1147" s="5"/>
      <c r="Q1147" s="5"/>
      <c r="R1147" s="5"/>
    </row>
    <row r="1148" spans="1:18" s="127" customFormat="1" x14ac:dyDescent="0.2">
      <c r="A1148" s="162" t="s">
        <v>3079</v>
      </c>
      <c r="B1148" s="143" t="s">
        <v>3080</v>
      </c>
      <c r="C1148" s="162" t="s">
        <v>3034</v>
      </c>
      <c r="D1148" s="162" t="s">
        <v>179</v>
      </c>
      <c r="E1148" s="165" t="s">
        <v>180</v>
      </c>
      <c r="F1148" s="164">
        <v>0.64036056000000008</v>
      </c>
      <c r="G1148" s="164">
        <v>0.97366740000000007</v>
      </c>
      <c r="H1148" s="56">
        <f t="shared" si="51"/>
        <v>-0.34232104309952249</v>
      </c>
      <c r="I1148" s="164">
        <v>0</v>
      </c>
      <c r="J1148" s="164">
        <v>0</v>
      </c>
      <c r="K1148" s="56" t="str">
        <f t="shared" si="52"/>
        <v/>
      </c>
      <c r="L1148" s="56">
        <f t="shared" si="53"/>
        <v>0</v>
      </c>
      <c r="M1148" s="5"/>
      <c r="N1148" s="5"/>
      <c r="O1148" s="5"/>
      <c r="P1148" s="5"/>
      <c r="Q1148" s="5"/>
      <c r="R1148" s="5"/>
    </row>
    <row r="1149" spans="1:18" s="127" customFormat="1" x14ac:dyDescent="0.2">
      <c r="A1149" s="162" t="s">
        <v>1096</v>
      </c>
      <c r="B1149" s="143" t="s">
        <v>1029</v>
      </c>
      <c r="C1149" s="162" t="s">
        <v>2980</v>
      </c>
      <c r="D1149" s="162" t="s">
        <v>599</v>
      </c>
      <c r="E1149" s="165" t="s">
        <v>180</v>
      </c>
      <c r="F1149" s="164">
        <v>0</v>
      </c>
      <c r="G1149" s="164">
        <v>2.05352E-2</v>
      </c>
      <c r="H1149" s="56">
        <f t="shared" si="51"/>
        <v>-1</v>
      </c>
      <c r="I1149" s="164">
        <v>0</v>
      </c>
      <c r="J1149" s="164">
        <v>0</v>
      </c>
      <c r="K1149" s="56" t="str">
        <f t="shared" si="52"/>
        <v/>
      </c>
      <c r="L1149" s="56" t="str">
        <f t="shared" si="53"/>
        <v/>
      </c>
      <c r="M1149" s="5"/>
      <c r="N1149" s="5"/>
      <c r="O1149" s="5"/>
      <c r="P1149" s="5"/>
      <c r="Q1149" s="5"/>
      <c r="R1149" s="5"/>
    </row>
    <row r="1150" spans="1:18" s="127" customFormat="1" x14ac:dyDescent="0.2">
      <c r="A1150" s="162" t="s">
        <v>2786</v>
      </c>
      <c r="B1150" s="143" t="s">
        <v>1058</v>
      </c>
      <c r="C1150" s="162" t="s">
        <v>2981</v>
      </c>
      <c r="D1150" s="162" t="s">
        <v>179</v>
      </c>
      <c r="E1150" s="165" t="s">
        <v>180</v>
      </c>
      <c r="F1150" s="164">
        <v>4.5073059999999998E-2</v>
      </c>
      <c r="G1150" s="164">
        <v>2.8487499999999999E-2</v>
      </c>
      <c r="H1150" s="56">
        <f t="shared" si="51"/>
        <v>0.5822048266783677</v>
      </c>
      <c r="I1150" s="164">
        <v>0</v>
      </c>
      <c r="J1150" s="164">
        <v>0</v>
      </c>
      <c r="K1150" s="56" t="str">
        <f t="shared" si="52"/>
        <v/>
      </c>
      <c r="L1150" s="56">
        <f t="shared" si="53"/>
        <v>0</v>
      </c>
      <c r="M1150" s="5"/>
      <c r="N1150" s="5"/>
      <c r="O1150" s="5"/>
      <c r="P1150" s="5"/>
      <c r="Q1150" s="5"/>
      <c r="R1150" s="5"/>
    </row>
    <row r="1151" spans="1:18" s="127" customFormat="1" x14ac:dyDescent="0.2">
      <c r="A1151" s="162" t="s">
        <v>2027</v>
      </c>
      <c r="B1151" s="143" t="s">
        <v>2034</v>
      </c>
      <c r="C1151" s="162" t="s">
        <v>627</v>
      </c>
      <c r="D1151" s="162" t="s">
        <v>599</v>
      </c>
      <c r="E1151" s="165" t="s">
        <v>688</v>
      </c>
      <c r="F1151" s="164">
        <v>8.956200000000001E-3</v>
      </c>
      <c r="G1151" s="164">
        <v>0</v>
      </c>
      <c r="H1151" s="56" t="str">
        <f t="shared" si="51"/>
        <v/>
      </c>
      <c r="I1151" s="164">
        <v>0</v>
      </c>
      <c r="J1151" s="164">
        <v>0</v>
      </c>
      <c r="K1151" s="56" t="str">
        <f t="shared" si="52"/>
        <v/>
      </c>
      <c r="L1151" s="56">
        <f t="shared" si="53"/>
        <v>0</v>
      </c>
      <c r="N1151" s="5"/>
      <c r="O1151" s="5"/>
      <c r="Q1151" s="5"/>
      <c r="R1151" s="5"/>
    </row>
    <row r="1152" spans="1:18" s="127" customFormat="1" x14ac:dyDescent="0.2">
      <c r="A1152" s="162" t="s">
        <v>3205</v>
      </c>
      <c r="B1152" s="143" t="s">
        <v>2282</v>
      </c>
      <c r="C1152" s="162" t="s">
        <v>2182</v>
      </c>
      <c r="D1152" s="162" t="s">
        <v>179</v>
      </c>
      <c r="E1152" s="165" t="s">
        <v>688</v>
      </c>
      <c r="F1152" s="164">
        <v>0</v>
      </c>
      <c r="G1152" s="164">
        <v>0</v>
      </c>
      <c r="H1152" s="56" t="str">
        <f t="shared" si="51"/>
        <v/>
      </c>
      <c r="I1152" s="164">
        <v>0</v>
      </c>
      <c r="J1152" s="164">
        <v>0</v>
      </c>
      <c r="K1152" s="56" t="str">
        <f t="shared" si="52"/>
        <v/>
      </c>
      <c r="L1152" s="56" t="str">
        <f t="shared" si="53"/>
        <v/>
      </c>
      <c r="N1152" s="5"/>
      <c r="O1152" s="5"/>
      <c r="Q1152" s="5"/>
      <c r="R1152" s="5"/>
    </row>
    <row r="1153" spans="1:18" s="127" customFormat="1" x14ac:dyDescent="0.2">
      <c r="A1153" s="162" t="s">
        <v>1373</v>
      </c>
      <c r="B1153" s="143" t="s">
        <v>171</v>
      </c>
      <c r="C1153" s="162" t="s">
        <v>2974</v>
      </c>
      <c r="D1153" s="162" t="s">
        <v>178</v>
      </c>
      <c r="E1153" s="165" t="s">
        <v>688</v>
      </c>
      <c r="F1153" s="164">
        <v>1.4169201200000001</v>
      </c>
      <c r="G1153" s="164">
        <v>0.6952275</v>
      </c>
      <c r="H1153" s="56">
        <f t="shared" si="51"/>
        <v>1.0380668486214946</v>
      </c>
      <c r="I1153" s="164">
        <v>0</v>
      </c>
      <c r="J1153" s="164">
        <v>0</v>
      </c>
      <c r="K1153" s="56" t="str">
        <f t="shared" si="52"/>
        <v/>
      </c>
      <c r="L1153" s="56">
        <f t="shared" si="53"/>
        <v>0</v>
      </c>
      <c r="M1153" s="5"/>
      <c r="N1153" s="5"/>
      <c r="O1153" s="5"/>
      <c r="P1153" s="5"/>
      <c r="Q1153" s="5"/>
      <c r="R1153" s="5"/>
    </row>
    <row r="1154" spans="1:18" s="127" customFormat="1" x14ac:dyDescent="0.2">
      <c r="A1154" s="162" t="s">
        <v>3193</v>
      </c>
      <c r="B1154" s="147" t="s">
        <v>2381</v>
      </c>
      <c r="C1154" s="162" t="s">
        <v>2182</v>
      </c>
      <c r="D1154" s="162" t="s">
        <v>179</v>
      </c>
      <c r="E1154" s="165" t="s">
        <v>688</v>
      </c>
      <c r="F1154" s="164">
        <v>3.4933819999999997E-2</v>
      </c>
      <c r="G1154" s="164">
        <v>2.6835500000000003E-3</v>
      </c>
      <c r="H1154" s="56">
        <f t="shared" si="51"/>
        <v>12.017763783048572</v>
      </c>
      <c r="I1154" s="164">
        <v>0</v>
      </c>
      <c r="J1154" s="164">
        <v>0</v>
      </c>
      <c r="K1154" s="56" t="str">
        <f t="shared" si="52"/>
        <v/>
      </c>
      <c r="L1154" s="56">
        <f t="shared" si="53"/>
        <v>0</v>
      </c>
      <c r="N1154" s="5"/>
      <c r="O1154" s="5"/>
      <c r="Q1154" s="5"/>
      <c r="R1154" s="5"/>
    </row>
    <row r="1155" spans="1:18" s="127" customFormat="1" x14ac:dyDescent="0.2">
      <c r="A1155" s="162" t="s">
        <v>1901</v>
      </c>
      <c r="B1155" s="147" t="s">
        <v>664</v>
      </c>
      <c r="C1155" s="162" t="s">
        <v>1223</v>
      </c>
      <c r="D1155" s="162" t="s">
        <v>178</v>
      </c>
      <c r="E1155" s="165" t="s">
        <v>688</v>
      </c>
      <c r="F1155" s="164">
        <v>2.8075330000000003E-2</v>
      </c>
      <c r="G1155" s="164">
        <v>3.4329400000000002E-3</v>
      </c>
      <c r="H1155" s="56">
        <f t="shared" si="51"/>
        <v>7.1782175045296448</v>
      </c>
      <c r="I1155" s="164">
        <v>0</v>
      </c>
      <c r="J1155" s="164">
        <v>0</v>
      </c>
      <c r="K1155" s="56" t="str">
        <f t="shared" si="52"/>
        <v/>
      </c>
      <c r="L1155" s="56">
        <f t="shared" si="53"/>
        <v>0</v>
      </c>
      <c r="M1155" s="5"/>
      <c r="N1155" s="5"/>
      <c r="O1155" s="5"/>
      <c r="P1155" s="5"/>
      <c r="Q1155" s="5"/>
      <c r="R1155" s="5"/>
    </row>
    <row r="1156" spans="1:18" s="127" customFormat="1" x14ac:dyDescent="0.2">
      <c r="A1156" s="162" t="s">
        <v>1935</v>
      </c>
      <c r="B1156" s="163" t="s">
        <v>1936</v>
      </c>
      <c r="C1156" s="162" t="s">
        <v>1943</v>
      </c>
      <c r="D1156" s="162" t="s">
        <v>179</v>
      </c>
      <c r="E1156" s="165" t="s">
        <v>688</v>
      </c>
      <c r="F1156" s="164">
        <v>1.5646319999999998E-2</v>
      </c>
      <c r="G1156" s="164">
        <v>3.4011200000000001E-3</v>
      </c>
      <c r="H1156" s="56">
        <f t="shared" si="51"/>
        <v>3.6003434162863988</v>
      </c>
      <c r="I1156" s="164">
        <v>0</v>
      </c>
      <c r="J1156" s="164">
        <v>0</v>
      </c>
      <c r="K1156" s="56" t="str">
        <f t="shared" si="52"/>
        <v/>
      </c>
      <c r="L1156" s="56">
        <f t="shared" si="53"/>
        <v>0</v>
      </c>
      <c r="M1156" s="5"/>
      <c r="N1156" s="5"/>
      <c r="O1156" s="5"/>
      <c r="P1156" s="5"/>
      <c r="Q1156" s="5"/>
      <c r="R1156" s="5"/>
    </row>
    <row r="1157" spans="1:18" s="127" customFormat="1" x14ac:dyDescent="0.2">
      <c r="A1157" s="162" t="s">
        <v>3091</v>
      </c>
      <c r="B1157" s="163" t="s">
        <v>3092</v>
      </c>
      <c r="C1157" s="162" t="s">
        <v>3034</v>
      </c>
      <c r="D1157" s="162" t="s">
        <v>179</v>
      </c>
      <c r="E1157" s="165" t="s">
        <v>180</v>
      </c>
      <c r="F1157" s="164">
        <v>0.29040146</v>
      </c>
      <c r="G1157" s="164">
        <v>0.11931064999999999</v>
      </c>
      <c r="H1157" s="56">
        <f t="shared" si="51"/>
        <v>1.4339944506211308</v>
      </c>
      <c r="I1157" s="164">
        <v>0</v>
      </c>
      <c r="J1157" s="164">
        <v>0</v>
      </c>
      <c r="K1157" s="56" t="str">
        <f t="shared" si="52"/>
        <v/>
      </c>
      <c r="L1157" s="56">
        <f t="shared" si="53"/>
        <v>0</v>
      </c>
      <c r="N1157" s="5"/>
      <c r="O1157" s="5"/>
      <c r="Q1157" s="5"/>
      <c r="R1157" s="5"/>
    </row>
    <row r="1158" spans="1:18" s="127" customFormat="1" x14ac:dyDescent="0.2">
      <c r="A1158" s="162" t="s">
        <v>1739</v>
      </c>
      <c r="B1158" s="163" t="s">
        <v>1721</v>
      </c>
      <c r="C1158" s="162" t="s">
        <v>2978</v>
      </c>
      <c r="D1158" s="162" t="s">
        <v>178</v>
      </c>
      <c r="E1158" s="165" t="s">
        <v>688</v>
      </c>
      <c r="F1158" s="164">
        <v>0</v>
      </c>
      <c r="G1158" s="164">
        <v>0.20333950000000001</v>
      </c>
      <c r="H1158" s="56">
        <f t="shared" si="51"/>
        <v>-1</v>
      </c>
      <c r="I1158" s="164">
        <v>0</v>
      </c>
      <c r="J1158" s="164">
        <v>0</v>
      </c>
      <c r="K1158" s="56" t="str">
        <f t="shared" si="52"/>
        <v/>
      </c>
      <c r="L1158" s="56" t="str">
        <f t="shared" si="53"/>
        <v/>
      </c>
      <c r="N1158" s="5"/>
      <c r="O1158" s="5"/>
      <c r="Q1158" s="5"/>
      <c r="R1158" s="5"/>
    </row>
    <row r="1159" spans="1:18" s="127" customFormat="1" x14ac:dyDescent="0.2">
      <c r="A1159" s="162" t="s">
        <v>3016</v>
      </c>
      <c r="B1159" s="162" t="s">
        <v>3017</v>
      </c>
      <c r="C1159" s="162" t="s">
        <v>500</v>
      </c>
      <c r="D1159" s="162" t="s">
        <v>179</v>
      </c>
      <c r="E1159" s="165" t="s">
        <v>180</v>
      </c>
      <c r="F1159" s="164">
        <v>0.33671762999999999</v>
      </c>
      <c r="G1159" s="164">
        <v>1.52045746</v>
      </c>
      <c r="H1159" s="56">
        <f t="shared" ref="H1159:H1218" si="54">IF(ISERROR(F1159/G1159-1),"",IF((F1159/G1159-1)&gt;10000%,"",F1159/G1159-1))</f>
        <v>-0.77854189356932091</v>
      </c>
      <c r="I1159" s="164">
        <v>0</v>
      </c>
      <c r="J1159" s="164">
        <v>0</v>
      </c>
      <c r="K1159" s="56" t="str">
        <f t="shared" ref="K1159:K1218" si="55">IF(ISERROR(I1159/J1159-1),"",IF((I1159/J1159-1)&gt;10000%,"",I1159/J1159-1))</f>
        <v/>
      </c>
      <c r="L1159" s="56">
        <f t="shared" ref="L1159:L1218" si="56">IF(ISERROR(I1159/F1159),"",IF(I1159/F1159&gt;10000%,"",I1159/F1159))</f>
        <v>0</v>
      </c>
      <c r="N1159" s="5"/>
      <c r="O1159" s="5"/>
      <c r="Q1159" s="5"/>
      <c r="R1159" s="5"/>
    </row>
    <row r="1160" spans="1:18" s="127" customFormat="1" x14ac:dyDescent="0.2">
      <c r="A1160" s="162" t="s">
        <v>3014</v>
      </c>
      <c r="B1160" s="162" t="s">
        <v>3015</v>
      </c>
      <c r="C1160" s="162" t="s">
        <v>500</v>
      </c>
      <c r="D1160" s="162" t="s">
        <v>179</v>
      </c>
      <c r="E1160" s="165" t="s">
        <v>180</v>
      </c>
      <c r="F1160" s="164">
        <v>0.98718010999999994</v>
      </c>
      <c r="G1160" s="164">
        <v>1.2101386699999999</v>
      </c>
      <c r="H1160" s="56">
        <f t="shared" si="54"/>
        <v>-0.18424215796690468</v>
      </c>
      <c r="I1160" s="164">
        <v>0</v>
      </c>
      <c r="J1160" s="164">
        <v>0</v>
      </c>
      <c r="K1160" s="56" t="str">
        <f t="shared" si="55"/>
        <v/>
      </c>
      <c r="L1160" s="56">
        <f t="shared" si="56"/>
        <v>0</v>
      </c>
      <c r="M1160" s="5"/>
      <c r="N1160" s="5"/>
      <c r="O1160" s="5"/>
      <c r="P1160" s="5"/>
      <c r="Q1160" s="5"/>
      <c r="R1160" s="5"/>
    </row>
    <row r="1161" spans="1:18" s="127" customFormat="1" x14ac:dyDescent="0.2">
      <c r="A1161" s="162" t="s">
        <v>3012</v>
      </c>
      <c r="B1161" s="162" t="s">
        <v>3013</v>
      </c>
      <c r="C1161" s="162" t="s">
        <v>500</v>
      </c>
      <c r="D1161" s="162" t="s">
        <v>179</v>
      </c>
      <c r="E1161" s="165" t="s">
        <v>180</v>
      </c>
      <c r="F1161" s="164">
        <v>0.49939728999999999</v>
      </c>
      <c r="G1161" s="164">
        <v>1.05464099</v>
      </c>
      <c r="H1161" s="56">
        <f t="shared" si="54"/>
        <v>-0.52647650268173241</v>
      </c>
      <c r="I1161" s="164">
        <v>0</v>
      </c>
      <c r="J1161" s="164">
        <v>0</v>
      </c>
      <c r="K1161" s="56" t="str">
        <f t="shared" si="55"/>
        <v/>
      </c>
      <c r="L1161" s="56">
        <f t="shared" si="56"/>
        <v>0</v>
      </c>
      <c r="N1161" s="5"/>
      <c r="O1161" s="5"/>
      <c r="Q1161" s="5"/>
      <c r="R1161" s="5"/>
    </row>
    <row r="1162" spans="1:18" s="127" customFormat="1" x14ac:dyDescent="0.2">
      <c r="A1162" s="162" t="s">
        <v>3010</v>
      </c>
      <c r="B1162" s="162" t="s">
        <v>3011</v>
      </c>
      <c r="C1162" s="162" t="s">
        <v>500</v>
      </c>
      <c r="D1162" s="162" t="s">
        <v>179</v>
      </c>
      <c r="E1162" s="165" t="s">
        <v>180</v>
      </c>
      <c r="F1162" s="164">
        <v>4.9196000000000005E-3</v>
      </c>
      <c r="G1162" s="164">
        <v>0.33518002000000002</v>
      </c>
      <c r="H1162" s="56">
        <f t="shared" si="54"/>
        <v>-0.9853225141522457</v>
      </c>
      <c r="I1162" s="164">
        <v>0</v>
      </c>
      <c r="J1162" s="164">
        <v>0</v>
      </c>
      <c r="K1162" s="56" t="str">
        <f t="shared" si="55"/>
        <v/>
      </c>
      <c r="L1162" s="56">
        <f t="shared" si="56"/>
        <v>0</v>
      </c>
      <c r="N1162" s="5"/>
      <c r="O1162" s="5"/>
      <c r="Q1162" s="5"/>
      <c r="R1162" s="5"/>
    </row>
    <row r="1163" spans="1:18" s="127" customFormat="1" x14ac:dyDescent="0.2">
      <c r="A1163" s="162" t="s">
        <v>3176</v>
      </c>
      <c r="B1163" s="163" t="s">
        <v>2382</v>
      </c>
      <c r="C1163" s="162" t="s">
        <v>2182</v>
      </c>
      <c r="D1163" s="162" t="s">
        <v>179</v>
      </c>
      <c r="E1163" s="165" t="s">
        <v>688</v>
      </c>
      <c r="F1163" s="164">
        <v>0</v>
      </c>
      <c r="G1163" s="164">
        <v>0</v>
      </c>
      <c r="H1163" s="56" t="str">
        <f t="shared" si="54"/>
        <v/>
      </c>
      <c r="I1163" s="164">
        <v>0</v>
      </c>
      <c r="J1163" s="164">
        <v>0</v>
      </c>
      <c r="K1163" s="56" t="str">
        <f t="shared" si="55"/>
        <v/>
      </c>
      <c r="L1163" s="56" t="str">
        <f t="shared" si="56"/>
        <v/>
      </c>
      <c r="N1163" s="5"/>
      <c r="O1163" s="5"/>
      <c r="Q1163" s="5"/>
      <c r="R1163" s="5"/>
    </row>
    <row r="1164" spans="1:18" s="127" customFormat="1" x14ac:dyDescent="0.2">
      <c r="A1164" s="162" t="s">
        <v>1192</v>
      </c>
      <c r="B1164" s="163" t="s">
        <v>1193</v>
      </c>
      <c r="C1164" s="162" t="s">
        <v>2976</v>
      </c>
      <c r="D1164" s="162" t="s">
        <v>179</v>
      </c>
      <c r="E1164" s="165" t="s">
        <v>180</v>
      </c>
      <c r="F1164" s="164">
        <v>1.73412955</v>
      </c>
      <c r="G1164" s="164">
        <v>0.52285722999999995</v>
      </c>
      <c r="H1164" s="56">
        <f t="shared" si="54"/>
        <v>2.3166406630735512</v>
      </c>
      <c r="I1164" s="164">
        <v>0</v>
      </c>
      <c r="J1164" s="164">
        <v>0</v>
      </c>
      <c r="K1164" s="56" t="str">
        <f t="shared" si="55"/>
        <v/>
      </c>
      <c r="L1164" s="56">
        <f t="shared" si="56"/>
        <v>0</v>
      </c>
      <c r="N1164" s="5"/>
      <c r="O1164" s="5"/>
      <c r="Q1164" s="5"/>
      <c r="R1164" s="5"/>
    </row>
    <row r="1165" spans="1:18" s="127" customFormat="1" x14ac:dyDescent="0.2">
      <c r="A1165" s="162" t="s">
        <v>2948</v>
      </c>
      <c r="B1165" s="143" t="s">
        <v>2364</v>
      </c>
      <c r="C1165" s="162" t="s">
        <v>2981</v>
      </c>
      <c r="D1165" s="162" t="s">
        <v>179</v>
      </c>
      <c r="E1165" s="165" t="s">
        <v>180</v>
      </c>
      <c r="F1165" s="164">
        <v>0</v>
      </c>
      <c r="G1165" s="164">
        <v>0</v>
      </c>
      <c r="H1165" s="56" t="str">
        <f t="shared" si="54"/>
        <v/>
      </c>
      <c r="I1165" s="164">
        <v>0</v>
      </c>
      <c r="J1165" s="164">
        <v>0</v>
      </c>
      <c r="K1165" s="56" t="str">
        <f t="shared" si="55"/>
        <v/>
      </c>
      <c r="L1165" s="56" t="str">
        <f t="shared" si="56"/>
        <v/>
      </c>
      <c r="N1165" s="5"/>
      <c r="O1165" s="5"/>
      <c r="Q1165" s="5"/>
      <c r="R1165" s="5"/>
    </row>
    <row r="1166" spans="1:18" s="127" customFormat="1" x14ac:dyDescent="0.2">
      <c r="A1166" s="162" t="s">
        <v>1417</v>
      </c>
      <c r="B1166" s="143" t="s">
        <v>1418</v>
      </c>
      <c r="C1166" s="162" t="s">
        <v>2980</v>
      </c>
      <c r="D1166" s="162" t="s">
        <v>599</v>
      </c>
      <c r="E1166" s="165" t="s">
        <v>688</v>
      </c>
      <c r="F1166" s="164">
        <v>0</v>
      </c>
      <c r="G1166" s="164">
        <v>6.8796350000000006E-2</v>
      </c>
      <c r="H1166" s="56">
        <f t="shared" si="54"/>
        <v>-1</v>
      </c>
      <c r="I1166" s="164">
        <v>0</v>
      </c>
      <c r="J1166" s="164">
        <v>0</v>
      </c>
      <c r="K1166" s="56" t="str">
        <f t="shared" si="55"/>
        <v/>
      </c>
      <c r="L1166" s="56" t="str">
        <f t="shared" si="56"/>
        <v/>
      </c>
      <c r="N1166" s="5"/>
      <c r="O1166" s="5"/>
      <c r="Q1166" s="5"/>
      <c r="R1166" s="5"/>
    </row>
    <row r="1167" spans="1:18" s="127" customFormat="1" x14ac:dyDescent="0.2">
      <c r="A1167" s="162" t="s">
        <v>2335</v>
      </c>
      <c r="B1167" s="147" t="s">
        <v>2350</v>
      </c>
      <c r="C1167" s="162" t="s">
        <v>2978</v>
      </c>
      <c r="D1167" s="162" t="s">
        <v>179</v>
      </c>
      <c r="E1167" s="165" t="s">
        <v>180</v>
      </c>
      <c r="F1167" s="164">
        <v>0.11016078</v>
      </c>
      <c r="G1167" s="164">
        <v>0.20153674999999999</v>
      </c>
      <c r="H1167" s="56">
        <f t="shared" si="54"/>
        <v>-0.45339606796279086</v>
      </c>
      <c r="I1167" s="164">
        <v>0</v>
      </c>
      <c r="J1167" s="164">
        <v>0</v>
      </c>
      <c r="K1167" s="56" t="str">
        <f t="shared" si="55"/>
        <v/>
      </c>
      <c r="L1167" s="56">
        <f t="shared" si="56"/>
        <v>0</v>
      </c>
      <c r="N1167" s="5"/>
      <c r="O1167" s="5"/>
      <c r="Q1167" s="5"/>
      <c r="R1167" s="5"/>
    </row>
    <row r="1168" spans="1:18" s="127" customFormat="1" x14ac:dyDescent="0.2">
      <c r="A1168" s="162" t="s">
        <v>3190</v>
      </c>
      <c r="B1168" s="147" t="s">
        <v>2352</v>
      </c>
      <c r="C1168" s="162" t="s">
        <v>2182</v>
      </c>
      <c r="D1168" s="162" t="s">
        <v>179</v>
      </c>
      <c r="E1168" s="165" t="s">
        <v>180</v>
      </c>
      <c r="F1168" s="164">
        <v>0.17443369</v>
      </c>
      <c r="G1168" s="164">
        <v>1.4460470700000001</v>
      </c>
      <c r="H1168" s="56">
        <f t="shared" si="54"/>
        <v>-0.87937205252938277</v>
      </c>
      <c r="I1168" s="164">
        <v>0</v>
      </c>
      <c r="J1168" s="164">
        <v>0</v>
      </c>
      <c r="K1168" s="56" t="str">
        <f t="shared" si="55"/>
        <v/>
      </c>
      <c r="L1168" s="56">
        <f t="shared" si="56"/>
        <v>0</v>
      </c>
      <c r="N1168" s="5"/>
      <c r="O1168" s="5"/>
      <c r="Q1168" s="5"/>
      <c r="R1168" s="5"/>
    </row>
    <row r="1169" spans="1:18" s="127" customFormat="1" x14ac:dyDescent="0.2">
      <c r="A1169" s="162" t="s">
        <v>2211</v>
      </c>
      <c r="B1169" s="143" t="s">
        <v>1907</v>
      </c>
      <c r="C1169" s="162" t="s">
        <v>2980</v>
      </c>
      <c r="D1169" s="162" t="s">
        <v>599</v>
      </c>
      <c r="E1169" s="165" t="s">
        <v>180</v>
      </c>
      <c r="F1169" s="164">
        <v>0.11167299999999999</v>
      </c>
      <c r="G1169" s="164">
        <v>5.4732570000000001E-2</v>
      </c>
      <c r="H1169" s="56">
        <f t="shared" si="54"/>
        <v>1.0403390522316052</v>
      </c>
      <c r="I1169" s="164">
        <v>0</v>
      </c>
      <c r="J1169" s="164">
        <v>0</v>
      </c>
      <c r="K1169" s="56" t="str">
        <f t="shared" si="55"/>
        <v/>
      </c>
      <c r="L1169" s="56">
        <f t="shared" si="56"/>
        <v>0</v>
      </c>
      <c r="N1169" s="5"/>
      <c r="O1169" s="5"/>
      <c r="Q1169" s="5"/>
      <c r="R1169" s="5"/>
    </row>
    <row r="1170" spans="1:18" s="127" customFormat="1" x14ac:dyDescent="0.2">
      <c r="A1170" s="162" t="s">
        <v>3018</v>
      </c>
      <c r="B1170" s="147" t="s">
        <v>3019</v>
      </c>
      <c r="C1170" s="162" t="s">
        <v>2978</v>
      </c>
      <c r="D1170" s="162" t="s">
        <v>179</v>
      </c>
      <c r="E1170" s="165" t="s">
        <v>688</v>
      </c>
      <c r="F1170" s="164">
        <v>0.11829666</v>
      </c>
      <c r="G1170" s="164">
        <v>6.0696879999999995E-2</v>
      </c>
      <c r="H1170" s="56">
        <f t="shared" si="54"/>
        <v>0.9489743130124646</v>
      </c>
      <c r="I1170" s="164">
        <v>0</v>
      </c>
      <c r="J1170" s="164">
        <v>0</v>
      </c>
      <c r="K1170" s="56" t="str">
        <f t="shared" si="55"/>
        <v/>
      </c>
      <c r="L1170" s="56">
        <f t="shared" si="56"/>
        <v>0</v>
      </c>
      <c r="N1170" s="5"/>
      <c r="O1170" s="5"/>
      <c r="Q1170" s="5"/>
      <c r="R1170" s="5"/>
    </row>
    <row r="1171" spans="1:18" s="127" customFormat="1" x14ac:dyDescent="0.2">
      <c r="A1171" s="162" t="s">
        <v>3024</v>
      </c>
      <c r="B1171" s="162" t="s">
        <v>3025</v>
      </c>
      <c r="C1171" s="162" t="s">
        <v>2182</v>
      </c>
      <c r="D1171" s="162" t="s">
        <v>178</v>
      </c>
      <c r="E1171" s="165" t="s">
        <v>688</v>
      </c>
      <c r="F1171" s="164">
        <v>1.0964929999999999E-2</v>
      </c>
      <c r="G1171" s="164">
        <v>1.297515E-2</v>
      </c>
      <c r="H1171" s="56">
        <f t="shared" si="54"/>
        <v>-0.15492845940124012</v>
      </c>
      <c r="I1171" s="164">
        <v>0</v>
      </c>
      <c r="J1171" s="164">
        <v>0</v>
      </c>
      <c r="K1171" s="56" t="str">
        <f t="shared" si="55"/>
        <v/>
      </c>
      <c r="L1171" s="56">
        <f t="shared" si="56"/>
        <v>0</v>
      </c>
      <c r="M1171" s="5"/>
      <c r="N1171" s="5"/>
      <c r="O1171" s="5"/>
      <c r="P1171" s="5"/>
      <c r="Q1171" s="5"/>
      <c r="R1171" s="5"/>
    </row>
    <row r="1172" spans="1:18" s="127" customFormat="1" x14ac:dyDescent="0.2">
      <c r="A1172" s="162" t="s">
        <v>3026</v>
      </c>
      <c r="B1172" s="162" t="s">
        <v>3027</v>
      </c>
      <c r="C1172" s="162" t="s">
        <v>2182</v>
      </c>
      <c r="D1172" s="162" t="s">
        <v>178</v>
      </c>
      <c r="E1172" s="165" t="s">
        <v>688</v>
      </c>
      <c r="F1172" s="164">
        <v>5.4633999999999993E-3</v>
      </c>
      <c r="G1172" s="164">
        <v>2.7123000000000004E-3</v>
      </c>
      <c r="H1172" s="56">
        <f t="shared" si="54"/>
        <v>1.0143052022268919</v>
      </c>
      <c r="I1172" s="164">
        <v>0</v>
      </c>
      <c r="J1172" s="164">
        <v>0</v>
      </c>
      <c r="K1172" s="56" t="str">
        <f t="shared" si="55"/>
        <v/>
      </c>
      <c r="L1172" s="56">
        <f t="shared" si="56"/>
        <v>0</v>
      </c>
      <c r="N1172" s="5"/>
      <c r="O1172" s="5"/>
      <c r="Q1172" s="5"/>
      <c r="R1172" s="5"/>
    </row>
    <row r="1173" spans="1:18" s="127" customFormat="1" x14ac:dyDescent="0.2">
      <c r="A1173" s="162" t="s">
        <v>3030</v>
      </c>
      <c r="B1173" s="162" t="s">
        <v>3031</v>
      </c>
      <c r="C1173" s="162" t="s">
        <v>2182</v>
      </c>
      <c r="D1173" s="162" t="s">
        <v>178</v>
      </c>
      <c r="E1173" s="165" t="s">
        <v>688</v>
      </c>
      <c r="F1173" s="164">
        <v>0</v>
      </c>
      <c r="G1173" s="164">
        <v>2.428992E-2</v>
      </c>
      <c r="H1173" s="56">
        <f t="shared" si="54"/>
        <v>-1</v>
      </c>
      <c r="I1173" s="164">
        <v>0</v>
      </c>
      <c r="J1173" s="164">
        <v>0</v>
      </c>
      <c r="K1173" s="56" t="str">
        <f t="shared" si="55"/>
        <v/>
      </c>
      <c r="L1173" s="56" t="str">
        <f t="shared" si="56"/>
        <v/>
      </c>
      <c r="N1173" s="5"/>
      <c r="O1173" s="5"/>
      <c r="Q1173" s="5"/>
      <c r="R1173" s="5"/>
    </row>
    <row r="1174" spans="1:18" s="127" customFormat="1" x14ac:dyDescent="0.2">
      <c r="A1174" s="162" t="s">
        <v>2221</v>
      </c>
      <c r="B1174" s="163" t="s">
        <v>1878</v>
      </c>
      <c r="C1174" s="162" t="s">
        <v>2980</v>
      </c>
      <c r="D1174" s="162" t="s">
        <v>599</v>
      </c>
      <c r="E1174" s="165" t="s">
        <v>180</v>
      </c>
      <c r="F1174" s="164">
        <v>2.9731999999999996E-3</v>
      </c>
      <c r="G1174" s="164">
        <v>6.2801999999999997E-3</v>
      </c>
      <c r="H1174" s="56">
        <f t="shared" si="54"/>
        <v>-0.5265755867647528</v>
      </c>
      <c r="I1174" s="164">
        <v>0</v>
      </c>
      <c r="J1174" s="164">
        <v>0</v>
      </c>
      <c r="K1174" s="56" t="str">
        <f t="shared" si="55"/>
        <v/>
      </c>
      <c r="L1174" s="56">
        <f t="shared" si="56"/>
        <v>0</v>
      </c>
      <c r="M1174" s="5"/>
      <c r="N1174" s="5"/>
      <c r="O1174" s="5"/>
      <c r="P1174" s="5"/>
      <c r="Q1174" s="5"/>
      <c r="R1174" s="5"/>
    </row>
    <row r="1175" spans="1:18" s="127" customFormat="1" x14ac:dyDescent="0.2">
      <c r="A1175" s="162" t="s">
        <v>3185</v>
      </c>
      <c r="B1175" s="163" t="s">
        <v>2375</v>
      </c>
      <c r="C1175" s="162" t="s">
        <v>2182</v>
      </c>
      <c r="D1175" s="162" t="s">
        <v>178</v>
      </c>
      <c r="E1175" s="165" t="s">
        <v>180</v>
      </c>
      <c r="F1175" s="164">
        <v>0</v>
      </c>
      <c r="G1175" s="164">
        <v>7.6261499999999999E-3</v>
      </c>
      <c r="H1175" s="56">
        <f t="shared" si="54"/>
        <v>-1</v>
      </c>
      <c r="I1175" s="164">
        <v>0</v>
      </c>
      <c r="J1175" s="164">
        <v>0</v>
      </c>
      <c r="K1175" s="56" t="str">
        <f t="shared" si="55"/>
        <v/>
      </c>
      <c r="L1175" s="56" t="str">
        <f t="shared" si="56"/>
        <v/>
      </c>
      <c r="N1175" s="5"/>
      <c r="O1175" s="5"/>
      <c r="Q1175" s="5"/>
      <c r="R1175" s="5"/>
    </row>
    <row r="1176" spans="1:18" s="127" customFormat="1" x14ac:dyDescent="0.2">
      <c r="A1176" s="162" t="s">
        <v>2518</v>
      </c>
      <c r="B1176" s="163" t="s">
        <v>2519</v>
      </c>
      <c r="C1176" s="162" t="s">
        <v>2517</v>
      </c>
      <c r="D1176" s="162" t="s">
        <v>179</v>
      </c>
      <c r="E1176" s="165" t="s">
        <v>180</v>
      </c>
      <c r="F1176" s="164">
        <v>2.2176399999999999E-3</v>
      </c>
      <c r="G1176" s="164">
        <v>2.53396E-3</v>
      </c>
      <c r="H1176" s="56">
        <f t="shared" si="54"/>
        <v>-0.12483227833114974</v>
      </c>
      <c r="I1176" s="164">
        <v>0</v>
      </c>
      <c r="J1176" s="164">
        <v>0</v>
      </c>
      <c r="K1176" s="56" t="str">
        <f t="shared" si="55"/>
        <v/>
      </c>
      <c r="L1176" s="56">
        <f t="shared" si="56"/>
        <v>0</v>
      </c>
      <c r="N1176" s="5"/>
      <c r="O1176" s="5"/>
      <c r="Q1176" s="5"/>
      <c r="R1176" s="5"/>
    </row>
    <row r="1177" spans="1:18" s="127" customFormat="1" x14ac:dyDescent="0.2">
      <c r="A1177" s="162" t="s">
        <v>2964</v>
      </c>
      <c r="B1177" s="163" t="s">
        <v>1758</v>
      </c>
      <c r="C1177" s="162" t="s">
        <v>2981</v>
      </c>
      <c r="D1177" s="162" t="s">
        <v>179</v>
      </c>
      <c r="E1177" s="165" t="s">
        <v>180</v>
      </c>
      <c r="F1177" s="164">
        <v>1.1219400000000001E-3</v>
      </c>
      <c r="G1177" s="164">
        <v>0</v>
      </c>
      <c r="H1177" s="56" t="str">
        <f t="shared" si="54"/>
        <v/>
      </c>
      <c r="I1177" s="164">
        <v>0</v>
      </c>
      <c r="J1177" s="164">
        <v>0</v>
      </c>
      <c r="K1177" s="56" t="str">
        <f t="shared" si="55"/>
        <v/>
      </c>
      <c r="L1177" s="56">
        <f t="shared" si="56"/>
        <v>0</v>
      </c>
      <c r="M1177" s="5"/>
      <c r="N1177" s="5"/>
      <c r="O1177" s="5"/>
      <c r="P1177" s="5"/>
      <c r="Q1177" s="5"/>
      <c r="R1177" s="5"/>
    </row>
    <row r="1178" spans="1:18" s="127" customFormat="1" x14ac:dyDescent="0.2">
      <c r="A1178" s="162" t="s">
        <v>3180</v>
      </c>
      <c r="B1178" s="163" t="s">
        <v>2544</v>
      </c>
      <c r="C1178" s="162" t="s">
        <v>2182</v>
      </c>
      <c r="D1178" s="162" t="s">
        <v>178</v>
      </c>
      <c r="E1178" s="165" t="s">
        <v>688</v>
      </c>
      <c r="F1178" s="164">
        <v>0.14767816</v>
      </c>
      <c r="G1178" s="164">
        <v>0</v>
      </c>
      <c r="H1178" s="56" t="str">
        <f t="shared" si="54"/>
        <v/>
      </c>
      <c r="I1178" s="164">
        <v>0</v>
      </c>
      <c r="J1178" s="164">
        <v>0</v>
      </c>
      <c r="K1178" s="56" t="str">
        <f t="shared" si="55"/>
        <v/>
      </c>
      <c r="L1178" s="56">
        <f t="shared" si="56"/>
        <v>0</v>
      </c>
      <c r="M1178" s="5"/>
      <c r="N1178" s="5"/>
      <c r="O1178" s="5"/>
      <c r="P1178" s="5"/>
      <c r="Q1178" s="5"/>
      <c r="R1178" s="5"/>
    </row>
    <row r="1179" spans="1:18" s="127" customFormat="1" x14ac:dyDescent="0.2">
      <c r="A1179" s="162" t="s">
        <v>2234</v>
      </c>
      <c r="B1179" s="163" t="s">
        <v>1909</v>
      </c>
      <c r="C1179" s="162" t="s">
        <v>2980</v>
      </c>
      <c r="D1179" s="162" t="s">
        <v>599</v>
      </c>
      <c r="E1179" s="165" t="s">
        <v>180</v>
      </c>
      <c r="F1179" s="164">
        <v>0</v>
      </c>
      <c r="G1179" s="164">
        <v>0</v>
      </c>
      <c r="H1179" s="56" t="str">
        <f t="shared" si="54"/>
        <v/>
      </c>
      <c r="I1179" s="164">
        <v>0</v>
      </c>
      <c r="J1179" s="164">
        <v>0</v>
      </c>
      <c r="K1179" s="56" t="str">
        <f t="shared" si="55"/>
        <v/>
      </c>
      <c r="L1179" s="56" t="str">
        <f t="shared" si="56"/>
        <v/>
      </c>
      <c r="N1179" s="5"/>
      <c r="O1179" s="5"/>
      <c r="Q1179" s="5"/>
      <c r="R1179" s="5"/>
    </row>
    <row r="1180" spans="1:18" s="127" customFormat="1" x14ac:dyDescent="0.2">
      <c r="A1180" s="162" t="s">
        <v>2541</v>
      </c>
      <c r="B1180" s="163" t="s">
        <v>2542</v>
      </c>
      <c r="C1180" s="162" t="s">
        <v>1943</v>
      </c>
      <c r="D1180" s="162" t="s">
        <v>179</v>
      </c>
      <c r="E1180" s="165" t="s">
        <v>688</v>
      </c>
      <c r="F1180" s="164">
        <v>0</v>
      </c>
      <c r="G1180" s="164">
        <v>0</v>
      </c>
      <c r="H1180" s="56" t="str">
        <f t="shared" si="54"/>
        <v/>
      </c>
      <c r="I1180" s="164">
        <v>0</v>
      </c>
      <c r="J1180" s="164">
        <v>0</v>
      </c>
      <c r="K1180" s="56" t="str">
        <f t="shared" si="55"/>
        <v/>
      </c>
      <c r="L1180" s="56" t="str">
        <f t="shared" si="56"/>
        <v/>
      </c>
      <c r="M1180" s="5"/>
      <c r="N1180" s="5"/>
      <c r="O1180" s="5"/>
      <c r="P1180" s="5"/>
      <c r="Q1180" s="5"/>
      <c r="R1180" s="5"/>
    </row>
    <row r="1181" spans="1:18" s="127" customFormat="1" x14ac:dyDescent="0.2">
      <c r="A1181" s="162" t="s">
        <v>2332</v>
      </c>
      <c r="B1181" s="162" t="s">
        <v>2343</v>
      </c>
      <c r="C1181" s="162" t="s">
        <v>2977</v>
      </c>
      <c r="D1181" s="162" t="s">
        <v>599</v>
      </c>
      <c r="E1181" s="165" t="s">
        <v>688</v>
      </c>
      <c r="F1181" s="164">
        <v>1.3576639999999999E-2</v>
      </c>
      <c r="G1181" s="164">
        <v>2.7383580000000001E-2</v>
      </c>
      <c r="H1181" s="56">
        <f t="shared" si="54"/>
        <v>-0.50420507471996001</v>
      </c>
      <c r="I1181" s="164">
        <v>0</v>
      </c>
      <c r="J1181" s="164">
        <v>0</v>
      </c>
      <c r="K1181" s="56" t="str">
        <f t="shared" si="55"/>
        <v/>
      </c>
      <c r="L1181" s="56">
        <f t="shared" si="56"/>
        <v>0</v>
      </c>
      <c r="N1181" s="5"/>
      <c r="O1181" s="5"/>
      <c r="Q1181" s="5"/>
      <c r="R1181" s="5"/>
    </row>
    <row r="1182" spans="1:18" s="127" customFormat="1" x14ac:dyDescent="0.2">
      <c r="A1182" s="162" t="s">
        <v>1937</v>
      </c>
      <c r="B1182" s="163" t="s">
        <v>1938</v>
      </c>
      <c r="C1182" s="162" t="s">
        <v>1681</v>
      </c>
      <c r="D1182" s="162" t="s">
        <v>178</v>
      </c>
      <c r="E1182" s="165" t="s">
        <v>180</v>
      </c>
      <c r="F1182" s="164">
        <v>0</v>
      </c>
      <c r="G1182" s="164">
        <v>6.1362E-2</v>
      </c>
      <c r="H1182" s="56">
        <f t="shared" si="54"/>
        <v>-1</v>
      </c>
      <c r="I1182" s="164">
        <v>0</v>
      </c>
      <c r="J1182" s="164">
        <v>0</v>
      </c>
      <c r="K1182" s="56" t="str">
        <f t="shared" si="55"/>
        <v/>
      </c>
      <c r="L1182" s="56" t="str">
        <f t="shared" si="56"/>
        <v/>
      </c>
      <c r="N1182" s="5"/>
      <c r="O1182" s="5"/>
      <c r="Q1182" s="5"/>
      <c r="R1182" s="5"/>
    </row>
    <row r="1183" spans="1:18" s="127" customFormat="1" x14ac:dyDescent="0.2">
      <c r="A1183" s="162" t="s">
        <v>2626</v>
      </c>
      <c r="B1183" s="163" t="s">
        <v>2631</v>
      </c>
      <c r="C1183" s="162" t="s">
        <v>1906</v>
      </c>
      <c r="D1183" s="162" t="s">
        <v>179</v>
      </c>
      <c r="E1183" s="165" t="s">
        <v>688</v>
      </c>
      <c r="F1183" s="164">
        <v>0</v>
      </c>
      <c r="G1183" s="164">
        <v>0.36992150000000001</v>
      </c>
      <c r="H1183" s="56">
        <f t="shared" si="54"/>
        <v>-1</v>
      </c>
      <c r="I1183" s="164">
        <v>0</v>
      </c>
      <c r="J1183" s="164">
        <v>0</v>
      </c>
      <c r="K1183" s="56" t="str">
        <f t="shared" si="55"/>
        <v/>
      </c>
      <c r="L1183" s="56" t="str">
        <f t="shared" si="56"/>
        <v/>
      </c>
      <c r="N1183" s="5"/>
      <c r="O1183" s="5"/>
      <c r="Q1183" s="5"/>
      <c r="R1183" s="5"/>
    </row>
    <row r="1184" spans="1:18" s="127" customFormat="1" x14ac:dyDescent="0.2">
      <c r="A1184" s="162" t="s">
        <v>1904</v>
      </c>
      <c r="B1184" s="163" t="s">
        <v>663</v>
      </c>
      <c r="C1184" s="162" t="s">
        <v>1223</v>
      </c>
      <c r="D1184" s="162" t="s">
        <v>178</v>
      </c>
      <c r="E1184" s="165" t="s">
        <v>688</v>
      </c>
      <c r="F1184" s="164">
        <v>0.10656316</v>
      </c>
      <c r="G1184" s="164">
        <v>2.3268200000000003E-3</v>
      </c>
      <c r="H1184" s="56">
        <f t="shared" si="54"/>
        <v>44.797766909344077</v>
      </c>
      <c r="I1184" s="164">
        <v>0</v>
      </c>
      <c r="J1184" s="164">
        <v>0</v>
      </c>
      <c r="K1184" s="56" t="str">
        <f t="shared" si="55"/>
        <v/>
      </c>
      <c r="L1184" s="56">
        <f t="shared" si="56"/>
        <v>0</v>
      </c>
      <c r="N1184" s="5"/>
      <c r="O1184" s="5"/>
      <c r="Q1184" s="5"/>
      <c r="R1184" s="5"/>
    </row>
    <row r="1185" spans="1:18" s="127" customFormat="1" x14ac:dyDescent="0.2">
      <c r="A1185" s="162" t="s">
        <v>1636</v>
      </c>
      <c r="B1185" s="163" t="s">
        <v>378</v>
      </c>
      <c r="C1185" s="162" t="s">
        <v>2974</v>
      </c>
      <c r="D1185" s="162" t="s">
        <v>178</v>
      </c>
      <c r="E1185" s="165" t="s">
        <v>688</v>
      </c>
      <c r="F1185" s="164">
        <v>5.7297500000000001E-2</v>
      </c>
      <c r="G1185" s="164">
        <v>0.114035</v>
      </c>
      <c r="H1185" s="56">
        <f t="shared" si="54"/>
        <v>-0.49754461349585655</v>
      </c>
      <c r="I1185" s="164">
        <v>0</v>
      </c>
      <c r="J1185" s="164">
        <v>0</v>
      </c>
      <c r="K1185" s="56" t="str">
        <f t="shared" si="55"/>
        <v/>
      </c>
      <c r="L1185" s="56">
        <f t="shared" si="56"/>
        <v>0</v>
      </c>
      <c r="M1185" s="5"/>
      <c r="N1185" s="5"/>
      <c r="O1185" s="5"/>
      <c r="P1185" s="5"/>
      <c r="Q1185" s="5"/>
      <c r="R1185" s="5"/>
    </row>
    <row r="1186" spans="1:18" s="127" customFormat="1" x14ac:dyDescent="0.2">
      <c r="A1186" s="162" t="s">
        <v>2501</v>
      </c>
      <c r="B1186" s="163" t="s">
        <v>2502</v>
      </c>
      <c r="C1186" s="162" t="s">
        <v>2977</v>
      </c>
      <c r="D1186" s="162" t="s">
        <v>179</v>
      </c>
      <c r="E1186" s="165" t="s">
        <v>688</v>
      </c>
      <c r="F1186" s="164">
        <v>2.963841E-2</v>
      </c>
      <c r="G1186" s="164">
        <v>7.1824999999999996E-3</v>
      </c>
      <c r="H1186" s="56">
        <f t="shared" si="54"/>
        <v>3.1264754611903935</v>
      </c>
      <c r="I1186" s="164">
        <v>0</v>
      </c>
      <c r="J1186" s="164">
        <v>0</v>
      </c>
      <c r="K1186" s="56" t="str">
        <f t="shared" si="55"/>
        <v/>
      </c>
      <c r="L1186" s="56">
        <f t="shared" si="56"/>
        <v>0</v>
      </c>
      <c r="N1186" s="5"/>
      <c r="O1186" s="5"/>
      <c r="Q1186" s="5"/>
      <c r="R1186" s="5"/>
    </row>
    <row r="1187" spans="1:18" s="127" customFormat="1" x14ac:dyDescent="0.2">
      <c r="A1187" s="162" t="s">
        <v>1176</v>
      </c>
      <c r="B1187" s="163" t="s">
        <v>1177</v>
      </c>
      <c r="C1187" s="162" t="s">
        <v>2976</v>
      </c>
      <c r="D1187" s="162" t="s">
        <v>179</v>
      </c>
      <c r="E1187" s="165" t="s">
        <v>180</v>
      </c>
      <c r="F1187" s="164">
        <v>1.8887667699999999</v>
      </c>
      <c r="G1187" s="164">
        <v>1.5127077900000001</v>
      </c>
      <c r="H1187" s="56">
        <f t="shared" si="54"/>
        <v>0.2485998832596743</v>
      </c>
      <c r="I1187" s="164">
        <v>0</v>
      </c>
      <c r="J1187" s="164">
        <v>0</v>
      </c>
      <c r="K1187" s="56" t="str">
        <f t="shared" si="55"/>
        <v/>
      </c>
      <c r="L1187" s="56">
        <f t="shared" si="56"/>
        <v>0</v>
      </c>
      <c r="M1187" s="5"/>
      <c r="N1187" s="5"/>
      <c r="O1187" s="5"/>
      <c r="P1187" s="5"/>
      <c r="Q1187" s="5"/>
      <c r="R1187" s="5"/>
    </row>
    <row r="1188" spans="1:18" s="127" customFormat="1" x14ac:dyDescent="0.2">
      <c r="A1188" s="162" t="s">
        <v>1633</v>
      </c>
      <c r="B1188" s="163" t="s">
        <v>158</v>
      </c>
      <c r="C1188" s="162" t="s">
        <v>2974</v>
      </c>
      <c r="D1188" s="162" t="s">
        <v>178</v>
      </c>
      <c r="E1188" s="165" t="s">
        <v>688</v>
      </c>
      <c r="F1188" s="164">
        <v>1.55094E-2</v>
      </c>
      <c r="G1188" s="164">
        <v>1.232397E-2</v>
      </c>
      <c r="H1188" s="56">
        <f t="shared" si="54"/>
        <v>0.25847433903198391</v>
      </c>
      <c r="I1188" s="164">
        <v>0</v>
      </c>
      <c r="J1188" s="164">
        <v>0</v>
      </c>
      <c r="K1188" s="56" t="str">
        <f t="shared" si="55"/>
        <v/>
      </c>
      <c r="L1188" s="56">
        <f t="shared" si="56"/>
        <v>0</v>
      </c>
      <c r="N1188" s="5"/>
      <c r="O1188" s="5"/>
      <c r="Q1188" s="5"/>
      <c r="R1188" s="5"/>
    </row>
    <row r="1189" spans="1:18" s="127" customFormat="1" x14ac:dyDescent="0.2">
      <c r="A1189" s="162" t="s">
        <v>3181</v>
      </c>
      <c r="B1189" s="143" t="s">
        <v>2286</v>
      </c>
      <c r="C1189" s="162" t="s">
        <v>2182</v>
      </c>
      <c r="D1189" s="162" t="s">
        <v>178</v>
      </c>
      <c r="E1189" s="165" t="s">
        <v>688</v>
      </c>
      <c r="F1189" s="164">
        <v>2.66628066</v>
      </c>
      <c r="G1189" s="164">
        <v>2.00649905</v>
      </c>
      <c r="H1189" s="56">
        <f t="shared" si="54"/>
        <v>0.32882228875214281</v>
      </c>
      <c r="I1189" s="164">
        <v>0</v>
      </c>
      <c r="J1189" s="164">
        <v>0</v>
      </c>
      <c r="K1189" s="56" t="str">
        <f t="shared" si="55"/>
        <v/>
      </c>
      <c r="L1189" s="56">
        <f t="shared" si="56"/>
        <v>0</v>
      </c>
      <c r="N1189" s="5"/>
      <c r="O1189" s="5"/>
      <c r="Q1189" s="5"/>
      <c r="R1189" s="5"/>
    </row>
    <row r="1190" spans="1:18" s="127" customFormat="1" x14ac:dyDescent="0.2">
      <c r="A1190" s="162" t="s">
        <v>3197</v>
      </c>
      <c r="B1190" s="143" t="s">
        <v>2283</v>
      </c>
      <c r="C1190" s="162" t="s">
        <v>2182</v>
      </c>
      <c r="D1190" s="162" t="s">
        <v>179</v>
      </c>
      <c r="E1190" s="165" t="s">
        <v>688</v>
      </c>
      <c r="F1190" s="164">
        <v>0.80437608999999999</v>
      </c>
      <c r="G1190" s="164">
        <v>0.24270939999999999</v>
      </c>
      <c r="H1190" s="56">
        <f t="shared" si="54"/>
        <v>2.3141530159112089</v>
      </c>
      <c r="I1190" s="164">
        <v>0</v>
      </c>
      <c r="J1190" s="164">
        <v>0</v>
      </c>
      <c r="K1190" s="56" t="str">
        <f t="shared" si="55"/>
        <v/>
      </c>
      <c r="L1190" s="56">
        <f t="shared" si="56"/>
        <v>0</v>
      </c>
      <c r="N1190" s="5"/>
      <c r="O1190" s="5"/>
      <c r="Q1190" s="5"/>
      <c r="R1190" s="5"/>
    </row>
    <row r="1191" spans="1:18" s="127" customFormat="1" x14ac:dyDescent="0.2">
      <c r="A1191" s="162" t="s">
        <v>3200</v>
      </c>
      <c r="B1191" s="143" t="s">
        <v>2280</v>
      </c>
      <c r="C1191" s="162" t="s">
        <v>2182</v>
      </c>
      <c r="D1191" s="162" t="s">
        <v>179</v>
      </c>
      <c r="E1191" s="165" t="s">
        <v>688</v>
      </c>
      <c r="F1191" s="164">
        <v>1.1960760000000001E-2</v>
      </c>
      <c r="G1191" s="164">
        <v>6.7072190000000004E-2</v>
      </c>
      <c r="H1191" s="56">
        <f t="shared" si="54"/>
        <v>-0.82167333435809986</v>
      </c>
      <c r="I1191" s="164">
        <v>0</v>
      </c>
      <c r="J1191" s="164">
        <v>0</v>
      </c>
      <c r="K1191" s="56" t="str">
        <f t="shared" si="55"/>
        <v/>
      </c>
      <c r="L1191" s="56">
        <f t="shared" si="56"/>
        <v>0</v>
      </c>
      <c r="N1191" s="5"/>
      <c r="O1191" s="5"/>
      <c r="Q1191" s="5"/>
      <c r="R1191" s="5"/>
    </row>
    <row r="1192" spans="1:18" s="127" customFormat="1" x14ac:dyDescent="0.2">
      <c r="A1192" s="162" t="s">
        <v>1646</v>
      </c>
      <c r="B1192" s="143" t="s">
        <v>668</v>
      </c>
      <c r="C1192" s="162" t="s">
        <v>2974</v>
      </c>
      <c r="D1192" s="162" t="s">
        <v>178</v>
      </c>
      <c r="E1192" s="165" t="s">
        <v>688</v>
      </c>
      <c r="F1192" s="164">
        <v>6.2265600000000008E-3</v>
      </c>
      <c r="G1192" s="164">
        <v>3.2996559999999994E-2</v>
      </c>
      <c r="H1192" s="56">
        <f t="shared" si="54"/>
        <v>-0.8112966927461529</v>
      </c>
      <c r="I1192" s="164">
        <v>0</v>
      </c>
      <c r="J1192" s="164">
        <v>0</v>
      </c>
      <c r="K1192" s="56" t="str">
        <f t="shared" si="55"/>
        <v/>
      </c>
      <c r="L1192" s="56">
        <f t="shared" si="56"/>
        <v>0</v>
      </c>
      <c r="N1192" s="5"/>
      <c r="O1192" s="5"/>
      <c r="Q1192" s="5"/>
      <c r="R1192" s="5"/>
    </row>
    <row r="1193" spans="1:18" s="127" customFormat="1" x14ac:dyDescent="0.2">
      <c r="A1193" s="162" t="s">
        <v>3182</v>
      </c>
      <c r="B1193" s="143" t="s">
        <v>2378</v>
      </c>
      <c r="C1193" s="162" t="s">
        <v>2182</v>
      </c>
      <c r="D1193" s="162" t="s">
        <v>178</v>
      </c>
      <c r="E1193" s="165" t="s">
        <v>180</v>
      </c>
      <c r="F1193" s="164">
        <v>2.1050000000000001E-3</v>
      </c>
      <c r="G1193" s="164">
        <v>0</v>
      </c>
      <c r="H1193" s="56" t="str">
        <f t="shared" si="54"/>
        <v/>
      </c>
      <c r="I1193" s="164">
        <v>0</v>
      </c>
      <c r="J1193" s="164">
        <v>0</v>
      </c>
      <c r="K1193" s="56" t="str">
        <f t="shared" si="55"/>
        <v/>
      </c>
      <c r="L1193" s="56">
        <f t="shared" si="56"/>
        <v>0</v>
      </c>
      <c r="N1193" s="5"/>
      <c r="O1193" s="5"/>
      <c r="Q1193" s="5"/>
      <c r="R1193" s="5"/>
    </row>
    <row r="1194" spans="1:18" s="127" customFormat="1" x14ac:dyDescent="0.2">
      <c r="A1194" s="162" t="s">
        <v>3199</v>
      </c>
      <c r="B1194" s="143" t="s">
        <v>2279</v>
      </c>
      <c r="C1194" s="162" t="s">
        <v>2182</v>
      </c>
      <c r="D1194" s="162" t="s">
        <v>178</v>
      </c>
      <c r="E1194" s="165" t="s">
        <v>688</v>
      </c>
      <c r="F1194" s="164">
        <v>7.8505039999999998E-2</v>
      </c>
      <c r="G1194" s="164">
        <v>1.3301601999999999</v>
      </c>
      <c r="H1194" s="56">
        <f t="shared" si="54"/>
        <v>-0.9409807630689897</v>
      </c>
      <c r="I1194" s="164">
        <v>0</v>
      </c>
      <c r="J1194" s="164">
        <v>0</v>
      </c>
      <c r="K1194" s="56" t="str">
        <f t="shared" si="55"/>
        <v/>
      </c>
      <c r="L1194" s="56">
        <f t="shared" si="56"/>
        <v>0</v>
      </c>
      <c r="N1194" s="5"/>
      <c r="O1194" s="5"/>
      <c r="Q1194" s="5"/>
      <c r="R1194" s="5"/>
    </row>
    <row r="1195" spans="1:18" s="127" customFormat="1" x14ac:dyDescent="0.2">
      <c r="A1195" s="162" t="s">
        <v>3203</v>
      </c>
      <c r="B1195" s="143" t="s">
        <v>2289</v>
      </c>
      <c r="C1195" s="162" t="s">
        <v>2182</v>
      </c>
      <c r="D1195" s="162" t="s">
        <v>179</v>
      </c>
      <c r="E1195" s="165" t="s">
        <v>688</v>
      </c>
      <c r="F1195" s="164">
        <v>0.44155291999999996</v>
      </c>
      <c r="G1195" s="164">
        <v>6.2697199999999995E-2</v>
      </c>
      <c r="H1195" s="56">
        <f t="shared" si="54"/>
        <v>6.0426258269906787</v>
      </c>
      <c r="I1195" s="164">
        <v>0</v>
      </c>
      <c r="J1195" s="164">
        <v>0</v>
      </c>
      <c r="K1195" s="56" t="str">
        <f t="shared" si="55"/>
        <v/>
      </c>
      <c r="L1195" s="56">
        <f t="shared" si="56"/>
        <v>0</v>
      </c>
      <c r="N1195" s="5"/>
      <c r="O1195" s="5"/>
      <c r="Q1195" s="5"/>
      <c r="R1195" s="5"/>
    </row>
    <row r="1196" spans="1:18" s="127" customFormat="1" x14ac:dyDescent="0.2">
      <c r="A1196" s="162" t="s">
        <v>3201</v>
      </c>
      <c r="B1196" s="143" t="s">
        <v>2545</v>
      </c>
      <c r="C1196" s="162" t="s">
        <v>2182</v>
      </c>
      <c r="D1196" s="162" t="s">
        <v>179</v>
      </c>
      <c r="E1196" s="165" t="s">
        <v>688</v>
      </c>
      <c r="F1196" s="164">
        <v>0.56139881000000003</v>
      </c>
      <c r="G1196" s="164">
        <v>0.29277916999999998</v>
      </c>
      <c r="H1196" s="56">
        <f t="shared" si="54"/>
        <v>0.91748207360516831</v>
      </c>
      <c r="I1196" s="164">
        <v>0</v>
      </c>
      <c r="J1196" s="164">
        <v>0</v>
      </c>
      <c r="K1196" s="56" t="str">
        <f t="shared" si="55"/>
        <v/>
      </c>
      <c r="L1196" s="56">
        <f t="shared" si="56"/>
        <v>0</v>
      </c>
      <c r="N1196" s="5"/>
      <c r="O1196" s="5"/>
      <c r="Q1196" s="5"/>
      <c r="R1196" s="5"/>
    </row>
    <row r="1197" spans="1:18" s="127" customFormat="1" x14ac:dyDescent="0.2">
      <c r="A1197" s="162" t="s">
        <v>1631</v>
      </c>
      <c r="B1197" s="143" t="s">
        <v>156</v>
      </c>
      <c r="C1197" s="162" t="s">
        <v>2974</v>
      </c>
      <c r="D1197" s="162" t="s">
        <v>178</v>
      </c>
      <c r="E1197" s="165" t="s">
        <v>688</v>
      </c>
      <c r="F1197" s="164">
        <v>3.8465900000000004E-2</v>
      </c>
      <c r="G1197" s="164">
        <v>1.1693250000000001E-2</v>
      </c>
      <c r="H1197" s="56">
        <f t="shared" si="54"/>
        <v>2.2895815962200419</v>
      </c>
      <c r="I1197" s="164">
        <v>0</v>
      </c>
      <c r="J1197" s="164">
        <v>0</v>
      </c>
      <c r="K1197" s="56" t="str">
        <f t="shared" si="55"/>
        <v/>
      </c>
      <c r="L1197" s="56">
        <f t="shared" si="56"/>
        <v>0</v>
      </c>
      <c r="N1197" s="5"/>
      <c r="O1197" s="5"/>
      <c r="Q1197" s="5"/>
      <c r="R1197" s="5"/>
    </row>
    <row r="1198" spans="1:18" s="127" customFormat="1" x14ac:dyDescent="0.2">
      <c r="A1198" s="162" t="s">
        <v>2954</v>
      </c>
      <c r="B1198" s="143" t="s">
        <v>989</v>
      </c>
      <c r="C1198" s="162" t="s">
        <v>2978</v>
      </c>
      <c r="D1198" s="162" t="s">
        <v>179</v>
      </c>
      <c r="E1198" s="165" t="s">
        <v>688</v>
      </c>
      <c r="F1198" s="164">
        <v>0.22446684</v>
      </c>
      <c r="G1198" s="164">
        <v>0.30373141999999997</v>
      </c>
      <c r="H1198" s="56">
        <f t="shared" si="54"/>
        <v>-0.26096931295418824</v>
      </c>
      <c r="I1198" s="164">
        <v>0</v>
      </c>
      <c r="J1198" s="164">
        <v>0</v>
      </c>
      <c r="K1198" s="56" t="str">
        <f t="shared" si="55"/>
        <v/>
      </c>
      <c r="L1198" s="56">
        <f t="shared" si="56"/>
        <v>0</v>
      </c>
      <c r="N1198" s="5"/>
      <c r="O1198" s="5"/>
      <c r="Q1198" s="5"/>
      <c r="R1198" s="5"/>
    </row>
    <row r="1199" spans="1:18" s="127" customFormat="1" x14ac:dyDescent="0.2">
      <c r="A1199" s="162" t="s">
        <v>2296</v>
      </c>
      <c r="B1199" s="143" t="s">
        <v>2297</v>
      </c>
      <c r="C1199" s="162" t="s">
        <v>1835</v>
      </c>
      <c r="D1199" s="162" t="s">
        <v>599</v>
      </c>
      <c r="E1199" s="165" t="s">
        <v>688</v>
      </c>
      <c r="F1199" s="164">
        <v>0</v>
      </c>
      <c r="G1199" s="164">
        <v>0</v>
      </c>
      <c r="H1199" s="56" t="str">
        <f t="shared" si="54"/>
        <v/>
      </c>
      <c r="I1199" s="164">
        <v>0</v>
      </c>
      <c r="J1199" s="164">
        <v>0</v>
      </c>
      <c r="K1199" s="56" t="str">
        <f t="shared" si="55"/>
        <v/>
      </c>
      <c r="L1199" s="56" t="str">
        <f t="shared" si="56"/>
        <v/>
      </c>
      <c r="N1199" s="5"/>
      <c r="O1199" s="5"/>
      <c r="Q1199" s="5"/>
      <c r="R1199" s="5"/>
    </row>
    <row r="1200" spans="1:18" s="127" customFormat="1" x14ac:dyDescent="0.2">
      <c r="A1200" s="162" t="s">
        <v>1212</v>
      </c>
      <c r="B1200" s="143" t="s">
        <v>1213</v>
      </c>
      <c r="C1200" s="162" t="s">
        <v>2980</v>
      </c>
      <c r="D1200" s="162" t="s">
        <v>599</v>
      </c>
      <c r="E1200" s="165" t="s">
        <v>688</v>
      </c>
      <c r="F1200" s="164">
        <v>0</v>
      </c>
      <c r="G1200" s="164">
        <v>1.2754000000000001E-3</v>
      </c>
      <c r="H1200" s="56">
        <f t="shared" si="54"/>
        <v>-1</v>
      </c>
      <c r="I1200" s="164">
        <v>0</v>
      </c>
      <c r="J1200" s="164">
        <v>0</v>
      </c>
      <c r="K1200" s="56" t="str">
        <f t="shared" si="55"/>
        <v/>
      </c>
      <c r="L1200" s="56" t="str">
        <f t="shared" si="56"/>
        <v/>
      </c>
      <c r="N1200" s="5"/>
      <c r="O1200" s="5"/>
      <c r="Q1200" s="5"/>
      <c r="R1200" s="5"/>
    </row>
    <row r="1201" spans="1:18" s="127" customFormat="1" x14ac:dyDescent="0.2">
      <c r="A1201" s="162" t="s">
        <v>2515</v>
      </c>
      <c r="B1201" s="143" t="s">
        <v>2516</v>
      </c>
      <c r="C1201" s="162" t="s">
        <v>2517</v>
      </c>
      <c r="D1201" s="162" t="s">
        <v>179</v>
      </c>
      <c r="E1201" s="165" t="s">
        <v>688</v>
      </c>
      <c r="F1201" s="164">
        <v>2.1167800000000004E-3</v>
      </c>
      <c r="G1201" s="164">
        <v>1.8980000000000001E-4</v>
      </c>
      <c r="H1201" s="56">
        <f t="shared" si="54"/>
        <v>10.152687038988411</v>
      </c>
      <c r="I1201" s="164">
        <v>0</v>
      </c>
      <c r="J1201" s="164">
        <v>0</v>
      </c>
      <c r="K1201" s="56" t="str">
        <f t="shared" si="55"/>
        <v/>
      </c>
      <c r="L1201" s="56">
        <f t="shared" si="56"/>
        <v>0</v>
      </c>
      <c r="N1201" s="5"/>
      <c r="O1201" s="5"/>
      <c r="Q1201" s="5"/>
      <c r="R1201" s="5"/>
    </row>
    <row r="1202" spans="1:18" s="127" customFormat="1" x14ac:dyDescent="0.2">
      <c r="A1202" s="162" t="s">
        <v>2944</v>
      </c>
      <c r="B1202" s="167" t="s">
        <v>2358</v>
      </c>
      <c r="C1202" s="162" t="s">
        <v>676</v>
      </c>
      <c r="D1202" s="162" t="s">
        <v>178</v>
      </c>
      <c r="E1202" s="165" t="s">
        <v>180</v>
      </c>
      <c r="F1202" s="164">
        <v>2.6846800000000001E-3</v>
      </c>
      <c r="G1202" s="164">
        <v>1.5041900000000001E-3</v>
      </c>
      <c r="H1202" s="56">
        <f t="shared" si="54"/>
        <v>0.78480112219865839</v>
      </c>
      <c r="I1202" s="164">
        <v>0</v>
      </c>
      <c r="J1202" s="164">
        <v>0</v>
      </c>
      <c r="K1202" s="56" t="str">
        <f t="shared" si="55"/>
        <v/>
      </c>
      <c r="L1202" s="56">
        <f t="shared" si="56"/>
        <v>0</v>
      </c>
      <c r="N1202" s="5"/>
      <c r="O1202" s="5"/>
      <c r="Q1202" s="5"/>
      <c r="R1202" s="5"/>
    </row>
    <row r="1203" spans="1:18" s="127" customFormat="1" x14ac:dyDescent="0.2">
      <c r="A1203" s="162" t="s">
        <v>3189</v>
      </c>
      <c r="B1203" s="143" t="s">
        <v>2374</v>
      </c>
      <c r="C1203" s="162" t="s">
        <v>2182</v>
      </c>
      <c r="D1203" s="162" t="s">
        <v>178</v>
      </c>
      <c r="E1203" s="165" t="s">
        <v>180</v>
      </c>
      <c r="F1203" s="164">
        <v>0</v>
      </c>
      <c r="G1203" s="164">
        <v>0</v>
      </c>
      <c r="H1203" s="56" t="str">
        <f t="shared" si="54"/>
        <v/>
      </c>
      <c r="I1203" s="164">
        <v>0</v>
      </c>
      <c r="J1203" s="164">
        <v>0</v>
      </c>
      <c r="K1203" s="56" t="str">
        <f t="shared" si="55"/>
        <v/>
      </c>
      <c r="L1203" s="56" t="str">
        <f t="shared" si="56"/>
        <v/>
      </c>
      <c r="N1203" s="5"/>
      <c r="O1203" s="5"/>
      <c r="Q1203" s="5"/>
      <c r="R1203" s="5"/>
    </row>
    <row r="1204" spans="1:18" s="127" customFormat="1" x14ac:dyDescent="0.2">
      <c r="A1204" s="162" t="s">
        <v>3208</v>
      </c>
      <c r="B1204" s="143" t="s">
        <v>2366</v>
      </c>
      <c r="C1204" s="162" t="s">
        <v>2182</v>
      </c>
      <c r="D1204" s="162" t="s">
        <v>178</v>
      </c>
      <c r="E1204" s="165" t="s">
        <v>688</v>
      </c>
      <c r="F1204" s="164">
        <v>0.41900418</v>
      </c>
      <c r="G1204" s="164">
        <v>4.3670435400000001</v>
      </c>
      <c r="H1204" s="56">
        <f t="shared" si="54"/>
        <v>-0.90405312514928582</v>
      </c>
      <c r="I1204" s="164">
        <v>0</v>
      </c>
      <c r="J1204" s="164">
        <v>0</v>
      </c>
      <c r="K1204" s="56" t="str">
        <f t="shared" si="55"/>
        <v/>
      </c>
      <c r="L1204" s="56">
        <f t="shared" si="56"/>
        <v>0</v>
      </c>
      <c r="N1204" s="5"/>
      <c r="O1204" s="5"/>
      <c r="Q1204" s="5"/>
      <c r="R1204" s="5"/>
    </row>
    <row r="1205" spans="1:18" s="127" customFormat="1" x14ac:dyDescent="0.2">
      <c r="A1205" s="162" t="s">
        <v>3186</v>
      </c>
      <c r="B1205" s="143" t="s">
        <v>2288</v>
      </c>
      <c r="C1205" s="162" t="s">
        <v>2182</v>
      </c>
      <c r="D1205" s="162" t="s">
        <v>178</v>
      </c>
      <c r="E1205" s="165" t="s">
        <v>688</v>
      </c>
      <c r="F1205" s="164">
        <v>8.2376700000000008E-3</v>
      </c>
      <c r="G1205" s="164">
        <v>3.5897080000000005E-2</v>
      </c>
      <c r="H1205" s="56">
        <f t="shared" si="54"/>
        <v>-0.77051977486748224</v>
      </c>
      <c r="I1205" s="164">
        <v>0</v>
      </c>
      <c r="J1205" s="164">
        <v>0</v>
      </c>
      <c r="K1205" s="56" t="str">
        <f t="shared" si="55"/>
        <v/>
      </c>
      <c r="L1205" s="56">
        <f t="shared" si="56"/>
        <v>0</v>
      </c>
      <c r="N1205" s="5"/>
      <c r="O1205" s="5"/>
      <c r="Q1205" s="5"/>
      <c r="R1205" s="5"/>
    </row>
    <row r="1206" spans="1:18" s="127" customFormat="1" x14ac:dyDescent="0.2">
      <c r="A1206" s="162" t="s">
        <v>3187</v>
      </c>
      <c r="B1206" s="143" t="s">
        <v>2379</v>
      </c>
      <c r="C1206" s="162" t="s">
        <v>2182</v>
      </c>
      <c r="D1206" s="162" t="s">
        <v>178</v>
      </c>
      <c r="E1206" s="165" t="s">
        <v>180</v>
      </c>
      <c r="F1206" s="164">
        <v>0</v>
      </c>
      <c r="G1206" s="164">
        <v>0</v>
      </c>
      <c r="H1206" s="56" t="str">
        <f t="shared" si="54"/>
        <v/>
      </c>
      <c r="I1206" s="164">
        <v>0</v>
      </c>
      <c r="J1206" s="164">
        <v>0</v>
      </c>
      <c r="K1206" s="56" t="str">
        <f t="shared" si="55"/>
        <v/>
      </c>
      <c r="L1206" s="56" t="str">
        <f t="shared" si="56"/>
        <v/>
      </c>
      <c r="N1206" s="5"/>
      <c r="O1206" s="5"/>
      <c r="Q1206" s="5"/>
      <c r="R1206" s="5"/>
    </row>
    <row r="1207" spans="1:18" s="127" customFormat="1" x14ac:dyDescent="0.2">
      <c r="A1207" s="162" t="s">
        <v>3174</v>
      </c>
      <c r="B1207" s="143" t="s">
        <v>1830</v>
      </c>
      <c r="C1207" s="162" t="s">
        <v>1822</v>
      </c>
      <c r="D1207" s="162" t="s">
        <v>599</v>
      </c>
      <c r="E1207" s="165" t="s">
        <v>180</v>
      </c>
      <c r="F1207" s="164">
        <v>0</v>
      </c>
      <c r="G1207" s="164">
        <v>0</v>
      </c>
      <c r="H1207" s="56" t="str">
        <f t="shared" si="54"/>
        <v/>
      </c>
      <c r="I1207" s="164">
        <v>0</v>
      </c>
      <c r="J1207" s="164">
        <v>0</v>
      </c>
      <c r="K1207" s="56" t="str">
        <f t="shared" si="55"/>
        <v/>
      </c>
      <c r="L1207" s="56" t="str">
        <f t="shared" si="56"/>
        <v/>
      </c>
      <c r="N1207" s="5"/>
      <c r="O1207" s="5"/>
      <c r="Q1207" s="5"/>
      <c r="R1207" s="5"/>
    </row>
    <row r="1208" spans="1:18" s="127" customFormat="1" x14ac:dyDescent="0.2">
      <c r="A1208" s="162" t="s">
        <v>3175</v>
      </c>
      <c r="B1208" s="143" t="s">
        <v>2380</v>
      </c>
      <c r="C1208" s="162" t="s">
        <v>2182</v>
      </c>
      <c r="D1208" s="162" t="s">
        <v>179</v>
      </c>
      <c r="E1208" s="165" t="s">
        <v>688</v>
      </c>
      <c r="F1208" s="164">
        <v>7.4721759999999998E-2</v>
      </c>
      <c r="G1208" s="164">
        <v>0</v>
      </c>
      <c r="H1208" s="56" t="str">
        <f t="shared" si="54"/>
        <v/>
      </c>
      <c r="I1208" s="164">
        <v>0</v>
      </c>
      <c r="J1208" s="164">
        <v>0</v>
      </c>
      <c r="K1208" s="56" t="str">
        <f t="shared" si="55"/>
        <v/>
      </c>
      <c r="L1208" s="56">
        <f t="shared" si="56"/>
        <v>0</v>
      </c>
      <c r="N1208" s="5"/>
      <c r="O1208" s="5"/>
      <c r="Q1208" s="5"/>
      <c r="R1208" s="5"/>
    </row>
    <row r="1209" spans="1:18" s="127" customFormat="1" x14ac:dyDescent="0.2">
      <c r="A1209" s="162" t="s">
        <v>2329</v>
      </c>
      <c r="B1209" s="147" t="s">
        <v>2340</v>
      </c>
      <c r="C1209" s="162" t="s">
        <v>2977</v>
      </c>
      <c r="D1209" s="162" t="s">
        <v>179</v>
      </c>
      <c r="E1209" s="165" t="s">
        <v>688</v>
      </c>
      <c r="F1209" s="164">
        <v>0</v>
      </c>
      <c r="G1209" s="164">
        <v>0</v>
      </c>
      <c r="H1209" s="56" t="str">
        <f t="shared" si="54"/>
        <v/>
      </c>
      <c r="I1209" s="164">
        <v>0</v>
      </c>
      <c r="J1209" s="164">
        <v>0</v>
      </c>
      <c r="K1209" s="56" t="str">
        <f t="shared" si="55"/>
        <v/>
      </c>
      <c r="L1209" s="56" t="str">
        <f t="shared" si="56"/>
        <v/>
      </c>
      <c r="N1209" s="5"/>
      <c r="O1209" s="5"/>
      <c r="Q1209" s="5"/>
      <c r="R1209" s="5"/>
    </row>
    <row r="1210" spans="1:18" s="127" customFormat="1" x14ac:dyDescent="0.2">
      <c r="A1210" s="162" t="s">
        <v>2970</v>
      </c>
      <c r="B1210" s="143" t="s">
        <v>1591</v>
      </c>
      <c r="C1210" s="162" t="s">
        <v>2981</v>
      </c>
      <c r="D1210" s="162" t="s">
        <v>179</v>
      </c>
      <c r="E1210" s="165" t="s">
        <v>180</v>
      </c>
      <c r="F1210" s="164">
        <v>0</v>
      </c>
      <c r="G1210" s="164">
        <v>0</v>
      </c>
      <c r="H1210" s="56" t="str">
        <f t="shared" si="54"/>
        <v/>
      </c>
      <c r="I1210" s="164">
        <v>0</v>
      </c>
      <c r="J1210" s="164">
        <v>0</v>
      </c>
      <c r="K1210" s="56" t="str">
        <f t="shared" si="55"/>
        <v/>
      </c>
      <c r="L1210" s="56" t="str">
        <f t="shared" si="56"/>
        <v/>
      </c>
      <c r="N1210" s="5"/>
      <c r="O1210" s="5"/>
      <c r="Q1210" s="5"/>
      <c r="R1210" s="5"/>
    </row>
    <row r="1211" spans="1:18" s="127" customFormat="1" x14ac:dyDescent="0.2">
      <c r="A1211" s="162" t="s">
        <v>2969</v>
      </c>
      <c r="B1211" s="143" t="s">
        <v>2635</v>
      </c>
      <c r="C1211" s="162" t="s">
        <v>2981</v>
      </c>
      <c r="D1211" s="162" t="s">
        <v>178</v>
      </c>
      <c r="E1211" s="165" t="s">
        <v>688</v>
      </c>
      <c r="F1211" s="164">
        <v>0</v>
      </c>
      <c r="G1211" s="164">
        <v>0</v>
      </c>
      <c r="H1211" s="56" t="str">
        <f t="shared" si="54"/>
        <v/>
      </c>
      <c r="I1211" s="164">
        <v>0</v>
      </c>
      <c r="J1211" s="164">
        <v>0</v>
      </c>
      <c r="K1211" s="56" t="str">
        <f t="shared" si="55"/>
        <v/>
      </c>
      <c r="L1211" s="56" t="str">
        <f t="shared" si="56"/>
        <v/>
      </c>
      <c r="N1211" s="5"/>
      <c r="O1211" s="5"/>
      <c r="Q1211" s="5"/>
      <c r="R1211" s="5"/>
    </row>
    <row r="1212" spans="1:18" s="127" customFormat="1" x14ac:dyDescent="0.2">
      <c r="A1212" s="162" t="s">
        <v>2967</v>
      </c>
      <c r="B1212" s="143" t="s">
        <v>1918</v>
      </c>
      <c r="C1212" s="162" t="s">
        <v>676</v>
      </c>
      <c r="D1212" s="162" t="s">
        <v>179</v>
      </c>
      <c r="E1212" s="165" t="s">
        <v>688</v>
      </c>
      <c r="F1212" s="164">
        <v>8.805586E-2</v>
      </c>
      <c r="G1212" s="164">
        <v>3.8767780000000002E-2</v>
      </c>
      <c r="H1212" s="56">
        <f t="shared" si="54"/>
        <v>1.2713670991735921</v>
      </c>
      <c r="I1212" s="164">
        <v>0</v>
      </c>
      <c r="J1212" s="164">
        <v>0</v>
      </c>
      <c r="K1212" s="56" t="str">
        <f t="shared" si="55"/>
        <v/>
      </c>
      <c r="L1212" s="56">
        <f t="shared" si="56"/>
        <v>0</v>
      </c>
      <c r="N1212" s="5"/>
      <c r="O1212" s="5"/>
      <c r="Q1212" s="5"/>
      <c r="R1212" s="5"/>
    </row>
    <row r="1213" spans="1:18" s="127" customFormat="1" x14ac:dyDescent="0.2">
      <c r="A1213" s="162" t="s">
        <v>3183</v>
      </c>
      <c r="B1213" s="143" t="s">
        <v>2376</v>
      </c>
      <c r="C1213" s="162" t="s">
        <v>2182</v>
      </c>
      <c r="D1213" s="162" t="s">
        <v>178</v>
      </c>
      <c r="E1213" s="165" t="s">
        <v>688</v>
      </c>
      <c r="F1213" s="164">
        <v>0</v>
      </c>
      <c r="G1213" s="164">
        <v>0</v>
      </c>
      <c r="H1213" s="56" t="str">
        <f t="shared" si="54"/>
        <v/>
      </c>
      <c r="I1213" s="164">
        <v>0</v>
      </c>
      <c r="J1213" s="164">
        <v>0</v>
      </c>
      <c r="K1213" s="56" t="str">
        <f t="shared" si="55"/>
        <v/>
      </c>
      <c r="L1213" s="56" t="str">
        <f t="shared" si="56"/>
        <v/>
      </c>
      <c r="N1213" s="5"/>
      <c r="O1213" s="5"/>
      <c r="Q1213" s="5"/>
      <c r="R1213" s="5"/>
    </row>
    <row r="1214" spans="1:18" s="127" customFormat="1" x14ac:dyDescent="0.2">
      <c r="A1214" s="162" t="s">
        <v>3179</v>
      </c>
      <c r="B1214" s="143" t="s">
        <v>2377</v>
      </c>
      <c r="C1214" s="162" t="s">
        <v>2182</v>
      </c>
      <c r="D1214" s="162" t="s">
        <v>178</v>
      </c>
      <c r="E1214" s="165" t="s">
        <v>180</v>
      </c>
      <c r="F1214" s="164">
        <v>0</v>
      </c>
      <c r="G1214" s="164">
        <v>7.1695889999999998E-2</v>
      </c>
      <c r="H1214" s="56">
        <f t="shared" si="54"/>
        <v>-1</v>
      </c>
      <c r="I1214" s="164">
        <v>0</v>
      </c>
      <c r="J1214" s="164">
        <v>0</v>
      </c>
      <c r="K1214" s="56" t="str">
        <f t="shared" si="55"/>
        <v/>
      </c>
      <c r="L1214" s="56" t="str">
        <f t="shared" si="56"/>
        <v/>
      </c>
      <c r="N1214" s="5"/>
      <c r="O1214" s="5"/>
      <c r="Q1214" s="5"/>
      <c r="R1214" s="5"/>
    </row>
    <row r="1215" spans="1:18" s="127" customFormat="1" x14ac:dyDescent="0.2">
      <c r="A1215" s="162" t="s">
        <v>2984</v>
      </c>
      <c r="B1215" s="143" t="s">
        <v>2987</v>
      </c>
      <c r="C1215" s="162" t="s">
        <v>627</v>
      </c>
      <c r="D1215" s="162" t="s">
        <v>178</v>
      </c>
      <c r="E1215" s="165" t="s">
        <v>688</v>
      </c>
      <c r="F1215" s="164">
        <v>0</v>
      </c>
      <c r="G1215" s="164">
        <v>0</v>
      </c>
      <c r="H1215" s="56" t="str">
        <f t="shared" si="54"/>
        <v/>
      </c>
      <c r="I1215" s="164">
        <v>0</v>
      </c>
      <c r="J1215" s="164">
        <v>0</v>
      </c>
      <c r="K1215" s="56" t="str">
        <f t="shared" si="55"/>
        <v/>
      </c>
      <c r="L1215" s="56" t="str">
        <f t="shared" si="56"/>
        <v/>
      </c>
      <c r="N1215" s="5"/>
      <c r="O1215" s="5"/>
      <c r="Q1215" s="5"/>
      <c r="R1215" s="5"/>
    </row>
    <row r="1216" spans="1:18" s="127" customFormat="1" x14ac:dyDescent="0.2">
      <c r="A1216" s="162" t="s">
        <v>2985</v>
      </c>
      <c r="B1216" s="143" t="s">
        <v>2988</v>
      </c>
      <c r="C1216" s="162" t="s">
        <v>627</v>
      </c>
      <c r="D1216" s="162" t="s">
        <v>178</v>
      </c>
      <c r="E1216" s="165" t="s">
        <v>688</v>
      </c>
      <c r="F1216" s="164">
        <v>0</v>
      </c>
      <c r="G1216" s="164">
        <v>9.5650000000000006E-3</v>
      </c>
      <c r="H1216" s="56">
        <f t="shared" si="54"/>
        <v>-1</v>
      </c>
      <c r="I1216" s="164">
        <v>0</v>
      </c>
      <c r="J1216" s="164">
        <v>0</v>
      </c>
      <c r="K1216" s="56" t="str">
        <f t="shared" si="55"/>
        <v/>
      </c>
      <c r="L1216" s="56" t="str">
        <f t="shared" si="56"/>
        <v/>
      </c>
      <c r="N1216" s="5"/>
      <c r="O1216" s="5"/>
      <c r="Q1216" s="5"/>
      <c r="R1216" s="5"/>
    </row>
    <row r="1217" spans="1:18" s="127" customFormat="1" x14ac:dyDescent="0.2">
      <c r="A1217" s="162" t="s">
        <v>2971</v>
      </c>
      <c r="B1217" s="143" t="s">
        <v>1655</v>
      </c>
      <c r="C1217" s="162" t="s">
        <v>2981</v>
      </c>
      <c r="D1217" s="162" t="s">
        <v>178</v>
      </c>
      <c r="E1217" s="165" t="s">
        <v>688</v>
      </c>
      <c r="F1217" s="164">
        <v>0</v>
      </c>
      <c r="G1217" s="164">
        <v>5.0945799999999996E-3</v>
      </c>
      <c r="H1217" s="56">
        <f t="shared" si="54"/>
        <v>-1</v>
      </c>
      <c r="I1217" s="164">
        <v>0</v>
      </c>
      <c r="J1217" s="164">
        <v>0</v>
      </c>
      <c r="K1217" s="56" t="str">
        <f t="shared" si="55"/>
        <v/>
      </c>
      <c r="L1217" s="56" t="str">
        <f t="shared" si="56"/>
        <v/>
      </c>
      <c r="N1217" s="5"/>
      <c r="O1217" s="5"/>
      <c r="Q1217" s="5"/>
      <c r="R1217" s="5"/>
    </row>
    <row r="1218" spans="1:18" s="127" customFormat="1" x14ac:dyDescent="0.2">
      <c r="A1218" s="162" t="s">
        <v>3328</v>
      </c>
      <c r="B1218" s="143" t="s">
        <v>2543</v>
      </c>
      <c r="C1218" s="162" t="s">
        <v>2182</v>
      </c>
      <c r="D1218" s="162" t="s">
        <v>178</v>
      </c>
      <c r="E1218" s="165" t="s">
        <v>688</v>
      </c>
      <c r="F1218" s="164">
        <v>3.5148000000000002E-3</v>
      </c>
      <c r="G1218" s="164">
        <v>1.0703879999999999E-2</v>
      </c>
      <c r="H1218" s="56">
        <f t="shared" si="54"/>
        <v>-0.67163309005706329</v>
      </c>
      <c r="I1218" s="164">
        <v>0</v>
      </c>
      <c r="J1218" s="164">
        <v>0</v>
      </c>
      <c r="K1218" s="56" t="str">
        <f t="shared" si="55"/>
        <v/>
      </c>
      <c r="L1218" s="177">
        <f t="shared" si="56"/>
        <v>0</v>
      </c>
      <c r="N1218" s="5"/>
      <c r="O1218" s="5"/>
      <c r="Q1218" s="5"/>
      <c r="R1218" s="5"/>
    </row>
    <row r="1219" spans="1:18" x14ac:dyDescent="0.2">
      <c r="A1219" s="43" t="s">
        <v>15</v>
      </c>
      <c r="B1219" s="44">
        <f>COUNTA(B7:B1218)</f>
        <v>1212</v>
      </c>
      <c r="C1219" s="44"/>
      <c r="D1219" s="44"/>
      <c r="E1219" s="44"/>
      <c r="F1219" s="108">
        <f>SUM(F7:F1218)</f>
        <v>11173.087798120003</v>
      </c>
      <c r="G1219" s="108">
        <f>SUM(G7:G1218)</f>
        <v>11983.695180249957</v>
      </c>
      <c r="H1219" s="54">
        <f>IF(ISERROR(F1219/G1219-1),"",((F1219/G1219-1)))</f>
        <v>-6.7642523440173741E-2</v>
      </c>
      <c r="I1219" s="108">
        <f>SUM(I7:I1218)</f>
        <v>46746.893498280893</v>
      </c>
      <c r="J1219" s="108">
        <f>SUM(J7:J1218)</f>
        <v>40433.973247323178</v>
      </c>
      <c r="K1219" s="54">
        <f>IF(ISERROR(I1219/J1219-1),"",((I1219/J1219-1)))</f>
        <v>0.15612910985381934</v>
      </c>
      <c r="L1219" s="8"/>
    </row>
    <row r="1220" spans="1:18" x14ac:dyDescent="0.2">
      <c r="A1220" s="49"/>
      <c r="B1220" s="49"/>
      <c r="C1220" s="49"/>
      <c r="D1220" s="49"/>
      <c r="E1220" s="49"/>
      <c r="F1220" s="49"/>
      <c r="G1220" s="49"/>
      <c r="H1220" s="50"/>
    </row>
    <row r="1221" spans="1:18" x14ac:dyDescent="0.2">
      <c r="A1221" s="49"/>
      <c r="B1221" s="49"/>
      <c r="C1221" s="49"/>
      <c r="D1221" s="49"/>
      <c r="E1221" s="49"/>
      <c r="F1221" s="98"/>
      <c r="G1221" s="98"/>
      <c r="H1221" s="98"/>
    </row>
    <row r="1222" spans="1:18" ht="22.5" x14ac:dyDescent="0.2">
      <c r="A1222" s="39" t="s">
        <v>1243</v>
      </c>
      <c r="B1222" s="39" t="s">
        <v>76</v>
      </c>
      <c r="C1222" s="39" t="s">
        <v>1291</v>
      </c>
      <c r="D1222" s="39" t="s">
        <v>177</v>
      </c>
      <c r="E1222" s="82" t="s">
        <v>92</v>
      </c>
      <c r="F1222" s="39" t="s">
        <v>494</v>
      </c>
      <c r="G1222" s="39"/>
      <c r="H1222" s="39"/>
      <c r="I1222" s="217" t="s">
        <v>1201</v>
      </c>
      <c r="J1222" s="218"/>
      <c r="K1222" s="219"/>
      <c r="L1222" s="144"/>
    </row>
    <row r="1223" spans="1:18" x14ac:dyDescent="0.2">
      <c r="A1223" s="85"/>
      <c r="B1223" s="85"/>
      <c r="C1223" s="85"/>
      <c r="D1223" s="85"/>
      <c r="E1223" s="40"/>
      <c r="F1223" s="86" t="s">
        <v>3130</v>
      </c>
      <c r="G1223" s="86" t="s">
        <v>3093</v>
      </c>
      <c r="H1223" s="41" t="s">
        <v>73</v>
      </c>
      <c r="I1223" s="150" t="s">
        <v>3130</v>
      </c>
      <c r="J1223" s="86" t="s">
        <v>3093</v>
      </c>
      <c r="K1223" s="41" t="s">
        <v>73</v>
      </c>
      <c r="L1223" s="145" t="s">
        <v>75</v>
      </c>
    </row>
    <row r="1224" spans="1:18" x14ac:dyDescent="0.2">
      <c r="A1224" s="162" t="s">
        <v>1350</v>
      </c>
      <c r="B1224" s="84" t="s">
        <v>1027</v>
      </c>
      <c r="C1224" s="162" t="s">
        <v>2982</v>
      </c>
      <c r="D1224" s="162"/>
      <c r="E1224" s="162" t="s">
        <v>180</v>
      </c>
      <c r="F1224" s="164">
        <v>31.9872193</v>
      </c>
      <c r="G1224" s="164">
        <v>15.633683919999999</v>
      </c>
      <c r="H1224" s="56">
        <f t="shared" ref="H1224:H1237" si="57">IF(ISERROR(F1224/G1224-1),"",IF((F1224/G1224-1)&gt;10000%,"",F1224/G1224-1))</f>
        <v>1.0460449030237271</v>
      </c>
      <c r="I1224" s="164">
        <v>1112.9944909099997</v>
      </c>
      <c r="J1224" s="164">
        <v>1188.2968799999999</v>
      </c>
      <c r="K1224" s="56">
        <f t="shared" ref="K1224:K1237" si="58">IF(ISERROR(I1224/J1224-1),"",IF((I1224/J1224-1)&gt;10000%,"",I1224/J1224-1))</f>
        <v>-6.3370013300043437E-2</v>
      </c>
      <c r="L1224" s="146">
        <f t="shared" ref="L1224:L1237" si="59">IF(ISERROR(I1224/F1224),"",IF(I1224/F1224&gt;10000%,"",I1224/F1224))</f>
        <v>34.794974845156354</v>
      </c>
    </row>
    <row r="1225" spans="1:18" x14ac:dyDescent="0.2">
      <c r="A1225" s="162" t="s">
        <v>2972</v>
      </c>
      <c r="B1225" s="84" t="s">
        <v>1680</v>
      </c>
      <c r="C1225" s="162" t="s">
        <v>2982</v>
      </c>
      <c r="D1225" s="162"/>
      <c r="E1225" s="162" t="s">
        <v>688</v>
      </c>
      <c r="F1225" s="164">
        <v>9.6516899999999989E-2</v>
      </c>
      <c r="G1225" s="164">
        <v>0.16314602</v>
      </c>
      <c r="H1225" s="56">
        <f t="shared" si="57"/>
        <v>-0.40840174954926889</v>
      </c>
      <c r="I1225" s="164">
        <v>205.24689266000001</v>
      </c>
      <c r="J1225" s="164">
        <v>41.445751799999996</v>
      </c>
      <c r="K1225" s="56">
        <f t="shared" si="58"/>
        <v>3.9521816771580447</v>
      </c>
      <c r="L1225" s="146" t="str">
        <f t="shared" si="59"/>
        <v/>
      </c>
    </row>
    <row r="1226" spans="1:18" x14ac:dyDescent="0.2">
      <c r="A1226" s="162" t="s">
        <v>3037</v>
      </c>
      <c r="B1226" s="84" t="s">
        <v>3038</v>
      </c>
      <c r="C1226" s="162" t="s">
        <v>3034</v>
      </c>
      <c r="D1226" s="162"/>
      <c r="E1226" s="162" t="s">
        <v>688</v>
      </c>
      <c r="F1226" s="164">
        <v>0.49428971999999999</v>
      </c>
      <c r="G1226" s="164">
        <v>0.14602235999999999</v>
      </c>
      <c r="H1226" s="56">
        <f t="shared" si="57"/>
        <v>2.3850276081005677</v>
      </c>
      <c r="I1226" s="164">
        <v>30.777507060844002</v>
      </c>
      <c r="J1226" s="164">
        <v>1.3648244439999999E-2</v>
      </c>
      <c r="K1226" s="56" t="str">
        <f t="shared" si="58"/>
        <v/>
      </c>
      <c r="L1226" s="146">
        <f t="shared" si="59"/>
        <v>62.266128174472257</v>
      </c>
    </row>
    <row r="1227" spans="1:18" x14ac:dyDescent="0.2">
      <c r="A1227" s="162" t="s">
        <v>1538</v>
      </c>
      <c r="B1227" s="84" t="s">
        <v>1539</v>
      </c>
      <c r="C1227" s="162" t="s">
        <v>2982</v>
      </c>
      <c r="D1227" s="162"/>
      <c r="E1227" s="162" t="s">
        <v>180</v>
      </c>
      <c r="F1227" s="164">
        <v>5.7909796699999996</v>
      </c>
      <c r="G1227" s="164">
        <v>10.1243982</v>
      </c>
      <c r="H1227" s="56">
        <f t="shared" si="57"/>
        <v>-0.42801739366592673</v>
      </c>
      <c r="I1227" s="164">
        <v>17.66188451</v>
      </c>
      <c r="J1227" s="164">
        <v>72.616692529999995</v>
      </c>
      <c r="K1227" s="56">
        <f t="shared" si="58"/>
        <v>-0.75677927629789277</v>
      </c>
      <c r="L1227" s="146">
        <f t="shared" si="59"/>
        <v>3.0498957890487639</v>
      </c>
    </row>
    <row r="1228" spans="1:18" x14ac:dyDescent="0.2">
      <c r="A1228" s="162" t="s">
        <v>3139</v>
      </c>
      <c r="B1228" s="84" t="s">
        <v>3140</v>
      </c>
      <c r="C1228" s="162" t="s">
        <v>1223</v>
      </c>
      <c r="D1228" s="162"/>
      <c r="E1228" s="162" t="s">
        <v>180</v>
      </c>
      <c r="F1228" s="164">
        <v>0.23781472000000001</v>
      </c>
      <c r="G1228" s="164"/>
      <c r="H1228" s="56" t="str">
        <f t="shared" si="57"/>
        <v/>
      </c>
      <c r="I1228" s="164">
        <v>10.000489999999999</v>
      </c>
      <c r="J1228" s="164"/>
      <c r="K1228" s="56" t="str">
        <f t="shared" si="58"/>
        <v/>
      </c>
      <c r="L1228" s="146">
        <f t="shared" si="59"/>
        <v>42.051602188459988</v>
      </c>
    </row>
    <row r="1229" spans="1:18" x14ac:dyDescent="0.2">
      <c r="A1229" s="162" t="s">
        <v>1247</v>
      </c>
      <c r="B1229" s="84" t="s">
        <v>1248</v>
      </c>
      <c r="C1229" s="162" t="s">
        <v>2982</v>
      </c>
      <c r="D1229" s="162"/>
      <c r="E1229" s="162" t="s">
        <v>180</v>
      </c>
      <c r="F1229" s="164">
        <v>2.8387364800000001</v>
      </c>
      <c r="G1229" s="164">
        <v>1.71577746</v>
      </c>
      <c r="H1229" s="56">
        <f t="shared" si="57"/>
        <v>0.65448990103879789</v>
      </c>
      <c r="I1229" s="164">
        <v>7.1694306399999999</v>
      </c>
      <c r="J1229" s="164">
        <v>3.14610615</v>
      </c>
      <c r="K1229" s="56">
        <f t="shared" si="58"/>
        <v>1.2788266823101311</v>
      </c>
      <c r="L1229" s="146">
        <f t="shared" si="59"/>
        <v>2.5255710385629029</v>
      </c>
    </row>
    <row r="1230" spans="1:18" x14ac:dyDescent="0.2">
      <c r="A1230" s="162" t="s">
        <v>1932</v>
      </c>
      <c r="B1230" s="163" t="s">
        <v>1933</v>
      </c>
      <c r="C1230" s="162" t="s">
        <v>1223</v>
      </c>
      <c r="D1230" s="162"/>
      <c r="E1230" s="162" t="s">
        <v>688</v>
      </c>
      <c r="F1230" s="164">
        <v>3.1909796899999998</v>
      </c>
      <c r="G1230" s="164">
        <v>3.7661857900000002</v>
      </c>
      <c r="H1230" s="56">
        <f t="shared" si="57"/>
        <v>-0.15272908243860173</v>
      </c>
      <c r="I1230" s="164">
        <v>4.1355295400000003</v>
      </c>
      <c r="J1230" s="164">
        <v>2.5471262299999999</v>
      </c>
      <c r="K1230" s="56">
        <f t="shared" si="58"/>
        <v>0.62360604327018399</v>
      </c>
      <c r="L1230" s="146">
        <f t="shared" si="59"/>
        <v>1.2960062243454769</v>
      </c>
    </row>
    <row r="1231" spans="1:18" x14ac:dyDescent="0.2">
      <c r="A1231" s="162" t="s">
        <v>2071</v>
      </c>
      <c r="B1231" s="163" t="s">
        <v>2072</v>
      </c>
      <c r="C1231" s="162" t="s">
        <v>1223</v>
      </c>
      <c r="D1231" s="162"/>
      <c r="E1231" s="162" t="s">
        <v>180</v>
      </c>
      <c r="F1231" s="164">
        <v>1.20429941</v>
      </c>
      <c r="G1231" s="164">
        <v>1.1553948700000001</v>
      </c>
      <c r="H1231" s="56">
        <f t="shared" si="57"/>
        <v>4.2327122328317035E-2</v>
      </c>
      <c r="I1231" s="164">
        <v>2.9457103199999999</v>
      </c>
      <c r="J1231" s="164">
        <v>5.9385964299999996</v>
      </c>
      <c r="K1231" s="56">
        <f t="shared" si="58"/>
        <v>-0.5039719646347478</v>
      </c>
      <c r="L1231" s="146">
        <f t="shared" si="59"/>
        <v>2.4459949872432469</v>
      </c>
    </row>
    <row r="1232" spans="1:18" x14ac:dyDescent="0.2">
      <c r="A1232" s="162" t="s">
        <v>3039</v>
      </c>
      <c r="B1232" s="163" t="s">
        <v>3040</v>
      </c>
      <c r="C1232" s="162" t="s">
        <v>3034</v>
      </c>
      <c r="D1232" s="162"/>
      <c r="E1232" s="162" t="s">
        <v>688</v>
      </c>
      <c r="F1232" s="164">
        <v>0.52856700000000001</v>
      </c>
      <c r="G1232" s="164">
        <v>5.0211100000000002E-2</v>
      </c>
      <c r="H1232" s="56">
        <f t="shared" si="57"/>
        <v>9.5268954474209888</v>
      </c>
      <c r="I1232" s="164">
        <v>1.4102608764873501</v>
      </c>
      <c r="J1232" s="164">
        <v>0</v>
      </c>
      <c r="K1232" s="56" t="str">
        <f t="shared" si="58"/>
        <v/>
      </c>
      <c r="L1232" s="146">
        <f t="shared" si="59"/>
        <v>2.6680834718916429</v>
      </c>
    </row>
    <row r="1233" spans="1:15" x14ac:dyDescent="0.2">
      <c r="A1233" s="162" t="s">
        <v>3032</v>
      </c>
      <c r="B1233" s="163" t="s">
        <v>3033</v>
      </c>
      <c r="C1233" s="162" t="s">
        <v>3034</v>
      </c>
      <c r="D1233" s="162"/>
      <c r="E1233" s="162" t="s">
        <v>688</v>
      </c>
      <c r="F1233" s="164">
        <v>0.44120762000000002</v>
      </c>
      <c r="G1233" s="164">
        <v>7.2524829999999998E-2</v>
      </c>
      <c r="H1233" s="56">
        <f t="shared" si="57"/>
        <v>5.0835388376642872</v>
      </c>
      <c r="I1233" s="164">
        <v>0.13895347</v>
      </c>
      <c r="J1233" s="164">
        <v>1.2872639999999998E-2</v>
      </c>
      <c r="K1233" s="56">
        <f t="shared" si="58"/>
        <v>9.7944811631491309</v>
      </c>
      <c r="L1233" s="146">
        <f t="shared" si="59"/>
        <v>0.31493896229625407</v>
      </c>
    </row>
    <row r="1234" spans="1:15" x14ac:dyDescent="0.2">
      <c r="A1234" s="162" t="s">
        <v>1821</v>
      </c>
      <c r="B1234" s="163" t="s">
        <v>1819</v>
      </c>
      <c r="C1234" s="162" t="s">
        <v>1822</v>
      </c>
      <c r="D1234" s="162"/>
      <c r="E1234" s="162" t="s">
        <v>180</v>
      </c>
      <c r="F1234" s="164">
        <v>5.5270800000000002E-2</v>
      </c>
      <c r="G1234" s="164">
        <v>0</v>
      </c>
      <c r="H1234" s="56" t="str">
        <f t="shared" si="57"/>
        <v/>
      </c>
      <c r="I1234" s="164">
        <v>5.9181600000000001E-2</v>
      </c>
      <c r="J1234" s="164">
        <v>0</v>
      </c>
      <c r="K1234" s="56" t="str">
        <f t="shared" si="58"/>
        <v/>
      </c>
      <c r="L1234" s="146">
        <f t="shared" si="59"/>
        <v>1.0707570724505526</v>
      </c>
    </row>
    <row r="1235" spans="1:15" x14ac:dyDescent="0.2">
      <c r="A1235" s="162" t="s">
        <v>3035</v>
      </c>
      <c r="B1235" s="163" t="s">
        <v>3036</v>
      </c>
      <c r="C1235" s="162" t="s">
        <v>3034</v>
      </c>
      <c r="D1235" s="162"/>
      <c r="E1235" s="162" t="s">
        <v>688</v>
      </c>
      <c r="F1235" s="164">
        <v>2.0135220000000002E-2</v>
      </c>
      <c r="G1235" s="164">
        <v>1.3014719999999999E-2</v>
      </c>
      <c r="H1235" s="56">
        <f t="shared" si="57"/>
        <v>0.54711127093014711</v>
      </c>
      <c r="I1235" s="164">
        <v>0</v>
      </c>
      <c r="J1235" s="164">
        <v>2.2252520000000001E-2</v>
      </c>
      <c r="K1235" s="56">
        <f t="shared" si="58"/>
        <v>-1</v>
      </c>
      <c r="L1235" s="146">
        <f t="shared" si="59"/>
        <v>0</v>
      </c>
    </row>
    <row r="1236" spans="1:15" s="127" customFormat="1" x14ac:dyDescent="0.2">
      <c r="A1236" s="162" t="s">
        <v>1135</v>
      </c>
      <c r="B1236" s="135" t="s">
        <v>1164</v>
      </c>
      <c r="C1236" s="162" t="s">
        <v>1822</v>
      </c>
      <c r="D1236" s="162"/>
      <c r="E1236" s="162" t="s">
        <v>688</v>
      </c>
      <c r="F1236" s="164">
        <v>0.79248686999999995</v>
      </c>
      <c r="G1236" s="164">
        <v>0.22427516</v>
      </c>
      <c r="H1236" s="56">
        <f t="shared" si="57"/>
        <v>2.5335472283243492</v>
      </c>
      <c r="I1236" s="164">
        <v>0</v>
      </c>
      <c r="J1236" s="164">
        <v>0</v>
      </c>
      <c r="K1236" s="56" t="str">
        <f t="shared" si="58"/>
        <v/>
      </c>
      <c r="L1236" s="146">
        <f t="shared" si="59"/>
        <v>0</v>
      </c>
      <c r="N1236" s="5"/>
      <c r="O1236" s="5"/>
    </row>
    <row r="1237" spans="1:15" x14ac:dyDescent="0.2">
      <c r="A1237" s="162" t="s">
        <v>1820</v>
      </c>
      <c r="B1237" s="135" t="s">
        <v>1818</v>
      </c>
      <c r="C1237" s="162" t="s">
        <v>1822</v>
      </c>
      <c r="D1237" s="162"/>
      <c r="E1237" s="162" t="s">
        <v>180</v>
      </c>
      <c r="F1237" s="164">
        <v>0</v>
      </c>
      <c r="G1237" s="164">
        <v>0</v>
      </c>
      <c r="H1237" s="56" t="str">
        <f t="shared" si="57"/>
        <v/>
      </c>
      <c r="I1237" s="164">
        <v>0</v>
      </c>
      <c r="J1237" s="164">
        <v>0</v>
      </c>
      <c r="K1237" s="56" t="str">
        <f t="shared" si="58"/>
        <v/>
      </c>
      <c r="L1237" s="177" t="str">
        <f t="shared" si="59"/>
        <v/>
      </c>
    </row>
    <row r="1238" spans="1:15" x14ac:dyDescent="0.2">
      <c r="A1238" s="43" t="s">
        <v>15</v>
      </c>
      <c r="B1238" s="44">
        <f>COUNTA(B1225:B1237)</f>
        <v>13</v>
      </c>
      <c r="C1238" s="44"/>
      <c r="D1238" s="44"/>
      <c r="E1238" s="44"/>
      <c r="F1238" s="45">
        <f>SUM(F1224:F1237)</f>
        <v>47.678503399999997</v>
      </c>
      <c r="G1238" s="45">
        <f>SUM(G1224:G1237)</f>
        <v>33.064634429999998</v>
      </c>
      <c r="H1238" s="54">
        <f>IF(ISERROR(F1238/G1238-1),"",((F1238/G1238-1)))</f>
        <v>0.4419788460367986</v>
      </c>
      <c r="I1238" s="45">
        <f>SUM(I1224:I1237)</f>
        <v>1392.5403315873311</v>
      </c>
      <c r="J1238" s="45">
        <f>SUM(J1224:J1237)</f>
        <v>1314.0399265444396</v>
      </c>
      <c r="K1238" s="54">
        <f>IF(ISERROR(I1238/J1238-1),"",((I1238/J1238-1)))</f>
        <v>5.9739741127444956E-2</v>
      </c>
      <c r="L1238" s="8"/>
    </row>
    <row r="1239" spans="1:15" x14ac:dyDescent="0.2">
      <c r="A1239" s="49"/>
      <c r="B1239" s="49"/>
      <c r="C1239" s="49"/>
      <c r="D1239" s="49"/>
      <c r="E1239" s="49"/>
      <c r="F1239" s="89"/>
      <c r="G1239" s="89"/>
      <c r="H1239" s="152"/>
      <c r="I1239" s="130"/>
    </row>
    <row r="1240" spans="1:15" x14ac:dyDescent="0.2">
      <c r="A1240" s="49" t="s">
        <v>2383</v>
      </c>
      <c r="B1240" s="49"/>
      <c r="C1240" s="49"/>
      <c r="D1240" s="49"/>
      <c r="E1240" s="49"/>
      <c r="F1240" s="67"/>
      <c r="G1240" s="57"/>
      <c r="H1240" s="50"/>
    </row>
    <row r="1241" spans="1:15" ht="12.75" x14ac:dyDescent="0.2">
      <c r="B1241" s="49"/>
      <c r="C1241" s="49"/>
      <c r="D1241" s="49"/>
      <c r="E1241" s="49"/>
      <c r="F1241" s="58"/>
      <c r="G1241" s="58"/>
      <c r="H1241" s="50"/>
    </row>
    <row r="1242" spans="1:15" ht="12.75" x14ac:dyDescent="0.2">
      <c r="B1242" s="49"/>
      <c r="C1242" s="49"/>
      <c r="D1242" s="49"/>
      <c r="E1242" s="49"/>
      <c r="F1242" s="58"/>
      <c r="G1242" s="50"/>
      <c r="H1242" s="50"/>
      <c r="I1242" s="130"/>
    </row>
    <row r="1243" spans="1:15" x14ac:dyDescent="0.2">
      <c r="A1243" s="52" t="s">
        <v>47</v>
      </c>
    </row>
    <row r="1244" spans="1:15" x14ac:dyDescent="0.2">
      <c r="F1244" s="126"/>
    </row>
    <row r="1247" spans="1:15" x14ac:dyDescent="0.2">
      <c r="A1247" s="136"/>
      <c r="B1247" s="136"/>
      <c r="C1247" s="136"/>
    </row>
    <row r="1248" spans="1:15" x14ac:dyDescent="0.2">
      <c r="A1248" s="136"/>
      <c r="B1248" s="136"/>
      <c r="C1248" s="136"/>
    </row>
    <row r="1249" spans="1:12" x14ac:dyDescent="0.2">
      <c r="A1249" s="136"/>
      <c r="B1249" s="136"/>
      <c r="C1249" s="136"/>
    </row>
    <row r="1250" spans="1:12" x14ac:dyDescent="0.2">
      <c r="A1250" s="136"/>
      <c r="B1250" s="136"/>
      <c r="C1250" s="136"/>
    </row>
    <row r="1251" spans="1:12" x14ac:dyDescent="0.2">
      <c r="A1251" s="136"/>
      <c r="B1251" s="136"/>
      <c r="C1251" s="136"/>
    </row>
    <row r="1252" spans="1:12" x14ac:dyDescent="0.2">
      <c r="A1252" s="136"/>
      <c r="B1252" s="136"/>
      <c r="C1252" s="136"/>
    </row>
    <row r="1253" spans="1:12" x14ac:dyDescent="0.2">
      <c r="A1253" s="136"/>
      <c r="B1253" s="136"/>
      <c r="C1253" s="136"/>
    </row>
    <row r="1254" spans="1:12" x14ac:dyDescent="0.2">
      <c r="A1254" s="136"/>
      <c r="B1254" s="136"/>
      <c r="C1254" s="136"/>
    </row>
    <row r="1255" spans="1:12" x14ac:dyDescent="0.2">
      <c r="A1255" s="136"/>
      <c r="B1255" s="136"/>
      <c r="C1255" s="136"/>
    </row>
    <row r="1256" spans="1:12" s="37" customFormat="1" x14ac:dyDescent="0.2">
      <c r="A1256" s="136"/>
      <c r="B1256" s="136"/>
      <c r="C1256" s="136"/>
      <c r="I1256" s="5"/>
      <c r="J1256" s="5"/>
      <c r="K1256" s="5"/>
      <c r="L1256" s="5"/>
    </row>
    <row r="1257" spans="1:12" s="37" customFormat="1" x14ac:dyDescent="0.2">
      <c r="A1257" s="136"/>
      <c r="B1257" s="136"/>
      <c r="C1257" s="136"/>
      <c r="I1257" s="5"/>
      <c r="J1257" s="5"/>
      <c r="K1257" s="5"/>
      <c r="L1257" s="5"/>
    </row>
    <row r="1258" spans="1:12" s="37" customFormat="1" x14ac:dyDescent="0.2">
      <c r="A1258" s="136"/>
      <c r="B1258" s="136"/>
      <c r="C1258" s="136"/>
      <c r="I1258" s="5"/>
      <c r="J1258" s="5"/>
      <c r="K1258" s="5"/>
      <c r="L1258" s="5"/>
    </row>
    <row r="1259" spans="1:12" s="37" customFormat="1" x14ac:dyDescent="0.2">
      <c r="A1259" s="136"/>
      <c r="B1259" s="136"/>
      <c r="C1259" s="136"/>
      <c r="I1259" s="5"/>
      <c r="J1259" s="5"/>
      <c r="K1259" s="5"/>
      <c r="L1259" s="5"/>
    </row>
    <row r="1260" spans="1:12" s="37" customFormat="1" x14ac:dyDescent="0.2">
      <c r="A1260" s="136"/>
      <c r="B1260" s="136"/>
      <c r="C1260" s="136"/>
      <c r="I1260" s="5"/>
      <c r="J1260" s="5"/>
      <c r="K1260" s="5"/>
      <c r="L1260" s="5"/>
    </row>
  </sheetData>
  <sortState ref="A1223:L1237">
    <sortCondition descending="1" ref="I1223"/>
  </sortState>
  <mergeCells count="2">
    <mergeCell ref="I5:K5"/>
    <mergeCell ref="I1222:K1222"/>
  </mergeCells>
  <conditionalFormatting sqref="F7:G7 F1229:G1237 F82:G1218">
    <cfRule type="containsErrors" dxfId="94" priority="188">
      <formula>ISERROR(F7)</formula>
    </cfRule>
  </conditionalFormatting>
  <conditionalFormatting sqref="B1247:B1260">
    <cfRule type="duplicateValues" dxfId="93" priority="187"/>
  </conditionalFormatting>
  <conditionalFormatting sqref="B1130">
    <cfRule type="duplicateValues" dxfId="92" priority="184"/>
  </conditionalFormatting>
  <conditionalFormatting sqref="B91:B95">
    <cfRule type="duplicateValues" dxfId="91" priority="175"/>
  </conditionalFormatting>
  <conditionalFormatting sqref="B1236">
    <cfRule type="duplicateValues" dxfId="90" priority="189"/>
  </conditionalFormatting>
  <conditionalFormatting sqref="G1117">
    <cfRule type="containsErrors" dxfId="89" priority="170">
      <formula>ISERROR(G1117)</formula>
    </cfRule>
  </conditionalFormatting>
  <conditionalFormatting sqref="G1117">
    <cfRule type="containsErrors" dxfId="88" priority="169">
      <formula>ISERROR(G1117)</formula>
    </cfRule>
  </conditionalFormatting>
  <conditionalFormatting sqref="G1130">
    <cfRule type="containsErrors" dxfId="87" priority="168">
      <formula>ISERROR(G1130)</formula>
    </cfRule>
  </conditionalFormatting>
  <conditionalFormatting sqref="B1189:B1208 B1165:B1170 B1131:B1155 B1118:B1129 B1110:B1116">
    <cfRule type="duplicateValues" dxfId="86" priority="381"/>
  </conditionalFormatting>
  <conditionalFormatting sqref="B1209:B1218">
    <cfRule type="duplicateValues" dxfId="85" priority="388"/>
  </conditionalFormatting>
  <conditionalFormatting sqref="F61:G61">
    <cfRule type="containsErrors" dxfId="84" priority="159">
      <formula>ISERROR(F61)</formula>
    </cfRule>
  </conditionalFormatting>
  <conditionalFormatting sqref="F62:G62">
    <cfRule type="containsErrors" dxfId="83" priority="157">
      <formula>ISERROR(F62)</formula>
    </cfRule>
  </conditionalFormatting>
  <conditionalFormatting sqref="F63:G63">
    <cfRule type="containsErrors" dxfId="82" priority="155">
      <formula>ISERROR(F63)</formula>
    </cfRule>
  </conditionalFormatting>
  <conditionalFormatting sqref="F64:G64">
    <cfRule type="containsErrors" dxfId="81" priority="153">
      <formula>ISERROR(F64)</formula>
    </cfRule>
  </conditionalFormatting>
  <conditionalFormatting sqref="F65:G65">
    <cfRule type="containsErrors" dxfId="80" priority="151">
      <formula>ISERROR(F65)</formula>
    </cfRule>
  </conditionalFormatting>
  <conditionalFormatting sqref="F66:G66">
    <cfRule type="containsErrors" dxfId="79" priority="149">
      <formula>ISERROR(F66)</formula>
    </cfRule>
  </conditionalFormatting>
  <conditionalFormatting sqref="F67:G67">
    <cfRule type="containsErrors" dxfId="78" priority="147">
      <formula>ISERROR(F67)</formula>
    </cfRule>
  </conditionalFormatting>
  <conditionalFormatting sqref="F68:G68">
    <cfRule type="containsErrors" dxfId="77" priority="145">
      <formula>ISERROR(F68)</formula>
    </cfRule>
  </conditionalFormatting>
  <conditionalFormatting sqref="F69:G69">
    <cfRule type="containsErrors" dxfId="76" priority="143">
      <formula>ISERROR(F69)</formula>
    </cfRule>
  </conditionalFormatting>
  <conditionalFormatting sqref="F70:G70">
    <cfRule type="containsErrors" dxfId="75" priority="141">
      <formula>ISERROR(F70)</formula>
    </cfRule>
  </conditionalFormatting>
  <conditionalFormatting sqref="F71:G71">
    <cfRule type="containsErrors" dxfId="74" priority="139">
      <formula>ISERROR(F71)</formula>
    </cfRule>
  </conditionalFormatting>
  <conditionalFormatting sqref="F72:G72">
    <cfRule type="containsErrors" dxfId="73" priority="137">
      <formula>ISERROR(F72)</formula>
    </cfRule>
  </conditionalFormatting>
  <conditionalFormatting sqref="F73:G73">
    <cfRule type="containsErrors" dxfId="72" priority="135">
      <formula>ISERROR(F73)</formula>
    </cfRule>
  </conditionalFormatting>
  <conditionalFormatting sqref="F74:G74">
    <cfRule type="containsErrors" dxfId="71" priority="133">
      <formula>ISERROR(F74)</formula>
    </cfRule>
  </conditionalFormatting>
  <conditionalFormatting sqref="F75:G75">
    <cfRule type="containsErrors" dxfId="70" priority="131">
      <formula>ISERROR(F75)</formula>
    </cfRule>
  </conditionalFormatting>
  <conditionalFormatting sqref="F76:G76">
    <cfRule type="containsErrors" dxfId="69" priority="129">
      <formula>ISERROR(F76)</formula>
    </cfRule>
  </conditionalFormatting>
  <conditionalFormatting sqref="F77:G77">
    <cfRule type="containsErrors" dxfId="68" priority="127">
      <formula>ISERROR(F77)</formula>
    </cfRule>
  </conditionalFormatting>
  <conditionalFormatting sqref="F78:G78">
    <cfRule type="containsErrors" dxfId="67" priority="125">
      <formula>ISERROR(F78)</formula>
    </cfRule>
  </conditionalFormatting>
  <conditionalFormatting sqref="F79:G79">
    <cfRule type="containsErrors" dxfId="66" priority="123">
      <formula>ISERROR(F79)</formula>
    </cfRule>
  </conditionalFormatting>
  <conditionalFormatting sqref="F80:G80">
    <cfRule type="containsErrors" dxfId="65" priority="121">
      <formula>ISERROR(F80)</formula>
    </cfRule>
  </conditionalFormatting>
  <conditionalFormatting sqref="F81:G81">
    <cfRule type="containsErrors" dxfId="64" priority="119">
      <formula>ISERROR(F81)</formula>
    </cfRule>
  </conditionalFormatting>
  <conditionalFormatting sqref="F1228:G1228">
    <cfRule type="containsErrors" dxfId="63" priority="115">
      <formula>ISERROR(F1228)</formula>
    </cfRule>
  </conditionalFormatting>
  <conditionalFormatting sqref="F1227:G1227">
    <cfRule type="containsErrors" dxfId="62" priority="113">
      <formula>ISERROR(F1227)</formula>
    </cfRule>
  </conditionalFormatting>
  <conditionalFormatting sqref="F1226:G1226">
    <cfRule type="containsErrors" dxfId="61" priority="111">
      <formula>ISERROR(F1226)</formula>
    </cfRule>
  </conditionalFormatting>
  <conditionalFormatting sqref="F1225:G1225">
    <cfRule type="containsErrors" dxfId="60" priority="109">
      <formula>ISERROR(F1225)</formula>
    </cfRule>
  </conditionalFormatting>
  <conditionalFormatting sqref="F35:G35">
    <cfRule type="containsErrors" dxfId="59" priority="107">
      <formula>ISERROR(F35)</formula>
    </cfRule>
  </conditionalFormatting>
  <conditionalFormatting sqref="F36:G36">
    <cfRule type="containsErrors" dxfId="58" priority="105">
      <formula>ISERROR(F36)</formula>
    </cfRule>
  </conditionalFormatting>
  <conditionalFormatting sqref="F37:G37">
    <cfRule type="containsErrors" dxfId="57" priority="103">
      <formula>ISERROR(F37)</formula>
    </cfRule>
  </conditionalFormatting>
  <conditionalFormatting sqref="F38:G38">
    <cfRule type="containsErrors" dxfId="56" priority="101">
      <formula>ISERROR(F38)</formula>
    </cfRule>
  </conditionalFormatting>
  <conditionalFormatting sqref="F39:G39">
    <cfRule type="containsErrors" dxfId="55" priority="99">
      <formula>ISERROR(F39)</formula>
    </cfRule>
  </conditionalFormatting>
  <conditionalFormatting sqref="F40:G40">
    <cfRule type="containsErrors" dxfId="54" priority="97">
      <formula>ISERROR(F40)</formula>
    </cfRule>
  </conditionalFormatting>
  <conditionalFormatting sqref="F41:G41">
    <cfRule type="containsErrors" dxfId="53" priority="95">
      <formula>ISERROR(F41)</formula>
    </cfRule>
  </conditionalFormatting>
  <conditionalFormatting sqref="F42:G42">
    <cfRule type="containsErrors" dxfId="52" priority="93">
      <formula>ISERROR(F42)</formula>
    </cfRule>
  </conditionalFormatting>
  <conditionalFormatting sqref="F43:G43">
    <cfRule type="containsErrors" dxfId="51" priority="91">
      <formula>ISERROR(F43)</formula>
    </cfRule>
  </conditionalFormatting>
  <conditionalFormatting sqref="F44:G44">
    <cfRule type="containsErrors" dxfId="50" priority="89">
      <formula>ISERROR(F44)</formula>
    </cfRule>
  </conditionalFormatting>
  <conditionalFormatting sqref="F45:G45">
    <cfRule type="containsErrors" dxfId="49" priority="87">
      <formula>ISERROR(F45)</formula>
    </cfRule>
  </conditionalFormatting>
  <conditionalFormatting sqref="F46:G46">
    <cfRule type="containsErrors" dxfId="48" priority="85">
      <formula>ISERROR(F46)</formula>
    </cfRule>
  </conditionalFormatting>
  <conditionalFormatting sqref="F47:G47">
    <cfRule type="containsErrors" dxfId="47" priority="83">
      <formula>ISERROR(F47)</formula>
    </cfRule>
  </conditionalFormatting>
  <conditionalFormatting sqref="F48:G48">
    <cfRule type="containsErrors" dxfId="46" priority="81">
      <formula>ISERROR(F48)</formula>
    </cfRule>
  </conditionalFormatting>
  <conditionalFormatting sqref="F49:G49">
    <cfRule type="containsErrors" dxfId="45" priority="79">
      <formula>ISERROR(F49)</formula>
    </cfRule>
  </conditionalFormatting>
  <conditionalFormatting sqref="F50:G50">
    <cfRule type="containsErrors" dxfId="44" priority="77">
      <formula>ISERROR(F50)</formula>
    </cfRule>
  </conditionalFormatting>
  <conditionalFormatting sqref="F51:G51">
    <cfRule type="containsErrors" dxfId="43" priority="75">
      <formula>ISERROR(F51)</formula>
    </cfRule>
  </conditionalFormatting>
  <conditionalFormatting sqref="F52:G52">
    <cfRule type="containsErrors" dxfId="42" priority="73">
      <formula>ISERROR(F52)</formula>
    </cfRule>
  </conditionalFormatting>
  <conditionalFormatting sqref="F53:G53">
    <cfRule type="containsErrors" dxfId="41" priority="71">
      <formula>ISERROR(F53)</formula>
    </cfRule>
  </conditionalFormatting>
  <conditionalFormatting sqref="F54:G54">
    <cfRule type="containsErrors" dxfId="40" priority="69">
      <formula>ISERROR(F54)</formula>
    </cfRule>
  </conditionalFormatting>
  <conditionalFormatting sqref="F55:G55">
    <cfRule type="containsErrors" dxfId="39" priority="67">
      <formula>ISERROR(F55)</formula>
    </cfRule>
  </conditionalFormatting>
  <conditionalFormatting sqref="F56:G56">
    <cfRule type="containsErrors" dxfId="38" priority="65">
      <formula>ISERROR(F56)</formula>
    </cfRule>
  </conditionalFormatting>
  <conditionalFormatting sqref="F57:G57">
    <cfRule type="containsErrors" dxfId="37" priority="63">
      <formula>ISERROR(F57)</formula>
    </cfRule>
  </conditionalFormatting>
  <conditionalFormatting sqref="F58:G58">
    <cfRule type="containsErrors" dxfId="36" priority="61">
      <formula>ISERROR(F58)</formula>
    </cfRule>
  </conditionalFormatting>
  <conditionalFormatting sqref="F59:G59">
    <cfRule type="containsErrors" dxfId="35" priority="59">
      <formula>ISERROR(F59)</formula>
    </cfRule>
  </conditionalFormatting>
  <conditionalFormatting sqref="F60:G60">
    <cfRule type="containsErrors" dxfId="34" priority="57">
      <formula>ISERROR(F60)</formula>
    </cfRule>
  </conditionalFormatting>
  <conditionalFormatting sqref="F15:G15">
    <cfRule type="containsErrors" dxfId="33" priority="55">
      <formula>ISERROR(F15)</formula>
    </cfRule>
  </conditionalFormatting>
  <conditionalFormatting sqref="F16:G16">
    <cfRule type="containsErrors" dxfId="32" priority="53">
      <formula>ISERROR(F16)</formula>
    </cfRule>
  </conditionalFormatting>
  <conditionalFormatting sqref="F17:G17">
    <cfRule type="containsErrors" dxfId="31" priority="51">
      <formula>ISERROR(F17)</formula>
    </cfRule>
  </conditionalFormatting>
  <conditionalFormatting sqref="F18:G18">
    <cfRule type="containsErrors" dxfId="30" priority="49">
      <formula>ISERROR(F18)</formula>
    </cfRule>
  </conditionalFormatting>
  <conditionalFormatting sqref="F19:G19">
    <cfRule type="containsErrors" dxfId="29" priority="47">
      <formula>ISERROR(F19)</formula>
    </cfRule>
  </conditionalFormatting>
  <conditionalFormatting sqref="F20:G20">
    <cfRule type="containsErrors" dxfId="28" priority="45">
      <formula>ISERROR(F20)</formula>
    </cfRule>
  </conditionalFormatting>
  <conditionalFormatting sqref="F21:G21">
    <cfRule type="containsErrors" dxfId="27" priority="43">
      <formula>ISERROR(F21)</formula>
    </cfRule>
  </conditionalFormatting>
  <conditionalFormatting sqref="F22:G22">
    <cfRule type="containsErrors" dxfId="26" priority="41">
      <formula>ISERROR(F22)</formula>
    </cfRule>
  </conditionalFormatting>
  <conditionalFormatting sqref="F23:G23">
    <cfRule type="containsErrors" dxfId="25" priority="39">
      <formula>ISERROR(F23)</formula>
    </cfRule>
  </conditionalFormatting>
  <conditionalFormatting sqref="F24:G24">
    <cfRule type="containsErrors" dxfId="24" priority="37">
      <formula>ISERROR(F24)</formula>
    </cfRule>
  </conditionalFormatting>
  <conditionalFormatting sqref="F25:G25">
    <cfRule type="containsErrors" dxfId="23" priority="35">
      <formula>ISERROR(F25)</formula>
    </cfRule>
  </conditionalFormatting>
  <conditionalFormatting sqref="F26:G26">
    <cfRule type="containsErrors" dxfId="22" priority="33">
      <formula>ISERROR(F26)</formula>
    </cfRule>
  </conditionalFormatting>
  <conditionalFormatting sqref="F27:G27">
    <cfRule type="containsErrors" dxfId="21" priority="31">
      <formula>ISERROR(F27)</formula>
    </cfRule>
  </conditionalFormatting>
  <conditionalFormatting sqref="F28:G28">
    <cfRule type="containsErrors" dxfId="20" priority="29">
      <formula>ISERROR(F28)</formula>
    </cfRule>
  </conditionalFormatting>
  <conditionalFormatting sqref="F29:G29">
    <cfRule type="containsErrors" dxfId="19" priority="27">
      <formula>ISERROR(F29)</formula>
    </cfRule>
  </conditionalFormatting>
  <conditionalFormatting sqref="F30:G30">
    <cfRule type="containsErrors" dxfId="18" priority="25">
      <formula>ISERROR(F30)</formula>
    </cfRule>
  </conditionalFormatting>
  <conditionalFormatting sqref="F31:G31">
    <cfRule type="containsErrors" dxfId="17" priority="23">
      <formula>ISERROR(F31)</formula>
    </cfRule>
  </conditionalFormatting>
  <conditionalFormatting sqref="F32:G32">
    <cfRule type="containsErrors" dxfId="16" priority="21">
      <formula>ISERROR(F32)</formula>
    </cfRule>
  </conditionalFormatting>
  <conditionalFormatting sqref="F33:G33">
    <cfRule type="containsErrors" dxfId="15" priority="19">
      <formula>ISERROR(F33)</formula>
    </cfRule>
  </conditionalFormatting>
  <conditionalFormatting sqref="F34:G34">
    <cfRule type="containsErrors" dxfId="14" priority="17">
      <formula>ISERROR(F34)</formula>
    </cfRule>
  </conditionalFormatting>
  <conditionalFormatting sqref="F1224:G1224">
    <cfRule type="containsErrors" dxfId="13" priority="15">
      <formula>ISERROR(F1224)</formula>
    </cfRule>
  </conditionalFormatting>
  <conditionalFormatting sqref="F8:G8">
    <cfRule type="containsErrors" dxfId="12" priority="13">
      <formula>ISERROR(F8)</formula>
    </cfRule>
  </conditionalFormatting>
  <conditionalFormatting sqref="F9:G9">
    <cfRule type="containsErrors" dxfId="11" priority="11">
      <formula>ISERROR(F9)</formula>
    </cfRule>
  </conditionalFormatting>
  <conditionalFormatting sqref="F10:G10">
    <cfRule type="containsErrors" dxfId="10" priority="9">
      <formula>ISERROR(F10)</formula>
    </cfRule>
  </conditionalFormatting>
  <conditionalFormatting sqref="F11:G11">
    <cfRule type="containsErrors" dxfId="9" priority="7">
      <formula>ISERROR(F11)</formula>
    </cfRule>
  </conditionalFormatting>
  <conditionalFormatting sqref="F12:G12">
    <cfRule type="containsErrors" dxfId="8" priority="5">
      <formula>ISERROR(F12)</formula>
    </cfRule>
  </conditionalFormatting>
  <conditionalFormatting sqref="F13:G13">
    <cfRule type="containsErrors" dxfId="7" priority="3">
      <formula>ISERROR(F13)</formula>
    </cfRule>
  </conditionalFormatting>
  <conditionalFormatting sqref="F14:G14">
    <cfRule type="containsErrors" dxfId="6" priority="1">
      <formula>ISERROR(F14)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704</v>
      </c>
      <c r="B1" s="154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3129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705</v>
      </c>
      <c r="B5" s="121" t="s">
        <v>76</v>
      </c>
      <c r="C5" s="220" t="s">
        <v>494</v>
      </c>
      <c r="D5" s="221"/>
      <c r="E5" s="222"/>
      <c r="F5" s="122"/>
      <c r="G5" s="121" t="s">
        <v>234</v>
      </c>
      <c r="H5" s="123" t="s">
        <v>137</v>
      </c>
      <c r="I5" s="124"/>
      <c r="J5" s="220" t="s">
        <v>1202</v>
      </c>
      <c r="K5" s="223"/>
      <c r="L5" s="224"/>
      <c r="M5" s="153"/>
    </row>
    <row r="6" spans="1:24" s="31" customFormat="1" ht="21.95" customHeight="1" x14ac:dyDescent="0.2">
      <c r="A6" s="94"/>
      <c r="B6" s="95"/>
      <c r="C6" s="139" t="s">
        <v>3130</v>
      </c>
      <c r="D6" s="60" t="s">
        <v>3093</v>
      </c>
      <c r="E6" s="61" t="s">
        <v>73</v>
      </c>
      <c r="F6" s="92" t="s">
        <v>74</v>
      </c>
      <c r="G6" s="92" t="s">
        <v>235</v>
      </c>
      <c r="H6" s="148">
        <v>100000</v>
      </c>
      <c r="I6" s="105"/>
      <c r="J6" s="139" t="s">
        <v>3130</v>
      </c>
      <c r="K6" s="60" t="s">
        <v>3093</v>
      </c>
      <c r="L6" s="61" t="s">
        <v>73</v>
      </c>
      <c r="M6" s="118" t="s">
        <v>75</v>
      </c>
    </row>
    <row r="7" spans="1:24" ht="12" customHeight="1" x14ac:dyDescent="0.2">
      <c r="A7" s="162" t="s">
        <v>582</v>
      </c>
      <c r="B7" s="163" t="s">
        <v>497</v>
      </c>
      <c r="C7" s="55">
        <v>273.60527516000002</v>
      </c>
      <c r="D7" s="55">
        <v>157.66287868000001</v>
      </c>
      <c r="E7" s="56">
        <f t="shared" ref="E7:E70" si="0">IF(ISERROR(C7/D7-1),"",IF((C7/D7-1)&gt;10000%,"",C7/D7-1))</f>
        <v>0.73538170462637664</v>
      </c>
      <c r="F7" s="42">
        <f t="shared" ref="F7:F70" si="1">C7/$C$253</f>
        <v>0.47887683296108879</v>
      </c>
      <c r="G7" s="33">
        <v>6084.4882493999994</v>
      </c>
      <c r="H7" s="178">
        <v>6.1044210526315794</v>
      </c>
      <c r="I7" s="102"/>
      <c r="J7" s="164">
        <v>1152.3549428499998</v>
      </c>
      <c r="K7" s="164">
        <v>418.55801013999996</v>
      </c>
      <c r="L7" s="56">
        <f t="shared" ref="L7:L70" si="2">IF(ISERROR(J7/K7-1),"",IF((J7/K7-1)&gt;10000%,"",J7/K7-1))</f>
        <v>1.7531546761333234</v>
      </c>
      <c r="M7" s="42">
        <f t="shared" ref="M7:M70" si="3">IF(ISERROR(J7/C7),"",IF(J7/C7&gt;10000%,"",J7/C7))</f>
        <v>4.2117424167941238</v>
      </c>
      <c r="T7" s="174"/>
      <c r="U7" s="174"/>
      <c r="V7" s="174"/>
      <c r="W7" s="174"/>
      <c r="X7" s="174"/>
    </row>
    <row r="8" spans="1:24" ht="12" customHeight="1" x14ac:dyDescent="0.2">
      <c r="A8" s="162" t="s">
        <v>2321</v>
      </c>
      <c r="B8" s="32" t="s">
        <v>1010</v>
      </c>
      <c r="C8" s="55">
        <v>49.047211600000004</v>
      </c>
      <c r="D8" s="55">
        <v>25.73321413</v>
      </c>
      <c r="E8" s="56">
        <f t="shared" si="0"/>
        <v>0.90598855441148896</v>
      </c>
      <c r="F8" s="42">
        <f t="shared" si="1"/>
        <v>8.5844738712896593E-2</v>
      </c>
      <c r="G8" s="33">
        <v>3954.7705482491842</v>
      </c>
      <c r="H8" s="178">
        <v>4.3793684210526322</v>
      </c>
      <c r="I8" s="102"/>
      <c r="J8" s="164">
        <v>32.745559469999996</v>
      </c>
      <c r="K8" s="164">
        <v>21.46601459</v>
      </c>
      <c r="L8" s="56">
        <f t="shared" si="2"/>
        <v>0.52546059878551477</v>
      </c>
      <c r="M8" s="42">
        <f t="shared" si="3"/>
        <v>0.6676334576785603</v>
      </c>
    </row>
    <row r="9" spans="1:24" ht="12" customHeight="1" x14ac:dyDescent="0.2">
      <c r="A9" s="162" t="s">
        <v>696</v>
      </c>
      <c r="B9" s="32" t="s">
        <v>472</v>
      </c>
      <c r="C9" s="55">
        <v>27.433705010000001</v>
      </c>
      <c r="D9" s="55">
        <v>37.628051399999997</v>
      </c>
      <c r="E9" s="56">
        <f t="shared" si="0"/>
        <v>-0.27092411141970529</v>
      </c>
      <c r="F9" s="42">
        <f t="shared" si="1"/>
        <v>4.8015761991047255E-2</v>
      </c>
      <c r="G9" s="33">
        <v>1392.4348851900002</v>
      </c>
      <c r="H9" s="178">
        <v>6.5215789473684209</v>
      </c>
      <c r="I9" s="102"/>
      <c r="J9" s="164">
        <v>27.05611421</v>
      </c>
      <c r="K9" s="164">
        <v>37.591569069999998</v>
      </c>
      <c r="L9" s="56">
        <f t="shared" si="2"/>
        <v>-0.28026110962225925</v>
      </c>
      <c r="M9" s="42">
        <f t="shared" si="3"/>
        <v>0.98623624479951355</v>
      </c>
    </row>
    <row r="10" spans="1:24" ht="12" customHeight="1" x14ac:dyDescent="0.2">
      <c r="A10" s="162" t="s">
        <v>584</v>
      </c>
      <c r="B10" s="32" t="s">
        <v>502</v>
      </c>
      <c r="C10" s="55">
        <v>19.082546609999998</v>
      </c>
      <c r="D10" s="55">
        <v>7.6956402599999993</v>
      </c>
      <c r="E10" s="56">
        <f t="shared" si="0"/>
        <v>1.4796567881669667</v>
      </c>
      <c r="F10" s="42">
        <f t="shared" si="1"/>
        <v>3.3399171416140613E-2</v>
      </c>
      <c r="G10" s="33">
        <v>816.42488180999999</v>
      </c>
      <c r="H10" s="178">
        <v>16.021947368421049</v>
      </c>
      <c r="I10" s="102"/>
      <c r="J10" s="164">
        <v>15.244435749999999</v>
      </c>
      <c r="K10" s="164">
        <v>2.0862469400000001</v>
      </c>
      <c r="L10" s="56">
        <f t="shared" si="2"/>
        <v>6.307109938768801</v>
      </c>
      <c r="M10" s="42">
        <f t="shared" si="3"/>
        <v>0.79886799500918404</v>
      </c>
    </row>
    <row r="11" spans="1:24" ht="12" customHeight="1" x14ac:dyDescent="0.2">
      <c r="A11" s="162" t="s">
        <v>585</v>
      </c>
      <c r="B11" s="32" t="s">
        <v>503</v>
      </c>
      <c r="C11" s="55">
        <v>17.2257763</v>
      </c>
      <c r="D11" s="55">
        <v>8.4063265099999995</v>
      </c>
      <c r="E11" s="56">
        <f t="shared" si="0"/>
        <v>1.0491443295128446</v>
      </c>
      <c r="F11" s="42">
        <f t="shared" si="1"/>
        <v>3.0149364609349302E-2</v>
      </c>
      <c r="G11" s="33">
        <v>5147.0011468699995</v>
      </c>
      <c r="H11" s="178">
        <v>6.4862631578947374</v>
      </c>
      <c r="I11" s="102"/>
      <c r="J11" s="164">
        <v>15.022631259999999</v>
      </c>
      <c r="K11" s="164">
        <v>55.086731299999997</v>
      </c>
      <c r="L11" s="56">
        <f t="shared" si="2"/>
        <v>-0.7272912931030997</v>
      </c>
      <c r="M11" s="42">
        <f t="shared" si="3"/>
        <v>0.87210184309661554</v>
      </c>
    </row>
    <row r="12" spans="1:24" ht="12" customHeight="1" x14ac:dyDescent="0.2">
      <c r="A12" s="162" t="s">
        <v>700</v>
      </c>
      <c r="B12" s="32" t="s">
        <v>276</v>
      </c>
      <c r="C12" s="55">
        <v>16.428775939999998</v>
      </c>
      <c r="D12" s="55">
        <v>25.996868559999999</v>
      </c>
      <c r="E12" s="56">
        <f t="shared" si="0"/>
        <v>-0.36804788999556348</v>
      </c>
      <c r="F12" s="42">
        <f t="shared" si="1"/>
        <v>2.8754417059297654E-2</v>
      </c>
      <c r="G12" s="33">
        <v>545.36456577590991</v>
      </c>
      <c r="H12" s="178">
        <v>4.4344736842105261</v>
      </c>
      <c r="I12" s="102"/>
      <c r="J12" s="164">
        <v>36.55315186</v>
      </c>
      <c r="K12" s="164">
        <v>92.903101079999999</v>
      </c>
      <c r="L12" s="56">
        <f t="shared" si="2"/>
        <v>-0.60654540661109224</v>
      </c>
      <c r="M12" s="42">
        <f t="shared" si="3"/>
        <v>2.2249467637453217</v>
      </c>
    </row>
    <row r="13" spans="1:24" ht="12" customHeight="1" x14ac:dyDescent="0.2">
      <c r="A13" s="162" t="s">
        <v>625</v>
      </c>
      <c r="B13" s="32" t="s">
        <v>626</v>
      </c>
      <c r="C13" s="55">
        <v>15.95026049</v>
      </c>
      <c r="D13" s="55">
        <v>6.8176645100000002</v>
      </c>
      <c r="E13" s="56">
        <f t="shared" si="0"/>
        <v>1.3395490444864966</v>
      </c>
      <c r="F13" s="42">
        <f t="shared" si="1"/>
        <v>2.7916896791879763E-2</v>
      </c>
      <c r="G13" s="33">
        <v>52.819583880000003</v>
      </c>
      <c r="H13" s="178">
        <v>17.31484210526316</v>
      </c>
      <c r="I13" s="102"/>
      <c r="J13" s="164">
        <v>66.856446480000002</v>
      </c>
      <c r="K13" s="164">
        <v>33.553789930000001</v>
      </c>
      <c r="L13" s="56">
        <f t="shared" si="2"/>
        <v>0.99251549882967272</v>
      </c>
      <c r="M13" s="42">
        <f t="shared" si="3"/>
        <v>4.1915582834471943</v>
      </c>
    </row>
    <row r="14" spans="1:24" ht="12" customHeight="1" x14ac:dyDescent="0.2">
      <c r="A14" s="162" t="s">
        <v>583</v>
      </c>
      <c r="B14" s="32" t="s">
        <v>501</v>
      </c>
      <c r="C14" s="55">
        <v>14.875880089999999</v>
      </c>
      <c r="D14" s="55">
        <v>5.0387615400000003</v>
      </c>
      <c r="E14" s="56">
        <f t="shared" si="0"/>
        <v>1.9522889646411006</v>
      </c>
      <c r="F14" s="42">
        <f t="shared" si="1"/>
        <v>2.6036465637741382E-2</v>
      </c>
      <c r="G14" s="33">
        <v>3235.5394072700001</v>
      </c>
      <c r="H14" s="178">
        <v>5.6624736842105268</v>
      </c>
      <c r="I14" s="102"/>
      <c r="J14" s="164">
        <v>1.2049671200000001</v>
      </c>
      <c r="K14" s="164">
        <v>13.25819074</v>
      </c>
      <c r="L14" s="56">
        <f t="shared" si="2"/>
        <v>-0.90911526741242221</v>
      </c>
      <c r="M14" s="42">
        <f t="shared" si="3"/>
        <v>8.1001400435461571E-2</v>
      </c>
    </row>
    <row r="15" spans="1:24" ht="12" customHeight="1" x14ac:dyDescent="0.2">
      <c r="A15" s="162" t="s">
        <v>701</v>
      </c>
      <c r="B15" s="32" t="s">
        <v>277</v>
      </c>
      <c r="C15" s="55">
        <v>10.863019169999999</v>
      </c>
      <c r="D15" s="55">
        <v>15.272915429999999</v>
      </c>
      <c r="E15" s="56">
        <f t="shared" si="0"/>
        <v>-0.28873965027906923</v>
      </c>
      <c r="F15" s="42">
        <f t="shared" si="1"/>
        <v>1.9012967544149578E-2</v>
      </c>
      <c r="G15" s="33">
        <v>79.568661897781993</v>
      </c>
      <c r="H15" s="178">
        <v>11.89984210526316</v>
      </c>
      <c r="I15" s="102"/>
      <c r="J15" s="164">
        <v>7.9088734400000007</v>
      </c>
      <c r="K15" s="164">
        <v>10.291521470000001</v>
      </c>
      <c r="L15" s="56">
        <f t="shared" si="2"/>
        <v>-0.23151562545396898</v>
      </c>
      <c r="M15" s="42">
        <f t="shared" si="3"/>
        <v>0.72805481756320989</v>
      </c>
    </row>
    <row r="16" spans="1:24" ht="12" customHeight="1" x14ac:dyDescent="0.2">
      <c r="A16" s="162" t="s">
        <v>752</v>
      </c>
      <c r="B16" s="32" t="s">
        <v>514</v>
      </c>
      <c r="C16" s="55">
        <v>9.9312698800000003</v>
      </c>
      <c r="D16" s="55">
        <v>17.683073050000001</v>
      </c>
      <c r="E16" s="56">
        <f t="shared" si="0"/>
        <v>-0.43837420950992456</v>
      </c>
      <c r="F16" s="42">
        <f t="shared" si="1"/>
        <v>1.7382176073305253E-2</v>
      </c>
      <c r="G16" s="33">
        <v>265.06194125000002</v>
      </c>
      <c r="H16" s="178">
        <v>25.59921052631579</v>
      </c>
      <c r="I16" s="102"/>
      <c r="J16" s="164">
        <v>3.1163333799999999</v>
      </c>
      <c r="K16" s="164">
        <v>9.2720868200000002</v>
      </c>
      <c r="L16" s="56">
        <f t="shared" si="2"/>
        <v>-0.66390161778058077</v>
      </c>
      <c r="M16" s="42">
        <f t="shared" si="3"/>
        <v>0.3137900205769053</v>
      </c>
    </row>
    <row r="17" spans="1:13" ht="12" customHeight="1" x14ac:dyDescent="0.2">
      <c r="A17" s="162" t="s">
        <v>587</v>
      </c>
      <c r="B17" s="32" t="s">
        <v>513</v>
      </c>
      <c r="C17" s="55">
        <v>9.5454391999999988</v>
      </c>
      <c r="D17" s="55">
        <v>6.2359860899999999</v>
      </c>
      <c r="E17" s="56">
        <f t="shared" si="0"/>
        <v>0.53070245222435997</v>
      </c>
      <c r="F17" s="42">
        <f t="shared" si="1"/>
        <v>1.6706877053615021E-2</v>
      </c>
      <c r="G17" s="33">
        <v>298.12064586000002</v>
      </c>
      <c r="H17" s="178">
        <v>37.64194736842105</v>
      </c>
      <c r="I17" s="102"/>
      <c r="J17" s="164">
        <v>9.6199840399999985</v>
      </c>
      <c r="K17" s="164">
        <v>18.241208159999999</v>
      </c>
      <c r="L17" s="56">
        <f t="shared" si="2"/>
        <v>-0.47262352605048075</v>
      </c>
      <c r="M17" s="42">
        <f t="shared" si="3"/>
        <v>1.0078094719832273</v>
      </c>
    </row>
    <row r="18" spans="1:13" ht="12" customHeight="1" x14ac:dyDescent="0.2">
      <c r="A18" s="162" t="s">
        <v>697</v>
      </c>
      <c r="B18" s="32" t="s">
        <v>473</v>
      </c>
      <c r="C18" s="55">
        <v>8.7144960600000001</v>
      </c>
      <c r="D18" s="55">
        <v>5.1633197000000006</v>
      </c>
      <c r="E18" s="56">
        <f t="shared" si="0"/>
        <v>0.68776999417642082</v>
      </c>
      <c r="F18" s="42">
        <f t="shared" si="1"/>
        <v>1.5252521252100431E-2</v>
      </c>
      <c r="G18" s="33">
        <v>115.25196151</v>
      </c>
      <c r="H18" s="178">
        <v>34.908789473684223</v>
      </c>
      <c r="I18" s="102"/>
      <c r="J18" s="164">
        <v>0.66431861000000003</v>
      </c>
      <c r="K18" s="164">
        <v>0.38566287999999999</v>
      </c>
      <c r="L18" s="56">
        <f t="shared" si="2"/>
        <v>0.72253707694139524</v>
      </c>
      <c r="M18" s="42">
        <f t="shared" si="3"/>
        <v>7.6231443037682672E-2</v>
      </c>
    </row>
    <row r="19" spans="1:13" ht="12" customHeight="1" x14ac:dyDescent="0.2">
      <c r="A19" s="162" t="s">
        <v>1120</v>
      </c>
      <c r="B19" s="32" t="s">
        <v>1121</v>
      </c>
      <c r="C19" s="55">
        <v>7.0777631400000001</v>
      </c>
      <c r="D19" s="55">
        <v>6.5724848399999996</v>
      </c>
      <c r="E19" s="56">
        <f t="shared" si="0"/>
        <v>7.6877819013729365E-2</v>
      </c>
      <c r="F19" s="42">
        <f t="shared" si="1"/>
        <v>1.238783424387515E-2</v>
      </c>
      <c r="G19" s="33">
        <v>221.53067607</v>
      </c>
      <c r="H19" s="178">
        <v>31.150842105263159</v>
      </c>
      <c r="I19" s="102"/>
      <c r="J19" s="164">
        <v>4.1122593299999997</v>
      </c>
      <c r="K19" s="164">
        <v>8.2803336200000004</v>
      </c>
      <c r="L19" s="56">
        <f t="shared" si="2"/>
        <v>-0.50337033280067289</v>
      </c>
      <c r="M19" s="42">
        <f t="shared" si="3"/>
        <v>0.58101115404096437</v>
      </c>
    </row>
    <row r="20" spans="1:13" ht="12" customHeight="1" x14ac:dyDescent="0.2">
      <c r="A20" s="162" t="s">
        <v>703</v>
      </c>
      <c r="B20" s="32" t="s">
        <v>99</v>
      </c>
      <c r="C20" s="55">
        <v>5.9057022999999997</v>
      </c>
      <c r="D20" s="55">
        <v>7.3276814899999998</v>
      </c>
      <c r="E20" s="56">
        <f t="shared" si="0"/>
        <v>-0.19405581314370146</v>
      </c>
      <c r="F20" s="42">
        <f t="shared" si="1"/>
        <v>1.0336438185196493E-2</v>
      </c>
      <c r="G20" s="33">
        <v>108.14002762999999</v>
      </c>
      <c r="H20" s="178">
        <v>20.473052631578948</v>
      </c>
      <c r="I20" s="102"/>
      <c r="J20" s="164">
        <v>17.523422889999999</v>
      </c>
      <c r="K20" s="164">
        <v>33.410934300000001</v>
      </c>
      <c r="L20" s="56">
        <f t="shared" si="2"/>
        <v>-0.4755183218566863</v>
      </c>
      <c r="M20" s="42">
        <f t="shared" si="3"/>
        <v>2.9672038988487448</v>
      </c>
    </row>
    <row r="21" spans="1:13" ht="12" customHeight="1" x14ac:dyDescent="0.2">
      <c r="A21" s="162" t="s">
        <v>753</v>
      </c>
      <c r="B21" s="32" t="s">
        <v>534</v>
      </c>
      <c r="C21" s="55">
        <v>5.2606200799999998</v>
      </c>
      <c r="D21" s="55">
        <v>5.0015447999999996</v>
      </c>
      <c r="E21" s="56">
        <f t="shared" si="0"/>
        <v>5.1799052164843262E-2</v>
      </c>
      <c r="F21" s="42">
        <f t="shared" si="1"/>
        <v>9.2073849155456799E-3</v>
      </c>
      <c r="G21" s="33">
        <v>503.59085243999999</v>
      </c>
      <c r="H21" s="178">
        <v>13.56926315789473</v>
      </c>
      <c r="I21" s="102"/>
      <c r="J21" s="164">
        <v>7.4789430700000006</v>
      </c>
      <c r="K21" s="164">
        <v>3.6404224199999997</v>
      </c>
      <c r="L21" s="56">
        <f t="shared" si="2"/>
        <v>1.0544162756804472</v>
      </c>
      <c r="M21" s="42">
        <f t="shared" si="3"/>
        <v>1.4216846980517934</v>
      </c>
    </row>
    <row r="22" spans="1:13" ht="12" customHeight="1" x14ac:dyDescent="0.2">
      <c r="A22" s="162" t="s">
        <v>2236</v>
      </c>
      <c r="B22" s="32" t="s">
        <v>891</v>
      </c>
      <c r="C22" s="55">
        <v>4.5578278499999998</v>
      </c>
      <c r="D22" s="55">
        <v>4.7089612499999998</v>
      </c>
      <c r="E22" s="56">
        <f t="shared" si="0"/>
        <v>-3.2094848943596599E-2</v>
      </c>
      <c r="F22" s="42">
        <f t="shared" si="1"/>
        <v>7.9773248696081468E-3</v>
      </c>
      <c r="G22" s="33">
        <v>28.505049276999998</v>
      </c>
      <c r="H22" s="178">
        <v>296.6624210526316</v>
      </c>
      <c r="I22" s="102"/>
      <c r="J22" s="164">
        <v>3.2511679999999998</v>
      </c>
      <c r="K22" s="164">
        <v>1.96225304</v>
      </c>
      <c r="L22" s="56">
        <f t="shared" si="2"/>
        <v>0.65685461238984755</v>
      </c>
      <c r="M22" s="42">
        <f t="shared" si="3"/>
        <v>0.71331522536552139</v>
      </c>
    </row>
    <row r="23" spans="1:13" ht="12" customHeight="1" x14ac:dyDescent="0.2">
      <c r="A23" s="162" t="s">
        <v>918</v>
      </c>
      <c r="B23" s="32" t="s">
        <v>515</v>
      </c>
      <c r="C23" s="55">
        <v>4.5010695599999995</v>
      </c>
      <c r="D23" s="55">
        <v>5.6660516599999999</v>
      </c>
      <c r="E23" s="56">
        <f t="shared" si="0"/>
        <v>-0.20560739116169657</v>
      </c>
      <c r="F23" s="42">
        <f t="shared" si="1"/>
        <v>7.8779838384690631E-3</v>
      </c>
      <c r="G23" s="33">
        <v>586.07912863000001</v>
      </c>
      <c r="H23" s="178">
        <v>22.191315789473681</v>
      </c>
      <c r="I23" s="102"/>
      <c r="J23" s="164">
        <v>5.7216620300000001</v>
      </c>
      <c r="K23" s="164">
        <v>2.1674440600000002</v>
      </c>
      <c r="L23" s="56">
        <f t="shared" si="2"/>
        <v>1.6398199315003312</v>
      </c>
      <c r="M23" s="42">
        <f t="shared" si="3"/>
        <v>1.27117831744862</v>
      </c>
    </row>
    <row r="24" spans="1:13" ht="12" customHeight="1" x14ac:dyDescent="0.2">
      <c r="A24" s="162" t="s">
        <v>1490</v>
      </c>
      <c r="B24" s="32" t="s">
        <v>1001</v>
      </c>
      <c r="C24" s="55">
        <v>4.4354819400000007</v>
      </c>
      <c r="D24" s="55">
        <v>4.4680269999999994E-2</v>
      </c>
      <c r="E24" s="56">
        <f t="shared" si="0"/>
        <v>98.271601089250382</v>
      </c>
      <c r="F24" s="42">
        <f t="shared" si="1"/>
        <v>7.7631892983101147E-3</v>
      </c>
      <c r="G24" s="33">
        <v>1.7494291899999999</v>
      </c>
      <c r="H24" s="178">
        <v>19.063894736842109</v>
      </c>
      <c r="I24" s="102"/>
      <c r="J24" s="164">
        <v>33.427877699999996</v>
      </c>
      <c r="K24" s="164">
        <v>1.9305269999999999E-2</v>
      </c>
      <c r="L24" s="56" t="str">
        <f t="shared" si="2"/>
        <v/>
      </c>
      <c r="M24" s="42">
        <f t="shared" si="3"/>
        <v>7.5364702533317027</v>
      </c>
    </row>
    <row r="25" spans="1:13" ht="12" customHeight="1" x14ac:dyDescent="0.2">
      <c r="A25" s="162" t="s">
        <v>595</v>
      </c>
      <c r="B25" s="32" t="s">
        <v>538</v>
      </c>
      <c r="C25" s="55">
        <v>2.9328740499999997</v>
      </c>
      <c r="D25" s="55">
        <v>4.7002271100000002</v>
      </c>
      <c r="E25" s="56">
        <f t="shared" si="0"/>
        <v>-0.37601439646179147</v>
      </c>
      <c r="F25" s="42">
        <f t="shared" si="1"/>
        <v>5.1332542317264933E-3</v>
      </c>
      <c r="G25" s="33">
        <v>103.83559955</v>
      </c>
      <c r="H25" s="178">
        <v>42.317894736842113</v>
      </c>
      <c r="I25" s="102"/>
      <c r="J25" s="164">
        <v>0.30584279999999997</v>
      </c>
      <c r="K25" s="164">
        <v>1.7552681699999999</v>
      </c>
      <c r="L25" s="56">
        <f t="shared" si="2"/>
        <v>-0.82575722318259781</v>
      </c>
      <c r="M25" s="42">
        <f t="shared" si="3"/>
        <v>0.10428091857541581</v>
      </c>
    </row>
    <row r="26" spans="1:13" ht="12" customHeight="1" x14ac:dyDescent="0.2">
      <c r="A26" s="162" t="s">
        <v>1844</v>
      </c>
      <c r="B26" s="32" t="s">
        <v>516</v>
      </c>
      <c r="C26" s="55">
        <v>2.79735668</v>
      </c>
      <c r="D26" s="55">
        <v>0.14737029000000001</v>
      </c>
      <c r="E26" s="56">
        <f t="shared" si="0"/>
        <v>17.981822455530214</v>
      </c>
      <c r="F26" s="42">
        <f t="shared" si="1"/>
        <v>4.8960653510703523E-3</v>
      </c>
      <c r="G26" s="33">
        <v>29.377361499999999</v>
      </c>
      <c r="H26" s="178">
        <v>42.639894736842109</v>
      </c>
      <c r="I26" s="102"/>
      <c r="J26" s="164">
        <v>1.27678995</v>
      </c>
      <c r="K26" s="164">
        <v>1.3556500000000001E-3</v>
      </c>
      <c r="L26" s="56" t="str">
        <f t="shared" si="2"/>
        <v/>
      </c>
      <c r="M26" s="42">
        <f t="shared" si="3"/>
        <v>0.45642729764443191</v>
      </c>
    </row>
    <row r="27" spans="1:13" ht="12" customHeight="1" x14ac:dyDescent="0.2">
      <c r="A27" s="162" t="s">
        <v>698</v>
      </c>
      <c r="B27" s="32" t="s">
        <v>132</v>
      </c>
      <c r="C27" s="55">
        <v>2.7911357400000001</v>
      </c>
      <c r="D27" s="55">
        <v>2.39444613</v>
      </c>
      <c r="E27" s="56">
        <f t="shared" si="0"/>
        <v>0.16567071817982404</v>
      </c>
      <c r="F27" s="42">
        <f t="shared" si="1"/>
        <v>4.8851771690223318E-3</v>
      </c>
      <c r="G27" s="33">
        <v>29.47383155</v>
      </c>
      <c r="H27" s="178">
        <v>33.530684210526317</v>
      </c>
      <c r="I27" s="102"/>
      <c r="J27" s="164">
        <v>0.46889002000000002</v>
      </c>
      <c r="K27" s="164">
        <v>1.01644175</v>
      </c>
      <c r="L27" s="56">
        <f t="shared" si="2"/>
        <v>-0.53869464728303418</v>
      </c>
      <c r="M27" s="42">
        <f t="shared" si="3"/>
        <v>0.16799255345424369</v>
      </c>
    </row>
    <row r="28" spans="1:13" ht="12" customHeight="1" x14ac:dyDescent="0.2">
      <c r="A28" s="162" t="s">
        <v>1803</v>
      </c>
      <c r="B28" s="32" t="s">
        <v>571</v>
      </c>
      <c r="C28" s="55">
        <v>2.3991129500000001</v>
      </c>
      <c r="D28" s="55">
        <v>0.59244313000000004</v>
      </c>
      <c r="E28" s="56">
        <f t="shared" si="0"/>
        <v>3.0495244665931054</v>
      </c>
      <c r="F28" s="42">
        <f t="shared" si="1"/>
        <v>4.1990404269072971E-3</v>
      </c>
      <c r="G28" s="33">
        <v>19.575514809999998</v>
      </c>
      <c r="H28" s="178">
        <v>162.29642105263159</v>
      </c>
      <c r="I28" s="102"/>
      <c r="J28" s="164">
        <v>3.6512092200000001</v>
      </c>
      <c r="K28" s="164">
        <v>0.29590464</v>
      </c>
      <c r="L28" s="56">
        <f t="shared" si="2"/>
        <v>11.339141488284875</v>
      </c>
      <c r="M28" s="42">
        <f t="shared" si="3"/>
        <v>1.5218996754612992</v>
      </c>
    </row>
    <row r="29" spans="1:13" ht="12" customHeight="1" x14ac:dyDescent="0.2">
      <c r="A29" s="162" t="s">
        <v>699</v>
      </c>
      <c r="B29" s="32" t="s">
        <v>133</v>
      </c>
      <c r="C29" s="55">
        <v>2.3948569500000003</v>
      </c>
      <c r="D29" s="55">
        <v>5.6654753499999995</v>
      </c>
      <c r="E29" s="56">
        <f t="shared" si="0"/>
        <v>-0.57728931783279225</v>
      </c>
      <c r="F29" s="42">
        <f t="shared" si="1"/>
        <v>4.1915913753497553E-3</v>
      </c>
      <c r="G29" s="33">
        <v>13.86469177</v>
      </c>
      <c r="H29" s="178">
        <v>22.620157894736838</v>
      </c>
      <c r="I29" s="102"/>
      <c r="J29" s="164">
        <v>7.1921020000000002E-2</v>
      </c>
      <c r="K29" s="164">
        <v>8.3972429999999987E-2</v>
      </c>
      <c r="L29" s="56">
        <f t="shared" si="2"/>
        <v>-0.14351627075696138</v>
      </c>
      <c r="M29" s="42">
        <f t="shared" si="3"/>
        <v>3.0031447181010119E-2</v>
      </c>
    </row>
    <row r="30" spans="1:13" ht="12" customHeight="1" x14ac:dyDescent="0.2">
      <c r="A30" s="162" t="s">
        <v>1812</v>
      </c>
      <c r="B30" s="32" t="s">
        <v>519</v>
      </c>
      <c r="C30" s="55">
        <v>2.12598442</v>
      </c>
      <c r="D30" s="55">
        <v>0.42792543</v>
      </c>
      <c r="E30" s="56">
        <f t="shared" si="0"/>
        <v>3.9681189080069394</v>
      </c>
      <c r="F30" s="42">
        <f t="shared" si="1"/>
        <v>3.7209980157687289E-3</v>
      </c>
      <c r="G30" s="33">
        <v>45.395773740000003</v>
      </c>
      <c r="H30" s="178">
        <v>36.970157894736843</v>
      </c>
      <c r="I30" s="102"/>
      <c r="J30" s="164">
        <v>0.24697802999999999</v>
      </c>
      <c r="K30" s="164">
        <v>0.10497597</v>
      </c>
      <c r="L30" s="56">
        <f t="shared" si="2"/>
        <v>1.3527101488083413</v>
      </c>
      <c r="M30" s="42">
        <f t="shared" si="3"/>
        <v>0.11617113826262188</v>
      </c>
    </row>
    <row r="31" spans="1:13" ht="12" customHeight="1" x14ac:dyDescent="0.2">
      <c r="A31" s="162" t="s">
        <v>1491</v>
      </c>
      <c r="B31" s="32" t="s">
        <v>1078</v>
      </c>
      <c r="C31" s="55">
        <v>2.0304674600000001</v>
      </c>
      <c r="D31" s="55">
        <v>0.34679871000000001</v>
      </c>
      <c r="E31" s="56">
        <f t="shared" si="0"/>
        <v>4.8548875801758316</v>
      </c>
      <c r="F31" s="42">
        <f t="shared" si="1"/>
        <v>3.5538197357734974E-3</v>
      </c>
      <c r="G31" s="33">
        <v>76.427649310000007</v>
      </c>
      <c r="H31" s="178">
        <v>16.739105263157899</v>
      </c>
      <c r="I31" s="102"/>
      <c r="J31" s="164">
        <v>4.9107202699999997</v>
      </c>
      <c r="K31" s="164">
        <v>4.4113281100000004</v>
      </c>
      <c r="L31" s="56">
        <f t="shared" si="2"/>
        <v>0.1132067594038022</v>
      </c>
      <c r="M31" s="42">
        <f t="shared" si="3"/>
        <v>2.4185170985207511</v>
      </c>
    </row>
    <row r="32" spans="1:13" ht="12" customHeight="1" x14ac:dyDescent="0.2">
      <c r="A32" s="162" t="s">
        <v>997</v>
      </c>
      <c r="B32" s="32" t="s">
        <v>998</v>
      </c>
      <c r="C32" s="55">
        <v>1.9972913700000001</v>
      </c>
      <c r="D32" s="55">
        <v>1.00507301</v>
      </c>
      <c r="E32" s="56">
        <f t="shared" si="0"/>
        <v>0.98721023261782737</v>
      </c>
      <c r="F32" s="42">
        <f t="shared" si="1"/>
        <v>3.4957533812416211E-3</v>
      </c>
      <c r="G32" s="33">
        <v>16.11257633</v>
      </c>
      <c r="H32" s="178">
        <v>25.358526315789479</v>
      </c>
      <c r="I32" s="102"/>
      <c r="J32" s="164">
        <v>0.20539426999999999</v>
      </c>
      <c r="K32" s="164">
        <v>1.7947999999999999E-2</v>
      </c>
      <c r="L32" s="56">
        <f t="shared" si="2"/>
        <v>10.443852796969022</v>
      </c>
      <c r="M32" s="42">
        <f t="shared" si="3"/>
        <v>0.10283640788975119</v>
      </c>
    </row>
    <row r="33" spans="1:13" ht="12" customHeight="1" x14ac:dyDescent="0.2">
      <c r="A33" s="162" t="s">
        <v>590</v>
      </c>
      <c r="B33" s="32" t="s">
        <v>525</v>
      </c>
      <c r="C33" s="55">
        <v>1.98860086</v>
      </c>
      <c r="D33" s="55">
        <v>1.0329954000000001</v>
      </c>
      <c r="E33" s="56">
        <f t="shared" si="0"/>
        <v>0.92508200907767812</v>
      </c>
      <c r="F33" s="42">
        <f t="shared" si="1"/>
        <v>3.4805428415209121E-3</v>
      </c>
      <c r="G33" s="33">
        <v>93.815997499999995</v>
      </c>
      <c r="H33" s="178">
        <v>29.464842105263159</v>
      </c>
      <c r="I33" s="102"/>
      <c r="J33" s="164">
        <v>0.10561137</v>
      </c>
      <c r="K33" s="164">
        <v>0.18649652999999999</v>
      </c>
      <c r="L33" s="56">
        <f t="shared" si="2"/>
        <v>-0.43370865935146352</v>
      </c>
      <c r="M33" s="42">
        <f t="shared" si="3"/>
        <v>5.3108379928991881E-2</v>
      </c>
    </row>
    <row r="34" spans="1:13" ht="12" customHeight="1" x14ac:dyDescent="0.2">
      <c r="A34" s="162" t="s">
        <v>2237</v>
      </c>
      <c r="B34" s="32" t="s">
        <v>1008</v>
      </c>
      <c r="C34" s="55">
        <v>1.9859467800000001</v>
      </c>
      <c r="D34" s="55">
        <v>5.1489943899999995</v>
      </c>
      <c r="E34" s="56">
        <f t="shared" si="0"/>
        <v>-0.61430395343662436</v>
      </c>
      <c r="F34" s="42">
        <f t="shared" si="1"/>
        <v>3.475897545760141E-3</v>
      </c>
      <c r="G34" s="33">
        <v>90.84539448000001</v>
      </c>
      <c r="H34" s="178">
        <v>31.536631578947372</v>
      </c>
      <c r="I34" s="102"/>
      <c r="J34" s="164">
        <v>0.49207372999999999</v>
      </c>
      <c r="K34" s="164">
        <v>6.0417815099999999</v>
      </c>
      <c r="L34" s="56">
        <f t="shared" si="2"/>
        <v>-0.91855486180929435</v>
      </c>
      <c r="M34" s="42">
        <f t="shared" si="3"/>
        <v>0.24777790369588854</v>
      </c>
    </row>
    <row r="35" spans="1:13" ht="12" customHeight="1" x14ac:dyDescent="0.2">
      <c r="A35" s="162" t="s">
        <v>591</v>
      </c>
      <c r="B35" s="32" t="s">
        <v>527</v>
      </c>
      <c r="C35" s="55">
        <v>1.91883903</v>
      </c>
      <c r="D35" s="55">
        <v>1.30202554</v>
      </c>
      <c r="E35" s="56">
        <f t="shared" si="0"/>
        <v>0.47373378712678704</v>
      </c>
      <c r="F35" s="42">
        <f t="shared" si="1"/>
        <v>3.3584424025128053E-3</v>
      </c>
      <c r="G35" s="33">
        <v>110.89049914</v>
      </c>
      <c r="H35" s="178">
        <v>61.457263157894737</v>
      </c>
      <c r="I35" s="102"/>
      <c r="J35" s="164">
        <v>0.34426974999999999</v>
      </c>
      <c r="K35" s="164">
        <v>0.83988871999999992</v>
      </c>
      <c r="L35" s="56">
        <f t="shared" si="2"/>
        <v>-0.59010075763370173</v>
      </c>
      <c r="M35" s="42">
        <f t="shared" si="3"/>
        <v>0.1794156490552519</v>
      </c>
    </row>
    <row r="36" spans="1:13" ht="12" customHeight="1" x14ac:dyDescent="0.2">
      <c r="A36" s="162" t="s">
        <v>889</v>
      </c>
      <c r="B36" s="32" t="s">
        <v>890</v>
      </c>
      <c r="C36" s="55">
        <v>1.8740861899999999</v>
      </c>
      <c r="D36" s="55">
        <v>1.2666178000000001</v>
      </c>
      <c r="E36" s="56">
        <f t="shared" si="0"/>
        <v>0.47959881031199747</v>
      </c>
      <c r="F36" s="42">
        <f t="shared" si="1"/>
        <v>3.280113875138171E-3</v>
      </c>
      <c r="G36" s="33">
        <v>3.1643250030000001</v>
      </c>
      <c r="H36" s="178">
        <v>66.091000000000008</v>
      </c>
      <c r="I36" s="102"/>
      <c r="J36" s="164">
        <v>0.3123319</v>
      </c>
      <c r="K36" s="164">
        <v>0.32852397999999999</v>
      </c>
      <c r="L36" s="56">
        <f t="shared" si="2"/>
        <v>-4.9287361001775221E-2</v>
      </c>
      <c r="M36" s="42">
        <f t="shared" si="3"/>
        <v>0.1666582367804546</v>
      </c>
    </row>
    <row r="37" spans="1:13" ht="12" customHeight="1" x14ac:dyDescent="0.2">
      <c r="A37" s="162" t="s">
        <v>620</v>
      </c>
      <c r="B37" s="32" t="s">
        <v>558</v>
      </c>
      <c r="C37" s="55">
        <v>1.78262959</v>
      </c>
      <c r="D37" s="55">
        <v>2.4847014300000003</v>
      </c>
      <c r="E37" s="56">
        <f t="shared" si="0"/>
        <v>-0.28255782828603282</v>
      </c>
      <c r="F37" s="42">
        <f t="shared" si="1"/>
        <v>3.120042228362437E-3</v>
      </c>
      <c r="G37" s="33">
        <v>65.369140639999998</v>
      </c>
      <c r="H37" s="178">
        <v>53.597263157894737</v>
      </c>
      <c r="I37" s="102"/>
      <c r="J37" s="164">
        <v>0.62129526000000002</v>
      </c>
      <c r="K37" s="164">
        <v>1.1599649999999999</v>
      </c>
      <c r="L37" s="56">
        <f t="shared" si="2"/>
        <v>-0.46438447711784403</v>
      </c>
      <c r="M37" s="42">
        <f t="shared" si="3"/>
        <v>0.34852740215088657</v>
      </c>
    </row>
    <row r="38" spans="1:13" ht="12" customHeight="1" x14ac:dyDescent="0.2">
      <c r="A38" s="162" t="s">
        <v>1488</v>
      </c>
      <c r="B38" s="32" t="s">
        <v>992</v>
      </c>
      <c r="C38" s="55">
        <v>1.7572638700000001</v>
      </c>
      <c r="D38" s="55">
        <v>1.06111858</v>
      </c>
      <c r="E38" s="56">
        <f t="shared" si="0"/>
        <v>0.65604853512224803</v>
      </c>
      <c r="F38" s="42">
        <f t="shared" si="1"/>
        <v>3.075645951089368E-3</v>
      </c>
      <c r="G38" s="33">
        <v>44.616795079999996</v>
      </c>
      <c r="H38" s="178">
        <v>29.39242105263158</v>
      </c>
      <c r="I38" s="102"/>
      <c r="J38" s="164">
        <v>1.4549291200000001</v>
      </c>
      <c r="K38" s="164">
        <v>1.2397408300000001</v>
      </c>
      <c r="L38" s="56">
        <f t="shared" si="2"/>
        <v>0.17357522216962074</v>
      </c>
      <c r="M38" s="42">
        <f t="shared" si="3"/>
        <v>0.82795142200243388</v>
      </c>
    </row>
    <row r="39" spans="1:13" ht="12" customHeight="1" x14ac:dyDescent="0.2">
      <c r="A39" s="162" t="s">
        <v>1567</v>
      </c>
      <c r="B39" s="32" t="s">
        <v>1568</v>
      </c>
      <c r="C39" s="55">
        <v>1.69716205</v>
      </c>
      <c r="D39" s="55">
        <v>0.91358713999999996</v>
      </c>
      <c r="E39" s="56">
        <f t="shared" si="0"/>
        <v>0.85769038955605259</v>
      </c>
      <c r="F39" s="42">
        <f t="shared" si="1"/>
        <v>2.9704529163426269E-3</v>
      </c>
      <c r="G39" s="33">
        <v>65.719966624418973</v>
      </c>
      <c r="H39" s="178">
        <v>281.13826315789481</v>
      </c>
      <c r="I39" s="102"/>
      <c r="J39" s="164">
        <v>1.3982000000000001E-3</v>
      </c>
      <c r="K39" s="164">
        <v>5.4511999999999998E-3</v>
      </c>
      <c r="L39" s="56">
        <f t="shared" si="2"/>
        <v>-0.74350601702377461</v>
      </c>
      <c r="M39" s="42">
        <f t="shared" si="3"/>
        <v>8.2384590204571213E-4</v>
      </c>
    </row>
    <row r="40" spans="1:13" ht="12" customHeight="1" x14ac:dyDescent="0.2">
      <c r="A40" s="162" t="s">
        <v>1815</v>
      </c>
      <c r="B40" s="32" t="s">
        <v>1975</v>
      </c>
      <c r="C40" s="55">
        <v>1.41213181</v>
      </c>
      <c r="D40" s="55">
        <v>1.9521020200000001</v>
      </c>
      <c r="E40" s="56">
        <f t="shared" si="0"/>
        <v>-0.27660962617107487</v>
      </c>
      <c r="F40" s="42">
        <f t="shared" si="1"/>
        <v>2.471579572071325E-3</v>
      </c>
      <c r="G40" s="33">
        <v>72.26880697</v>
      </c>
      <c r="H40" s="178">
        <v>25.02063157894737</v>
      </c>
      <c r="I40" s="102"/>
      <c r="J40" s="164">
        <v>0.65587896999999995</v>
      </c>
      <c r="K40" s="164">
        <v>0.89692405000000008</v>
      </c>
      <c r="L40" s="56">
        <f t="shared" si="2"/>
        <v>-0.26874636709763788</v>
      </c>
      <c r="M40" s="42">
        <f t="shared" si="3"/>
        <v>0.46446016253964278</v>
      </c>
    </row>
    <row r="41" spans="1:13" ht="12" customHeight="1" x14ac:dyDescent="0.2">
      <c r="A41" s="162" t="s">
        <v>1484</v>
      </c>
      <c r="B41" s="32" t="s">
        <v>517</v>
      </c>
      <c r="C41" s="55">
        <v>1.2712570700000001</v>
      </c>
      <c r="D41" s="55">
        <v>0.30105480000000001</v>
      </c>
      <c r="E41" s="56">
        <f t="shared" si="0"/>
        <v>3.2226766356158416</v>
      </c>
      <c r="F41" s="42">
        <f t="shared" si="1"/>
        <v>2.225013970235007E-3</v>
      </c>
      <c r="G41" s="33">
        <v>220.58644309000002</v>
      </c>
      <c r="H41" s="178">
        <v>35.217736842105268</v>
      </c>
      <c r="I41" s="102"/>
      <c r="J41" s="164">
        <v>0.18431082999999998</v>
      </c>
      <c r="K41" s="164">
        <v>0.47418677000000004</v>
      </c>
      <c r="L41" s="56">
        <f t="shared" si="2"/>
        <v>-0.61131174115212028</v>
      </c>
      <c r="M41" s="42">
        <f t="shared" si="3"/>
        <v>0.14498313075261793</v>
      </c>
    </row>
    <row r="42" spans="1:13" ht="12" customHeight="1" x14ac:dyDescent="0.2">
      <c r="A42" s="162" t="s">
        <v>1811</v>
      </c>
      <c r="B42" s="32" t="s">
        <v>1974</v>
      </c>
      <c r="C42" s="55">
        <v>1.2628293400000001</v>
      </c>
      <c r="D42" s="55">
        <v>0.86684941000000004</v>
      </c>
      <c r="E42" s="56">
        <f t="shared" si="0"/>
        <v>0.45680359867811426</v>
      </c>
      <c r="F42" s="42">
        <f t="shared" si="1"/>
        <v>2.2102633604410581E-3</v>
      </c>
      <c r="G42" s="33">
        <v>13.82490763</v>
      </c>
      <c r="H42" s="178">
        <v>44.087105263157902</v>
      </c>
      <c r="I42" s="102"/>
      <c r="J42" s="164">
        <v>5.1319899999999995E-3</v>
      </c>
      <c r="K42" s="164">
        <v>0.17371495000000001</v>
      </c>
      <c r="L42" s="56">
        <f t="shared" si="2"/>
        <v>-0.97045740737915764</v>
      </c>
      <c r="M42" s="42">
        <f t="shared" si="3"/>
        <v>4.063882456199504E-3</v>
      </c>
    </row>
    <row r="43" spans="1:13" ht="12" customHeight="1" x14ac:dyDescent="0.2">
      <c r="A43" s="162" t="s">
        <v>1693</v>
      </c>
      <c r="B43" s="32" t="s">
        <v>1694</v>
      </c>
      <c r="C43" s="55">
        <v>1.1982217099999999</v>
      </c>
      <c r="D43" s="55">
        <v>0.18025503000000001</v>
      </c>
      <c r="E43" s="56">
        <f t="shared" si="0"/>
        <v>5.6473690637093448</v>
      </c>
      <c r="F43" s="42">
        <f t="shared" si="1"/>
        <v>2.097184044914597E-3</v>
      </c>
      <c r="G43" s="33">
        <v>2.480274447855086</v>
      </c>
      <c r="H43" s="178">
        <v>20.397473684210532</v>
      </c>
      <c r="I43" s="102"/>
      <c r="J43" s="164">
        <v>0</v>
      </c>
      <c r="K43" s="164">
        <v>0</v>
      </c>
      <c r="L43" s="56" t="str">
        <f t="shared" si="2"/>
        <v/>
      </c>
      <c r="M43" s="42">
        <f t="shared" si="3"/>
        <v>0</v>
      </c>
    </row>
    <row r="44" spans="1:13" ht="12" customHeight="1" x14ac:dyDescent="0.2">
      <c r="A44" s="162" t="s">
        <v>995</v>
      </c>
      <c r="B44" s="32" t="s">
        <v>996</v>
      </c>
      <c r="C44" s="55">
        <v>1.0838054699999999</v>
      </c>
      <c r="D44" s="55">
        <v>2.6154162200000002</v>
      </c>
      <c r="E44" s="56">
        <f t="shared" si="0"/>
        <v>-0.58560879843438463</v>
      </c>
      <c r="F44" s="42">
        <f t="shared" si="1"/>
        <v>1.896927355351595E-3</v>
      </c>
      <c r="G44" s="33">
        <v>35.581844029999999</v>
      </c>
      <c r="H44" s="178">
        <v>16.61</v>
      </c>
      <c r="I44" s="102"/>
      <c r="J44" s="164">
        <v>0.29056728000000004</v>
      </c>
      <c r="K44" s="164">
        <v>2.4648787300000001</v>
      </c>
      <c r="L44" s="56">
        <f t="shared" si="2"/>
        <v>-0.88211700784159874</v>
      </c>
      <c r="M44" s="42">
        <f t="shared" si="3"/>
        <v>0.26809910822834293</v>
      </c>
    </row>
    <row r="45" spans="1:13" ht="12" customHeight="1" x14ac:dyDescent="0.2">
      <c r="A45" s="162" t="s">
        <v>588</v>
      </c>
      <c r="B45" s="32" t="s">
        <v>522</v>
      </c>
      <c r="C45" s="55">
        <v>1.0497873799999999</v>
      </c>
      <c r="D45" s="55">
        <v>1.37772227</v>
      </c>
      <c r="E45" s="56">
        <f t="shared" si="0"/>
        <v>-0.23802684847360422</v>
      </c>
      <c r="F45" s="42">
        <f t="shared" si="1"/>
        <v>1.8373872927813142E-3</v>
      </c>
      <c r="G45" s="33">
        <v>222.08960184</v>
      </c>
      <c r="H45" s="178">
        <v>19.934631578947371</v>
      </c>
      <c r="I45" s="102"/>
      <c r="J45" s="164">
        <v>0.61281560999999996</v>
      </c>
      <c r="K45" s="164">
        <v>0.76860468000000004</v>
      </c>
      <c r="L45" s="56">
        <f t="shared" si="2"/>
        <v>-0.20269076425608035</v>
      </c>
      <c r="M45" s="42">
        <f t="shared" si="3"/>
        <v>0.58375212131050769</v>
      </c>
    </row>
    <row r="46" spans="1:13" ht="12" customHeight="1" x14ac:dyDescent="0.2">
      <c r="A46" s="162" t="s">
        <v>1810</v>
      </c>
      <c r="B46" s="32" t="s">
        <v>1973</v>
      </c>
      <c r="C46" s="55">
        <v>1.0369740300000001</v>
      </c>
      <c r="D46" s="55">
        <v>0.71992677000000005</v>
      </c>
      <c r="E46" s="56">
        <f t="shared" si="0"/>
        <v>0.44038820781730337</v>
      </c>
      <c r="F46" s="42">
        <f t="shared" si="1"/>
        <v>1.8149607644037688E-3</v>
      </c>
      <c r="G46" s="33">
        <v>26.702208640000002</v>
      </c>
      <c r="H46" s="178">
        <v>43.323157894736838</v>
      </c>
      <c r="I46" s="102"/>
      <c r="J46" s="164">
        <v>0.11604950999999999</v>
      </c>
      <c r="K46" s="164">
        <v>0.10560736999999999</v>
      </c>
      <c r="L46" s="56">
        <f t="shared" si="2"/>
        <v>9.8877000724475916E-2</v>
      </c>
      <c r="M46" s="42">
        <f t="shared" si="3"/>
        <v>0.11191168403706309</v>
      </c>
    </row>
    <row r="47" spans="1:13" ht="12" customHeight="1" x14ac:dyDescent="0.2">
      <c r="A47" s="162" t="s">
        <v>1494</v>
      </c>
      <c r="B47" s="32" t="s">
        <v>530</v>
      </c>
      <c r="C47" s="55">
        <v>0.98796544999999991</v>
      </c>
      <c r="D47" s="55">
        <v>3.1661606799999999</v>
      </c>
      <c r="E47" s="56">
        <f t="shared" si="0"/>
        <v>-0.68796105130078233</v>
      </c>
      <c r="F47" s="42">
        <f t="shared" si="1"/>
        <v>1.7291836405358319E-3</v>
      </c>
      <c r="G47" s="33">
        <v>140.38529201</v>
      </c>
      <c r="H47" s="178">
        <v>33.416105263157903</v>
      </c>
      <c r="I47" s="102"/>
      <c r="J47" s="164">
        <v>7.2527491500000005</v>
      </c>
      <c r="K47" s="164">
        <v>8.4049026199999997</v>
      </c>
      <c r="L47" s="56">
        <f t="shared" si="2"/>
        <v>-0.13708112063765931</v>
      </c>
      <c r="M47" s="42">
        <f t="shared" si="3"/>
        <v>7.3410959360977666</v>
      </c>
    </row>
    <row r="48" spans="1:13" ht="12" customHeight="1" x14ac:dyDescent="0.2">
      <c r="A48" s="162" t="s">
        <v>1006</v>
      </c>
      <c r="B48" s="32" t="s">
        <v>1007</v>
      </c>
      <c r="C48" s="55">
        <v>0.95580343000000001</v>
      </c>
      <c r="D48" s="55">
        <v>2.4952774999999998</v>
      </c>
      <c r="E48" s="56">
        <f t="shared" si="0"/>
        <v>-0.61695505610097467</v>
      </c>
      <c r="F48" s="42">
        <f t="shared" si="1"/>
        <v>1.6728921590568125E-3</v>
      </c>
      <c r="G48" s="33">
        <v>12.96504088</v>
      </c>
      <c r="H48" s="178">
        <v>26.915526315789471</v>
      </c>
      <c r="I48" s="102"/>
      <c r="J48" s="164">
        <v>0.26857799999999998</v>
      </c>
      <c r="K48" s="164">
        <v>0.32629391999999996</v>
      </c>
      <c r="L48" s="56">
        <f t="shared" si="2"/>
        <v>-0.17688322234137854</v>
      </c>
      <c r="M48" s="42">
        <f t="shared" si="3"/>
        <v>0.28099710836986636</v>
      </c>
    </row>
    <row r="49" spans="1:14" ht="12" customHeight="1" x14ac:dyDescent="0.2">
      <c r="A49" s="162" t="s">
        <v>1807</v>
      </c>
      <c r="B49" s="32" t="s">
        <v>520</v>
      </c>
      <c r="C49" s="55">
        <v>0.94217818999999992</v>
      </c>
      <c r="D49" s="55">
        <v>0.75073959999999995</v>
      </c>
      <c r="E49" s="56">
        <f t="shared" si="0"/>
        <v>0.25499998934384172</v>
      </c>
      <c r="F49" s="42">
        <f t="shared" si="1"/>
        <v>1.6490446225803351E-3</v>
      </c>
      <c r="G49" s="33">
        <v>39.032614079999995</v>
      </c>
      <c r="H49" s="178">
        <v>17.11084210526316</v>
      </c>
      <c r="I49" s="102"/>
      <c r="J49" s="164">
        <v>2.062891E-2</v>
      </c>
      <c r="K49" s="164">
        <v>6.378383E-2</v>
      </c>
      <c r="L49" s="56">
        <f t="shared" si="2"/>
        <v>-0.67658088264690286</v>
      </c>
      <c r="M49" s="42">
        <f t="shared" si="3"/>
        <v>2.1894913530104112E-2</v>
      </c>
    </row>
    <row r="50" spans="1:14" ht="12" customHeight="1" x14ac:dyDescent="0.2">
      <c r="A50" s="162" t="s">
        <v>1485</v>
      </c>
      <c r="B50" s="32" t="s">
        <v>541</v>
      </c>
      <c r="C50" s="55">
        <v>0.90861351000000001</v>
      </c>
      <c r="D50" s="55">
        <v>0.50356213000000005</v>
      </c>
      <c r="E50" s="56">
        <f t="shared" si="0"/>
        <v>0.80437220328701042</v>
      </c>
      <c r="F50" s="42">
        <f t="shared" si="1"/>
        <v>1.5902981395370058E-3</v>
      </c>
      <c r="G50" s="33">
        <v>323.18668497000004</v>
      </c>
      <c r="H50" s="178">
        <v>16.26226315789474</v>
      </c>
      <c r="I50" s="102"/>
      <c r="J50" s="164">
        <v>10.290629490000001</v>
      </c>
      <c r="K50" s="164">
        <v>9.5881090000000002E-2</v>
      </c>
      <c r="L50" s="56" t="str">
        <f t="shared" si="2"/>
        <v/>
      </c>
      <c r="M50" s="42">
        <f t="shared" si="3"/>
        <v>11.325639974250439</v>
      </c>
    </row>
    <row r="51" spans="1:14" ht="12" customHeight="1" x14ac:dyDescent="0.2">
      <c r="A51" s="162" t="s">
        <v>589</v>
      </c>
      <c r="B51" s="32" t="s">
        <v>524</v>
      </c>
      <c r="C51" s="55">
        <v>0.87962651000000003</v>
      </c>
      <c r="D51" s="55">
        <v>0.1447552</v>
      </c>
      <c r="E51" s="56">
        <f t="shared" si="0"/>
        <v>5.0766487836015566</v>
      </c>
      <c r="F51" s="42">
        <f t="shared" si="1"/>
        <v>1.5395637275307842E-3</v>
      </c>
      <c r="G51" s="33">
        <v>29.600753579999999</v>
      </c>
      <c r="H51" s="178">
        <v>23.776368421052631</v>
      </c>
      <c r="I51" s="102"/>
      <c r="J51" s="164">
        <v>0.13255166000000002</v>
      </c>
      <c r="K51" s="164">
        <v>4.0279800000000004E-2</v>
      </c>
      <c r="L51" s="56">
        <f t="shared" si="2"/>
        <v>2.2907725460404471</v>
      </c>
      <c r="M51" s="42">
        <f t="shared" si="3"/>
        <v>0.15069084263956531</v>
      </c>
    </row>
    <row r="52" spans="1:14" ht="12" customHeight="1" x14ac:dyDescent="0.2">
      <c r="A52" s="162" t="s">
        <v>1486</v>
      </c>
      <c r="B52" s="32" t="s">
        <v>521</v>
      </c>
      <c r="C52" s="55">
        <v>0.83264099999999996</v>
      </c>
      <c r="D52" s="55">
        <v>0.51877351000000005</v>
      </c>
      <c r="E52" s="56">
        <f t="shared" si="0"/>
        <v>0.60501834413249034</v>
      </c>
      <c r="F52" s="42">
        <f t="shared" si="1"/>
        <v>1.4573274760158828E-3</v>
      </c>
      <c r="G52" s="33">
        <v>74.948516249999997</v>
      </c>
      <c r="H52" s="178">
        <v>34.588157894736852</v>
      </c>
      <c r="I52" s="102"/>
      <c r="J52" s="164">
        <v>18.489127739999997</v>
      </c>
      <c r="K52" s="164">
        <v>8.90285774</v>
      </c>
      <c r="L52" s="56">
        <f t="shared" si="2"/>
        <v>1.0767632461349423</v>
      </c>
      <c r="M52" s="42">
        <f t="shared" si="3"/>
        <v>22.205401535595769</v>
      </c>
    </row>
    <row r="53" spans="1:14" ht="12" customHeight="1" x14ac:dyDescent="0.2">
      <c r="A53" s="162" t="s">
        <v>594</v>
      </c>
      <c r="B53" s="32" t="s">
        <v>537</v>
      </c>
      <c r="C53" s="55">
        <v>0.78796267000000009</v>
      </c>
      <c r="D53" s="55">
        <v>1.6998384900000001</v>
      </c>
      <c r="E53" s="56">
        <f t="shared" si="0"/>
        <v>-0.5364485069402094</v>
      </c>
      <c r="F53" s="42">
        <f t="shared" si="1"/>
        <v>1.3791293595509181E-3</v>
      </c>
      <c r="G53" s="33">
        <v>120.01603306999999</v>
      </c>
      <c r="H53" s="178">
        <v>22.609052631578951</v>
      </c>
      <c r="I53" s="102"/>
      <c r="J53" s="164">
        <v>0.37481437000000001</v>
      </c>
      <c r="K53" s="164">
        <v>0.40785278000000003</v>
      </c>
      <c r="L53" s="56">
        <f t="shared" si="2"/>
        <v>-8.1005724663688716E-2</v>
      </c>
      <c r="M53" s="42">
        <f t="shared" si="3"/>
        <v>0.47567528801840314</v>
      </c>
    </row>
    <row r="54" spans="1:14" ht="12" customHeight="1" x14ac:dyDescent="0.2">
      <c r="A54" s="162" t="s">
        <v>822</v>
      </c>
      <c r="B54" s="32" t="s">
        <v>821</v>
      </c>
      <c r="C54" s="55">
        <v>0.77273338000000003</v>
      </c>
      <c r="D54" s="55">
        <v>0.12997296999999999</v>
      </c>
      <c r="E54" s="56">
        <f t="shared" si="0"/>
        <v>4.9453390962751724</v>
      </c>
      <c r="F54" s="42">
        <f t="shared" si="1"/>
        <v>1.3524743392513965E-3</v>
      </c>
      <c r="G54" s="33">
        <v>5.0511167270000001</v>
      </c>
      <c r="H54" s="178">
        <v>714.623947368421</v>
      </c>
      <c r="I54" s="102"/>
      <c r="J54" s="164">
        <v>0.58666943999999999</v>
      </c>
      <c r="K54" s="164">
        <v>1.329033E-2</v>
      </c>
      <c r="L54" s="56">
        <f t="shared" si="2"/>
        <v>43.142578852443847</v>
      </c>
      <c r="M54" s="42">
        <f t="shared" si="3"/>
        <v>0.75921327482967016</v>
      </c>
    </row>
    <row r="55" spans="1:14" ht="12" customHeight="1" x14ac:dyDescent="0.2">
      <c r="A55" s="162" t="s">
        <v>950</v>
      </c>
      <c r="B55" s="32" t="s">
        <v>951</v>
      </c>
      <c r="C55" s="55">
        <v>0.74309690000000006</v>
      </c>
      <c r="D55" s="55">
        <v>0.67715020999999997</v>
      </c>
      <c r="E55" s="56">
        <f t="shared" si="0"/>
        <v>9.7388569073913578E-2</v>
      </c>
      <c r="F55" s="42">
        <f t="shared" si="1"/>
        <v>1.300603176773936E-3</v>
      </c>
      <c r="G55" s="33">
        <v>2.6078856539999999</v>
      </c>
      <c r="H55" s="178">
        <v>494.33514285714278</v>
      </c>
      <c r="I55" s="102"/>
      <c r="J55" s="164">
        <v>0.24309404000000001</v>
      </c>
      <c r="K55" s="164">
        <v>0.16592259000000001</v>
      </c>
      <c r="L55" s="56">
        <f t="shared" si="2"/>
        <v>0.46510514330809327</v>
      </c>
      <c r="M55" s="42">
        <f t="shared" si="3"/>
        <v>0.32713639365202574</v>
      </c>
    </row>
    <row r="56" spans="1:14" ht="12" customHeight="1" x14ac:dyDescent="0.2">
      <c r="A56" s="162" t="s">
        <v>596</v>
      </c>
      <c r="B56" s="32" t="s">
        <v>542</v>
      </c>
      <c r="C56" s="55">
        <v>0.72631087999999999</v>
      </c>
      <c r="D56" s="55">
        <v>1.15984172</v>
      </c>
      <c r="E56" s="56">
        <f t="shared" si="0"/>
        <v>-0.3737844850071439</v>
      </c>
      <c r="F56" s="42">
        <f t="shared" si="1"/>
        <v>1.2712234943430298E-3</v>
      </c>
      <c r="G56" s="33">
        <v>33.097415640000001</v>
      </c>
      <c r="H56" s="178">
        <v>74.368894736842108</v>
      </c>
      <c r="I56" s="102"/>
      <c r="J56" s="164">
        <v>0.20391603</v>
      </c>
      <c r="K56" s="164">
        <v>5.7606669999999999E-2</v>
      </c>
      <c r="L56" s="56">
        <f t="shared" si="2"/>
        <v>2.5397989503646019</v>
      </c>
      <c r="M56" s="42">
        <f t="shared" si="3"/>
        <v>0.28075585209462922</v>
      </c>
    </row>
    <row r="57" spans="1:14" ht="12" customHeight="1" x14ac:dyDescent="0.2">
      <c r="A57" s="162" t="s">
        <v>592</v>
      </c>
      <c r="B57" s="32" t="s">
        <v>528</v>
      </c>
      <c r="C57" s="55">
        <v>0.69293727999999999</v>
      </c>
      <c r="D57" s="55">
        <v>0.50927555000000002</v>
      </c>
      <c r="E57" s="56">
        <f t="shared" si="0"/>
        <v>0.36063331530445542</v>
      </c>
      <c r="F57" s="42">
        <f t="shared" si="1"/>
        <v>1.2128114485110762E-3</v>
      </c>
      <c r="G57" s="33">
        <v>78.94628702</v>
      </c>
      <c r="H57" s="178">
        <v>51.73242105263158</v>
      </c>
      <c r="I57" s="102"/>
      <c r="J57" s="164">
        <v>0.14828192000000001</v>
      </c>
      <c r="K57" s="164">
        <v>0.10793221</v>
      </c>
      <c r="L57" s="56">
        <f t="shared" si="2"/>
        <v>0.37384308168988678</v>
      </c>
      <c r="M57" s="42">
        <f t="shared" si="3"/>
        <v>0.21399039174223677</v>
      </c>
    </row>
    <row r="58" spans="1:14" ht="12" customHeight="1" x14ac:dyDescent="0.2">
      <c r="A58" s="162" t="s">
        <v>1689</v>
      </c>
      <c r="B58" s="32" t="s">
        <v>1690</v>
      </c>
      <c r="C58" s="55">
        <v>0.68281479</v>
      </c>
      <c r="D58" s="55">
        <v>0.22122629999999999</v>
      </c>
      <c r="E58" s="56">
        <f t="shared" si="0"/>
        <v>2.0864991639782433</v>
      </c>
      <c r="F58" s="42">
        <f t="shared" si="1"/>
        <v>1.1950945899817749E-3</v>
      </c>
      <c r="G58" s="33">
        <v>2.2101319803426045</v>
      </c>
      <c r="H58" s="178">
        <v>26.169736842105269</v>
      </c>
      <c r="I58" s="102"/>
      <c r="J58" s="164">
        <v>0</v>
      </c>
      <c r="K58" s="164">
        <v>0</v>
      </c>
      <c r="L58" s="56" t="str">
        <f t="shared" si="2"/>
        <v/>
      </c>
      <c r="M58" s="42">
        <f t="shared" si="3"/>
        <v>0</v>
      </c>
    </row>
    <row r="59" spans="1:14" ht="12" customHeight="1" x14ac:dyDescent="0.2">
      <c r="A59" s="162" t="s">
        <v>894</v>
      </c>
      <c r="B59" s="32" t="s">
        <v>895</v>
      </c>
      <c r="C59" s="55">
        <v>0.64453770999999993</v>
      </c>
      <c r="D59" s="55">
        <v>0.24566972000000001</v>
      </c>
      <c r="E59" s="56">
        <f t="shared" si="0"/>
        <v>1.6235944340230448</v>
      </c>
      <c r="F59" s="42">
        <f t="shared" si="1"/>
        <v>1.1281002426151931E-3</v>
      </c>
      <c r="G59" s="33">
        <v>1.923449747</v>
      </c>
      <c r="H59" s="178">
        <v>284.47825</v>
      </c>
      <c r="I59" s="102"/>
      <c r="J59" s="164">
        <v>2.50879143</v>
      </c>
      <c r="K59" s="164">
        <v>0.61807186000000003</v>
      </c>
      <c r="L59" s="56">
        <f t="shared" si="2"/>
        <v>3.0590610774611227</v>
      </c>
      <c r="M59" s="42">
        <f t="shared" si="3"/>
        <v>3.892388903048047</v>
      </c>
    </row>
    <row r="60" spans="1:14" ht="12" customHeight="1" x14ac:dyDescent="0.2">
      <c r="A60" s="162" t="s">
        <v>754</v>
      </c>
      <c r="B60" s="142" t="s">
        <v>518</v>
      </c>
      <c r="C60" s="55">
        <v>0.63632102000000001</v>
      </c>
      <c r="D60" s="55">
        <v>2.31702809</v>
      </c>
      <c r="E60" s="56">
        <f t="shared" si="0"/>
        <v>-0.72537190086461145</v>
      </c>
      <c r="F60" s="42">
        <f t="shared" si="1"/>
        <v>1.1137190049642668E-3</v>
      </c>
      <c r="G60" s="33">
        <v>27.571433070000001</v>
      </c>
      <c r="H60" s="178">
        <v>25.738789473684211</v>
      </c>
      <c r="I60" s="102"/>
      <c r="J60" s="164">
        <v>6.2113999999999997E-3</v>
      </c>
      <c r="K60" s="164">
        <v>0.97267031000000004</v>
      </c>
      <c r="L60" s="56">
        <f t="shared" si="2"/>
        <v>-0.99361407463953533</v>
      </c>
      <c r="M60" s="42">
        <f t="shared" si="3"/>
        <v>9.7614251372679772E-3</v>
      </c>
    </row>
    <row r="61" spans="1:14" ht="12" customHeight="1" x14ac:dyDescent="0.2">
      <c r="A61" s="162" t="s">
        <v>617</v>
      </c>
      <c r="B61" s="32" t="s">
        <v>549</v>
      </c>
      <c r="C61" s="55">
        <v>0.58159775000000002</v>
      </c>
      <c r="D61" s="55">
        <v>1.43540377</v>
      </c>
      <c r="E61" s="56">
        <f t="shared" si="0"/>
        <v>-0.59481940750371587</v>
      </c>
      <c r="F61" s="42">
        <f t="shared" si="1"/>
        <v>1.0179397616307826E-3</v>
      </c>
      <c r="G61" s="33">
        <v>9.4177857799999991</v>
      </c>
      <c r="H61" s="178">
        <v>40.663368421052631</v>
      </c>
      <c r="I61" s="102"/>
      <c r="J61" s="164">
        <v>4.5501339999999994E-2</v>
      </c>
      <c r="K61" s="164">
        <v>8.6419400000000007E-3</v>
      </c>
      <c r="L61" s="56">
        <f t="shared" si="2"/>
        <v>4.2651765691499817</v>
      </c>
      <c r="M61" s="42">
        <f t="shared" si="3"/>
        <v>7.8235068825489765E-2</v>
      </c>
    </row>
    <row r="62" spans="1:14" ht="12" customHeight="1" x14ac:dyDescent="0.2">
      <c r="A62" s="162" t="s">
        <v>1804</v>
      </c>
      <c r="B62" s="32" t="s">
        <v>546</v>
      </c>
      <c r="C62" s="55">
        <v>0.52265150999999999</v>
      </c>
      <c r="D62" s="55">
        <v>3.4510976699999998</v>
      </c>
      <c r="E62" s="56">
        <f t="shared" si="0"/>
        <v>-0.84855499322915429</v>
      </c>
      <c r="F62" s="42">
        <f t="shared" si="1"/>
        <v>9.1476927740069232E-4</v>
      </c>
      <c r="G62" s="33">
        <v>24.06218157</v>
      </c>
      <c r="H62" s="178">
        <v>101.5134210526316</v>
      </c>
      <c r="I62" s="102"/>
      <c r="J62" s="164">
        <v>0.18180484</v>
      </c>
      <c r="K62" s="164">
        <v>0.45549919</v>
      </c>
      <c r="L62" s="56">
        <f t="shared" si="2"/>
        <v>-0.60086682042178818</v>
      </c>
      <c r="M62" s="42">
        <f t="shared" si="3"/>
        <v>0.34785098009187804</v>
      </c>
    </row>
    <row r="63" spans="1:14" ht="12" customHeight="1" x14ac:dyDescent="0.2">
      <c r="A63" s="162" t="s">
        <v>928</v>
      </c>
      <c r="B63" s="32" t="s">
        <v>929</v>
      </c>
      <c r="C63" s="55">
        <v>0.49787913</v>
      </c>
      <c r="D63" s="55">
        <v>0.34571028000000004</v>
      </c>
      <c r="E63" s="56">
        <f t="shared" si="0"/>
        <v>0.44016293064817158</v>
      </c>
      <c r="F63" s="42">
        <f t="shared" si="1"/>
        <v>8.7141149172798786E-4</v>
      </c>
      <c r="G63" s="33">
        <v>6.7281024579999995</v>
      </c>
      <c r="H63" s="178">
        <v>19.40552631578948</v>
      </c>
      <c r="I63" s="102"/>
      <c r="J63" s="164">
        <v>1.5524420000000001E-2</v>
      </c>
      <c r="K63" s="164">
        <v>0</v>
      </c>
      <c r="L63" s="56" t="str">
        <f t="shared" si="2"/>
        <v/>
      </c>
      <c r="M63" s="42">
        <f t="shared" si="3"/>
        <v>3.1181102128141021E-2</v>
      </c>
    </row>
    <row r="64" spans="1:14" ht="12" customHeight="1" x14ac:dyDescent="0.2">
      <c r="A64" s="162" t="s">
        <v>600</v>
      </c>
      <c r="B64" s="32" t="s">
        <v>545</v>
      </c>
      <c r="C64" s="55">
        <v>0.49491704999999997</v>
      </c>
      <c r="D64" s="55">
        <v>0.99367595999999991</v>
      </c>
      <c r="E64" s="56">
        <f t="shared" si="0"/>
        <v>-0.50193315535177074</v>
      </c>
      <c r="F64" s="42">
        <f t="shared" si="1"/>
        <v>8.662271198676577E-4</v>
      </c>
      <c r="G64" s="33">
        <v>26.641920800000001</v>
      </c>
      <c r="H64" s="178">
        <v>50.276526315789482</v>
      </c>
      <c r="I64" s="102"/>
      <c r="J64" s="164">
        <v>3.1480099999999997E-2</v>
      </c>
      <c r="K64" s="164">
        <v>8.6693160000000005E-2</v>
      </c>
      <c r="L64" s="56">
        <f t="shared" si="2"/>
        <v>-0.63687908019502348</v>
      </c>
      <c r="M64" s="42">
        <f t="shared" si="3"/>
        <v>6.3606820577306836E-2</v>
      </c>
      <c r="N64" s="99"/>
    </row>
    <row r="65" spans="1:19" s="99" customFormat="1" ht="12" customHeight="1" x14ac:dyDescent="0.2">
      <c r="A65" s="162" t="s">
        <v>1002</v>
      </c>
      <c r="B65" s="32" t="s">
        <v>1003</v>
      </c>
      <c r="C65" s="55">
        <v>0.4879483</v>
      </c>
      <c r="D65" s="55">
        <v>8.9567999999999991E-3</v>
      </c>
      <c r="E65" s="56">
        <f t="shared" si="0"/>
        <v>53.477972043587002</v>
      </c>
      <c r="F65" s="42">
        <f t="shared" si="1"/>
        <v>8.5403008555336667E-4</v>
      </c>
      <c r="G65" s="33">
        <v>4.4568666500000003</v>
      </c>
      <c r="H65" s="178">
        <v>31.972526315789469</v>
      </c>
      <c r="I65" s="102"/>
      <c r="J65" s="164">
        <v>6.1038220000000004E-2</v>
      </c>
      <c r="K65" s="164">
        <v>4.1310000000000001E-4</v>
      </c>
      <c r="L65" s="56" t="str">
        <f t="shared" si="2"/>
        <v/>
      </c>
      <c r="M65" s="42">
        <f t="shared" si="3"/>
        <v>0.12509157220139921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2" t="s">
        <v>1802</v>
      </c>
      <c r="B66" s="32" t="s">
        <v>526</v>
      </c>
      <c r="C66" s="55">
        <v>0.47162112</v>
      </c>
      <c r="D66" s="55">
        <v>0.13031744000000001</v>
      </c>
      <c r="E66" s="56">
        <f t="shared" si="0"/>
        <v>2.6190176848163991</v>
      </c>
      <c r="F66" s="42">
        <f t="shared" si="1"/>
        <v>8.2545348649103731E-4</v>
      </c>
      <c r="G66" s="33">
        <v>37.658720950000003</v>
      </c>
      <c r="H66" s="178">
        <v>26.742526315789469</v>
      </c>
      <c r="I66" s="102"/>
      <c r="J66" s="164">
        <v>1.4507319999999999E-2</v>
      </c>
      <c r="K66" s="164">
        <v>4.9695280000000001E-2</v>
      </c>
      <c r="L66" s="56">
        <f t="shared" si="2"/>
        <v>-0.70807448916677806</v>
      </c>
      <c r="M66" s="42">
        <f t="shared" si="3"/>
        <v>3.0760539307484784E-2</v>
      </c>
    </row>
    <row r="67" spans="1:19" ht="12" customHeight="1" x14ac:dyDescent="0.2">
      <c r="A67" s="162" t="s">
        <v>593</v>
      </c>
      <c r="B67" s="32" t="s">
        <v>532</v>
      </c>
      <c r="C67" s="55">
        <v>0.45293387000000002</v>
      </c>
      <c r="D67" s="55">
        <v>0.35549427</v>
      </c>
      <c r="E67" s="56">
        <f t="shared" si="0"/>
        <v>0.27409611974899062</v>
      </c>
      <c r="F67" s="42">
        <f t="shared" si="1"/>
        <v>7.9274618181089565E-4</v>
      </c>
      <c r="G67" s="33">
        <v>82.867666680000013</v>
      </c>
      <c r="H67" s="178">
        <v>15.430578947368421</v>
      </c>
      <c r="I67" s="102"/>
      <c r="J67" s="164">
        <v>0.29875477</v>
      </c>
      <c r="K67" s="164">
        <v>3.8303541299999999</v>
      </c>
      <c r="L67" s="56">
        <f t="shared" si="2"/>
        <v>-0.92200335533988864</v>
      </c>
      <c r="M67" s="42">
        <f t="shared" si="3"/>
        <v>0.65959909335108902</v>
      </c>
    </row>
    <row r="68" spans="1:19" ht="12" customHeight="1" x14ac:dyDescent="0.2">
      <c r="A68" s="162" t="s">
        <v>1813</v>
      </c>
      <c r="B68" s="32" t="s">
        <v>557</v>
      </c>
      <c r="C68" s="55">
        <v>0.43422114000000001</v>
      </c>
      <c r="D68" s="55">
        <v>0.45327653000000001</v>
      </c>
      <c r="E68" s="56">
        <f t="shared" si="0"/>
        <v>-4.2039216105012156E-2</v>
      </c>
      <c r="F68" s="42">
        <f t="shared" si="1"/>
        <v>7.5999428083524509E-4</v>
      </c>
      <c r="G68" s="33">
        <v>8.8129526699999996</v>
      </c>
      <c r="H68" s="178">
        <v>126.08326315789471</v>
      </c>
      <c r="I68" s="102"/>
      <c r="J68" s="164">
        <v>0.11105122000000001</v>
      </c>
      <c r="K68" s="164">
        <v>4.3104070000000001E-2</v>
      </c>
      <c r="L68" s="56">
        <f t="shared" si="2"/>
        <v>1.5763511427111174</v>
      </c>
      <c r="M68" s="42">
        <f t="shared" si="3"/>
        <v>0.25574807343557709</v>
      </c>
    </row>
    <row r="69" spans="1:19" ht="12" customHeight="1" x14ac:dyDescent="0.2">
      <c r="A69" s="162" t="s">
        <v>1561</v>
      </c>
      <c r="B69" s="32" t="s">
        <v>1562</v>
      </c>
      <c r="C69" s="55">
        <v>0.43207413</v>
      </c>
      <c r="D69" s="55">
        <v>0.22037785000000001</v>
      </c>
      <c r="E69" s="56">
        <f t="shared" si="0"/>
        <v>0.96060597741560683</v>
      </c>
      <c r="F69" s="42">
        <f t="shared" si="1"/>
        <v>7.5623648285954984E-4</v>
      </c>
      <c r="G69" s="33">
        <v>15.333339044169476</v>
      </c>
      <c r="H69" s="178">
        <v>35.335052631578947</v>
      </c>
      <c r="I69" s="102"/>
      <c r="J69" s="164">
        <v>4.4350389999999996E-2</v>
      </c>
      <c r="K69" s="164">
        <v>0</v>
      </c>
      <c r="L69" s="56" t="str">
        <f t="shared" si="2"/>
        <v/>
      </c>
      <c r="M69" s="42">
        <f t="shared" si="3"/>
        <v>0.10264532616197132</v>
      </c>
    </row>
    <row r="70" spans="1:19" ht="12" customHeight="1" x14ac:dyDescent="0.2">
      <c r="A70" s="162" t="s">
        <v>1797</v>
      </c>
      <c r="B70" s="32" t="s">
        <v>535</v>
      </c>
      <c r="C70" s="55">
        <v>0.41101505999999999</v>
      </c>
      <c r="D70" s="55">
        <v>0.43760924000000001</v>
      </c>
      <c r="E70" s="56">
        <f t="shared" si="0"/>
        <v>-6.0771523014459206E-2</v>
      </c>
      <c r="F70" s="42">
        <f t="shared" si="1"/>
        <v>7.193779071584471E-4</v>
      </c>
      <c r="G70" s="33">
        <v>2.1551047000000003</v>
      </c>
      <c r="H70" s="178">
        <v>75.226421052631579</v>
      </c>
      <c r="I70" s="102"/>
      <c r="J70" s="164">
        <v>4.6120000000000001E-2</v>
      </c>
      <c r="K70" s="164">
        <v>3.7130000000000003E-2</v>
      </c>
      <c r="L70" s="56">
        <f t="shared" si="2"/>
        <v>0.24212227309453271</v>
      </c>
      <c r="M70" s="42">
        <f t="shared" si="3"/>
        <v>0.11221000028563431</v>
      </c>
    </row>
    <row r="71" spans="1:19" s="99" customFormat="1" ht="12" customHeight="1" x14ac:dyDescent="0.2">
      <c r="A71" s="162" t="s">
        <v>780</v>
      </c>
      <c r="B71" s="32" t="s">
        <v>785</v>
      </c>
      <c r="C71" s="55">
        <v>0.36145146</v>
      </c>
      <c r="D71" s="55">
        <v>0.88236499000000002</v>
      </c>
      <c r="E71" s="56">
        <f t="shared" ref="E71:E134" si="4">IF(ISERROR(C71/D71-1),"",IF((C71/D71-1)&gt;10000%,"",C71/D71-1))</f>
        <v>-0.59036060576247484</v>
      </c>
      <c r="F71" s="42">
        <f t="shared" ref="F71:F134" si="5">C71/$C$253</f>
        <v>6.3262936115811709E-4</v>
      </c>
      <c r="G71" s="33">
        <v>22.916836464999999</v>
      </c>
      <c r="H71" s="178">
        <v>15.693684210526319</v>
      </c>
      <c r="I71" s="102"/>
      <c r="J71" s="164">
        <v>9.4681799999999997E-3</v>
      </c>
      <c r="K71" s="164">
        <v>0.55254937000000004</v>
      </c>
      <c r="L71" s="56">
        <f t="shared" ref="L71:L134" si="6">IF(ISERROR(J71/K71-1),"",IF((J71/K71-1)&gt;10000%,"",J71/K71-1))</f>
        <v>-0.98286455380448634</v>
      </c>
      <c r="M71" s="42">
        <f t="shared" ref="M71:M134" si="7">IF(ISERROR(J71/C71),"",IF(J71/C71&gt;10000%,"",J71/C71))</f>
        <v>2.6194886583111324E-2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2" t="s">
        <v>1794</v>
      </c>
      <c r="B72" s="32" t="s">
        <v>523</v>
      </c>
      <c r="C72" s="55">
        <v>0.34785708000000004</v>
      </c>
      <c r="D72" s="55">
        <v>0.12271277999999999</v>
      </c>
      <c r="E72" s="56">
        <f t="shared" si="4"/>
        <v>1.834725771838924</v>
      </c>
      <c r="F72" s="42">
        <f t="shared" si="5"/>
        <v>6.0883583730642022E-4</v>
      </c>
      <c r="G72" s="33">
        <v>3.03073807</v>
      </c>
      <c r="H72" s="178">
        <v>17.93663157894737</v>
      </c>
      <c r="I72" s="102"/>
      <c r="J72" s="164">
        <v>1.2581700000000001E-3</v>
      </c>
      <c r="K72" s="164">
        <v>0</v>
      </c>
      <c r="L72" s="56" t="str">
        <f t="shared" si="6"/>
        <v/>
      </c>
      <c r="M72" s="42">
        <f t="shared" si="7"/>
        <v>3.6169164646584163E-3</v>
      </c>
    </row>
    <row r="73" spans="1:19" ht="12" customHeight="1" x14ac:dyDescent="0.2">
      <c r="A73" s="162" t="s">
        <v>2238</v>
      </c>
      <c r="B73" s="32" t="s">
        <v>786</v>
      </c>
      <c r="C73" s="55">
        <v>0.31106847999999998</v>
      </c>
      <c r="D73" s="55">
        <v>1.22764443</v>
      </c>
      <c r="E73" s="56">
        <f t="shared" si="4"/>
        <v>-0.74661353695059729</v>
      </c>
      <c r="F73" s="42">
        <f t="shared" si="5"/>
        <v>5.4444669770825247E-4</v>
      </c>
      <c r="G73" s="33">
        <v>4.963241612</v>
      </c>
      <c r="H73" s="178">
        <v>39.475210526315792</v>
      </c>
      <c r="I73" s="102"/>
      <c r="J73" s="164">
        <v>3.2428000000000001E-3</v>
      </c>
      <c r="K73" s="164">
        <v>0.10749827000000001</v>
      </c>
      <c r="L73" s="56">
        <f t="shared" si="6"/>
        <v>-0.96983393314143562</v>
      </c>
      <c r="M73" s="42">
        <f t="shared" si="7"/>
        <v>1.0424714197979816E-2</v>
      </c>
    </row>
    <row r="74" spans="1:19" ht="12" customHeight="1" x14ac:dyDescent="0.2">
      <c r="A74" s="162" t="s">
        <v>944</v>
      </c>
      <c r="B74" s="32" t="s">
        <v>945</v>
      </c>
      <c r="C74" s="55">
        <v>0.31086469</v>
      </c>
      <c r="D74" s="55">
        <v>0.16391512</v>
      </c>
      <c r="E74" s="56">
        <f t="shared" si="4"/>
        <v>0.89649795577125535</v>
      </c>
      <c r="F74" s="42">
        <f t="shared" si="5"/>
        <v>5.4409001485653463E-4</v>
      </c>
      <c r="G74" s="33">
        <v>3.5814754610000001</v>
      </c>
      <c r="H74" s="178">
        <v>135.18625</v>
      </c>
      <c r="I74" s="102"/>
      <c r="J74" s="164">
        <v>5.3255000000000004E-3</v>
      </c>
      <c r="K74" s="164">
        <v>8.3112999999999989E-3</v>
      </c>
      <c r="L74" s="56">
        <f t="shared" si="6"/>
        <v>-0.35924584601686849</v>
      </c>
      <c r="M74" s="42">
        <f t="shared" si="7"/>
        <v>1.7131247682070295E-2</v>
      </c>
    </row>
    <row r="75" spans="1:19" ht="12" customHeight="1" x14ac:dyDescent="0.2">
      <c r="A75" s="162" t="s">
        <v>586</v>
      </c>
      <c r="B75" s="32" t="s">
        <v>504</v>
      </c>
      <c r="C75" s="55">
        <v>0.30778886</v>
      </c>
      <c r="D75" s="55">
        <v>0.24352379000000002</v>
      </c>
      <c r="E75" s="56">
        <f t="shared" si="4"/>
        <v>0.26389647598700727</v>
      </c>
      <c r="F75" s="42">
        <f t="shared" si="5"/>
        <v>5.3870655239125374E-4</v>
      </c>
      <c r="G75" s="33">
        <v>45.290642259999998</v>
      </c>
      <c r="H75" s="178">
        <v>382.85599999999999</v>
      </c>
      <c r="I75" s="102"/>
      <c r="J75" s="164">
        <v>9.8722889999999994E-2</v>
      </c>
      <c r="K75" s="164">
        <v>0.47533884000000004</v>
      </c>
      <c r="L75" s="56">
        <f t="shared" si="6"/>
        <v>-0.79231049160636657</v>
      </c>
      <c r="M75" s="42">
        <f t="shared" si="7"/>
        <v>0.32074874314814383</v>
      </c>
    </row>
    <row r="76" spans="1:19" ht="12" customHeight="1" x14ac:dyDescent="0.2">
      <c r="A76" s="162" t="s">
        <v>1487</v>
      </c>
      <c r="B76" s="32" t="s">
        <v>991</v>
      </c>
      <c r="C76" s="55">
        <v>0.29854774000000001</v>
      </c>
      <c r="D76" s="55">
        <v>2.9381900000000002E-3</v>
      </c>
      <c r="E76" s="56" t="str">
        <f t="shared" si="4"/>
        <v/>
      </c>
      <c r="F76" s="42">
        <f t="shared" si="5"/>
        <v>5.2253230912775858E-4</v>
      </c>
      <c r="G76" s="33">
        <v>0.71408424999999998</v>
      </c>
      <c r="H76" s="178">
        <v>40.751157894736842</v>
      </c>
      <c r="I76" s="102"/>
      <c r="J76" s="164">
        <v>4.8390000000000004E-3</v>
      </c>
      <c r="K76" s="164">
        <v>0</v>
      </c>
      <c r="L76" s="56" t="str">
        <f t="shared" si="6"/>
        <v/>
      </c>
      <c r="M76" s="42">
        <f t="shared" si="7"/>
        <v>1.6208463008294757E-2</v>
      </c>
    </row>
    <row r="77" spans="1:19" ht="12" customHeight="1" x14ac:dyDescent="0.2">
      <c r="A77" s="162" t="s">
        <v>999</v>
      </c>
      <c r="B77" s="32" t="s">
        <v>1000</v>
      </c>
      <c r="C77" s="55">
        <v>0.28298488999999999</v>
      </c>
      <c r="D77" s="55">
        <v>0.22592994</v>
      </c>
      <c r="E77" s="56">
        <f t="shared" si="4"/>
        <v>0.25253381645655293</v>
      </c>
      <c r="F77" s="42">
        <f t="shared" si="5"/>
        <v>4.9529347641340293E-4</v>
      </c>
      <c r="G77" s="33">
        <v>2.9845975600000001</v>
      </c>
      <c r="H77" s="178">
        <v>89.600578947368419</v>
      </c>
      <c r="I77" s="102"/>
      <c r="J77" s="164">
        <v>1.5168199999999999E-3</v>
      </c>
      <c r="K77" s="164">
        <v>0</v>
      </c>
      <c r="L77" s="56" t="str">
        <f t="shared" si="6"/>
        <v/>
      </c>
      <c r="M77" s="42">
        <f t="shared" si="7"/>
        <v>5.3600741721580962E-3</v>
      </c>
    </row>
    <row r="78" spans="1:19" ht="12" customHeight="1" x14ac:dyDescent="0.2">
      <c r="A78" s="162" t="s">
        <v>1489</v>
      </c>
      <c r="B78" s="32" t="s">
        <v>1211</v>
      </c>
      <c r="C78" s="55">
        <v>0.25514391000000003</v>
      </c>
      <c r="D78" s="55">
        <v>3.1676309999999999E-2</v>
      </c>
      <c r="E78" s="56">
        <f t="shared" si="4"/>
        <v>7.0547232300732006</v>
      </c>
      <c r="F78" s="42">
        <f t="shared" si="5"/>
        <v>4.4656488256178064E-4</v>
      </c>
      <c r="G78" s="33">
        <v>0.46531593999999998</v>
      </c>
      <c r="H78" s="178">
        <v>47.843631578947367</v>
      </c>
      <c r="I78" s="102"/>
      <c r="J78" s="164">
        <v>0</v>
      </c>
      <c r="K78" s="164">
        <v>0.41609792000000001</v>
      </c>
      <c r="L78" s="56">
        <f t="shared" si="6"/>
        <v>-1</v>
      </c>
      <c r="M78" s="42">
        <f t="shared" si="7"/>
        <v>0</v>
      </c>
    </row>
    <row r="79" spans="1:19" ht="12" customHeight="1" x14ac:dyDescent="0.2">
      <c r="A79" s="162" t="s">
        <v>1563</v>
      </c>
      <c r="B79" s="32" t="s">
        <v>1564</v>
      </c>
      <c r="C79" s="55">
        <v>0.24698207</v>
      </c>
      <c r="D79" s="55">
        <v>0.45222823000000001</v>
      </c>
      <c r="E79" s="56">
        <f t="shared" si="4"/>
        <v>-0.45385525799660942</v>
      </c>
      <c r="F79" s="42">
        <f t="shared" si="5"/>
        <v>4.3227964596299976E-4</v>
      </c>
      <c r="G79" s="33">
        <v>121.66345214465422</v>
      </c>
      <c r="H79" s="178">
        <v>78.437894736842111</v>
      </c>
      <c r="I79" s="102"/>
      <c r="J79" s="164">
        <v>1.225299E-2</v>
      </c>
      <c r="K79" s="164">
        <v>1.411742E-2</v>
      </c>
      <c r="L79" s="56">
        <f t="shared" si="6"/>
        <v>-0.13206591572681126</v>
      </c>
      <c r="M79" s="42">
        <f t="shared" si="7"/>
        <v>4.9610848269269099E-2</v>
      </c>
    </row>
    <row r="80" spans="1:19" ht="12" customHeight="1" x14ac:dyDescent="0.2">
      <c r="A80" s="162" t="s">
        <v>1555</v>
      </c>
      <c r="B80" s="32" t="s">
        <v>1556</v>
      </c>
      <c r="C80" s="55">
        <v>0.24374487</v>
      </c>
      <c r="D80" s="55">
        <v>7.5082460000000004E-2</v>
      </c>
      <c r="E80" s="56">
        <f t="shared" si="4"/>
        <v>2.2463623328271343</v>
      </c>
      <c r="F80" s="42">
        <f t="shared" si="5"/>
        <v>4.2661374612698567E-4</v>
      </c>
      <c r="G80" s="33">
        <v>0.69198951838469713</v>
      </c>
      <c r="H80" s="178">
        <v>68.733157894736834</v>
      </c>
      <c r="I80" s="102"/>
      <c r="J80" s="164">
        <v>0</v>
      </c>
      <c r="K80" s="164">
        <v>0</v>
      </c>
      <c r="L80" s="56" t="str">
        <f t="shared" si="6"/>
        <v/>
      </c>
      <c r="M80" s="42">
        <f t="shared" si="7"/>
        <v>0</v>
      </c>
    </row>
    <row r="81" spans="1:13" ht="12" customHeight="1" x14ac:dyDescent="0.2">
      <c r="A81" s="162" t="s">
        <v>824</v>
      </c>
      <c r="B81" s="32" t="s">
        <v>823</v>
      </c>
      <c r="C81" s="55">
        <v>0.24070256000000001</v>
      </c>
      <c r="D81" s="55">
        <v>1.3461199999999999E-3</v>
      </c>
      <c r="E81" s="56" t="str">
        <f t="shared" si="4"/>
        <v/>
      </c>
      <c r="F81" s="42">
        <f t="shared" si="5"/>
        <v>4.2128895194370872E-4</v>
      </c>
      <c r="G81" s="33">
        <v>1.358152E-2</v>
      </c>
      <c r="H81" s="178">
        <v>62.682999999999993</v>
      </c>
      <c r="I81" s="102"/>
      <c r="J81" s="164">
        <v>0.24045564000000003</v>
      </c>
      <c r="K81" s="164">
        <v>0</v>
      </c>
      <c r="L81" s="56" t="str">
        <f t="shared" si="6"/>
        <v/>
      </c>
      <c r="M81" s="42">
        <f t="shared" si="7"/>
        <v>0.99897416961414953</v>
      </c>
    </row>
    <row r="82" spans="1:13" ht="12" customHeight="1" x14ac:dyDescent="0.2">
      <c r="A82" s="162" t="s">
        <v>993</v>
      </c>
      <c r="B82" s="32" t="s">
        <v>994</v>
      </c>
      <c r="C82" s="55">
        <v>0.24019401000000001</v>
      </c>
      <c r="D82" s="55">
        <v>0.17594177999999999</v>
      </c>
      <c r="E82" s="56">
        <f t="shared" si="4"/>
        <v>0.36519029192497676</v>
      </c>
      <c r="F82" s="42">
        <f t="shared" si="5"/>
        <v>4.2039886379295963E-4</v>
      </c>
      <c r="G82" s="33">
        <v>4.3707979299999993</v>
      </c>
      <c r="H82" s="178">
        <v>29.25557894736842</v>
      </c>
      <c r="I82" s="102"/>
      <c r="J82" s="164">
        <v>2.5441958499999999</v>
      </c>
      <c r="K82" s="164">
        <v>0</v>
      </c>
      <c r="L82" s="56" t="str">
        <f t="shared" si="6"/>
        <v/>
      </c>
      <c r="M82" s="42">
        <f t="shared" si="7"/>
        <v>10.592253528720386</v>
      </c>
    </row>
    <row r="83" spans="1:13" ht="12" customHeight="1" x14ac:dyDescent="0.2">
      <c r="A83" s="162" t="s">
        <v>1814</v>
      </c>
      <c r="B83" s="32" t="s">
        <v>1946</v>
      </c>
      <c r="C83" s="55">
        <v>0.23406954000000002</v>
      </c>
      <c r="D83" s="55">
        <v>0.19622201</v>
      </c>
      <c r="E83" s="56">
        <f t="shared" si="4"/>
        <v>0.19288116557362756</v>
      </c>
      <c r="F83" s="42">
        <f t="shared" si="5"/>
        <v>4.0967952808040767E-4</v>
      </c>
      <c r="G83" s="33">
        <v>16.437071929999998</v>
      </c>
      <c r="H83" s="178">
        <v>99.431947368421064</v>
      </c>
      <c r="I83" s="102"/>
      <c r="J83" s="164">
        <v>4.0120059999999999E-2</v>
      </c>
      <c r="K83" s="164">
        <v>0.13679549999999999</v>
      </c>
      <c r="L83" s="56">
        <f t="shared" si="6"/>
        <v>-0.70671506007142049</v>
      </c>
      <c r="M83" s="42">
        <f t="shared" si="7"/>
        <v>0.17140231061247865</v>
      </c>
    </row>
    <row r="84" spans="1:13" ht="12" customHeight="1" x14ac:dyDescent="0.2">
      <c r="A84" s="162" t="s">
        <v>1691</v>
      </c>
      <c r="B84" s="32" t="s">
        <v>1692</v>
      </c>
      <c r="C84" s="55">
        <v>0.23276839999999999</v>
      </c>
      <c r="D84" s="55">
        <v>1.3183159999999999E-2</v>
      </c>
      <c r="E84" s="56">
        <f t="shared" si="4"/>
        <v>16.65649510436041</v>
      </c>
      <c r="F84" s="42">
        <f t="shared" si="5"/>
        <v>4.0740221159930314E-4</v>
      </c>
      <c r="G84" s="33">
        <v>6.407479135152423</v>
      </c>
      <c r="H84" s="178">
        <v>32.274315789473683</v>
      </c>
      <c r="I84" s="102"/>
      <c r="J84" s="164">
        <v>0</v>
      </c>
      <c r="K84" s="164">
        <v>0</v>
      </c>
      <c r="L84" s="56" t="str">
        <f t="shared" si="6"/>
        <v/>
      </c>
      <c r="M84" s="42">
        <f t="shared" si="7"/>
        <v>0</v>
      </c>
    </row>
    <row r="85" spans="1:13" ht="12" customHeight="1" x14ac:dyDescent="0.2">
      <c r="A85" s="162" t="s">
        <v>1559</v>
      </c>
      <c r="B85" s="32" t="s">
        <v>1560</v>
      </c>
      <c r="C85" s="55">
        <v>0.22939059000000001</v>
      </c>
      <c r="D85" s="55">
        <v>3.88832E-2</v>
      </c>
      <c r="E85" s="56">
        <f t="shared" si="4"/>
        <v>4.8994781808081642</v>
      </c>
      <c r="F85" s="42">
        <f t="shared" si="5"/>
        <v>4.0149020952186379E-4</v>
      </c>
      <c r="G85" s="33">
        <v>3.553052577058613</v>
      </c>
      <c r="H85" s="178">
        <v>39.201526315789472</v>
      </c>
      <c r="I85" s="102"/>
      <c r="J85" s="164">
        <v>0</v>
      </c>
      <c r="K85" s="164">
        <v>0</v>
      </c>
      <c r="L85" s="56" t="str">
        <f t="shared" si="6"/>
        <v/>
      </c>
      <c r="M85" s="42">
        <f t="shared" si="7"/>
        <v>0</v>
      </c>
    </row>
    <row r="86" spans="1:13" ht="12" customHeight="1" x14ac:dyDescent="0.2">
      <c r="A86" s="162" t="s">
        <v>1841</v>
      </c>
      <c r="B86" s="32" t="s">
        <v>567</v>
      </c>
      <c r="C86" s="55">
        <v>0.22021617000000002</v>
      </c>
      <c r="D86" s="55">
        <v>0.3441456</v>
      </c>
      <c r="E86" s="56">
        <f t="shared" si="4"/>
        <v>-0.3601075533146435</v>
      </c>
      <c r="F86" s="42">
        <f t="shared" si="5"/>
        <v>3.8543270773837052E-4</v>
      </c>
      <c r="G86" s="33">
        <v>1.34868228</v>
      </c>
      <c r="H86" s="178">
        <v>60.498789473684212</v>
      </c>
      <c r="I86" s="102"/>
      <c r="J86" s="164">
        <v>0</v>
      </c>
      <c r="K86" s="164">
        <v>8.9387700000000004E-3</v>
      </c>
      <c r="L86" s="56">
        <f t="shared" si="6"/>
        <v>-1</v>
      </c>
      <c r="M86" s="42">
        <f t="shared" si="7"/>
        <v>0</v>
      </c>
    </row>
    <row r="87" spans="1:13" ht="12" customHeight="1" x14ac:dyDescent="0.2">
      <c r="A87" s="162" t="s">
        <v>1004</v>
      </c>
      <c r="B87" s="32" t="s">
        <v>1005</v>
      </c>
      <c r="C87" s="55">
        <v>0.22015235</v>
      </c>
      <c r="D87" s="55">
        <v>6.5750499999999998E-3</v>
      </c>
      <c r="E87" s="56">
        <f t="shared" si="4"/>
        <v>32.482992524771674</v>
      </c>
      <c r="F87" s="42">
        <f t="shared" si="5"/>
        <v>3.8532100696994892E-4</v>
      </c>
      <c r="G87" s="33">
        <v>5.2060029199999995</v>
      </c>
      <c r="H87" s="178">
        <v>134.524</v>
      </c>
      <c r="I87" s="102"/>
      <c r="J87" s="164">
        <v>1.403184E-2</v>
      </c>
      <c r="K87" s="164">
        <v>0</v>
      </c>
      <c r="L87" s="56" t="str">
        <f t="shared" si="6"/>
        <v/>
      </c>
      <c r="M87" s="42">
        <f t="shared" si="7"/>
        <v>6.3736953069090566E-2</v>
      </c>
    </row>
    <row r="88" spans="1:13" ht="12" customHeight="1" x14ac:dyDescent="0.2">
      <c r="A88" s="162" t="s">
        <v>902</v>
      </c>
      <c r="B88" s="32" t="s">
        <v>903</v>
      </c>
      <c r="C88" s="55">
        <v>0.21461961999999998</v>
      </c>
      <c r="D88" s="55">
        <v>2.493014E-2</v>
      </c>
      <c r="E88" s="56">
        <f t="shared" si="4"/>
        <v>7.6088413462579823</v>
      </c>
      <c r="F88" s="42">
        <f t="shared" si="5"/>
        <v>3.7563736246243919E-4</v>
      </c>
      <c r="G88" s="33">
        <v>1.074737445</v>
      </c>
      <c r="H88" s="178">
        <v>20.854105263157891</v>
      </c>
      <c r="I88" s="102"/>
      <c r="J88" s="164">
        <v>3.0741900000000001E-3</v>
      </c>
      <c r="K88" s="164">
        <v>0</v>
      </c>
      <c r="L88" s="56" t="str">
        <f t="shared" si="6"/>
        <v/>
      </c>
      <c r="M88" s="42">
        <f t="shared" si="7"/>
        <v>1.432390011686723E-2</v>
      </c>
    </row>
    <row r="89" spans="1:13" ht="12" customHeight="1" x14ac:dyDescent="0.2">
      <c r="A89" s="162" t="s">
        <v>818</v>
      </c>
      <c r="B89" s="32" t="s">
        <v>817</v>
      </c>
      <c r="C89" s="55">
        <v>0.21165318</v>
      </c>
      <c r="D89" s="55">
        <v>0.33516419000000003</v>
      </c>
      <c r="E89" s="56">
        <f t="shared" si="4"/>
        <v>-0.36850896869382144</v>
      </c>
      <c r="F89" s="42">
        <f t="shared" si="5"/>
        <v>3.7044535952485564E-4</v>
      </c>
      <c r="G89" s="33">
        <v>5.9823707170000002</v>
      </c>
      <c r="H89" s="178">
        <v>53.180421052631587</v>
      </c>
      <c r="I89" s="102"/>
      <c r="J89" s="164">
        <v>1.424069E-2</v>
      </c>
      <c r="K89" s="164">
        <v>1.7588340000000001E-2</v>
      </c>
      <c r="L89" s="56">
        <f t="shared" si="6"/>
        <v>-0.19033348229565727</v>
      </c>
      <c r="M89" s="42">
        <f t="shared" si="7"/>
        <v>6.7283137442111673E-2</v>
      </c>
    </row>
    <row r="90" spans="1:13" ht="12" customHeight="1" x14ac:dyDescent="0.2">
      <c r="A90" s="162" t="s">
        <v>1557</v>
      </c>
      <c r="B90" s="32" t="s">
        <v>1558</v>
      </c>
      <c r="C90" s="55">
        <v>0.21054323999999999</v>
      </c>
      <c r="D90" s="55">
        <v>1.4141290000000001E-2</v>
      </c>
      <c r="E90" s="56">
        <f t="shared" si="4"/>
        <v>13.888545528731818</v>
      </c>
      <c r="F90" s="42">
        <f t="shared" si="5"/>
        <v>3.6850269028477605E-4</v>
      </c>
      <c r="G90" s="33">
        <v>19.610492852206104</v>
      </c>
      <c r="H90" s="178">
        <v>112.1833157894737</v>
      </c>
      <c r="I90" s="102"/>
      <c r="J90" s="164">
        <v>0.10002800000000001</v>
      </c>
      <c r="K90" s="164">
        <v>0</v>
      </c>
      <c r="L90" s="56" t="str">
        <f t="shared" si="6"/>
        <v/>
      </c>
      <c r="M90" s="42">
        <f t="shared" si="7"/>
        <v>0.47509480712845498</v>
      </c>
    </row>
    <row r="91" spans="1:13" ht="12" customHeight="1" x14ac:dyDescent="0.2">
      <c r="A91" s="162" t="s">
        <v>1805</v>
      </c>
      <c r="B91" s="32" t="s">
        <v>533</v>
      </c>
      <c r="C91" s="55">
        <v>0.20930136999999999</v>
      </c>
      <c r="D91" s="55">
        <v>0.68423403999999999</v>
      </c>
      <c r="E91" s="56">
        <f t="shared" si="4"/>
        <v>-0.69410851000631313</v>
      </c>
      <c r="F91" s="42">
        <f t="shared" si="5"/>
        <v>3.6632911094789517E-4</v>
      </c>
      <c r="G91" s="33">
        <v>6.9837321500000007</v>
      </c>
      <c r="H91" s="178">
        <v>28.59689473684211</v>
      </c>
      <c r="I91" s="102"/>
      <c r="J91" s="164">
        <v>1.818374E-2</v>
      </c>
      <c r="K91" s="164">
        <v>1.40687E-2</v>
      </c>
      <c r="L91" s="56">
        <f t="shared" si="6"/>
        <v>0.29249610838243756</v>
      </c>
      <c r="M91" s="42">
        <f t="shared" si="7"/>
        <v>8.6878265536436766E-2</v>
      </c>
    </row>
    <row r="92" spans="1:13" ht="12" customHeight="1" x14ac:dyDescent="0.2">
      <c r="A92" s="162" t="s">
        <v>814</v>
      </c>
      <c r="B92" s="32" t="s">
        <v>813</v>
      </c>
      <c r="C92" s="55">
        <v>0.20778429999999998</v>
      </c>
      <c r="D92" s="55">
        <v>0.11784586999999999</v>
      </c>
      <c r="E92" s="56">
        <f t="shared" si="4"/>
        <v>0.76318694919049768</v>
      </c>
      <c r="F92" s="42">
        <f t="shared" si="5"/>
        <v>3.6367386361556417E-4</v>
      </c>
      <c r="G92" s="33">
        <v>1.676624321</v>
      </c>
      <c r="H92" s="178">
        <v>69.982461538461536</v>
      </c>
      <c r="I92" s="102"/>
      <c r="J92" s="164">
        <v>2.984088E-2</v>
      </c>
      <c r="K92" s="164">
        <v>1.326449E-2</v>
      </c>
      <c r="L92" s="56">
        <f t="shared" si="6"/>
        <v>1.2496816688768284</v>
      </c>
      <c r="M92" s="42">
        <f t="shared" si="7"/>
        <v>0.14361470043694352</v>
      </c>
    </row>
    <row r="93" spans="1:13" ht="12" customHeight="1" x14ac:dyDescent="0.2">
      <c r="A93" s="162" t="s">
        <v>1793</v>
      </c>
      <c r="B93" s="32" t="s">
        <v>566</v>
      </c>
      <c r="C93" s="55">
        <v>0.19939546</v>
      </c>
      <c r="D93" s="55">
        <v>0.33522708000000001</v>
      </c>
      <c r="E93" s="56">
        <f t="shared" si="4"/>
        <v>-0.40519286210409977</v>
      </c>
      <c r="F93" s="42">
        <f t="shared" si="5"/>
        <v>3.4899132093042009E-4</v>
      </c>
      <c r="G93" s="33">
        <v>0.32063814000000002</v>
      </c>
      <c r="H93" s="178">
        <v>80.94763157894738</v>
      </c>
      <c r="I93" s="102"/>
      <c r="J93" s="164">
        <v>1.8858639999999999E-2</v>
      </c>
      <c r="K93" s="164">
        <v>1.9326529999999998E-2</v>
      </c>
      <c r="L93" s="56">
        <f t="shared" si="6"/>
        <v>-2.4209726215725147E-2</v>
      </c>
      <c r="M93" s="42">
        <f t="shared" si="7"/>
        <v>9.4579084197804697E-2</v>
      </c>
    </row>
    <row r="94" spans="1:13" ht="12" customHeight="1" x14ac:dyDescent="0.2">
      <c r="A94" s="162" t="s">
        <v>948</v>
      </c>
      <c r="B94" s="32" t="s">
        <v>949</v>
      </c>
      <c r="C94" s="55">
        <v>0.19411855</v>
      </c>
      <c r="D94" s="55">
        <v>0.21444860000000002</v>
      </c>
      <c r="E94" s="56">
        <f t="shared" si="4"/>
        <v>-9.4801504882755183E-2</v>
      </c>
      <c r="F94" s="42">
        <f t="shared" si="5"/>
        <v>3.3975542463001812E-4</v>
      </c>
      <c r="G94" s="33">
        <v>0.39033393199999999</v>
      </c>
      <c r="H94" s="178">
        <v>148.78411111111109</v>
      </c>
      <c r="I94" s="102"/>
      <c r="J94" s="164">
        <v>4.7131370000000006E-2</v>
      </c>
      <c r="K94" s="164">
        <v>0</v>
      </c>
      <c r="L94" s="56" t="str">
        <f t="shared" si="6"/>
        <v/>
      </c>
      <c r="M94" s="42">
        <f t="shared" si="7"/>
        <v>0.2427968372934993</v>
      </c>
    </row>
    <row r="95" spans="1:13" ht="12" customHeight="1" x14ac:dyDescent="0.2">
      <c r="A95" s="162" t="s">
        <v>1800</v>
      </c>
      <c r="B95" s="32" t="s">
        <v>579</v>
      </c>
      <c r="C95" s="55">
        <v>0.191277</v>
      </c>
      <c r="D95" s="55">
        <v>0</v>
      </c>
      <c r="E95" s="56" t="str">
        <f t="shared" si="4"/>
        <v/>
      </c>
      <c r="F95" s="42">
        <f t="shared" si="5"/>
        <v>3.3478201004981742E-4</v>
      </c>
      <c r="G95" s="33">
        <v>0.21197274999999999</v>
      </c>
      <c r="H95" s="178">
        <v>107.500052631579</v>
      </c>
      <c r="I95" s="102"/>
      <c r="J95" s="164">
        <v>1.4463879999999998E-2</v>
      </c>
      <c r="K95" s="164">
        <v>0</v>
      </c>
      <c r="L95" s="56" t="str">
        <f t="shared" si="6"/>
        <v/>
      </c>
      <c r="M95" s="42">
        <f t="shared" si="7"/>
        <v>7.5617455313498214E-2</v>
      </c>
    </row>
    <row r="96" spans="1:13" ht="12" customHeight="1" x14ac:dyDescent="0.2">
      <c r="A96" s="162" t="s">
        <v>1842</v>
      </c>
      <c r="B96" s="32" t="s">
        <v>531</v>
      </c>
      <c r="C96" s="55">
        <v>0.16357416</v>
      </c>
      <c r="D96" s="55">
        <v>3.4179649999999999E-2</v>
      </c>
      <c r="E96" s="56">
        <f t="shared" si="4"/>
        <v>3.7857178174732624</v>
      </c>
      <c r="F96" s="42">
        <f t="shared" si="5"/>
        <v>2.862951953293414E-4</v>
      </c>
      <c r="G96" s="33">
        <v>6.4769191199999998</v>
      </c>
      <c r="H96" s="178">
        <v>412.05563157894738</v>
      </c>
      <c r="I96" s="102"/>
      <c r="J96" s="164">
        <v>0.17225193999999999</v>
      </c>
      <c r="K96" s="164">
        <v>3.27473E-3</v>
      </c>
      <c r="L96" s="56">
        <f t="shared" si="6"/>
        <v>51.60034873104042</v>
      </c>
      <c r="M96" s="42">
        <f t="shared" si="7"/>
        <v>1.0530510442480645</v>
      </c>
    </row>
    <row r="97" spans="1:13" ht="12" customHeight="1" x14ac:dyDescent="0.2">
      <c r="A97" s="162" t="s">
        <v>1695</v>
      </c>
      <c r="B97" s="32" t="s">
        <v>1696</v>
      </c>
      <c r="C97" s="55">
        <v>0.15087335000000002</v>
      </c>
      <c r="D97" s="55">
        <v>0.23589315</v>
      </c>
      <c r="E97" s="56">
        <f t="shared" si="4"/>
        <v>-0.36041656995974647</v>
      </c>
      <c r="F97" s="42">
        <f t="shared" si="5"/>
        <v>2.6406563975778387E-4</v>
      </c>
      <c r="G97" s="33">
        <v>0.24341007020311459</v>
      </c>
      <c r="H97" s="178">
        <v>43.401210526315793</v>
      </c>
      <c r="I97" s="102"/>
      <c r="J97" s="164">
        <v>0</v>
      </c>
      <c r="K97" s="164">
        <v>0</v>
      </c>
      <c r="L97" s="56" t="str">
        <f t="shared" si="6"/>
        <v/>
      </c>
      <c r="M97" s="42">
        <f t="shared" si="7"/>
        <v>0</v>
      </c>
    </row>
    <row r="98" spans="1:13" ht="12" customHeight="1" x14ac:dyDescent="0.2">
      <c r="A98" s="162" t="s">
        <v>2241</v>
      </c>
      <c r="B98" s="32" t="s">
        <v>901</v>
      </c>
      <c r="C98" s="55">
        <v>0.14877923000000001</v>
      </c>
      <c r="D98" s="55">
        <v>0.12892376999999999</v>
      </c>
      <c r="E98" s="56">
        <f t="shared" si="4"/>
        <v>0.15400930332707485</v>
      </c>
      <c r="F98" s="42">
        <f t="shared" si="5"/>
        <v>2.6040041234996417E-4</v>
      </c>
      <c r="G98" s="33">
        <v>3.9778440999999998E-2</v>
      </c>
      <c r="H98" s="178">
        <v>507.87136842105258</v>
      </c>
      <c r="I98" s="102"/>
      <c r="J98" s="164">
        <v>4.6499680000000002E-2</v>
      </c>
      <c r="K98" s="164">
        <v>6.2999799999999993E-3</v>
      </c>
      <c r="L98" s="56">
        <f t="shared" si="6"/>
        <v>6.3809250188095845</v>
      </c>
      <c r="M98" s="42">
        <f t="shared" si="7"/>
        <v>0.31254147504325702</v>
      </c>
    </row>
    <row r="99" spans="1:13" ht="12" customHeight="1" x14ac:dyDescent="0.2">
      <c r="A99" s="162" t="s">
        <v>702</v>
      </c>
      <c r="B99" s="32" t="s">
        <v>384</v>
      </c>
      <c r="C99" s="55">
        <v>0.14842538</v>
      </c>
      <c r="D99" s="55">
        <v>0.34944407999999999</v>
      </c>
      <c r="E99" s="56">
        <f t="shared" si="4"/>
        <v>-0.57525284159914802</v>
      </c>
      <c r="F99" s="42">
        <f t="shared" si="5"/>
        <v>2.597810874219481E-4</v>
      </c>
      <c r="G99" s="33">
        <v>77.724821779999999</v>
      </c>
      <c r="H99" s="178">
        <v>41.91905263157895</v>
      </c>
      <c r="I99" s="102"/>
      <c r="J99" s="164">
        <v>76.074810989999989</v>
      </c>
      <c r="K99" s="164">
        <v>0.26894815</v>
      </c>
      <c r="L99" s="56" t="str">
        <f t="shared" si="6"/>
        <v/>
      </c>
      <c r="M99" s="42" t="str">
        <f t="shared" si="7"/>
        <v/>
      </c>
    </row>
    <row r="100" spans="1:13" ht="12" customHeight="1" x14ac:dyDescent="0.2">
      <c r="A100" s="162" t="s">
        <v>946</v>
      </c>
      <c r="B100" s="32" t="s">
        <v>947</v>
      </c>
      <c r="C100" s="55">
        <v>0.14173982000000002</v>
      </c>
      <c r="D100" s="55">
        <v>1.3154299999999999E-2</v>
      </c>
      <c r="E100" s="56">
        <f t="shared" si="4"/>
        <v>9.7751700964703581</v>
      </c>
      <c r="F100" s="42">
        <f t="shared" si="5"/>
        <v>2.4807970557724827E-4</v>
      </c>
      <c r="G100" s="33">
        <v>0.33979670299999998</v>
      </c>
      <c r="H100" s="178">
        <v>190.09</v>
      </c>
      <c r="I100" s="102"/>
      <c r="J100" s="164">
        <v>2.3311619999999998E-2</v>
      </c>
      <c r="K100" s="164">
        <v>7.7099999999999998E-3</v>
      </c>
      <c r="L100" s="56">
        <f t="shared" si="6"/>
        <v>2.0235564202334628</v>
      </c>
      <c r="M100" s="42">
        <f t="shared" si="7"/>
        <v>0.16446768452224644</v>
      </c>
    </row>
    <row r="101" spans="1:13" ht="12" customHeight="1" x14ac:dyDescent="0.2">
      <c r="A101" s="162" t="s">
        <v>958</v>
      </c>
      <c r="B101" s="32" t="s">
        <v>959</v>
      </c>
      <c r="C101" s="55">
        <v>0.1369747</v>
      </c>
      <c r="D101" s="55">
        <v>0.21423010000000001</v>
      </c>
      <c r="E101" s="56">
        <f t="shared" si="4"/>
        <v>-0.36061879259730545</v>
      </c>
      <c r="F101" s="42">
        <f t="shared" si="5"/>
        <v>2.3973956822812321E-4</v>
      </c>
      <c r="G101" s="33">
        <v>2.7103214E-2</v>
      </c>
      <c r="H101" s="178">
        <v>197.19187500000001</v>
      </c>
      <c r="I101" s="102"/>
      <c r="J101" s="164">
        <v>5.2202500000000001E-3</v>
      </c>
      <c r="K101" s="164">
        <v>1.20181E-3</v>
      </c>
      <c r="L101" s="56">
        <f t="shared" si="6"/>
        <v>3.3436566512177466</v>
      </c>
      <c r="M101" s="42">
        <f t="shared" si="7"/>
        <v>3.8111052625046812E-2</v>
      </c>
    </row>
    <row r="102" spans="1:13" ht="12" customHeight="1" x14ac:dyDescent="0.2">
      <c r="A102" s="162" t="s">
        <v>622</v>
      </c>
      <c r="B102" s="32" t="s">
        <v>562</v>
      </c>
      <c r="C102" s="55">
        <v>0.13487595000000002</v>
      </c>
      <c r="D102" s="55">
        <v>8.382549999999999E-3</v>
      </c>
      <c r="E102" s="56">
        <f t="shared" si="4"/>
        <v>15.090085952365335</v>
      </c>
      <c r="F102" s="42">
        <f t="shared" si="5"/>
        <v>2.3606623717633941E-4</v>
      </c>
      <c r="G102" s="33">
        <v>12.07089663</v>
      </c>
      <c r="H102" s="178">
        <v>71.602315789473693</v>
      </c>
      <c r="I102" s="102"/>
      <c r="J102" s="164">
        <v>0</v>
      </c>
      <c r="K102" s="164">
        <v>0</v>
      </c>
      <c r="L102" s="56" t="str">
        <f t="shared" si="6"/>
        <v/>
      </c>
      <c r="M102" s="42">
        <f t="shared" si="7"/>
        <v>0</v>
      </c>
    </row>
    <row r="103" spans="1:13" ht="12" customHeight="1" x14ac:dyDescent="0.2">
      <c r="A103" s="162" t="s">
        <v>1047</v>
      </c>
      <c r="B103" s="32" t="s">
        <v>1036</v>
      </c>
      <c r="C103" s="55">
        <v>0.12739</v>
      </c>
      <c r="D103" s="55">
        <v>3.4156199999999999E-3</v>
      </c>
      <c r="E103" s="56">
        <f t="shared" si="4"/>
        <v>36.296303452960224</v>
      </c>
      <c r="F103" s="42">
        <f t="shared" si="5"/>
        <v>2.2296397507408751E-4</v>
      </c>
      <c r="G103" s="33">
        <v>0.19864778799999999</v>
      </c>
      <c r="H103" s="178">
        <v>87.753947368421052</v>
      </c>
      <c r="I103" s="102"/>
      <c r="J103" s="164">
        <v>0</v>
      </c>
      <c r="K103" s="164">
        <v>0</v>
      </c>
      <c r="L103" s="56" t="str">
        <f t="shared" si="6"/>
        <v/>
      </c>
      <c r="M103" s="42">
        <f t="shared" si="7"/>
        <v>0</v>
      </c>
    </row>
    <row r="104" spans="1:13" ht="12" customHeight="1" x14ac:dyDescent="0.2">
      <c r="A104" s="162" t="s">
        <v>718</v>
      </c>
      <c r="B104" s="32" t="s">
        <v>719</v>
      </c>
      <c r="C104" s="55">
        <v>0.12165738000000001</v>
      </c>
      <c r="D104" s="55">
        <v>5.0461140000000002E-2</v>
      </c>
      <c r="E104" s="56">
        <f t="shared" si="4"/>
        <v>1.4109122386057869</v>
      </c>
      <c r="F104" s="42">
        <f t="shared" si="5"/>
        <v>2.1293047367845823E-4</v>
      </c>
      <c r="G104" s="33">
        <v>0.87872648199999992</v>
      </c>
      <c r="H104" s="178">
        <v>30.746153846153849</v>
      </c>
      <c r="I104" s="102"/>
      <c r="J104" s="164">
        <v>2.4802049999999999E-2</v>
      </c>
      <c r="K104" s="164">
        <v>0</v>
      </c>
      <c r="L104" s="56" t="str">
        <f t="shared" si="6"/>
        <v/>
      </c>
      <c r="M104" s="42">
        <f t="shared" si="7"/>
        <v>0.20386802674856222</v>
      </c>
    </row>
    <row r="105" spans="1:13" ht="12" customHeight="1" x14ac:dyDescent="0.2">
      <c r="A105" s="162" t="s">
        <v>908</v>
      </c>
      <c r="B105" s="32" t="s">
        <v>909</v>
      </c>
      <c r="C105" s="55">
        <v>0.12045973</v>
      </c>
      <c r="D105" s="55">
        <v>2.9118950000000001E-2</v>
      </c>
      <c r="E105" s="56">
        <f t="shared" si="4"/>
        <v>3.1368157162260317</v>
      </c>
      <c r="F105" s="42">
        <f t="shared" si="5"/>
        <v>2.1083429026729972E-4</v>
      </c>
      <c r="G105" s="33">
        <v>0.67013507900000002</v>
      </c>
      <c r="H105" s="178">
        <v>81.535714285714292</v>
      </c>
      <c r="I105" s="102"/>
      <c r="J105" s="164">
        <v>4.9590449999999994E-2</v>
      </c>
      <c r="K105" s="164">
        <v>6.3564700000000002E-2</v>
      </c>
      <c r="L105" s="56">
        <f t="shared" si="6"/>
        <v>-0.21984293169007341</v>
      </c>
      <c r="M105" s="42">
        <f t="shared" si="7"/>
        <v>0.41167658270527413</v>
      </c>
    </row>
    <row r="106" spans="1:13" ht="12" customHeight="1" x14ac:dyDescent="0.2">
      <c r="A106" s="162" t="s">
        <v>781</v>
      </c>
      <c r="B106" s="32" t="s">
        <v>787</v>
      </c>
      <c r="C106" s="55">
        <v>0.11746989999999999</v>
      </c>
      <c r="D106" s="55">
        <v>0.26029849999999999</v>
      </c>
      <c r="E106" s="56">
        <f t="shared" si="4"/>
        <v>-0.54871080701579156</v>
      </c>
      <c r="F106" s="42">
        <f t="shared" si="5"/>
        <v>2.0560134905059699E-4</v>
      </c>
      <c r="G106" s="33">
        <v>0.51893502299999994</v>
      </c>
      <c r="H106" s="178">
        <v>19.07205882352941</v>
      </c>
      <c r="I106" s="102"/>
      <c r="J106" s="164">
        <v>0</v>
      </c>
      <c r="K106" s="164">
        <v>0</v>
      </c>
      <c r="L106" s="56" t="str">
        <f t="shared" si="6"/>
        <v/>
      </c>
      <c r="M106" s="42">
        <f t="shared" si="7"/>
        <v>0</v>
      </c>
    </row>
    <row r="107" spans="1:13" ht="12" customHeight="1" x14ac:dyDescent="0.2">
      <c r="A107" s="162" t="s">
        <v>1493</v>
      </c>
      <c r="B107" s="32" t="s">
        <v>536</v>
      </c>
      <c r="C107" s="55">
        <v>0.11484422999999999</v>
      </c>
      <c r="D107" s="55">
        <v>9.8234440000000006E-2</v>
      </c>
      <c r="E107" s="56">
        <f t="shared" si="4"/>
        <v>0.16908316472308482</v>
      </c>
      <c r="F107" s="42">
        <f t="shared" si="5"/>
        <v>2.0100577780926896E-4</v>
      </c>
      <c r="G107" s="33">
        <v>17.604640180000001</v>
      </c>
      <c r="H107" s="178">
        <v>47.247368421052627</v>
      </c>
      <c r="I107" s="102"/>
      <c r="J107" s="164">
        <v>2.0387740000000001E-2</v>
      </c>
      <c r="K107" s="164">
        <v>1.9608490000000003E-2</v>
      </c>
      <c r="L107" s="56">
        <f t="shared" si="6"/>
        <v>3.9740438962918567E-2</v>
      </c>
      <c r="M107" s="42">
        <f t="shared" si="7"/>
        <v>0.1775251573370295</v>
      </c>
    </row>
    <row r="108" spans="1:13" ht="12" customHeight="1" x14ac:dyDescent="0.2">
      <c r="A108" s="162" t="s">
        <v>820</v>
      </c>
      <c r="B108" s="32" t="s">
        <v>819</v>
      </c>
      <c r="C108" s="55">
        <v>0.11468133</v>
      </c>
      <c r="D108" s="55">
        <v>2.3942339999999999E-2</v>
      </c>
      <c r="E108" s="56">
        <f t="shared" si="4"/>
        <v>3.7898964762842731</v>
      </c>
      <c r="F108" s="42">
        <f t="shared" si="5"/>
        <v>2.007206625605087E-4</v>
      </c>
      <c r="G108" s="33">
        <v>0.19659759700000001</v>
      </c>
      <c r="H108" s="178">
        <v>37.272578947368423</v>
      </c>
      <c r="I108" s="102"/>
      <c r="J108" s="164">
        <v>0</v>
      </c>
      <c r="K108" s="164">
        <v>0</v>
      </c>
      <c r="L108" s="56" t="str">
        <f t="shared" si="6"/>
        <v/>
      </c>
      <c r="M108" s="42">
        <f t="shared" si="7"/>
        <v>0</v>
      </c>
    </row>
    <row r="109" spans="1:13" ht="12" customHeight="1" x14ac:dyDescent="0.2">
      <c r="A109" s="162" t="s">
        <v>708</v>
      </c>
      <c r="B109" s="32" t="s">
        <v>709</v>
      </c>
      <c r="C109" s="55">
        <v>0.11023825</v>
      </c>
      <c r="D109" s="55">
        <v>4.7234749999999999E-2</v>
      </c>
      <c r="E109" s="56">
        <f t="shared" si="4"/>
        <v>1.3338379053556966</v>
      </c>
      <c r="F109" s="42">
        <f t="shared" si="5"/>
        <v>1.929441747798966E-4</v>
      </c>
      <c r="G109" s="33">
        <v>2.0342596029999997</v>
      </c>
      <c r="H109" s="178">
        <v>9.2592105263157904</v>
      </c>
      <c r="I109" s="102"/>
      <c r="J109" s="164">
        <v>0</v>
      </c>
      <c r="K109" s="164">
        <v>0.22479385000000002</v>
      </c>
      <c r="L109" s="56">
        <f t="shared" si="6"/>
        <v>-1</v>
      </c>
      <c r="M109" s="42">
        <f t="shared" si="7"/>
        <v>0</v>
      </c>
    </row>
    <row r="110" spans="1:13" ht="12" customHeight="1" x14ac:dyDescent="0.2">
      <c r="A110" s="162" t="s">
        <v>810</v>
      </c>
      <c r="B110" s="32" t="s">
        <v>809</v>
      </c>
      <c r="C110" s="55">
        <v>0.10791235</v>
      </c>
      <c r="D110" s="55">
        <v>2.8467909999999999E-2</v>
      </c>
      <c r="E110" s="56">
        <f t="shared" si="4"/>
        <v>2.79066640297795</v>
      </c>
      <c r="F110" s="42">
        <f t="shared" si="5"/>
        <v>1.8887327510468805E-4</v>
      </c>
      <c r="G110" s="33">
        <v>1.1209792670000001</v>
      </c>
      <c r="H110" s="178">
        <v>37.880315789473677</v>
      </c>
      <c r="I110" s="102"/>
      <c r="J110" s="164">
        <v>6.4905230000000008E-2</v>
      </c>
      <c r="K110" s="164">
        <v>1.017683E-2</v>
      </c>
      <c r="L110" s="56">
        <f t="shared" si="6"/>
        <v>5.37774532934126</v>
      </c>
      <c r="M110" s="42">
        <f t="shared" si="7"/>
        <v>0.60146248320975315</v>
      </c>
    </row>
    <row r="111" spans="1:13" ht="12" customHeight="1" x14ac:dyDescent="0.2">
      <c r="A111" s="162" t="s">
        <v>621</v>
      </c>
      <c r="B111" s="32" t="s">
        <v>559</v>
      </c>
      <c r="C111" s="55">
        <v>0.10244117</v>
      </c>
      <c r="D111" s="55">
        <v>0.37315980999999998</v>
      </c>
      <c r="E111" s="56">
        <f t="shared" si="4"/>
        <v>-0.72547641183545464</v>
      </c>
      <c r="F111" s="42">
        <f t="shared" si="5"/>
        <v>1.7929735830473633E-4</v>
      </c>
      <c r="G111" s="33">
        <v>3.88318919</v>
      </c>
      <c r="H111" s="178">
        <v>26.059000000000001</v>
      </c>
      <c r="I111" s="102"/>
      <c r="J111" s="164">
        <v>1.8531799999999998E-2</v>
      </c>
      <c r="K111" s="164">
        <v>1.471746E-2</v>
      </c>
      <c r="L111" s="56">
        <f t="shared" si="6"/>
        <v>0.25917107979230103</v>
      </c>
      <c r="M111" s="42">
        <f t="shared" si="7"/>
        <v>0.18090187763376772</v>
      </c>
    </row>
    <row r="112" spans="1:13" ht="12" customHeight="1" x14ac:dyDescent="0.2">
      <c r="A112" s="162" t="s">
        <v>934</v>
      </c>
      <c r="B112" s="32" t="s">
        <v>935</v>
      </c>
      <c r="C112" s="55">
        <v>9.8479339999999999E-2</v>
      </c>
      <c r="D112" s="55">
        <v>0.20078894</v>
      </c>
      <c r="E112" s="56">
        <f t="shared" si="4"/>
        <v>-0.50953802535139636</v>
      </c>
      <c r="F112" s="42">
        <f t="shared" si="5"/>
        <v>1.7236317692968513E-4</v>
      </c>
      <c r="G112" s="33">
        <v>3.1755728029999997</v>
      </c>
      <c r="H112" s="178">
        <v>1239.2306315789469</v>
      </c>
      <c r="I112" s="102"/>
      <c r="J112" s="164">
        <v>2.8434209999999998E-2</v>
      </c>
      <c r="K112" s="164">
        <v>8.6451029999999998E-2</v>
      </c>
      <c r="L112" s="56">
        <f t="shared" si="6"/>
        <v>-0.67109460696998058</v>
      </c>
      <c r="M112" s="42">
        <f t="shared" si="7"/>
        <v>0.28873274333479487</v>
      </c>
    </row>
    <row r="113" spans="1:13" ht="12" customHeight="1" x14ac:dyDescent="0.2">
      <c r="A113" s="162" t="s">
        <v>1565</v>
      </c>
      <c r="B113" s="32" t="s">
        <v>1566</v>
      </c>
      <c r="C113" s="55">
        <v>9.3644000000000005E-2</v>
      </c>
      <c r="D113" s="55">
        <v>0.22251964999999999</v>
      </c>
      <c r="E113" s="56">
        <f t="shared" si="4"/>
        <v>-0.57916525574258271</v>
      </c>
      <c r="F113" s="42">
        <f t="shared" si="5"/>
        <v>1.63900137230849E-4</v>
      </c>
      <c r="G113" s="33">
        <v>28.682678478078834</v>
      </c>
      <c r="H113" s="178">
        <v>168.80036842105261</v>
      </c>
      <c r="I113" s="102"/>
      <c r="J113" s="164">
        <v>1.702648E-2</v>
      </c>
      <c r="K113" s="164">
        <v>0.56501183999999993</v>
      </c>
      <c r="L113" s="56">
        <f t="shared" si="6"/>
        <v>-0.9698652686641045</v>
      </c>
      <c r="M113" s="42">
        <f t="shared" si="7"/>
        <v>0.18182136602451837</v>
      </c>
    </row>
    <row r="114" spans="1:13" ht="12" customHeight="1" x14ac:dyDescent="0.2">
      <c r="A114" s="162" t="s">
        <v>916</v>
      </c>
      <c r="B114" s="32" t="s">
        <v>917</v>
      </c>
      <c r="C114" s="55">
        <v>9.1539049999999997E-2</v>
      </c>
      <c r="D114" s="55">
        <v>1.6004000000000001E-2</v>
      </c>
      <c r="E114" s="56">
        <f t="shared" si="4"/>
        <v>4.7197606848287919</v>
      </c>
      <c r="F114" s="42">
        <f t="shared" si="5"/>
        <v>1.602159546471909E-4</v>
      </c>
      <c r="G114" s="33">
        <v>9.2128376999999997E-2</v>
      </c>
      <c r="H114" s="178">
        <v>83.517285714285705</v>
      </c>
      <c r="I114" s="102"/>
      <c r="J114" s="164">
        <v>6.7949999999999998E-4</v>
      </c>
      <c r="K114" s="164">
        <v>0</v>
      </c>
      <c r="L114" s="56" t="str">
        <f t="shared" si="6"/>
        <v/>
      </c>
      <c r="M114" s="42">
        <f t="shared" si="7"/>
        <v>7.423061524016253E-3</v>
      </c>
    </row>
    <row r="115" spans="1:13" ht="12" customHeight="1" x14ac:dyDescent="0.2">
      <c r="A115" s="162" t="s">
        <v>1502</v>
      </c>
      <c r="B115" s="32" t="s">
        <v>555</v>
      </c>
      <c r="C115" s="55">
        <v>8.9497999999999994E-2</v>
      </c>
      <c r="D115" s="55">
        <v>8.6817259999999993E-2</v>
      </c>
      <c r="E115" s="56">
        <f t="shared" si="4"/>
        <v>3.0877961363903861E-2</v>
      </c>
      <c r="F115" s="42">
        <f t="shared" si="5"/>
        <v>1.5664361285172055E-4</v>
      </c>
      <c r="G115" s="33">
        <v>1.3092293000000002</v>
      </c>
      <c r="H115" s="178">
        <v>82.521421052631581</v>
      </c>
      <c r="I115" s="102"/>
      <c r="J115" s="164">
        <v>0</v>
      </c>
      <c r="K115" s="164">
        <v>0</v>
      </c>
      <c r="L115" s="56" t="str">
        <f t="shared" si="6"/>
        <v/>
      </c>
      <c r="M115" s="42">
        <f t="shared" si="7"/>
        <v>0</v>
      </c>
    </row>
    <row r="116" spans="1:13" ht="12" customHeight="1" x14ac:dyDescent="0.2">
      <c r="A116" s="162" t="s">
        <v>1806</v>
      </c>
      <c r="B116" s="32" t="s">
        <v>550</v>
      </c>
      <c r="C116" s="55">
        <v>7.7809550000000005E-2</v>
      </c>
      <c r="D116" s="55">
        <v>0.17775146</v>
      </c>
      <c r="E116" s="56">
        <f t="shared" si="4"/>
        <v>-0.5622564787934794</v>
      </c>
      <c r="F116" s="42">
        <f t="shared" si="5"/>
        <v>1.3618593741051863E-4</v>
      </c>
      <c r="G116" s="33">
        <v>6.1237510199999994</v>
      </c>
      <c r="H116" s="178">
        <v>127.2959473684211</v>
      </c>
      <c r="I116" s="102"/>
      <c r="J116" s="164">
        <v>1.3510049999999999E-2</v>
      </c>
      <c r="K116" s="164">
        <v>2.797413E-2</v>
      </c>
      <c r="L116" s="56">
        <f t="shared" si="6"/>
        <v>-0.51705200483446667</v>
      </c>
      <c r="M116" s="42">
        <f t="shared" si="7"/>
        <v>0.17362971511851691</v>
      </c>
    </row>
    <row r="117" spans="1:13" ht="12" customHeight="1" x14ac:dyDescent="0.2">
      <c r="A117" s="162" t="s">
        <v>623</v>
      </c>
      <c r="B117" s="32" t="s">
        <v>563</v>
      </c>
      <c r="C117" s="55">
        <v>7.7010869999999995E-2</v>
      </c>
      <c r="D117" s="55">
        <v>3.931072E-2</v>
      </c>
      <c r="E117" s="56">
        <f t="shared" si="4"/>
        <v>0.95902975066343221</v>
      </c>
      <c r="F117" s="42">
        <f t="shared" si="5"/>
        <v>1.347880500754674E-4</v>
      </c>
      <c r="G117" s="33">
        <v>1.3229774999999999</v>
      </c>
      <c r="H117" s="178">
        <v>93.522894736842105</v>
      </c>
      <c r="I117" s="102"/>
      <c r="J117" s="164">
        <v>0</v>
      </c>
      <c r="K117" s="164">
        <v>0</v>
      </c>
      <c r="L117" s="56" t="str">
        <f t="shared" si="6"/>
        <v/>
      </c>
      <c r="M117" s="42">
        <f t="shared" si="7"/>
        <v>0</v>
      </c>
    </row>
    <row r="118" spans="1:13" ht="12" customHeight="1" x14ac:dyDescent="0.2">
      <c r="A118" s="162" t="s">
        <v>2622</v>
      </c>
      <c r="B118" s="32" t="s">
        <v>2262</v>
      </c>
      <c r="C118" s="55">
        <v>7.5000999999999998E-2</v>
      </c>
      <c r="D118" s="55">
        <v>6.1240000000000003E-5</v>
      </c>
      <c r="E118" s="56" t="str">
        <f t="shared" si="4"/>
        <v/>
      </c>
      <c r="F118" s="42">
        <f t="shared" si="5"/>
        <v>1.3127028098384205E-4</v>
      </c>
      <c r="G118" s="33">
        <v>5.9164668004323699</v>
      </c>
      <c r="H118" s="178">
        <v>59.834842105263149</v>
      </c>
      <c r="I118" s="102"/>
      <c r="J118" s="164">
        <v>5.2196066700000001</v>
      </c>
      <c r="K118" s="164">
        <v>0</v>
      </c>
      <c r="L118" s="56" t="str">
        <f t="shared" si="6"/>
        <v/>
      </c>
      <c r="M118" s="42">
        <f t="shared" si="7"/>
        <v>69.593827682297572</v>
      </c>
    </row>
    <row r="119" spans="1:13" ht="12" customHeight="1" x14ac:dyDescent="0.2">
      <c r="A119" s="162" t="s">
        <v>1043</v>
      </c>
      <c r="B119" s="32" t="s">
        <v>1032</v>
      </c>
      <c r="C119" s="55">
        <v>6.5999600000000005E-2</v>
      </c>
      <c r="D119" s="55">
        <v>8.6178799999999996E-3</v>
      </c>
      <c r="E119" s="56">
        <f t="shared" si="4"/>
        <v>6.6584496419072909</v>
      </c>
      <c r="F119" s="42">
        <f t="shared" si="5"/>
        <v>1.1551560694952309E-4</v>
      </c>
      <c r="G119" s="33">
        <v>0.42181310999999999</v>
      </c>
      <c r="H119" s="178">
        <v>42.548437500000013</v>
      </c>
      <c r="I119" s="102"/>
      <c r="J119" s="164">
        <v>0</v>
      </c>
      <c r="K119" s="164">
        <v>6.2613199999999999E-3</v>
      </c>
      <c r="L119" s="56">
        <f t="shared" si="6"/>
        <v>-1</v>
      </c>
      <c r="M119" s="42">
        <f t="shared" si="7"/>
        <v>0</v>
      </c>
    </row>
    <row r="120" spans="1:13" ht="12" customHeight="1" x14ac:dyDescent="0.2">
      <c r="A120" s="162" t="s">
        <v>1799</v>
      </c>
      <c r="B120" s="32" t="s">
        <v>529</v>
      </c>
      <c r="C120" s="55">
        <v>6.1785279999999998E-2</v>
      </c>
      <c r="D120" s="55">
        <v>0.14930660000000001</v>
      </c>
      <c r="E120" s="56">
        <f t="shared" si="4"/>
        <v>-0.5861852054765162</v>
      </c>
      <c r="F120" s="42">
        <f t="shared" si="5"/>
        <v>1.0813950569012888E-4</v>
      </c>
      <c r="G120" s="33">
        <v>1.5144990600000001</v>
      </c>
      <c r="H120" s="178">
        <v>56.688631578947358</v>
      </c>
      <c r="I120" s="102"/>
      <c r="J120" s="164">
        <v>2.8999999999999998E-3</v>
      </c>
      <c r="K120" s="164">
        <v>0</v>
      </c>
      <c r="L120" s="56" t="str">
        <f t="shared" si="6"/>
        <v/>
      </c>
      <c r="M120" s="42">
        <f t="shared" si="7"/>
        <v>4.6936746098747144E-2</v>
      </c>
    </row>
    <row r="121" spans="1:13" ht="12" customHeight="1" x14ac:dyDescent="0.2">
      <c r="A121" s="162" t="s">
        <v>896</v>
      </c>
      <c r="B121" s="32" t="s">
        <v>897</v>
      </c>
      <c r="C121" s="55">
        <v>5.6682199999999995E-2</v>
      </c>
      <c r="D121" s="55">
        <v>0.24445920000000002</v>
      </c>
      <c r="E121" s="56">
        <f t="shared" si="4"/>
        <v>-0.76813226910666488</v>
      </c>
      <c r="F121" s="42">
        <f t="shared" si="5"/>
        <v>9.9207854839033219E-5</v>
      </c>
      <c r="G121" s="33">
        <v>0.37166665000000004</v>
      </c>
      <c r="H121" s="178">
        <v>1103.0054</v>
      </c>
      <c r="I121" s="102"/>
      <c r="J121" s="164">
        <v>1.728294E-2</v>
      </c>
      <c r="K121" s="164">
        <v>1.660327E-2</v>
      </c>
      <c r="L121" s="56">
        <f t="shared" si="6"/>
        <v>4.0935912022149967E-2</v>
      </c>
      <c r="M121" s="42">
        <f t="shared" si="7"/>
        <v>0.30490947775492133</v>
      </c>
    </row>
    <row r="122" spans="1:13" ht="12" customHeight="1" x14ac:dyDescent="0.2">
      <c r="A122" s="162" t="s">
        <v>2243</v>
      </c>
      <c r="B122" s="32" t="s">
        <v>1009</v>
      </c>
      <c r="C122" s="55">
        <v>5.1612660000000005E-2</v>
      </c>
      <c r="D122" s="55">
        <v>1.58348E-2</v>
      </c>
      <c r="E122" s="56">
        <f t="shared" si="4"/>
        <v>2.2594450198297427</v>
      </c>
      <c r="F122" s="42">
        <f t="shared" si="5"/>
        <v>9.0334907274883076E-5</v>
      </c>
      <c r="G122" s="33">
        <v>0.46043946000000002</v>
      </c>
      <c r="H122" s="178">
        <v>86.172421052631577</v>
      </c>
      <c r="I122" s="102"/>
      <c r="J122" s="164">
        <v>9.7538199999999999E-3</v>
      </c>
      <c r="K122" s="164">
        <v>0</v>
      </c>
      <c r="L122" s="56" t="str">
        <f t="shared" si="6"/>
        <v/>
      </c>
      <c r="M122" s="42">
        <f t="shared" si="7"/>
        <v>0.18898115307368385</v>
      </c>
    </row>
    <row r="123" spans="1:13" ht="12" customHeight="1" x14ac:dyDescent="0.2">
      <c r="A123" s="162" t="s">
        <v>710</v>
      </c>
      <c r="B123" s="32" t="s">
        <v>711</v>
      </c>
      <c r="C123" s="55">
        <v>5.0746650000000004E-2</v>
      </c>
      <c r="D123" s="55">
        <v>2.2485300000000003E-3</v>
      </c>
      <c r="E123" s="56">
        <f t="shared" si="4"/>
        <v>21.56881162359408</v>
      </c>
      <c r="F123" s="42">
        <f t="shared" si="5"/>
        <v>8.8819175804171789E-5</v>
      </c>
      <c r="G123" s="33">
        <v>1.2486373049999999</v>
      </c>
      <c r="H123" s="178">
        <v>20.139052631578949</v>
      </c>
      <c r="I123" s="102"/>
      <c r="J123" s="164">
        <v>0</v>
      </c>
      <c r="K123" s="164">
        <v>7.8375E-2</v>
      </c>
      <c r="L123" s="56">
        <f t="shared" si="6"/>
        <v>-1</v>
      </c>
      <c r="M123" s="42">
        <f t="shared" si="7"/>
        <v>0</v>
      </c>
    </row>
    <row r="124" spans="1:13" ht="12" customHeight="1" x14ac:dyDescent="0.2">
      <c r="A124" s="162" t="s">
        <v>1795</v>
      </c>
      <c r="B124" s="32" t="s">
        <v>572</v>
      </c>
      <c r="C124" s="55">
        <v>4.4306999999999999E-2</v>
      </c>
      <c r="D124" s="55">
        <v>0.13846765</v>
      </c>
      <c r="E124" s="56">
        <f t="shared" si="4"/>
        <v>-0.68001912360035</v>
      </c>
      <c r="F124" s="42">
        <f t="shared" si="5"/>
        <v>7.754819721805162E-5</v>
      </c>
      <c r="G124" s="33">
        <v>0.17629207999999999</v>
      </c>
      <c r="H124" s="178">
        <v>195.93163157894739</v>
      </c>
      <c r="I124" s="102"/>
      <c r="J124" s="164">
        <v>0</v>
      </c>
      <c r="K124" s="164">
        <v>0</v>
      </c>
      <c r="L124" s="56" t="str">
        <f t="shared" si="6"/>
        <v/>
      </c>
      <c r="M124" s="42">
        <f t="shared" si="7"/>
        <v>0</v>
      </c>
    </row>
    <row r="125" spans="1:13" ht="12" customHeight="1" x14ac:dyDescent="0.2">
      <c r="A125" s="162" t="s">
        <v>2047</v>
      </c>
      <c r="B125" s="32" t="s">
        <v>2048</v>
      </c>
      <c r="C125" s="55">
        <v>4.3886980000000006E-2</v>
      </c>
      <c r="D125" s="55">
        <v>0.12320156</v>
      </c>
      <c r="E125" s="56">
        <f t="shared" si="4"/>
        <v>-0.64377902357729888</v>
      </c>
      <c r="F125" s="42">
        <f t="shared" si="5"/>
        <v>7.6813058440984214E-5</v>
      </c>
      <c r="G125" s="33">
        <v>3.7332158403189921</v>
      </c>
      <c r="H125" s="178">
        <v>88.474789473684211</v>
      </c>
      <c r="I125" s="102"/>
      <c r="J125" s="164">
        <v>0</v>
      </c>
      <c r="K125" s="164">
        <v>0</v>
      </c>
      <c r="L125" s="56" t="str">
        <f t="shared" si="6"/>
        <v/>
      </c>
      <c r="M125" s="42">
        <f t="shared" si="7"/>
        <v>0</v>
      </c>
    </row>
    <row r="126" spans="1:13" ht="12" customHeight="1" x14ac:dyDescent="0.2">
      <c r="A126" s="162" t="s">
        <v>892</v>
      </c>
      <c r="B126" s="32" t="s">
        <v>893</v>
      </c>
      <c r="C126" s="55">
        <v>4.2945550000000006E-2</v>
      </c>
      <c r="D126" s="55">
        <v>2.8063479999999998E-2</v>
      </c>
      <c r="E126" s="56">
        <f t="shared" si="4"/>
        <v>0.53030023361322298</v>
      </c>
      <c r="F126" s="42">
        <f t="shared" si="5"/>
        <v>7.5165323335764036E-5</v>
      </c>
      <c r="G126" s="33">
        <v>0.429683963</v>
      </c>
      <c r="H126" s="178">
        <v>48.051823529411763</v>
      </c>
      <c r="I126" s="102"/>
      <c r="J126" s="164">
        <v>0</v>
      </c>
      <c r="K126" s="164">
        <v>0</v>
      </c>
      <c r="L126" s="56" t="str">
        <f t="shared" si="6"/>
        <v/>
      </c>
      <c r="M126" s="42">
        <f t="shared" si="7"/>
        <v>0</v>
      </c>
    </row>
    <row r="127" spans="1:13" ht="12" customHeight="1" x14ac:dyDescent="0.2">
      <c r="A127" s="162" t="s">
        <v>930</v>
      </c>
      <c r="B127" s="32" t="s">
        <v>931</v>
      </c>
      <c r="C127" s="55">
        <v>3.9780000000000003E-2</v>
      </c>
      <c r="D127" s="55">
        <v>0.10534022999999999</v>
      </c>
      <c r="E127" s="56">
        <f t="shared" si="4"/>
        <v>-0.62236649758596496</v>
      </c>
      <c r="F127" s="42">
        <f t="shared" si="5"/>
        <v>6.9624828702780452E-5</v>
      </c>
      <c r="G127" s="33">
        <v>1.274393093</v>
      </c>
      <c r="H127" s="178">
        <v>31.656842105263159</v>
      </c>
      <c r="I127" s="102"/>
      <c r="J127" s="164">
        <v>0</v>
      </c>
      <c r="K127" s="164">
        <v>0</v>
      </c>
      <c r="L127" s="56" t="str">
        <f t="shared" si="6"/>
        <v/>
      </c>
      <c r="M127" s="42">
        <f t="shared" si="7"/>
        <v>0</v>
      </c>
    </row>
    <row r="128" spans="1:13" ht="12" customHeight="1" x14ac:dyDescent="0.2">
      <c r="A128" s="162" t="s">
        <v>1796</v>
      </c>
      <c r="B128" s="32" t="s">
        <v>578</v>
      </c>
      <c r="C128" s="55">
        <v>3.8833640000000003E-2</v>
      </c>
      <c r="D128" s="55">
        <v>0</v>
      </c>
      <c r="E128" s="56" t="str">
        <f t="shared" si="4"/>
        <v/>
      </c>
      <c r="F128" s="42">
        <f t="shared" si="5"/>
        <v>6.7968464879473184E-5</v>
      </c>
      <c r="G128" s="33">
        <v>9.8147410000000004E-2</v>
      </c>
      <c r="H128" s="178">
        <v>182.49478947368419</v>
      </c>
      <c r="I128" s="102"/>
      <c r="J128" s="164">
        <v>0</v>
      </c>
      <c r="K128" s="164">
        <v>0</v>
      </c>
      <c r="L128" s="56" t="str">
        <f t="shared" si="6"/>
        <v/>
      </c>
      <c r="M128" s="42">
        <f t="shared" si="7"/>
        <v>0</v>
      </c>
    </row>
    <row r="129" spans="1:13" ht="12" customHeight="1" x14ac:dyDescent="0.2">
      <c r="A129" s="162" t="s">
        <v>1843</v>
      </c>
      <c r="B129" s="32" t="s">
        <v>560</v>
      </c>
      <c r="C129" s="55">
        <v>3.8363800000000003E-2</v>
      </c>
      <c r="D129" s="55">
        <v>4.7149780000000002E-2</v>
      </c>
      <c r="E129" s="56">
        <f t="shared" si="4"/>
        <v>-0.18634190870031631</v>
      </c>
      <c r="F129" s="42">
        <f t="shared" si="5"/>
        <v>6.7146128793055021E-5</v>
      </c>
      <c r="G129" s="33">
        <v>13.38533209</v>
      </c>
      <c r="H129" s="178">
        <v>59.336526315789477</v>
      </c>
      <c r="I129" s="102"/>
      <c r="J129" s="164">
        <v>0</v>
      </c>
      <c r="K129" s="164">
        <v>0.27784350000000002</v>
      </c>
      <c r="L129" s="56">
        <f t="shared" si="6"/>
        <v>-1</v>
      </c>
      <c r="M129" s="42">
        <f t="shared" si="7"/>
        <v>0</v>
      </c>
    </row>
    <row r="130" spans="1:13" ht="12" customHeight="1" x14ac:dyDescent="0.2">
      <c r="A130" s="162" t="s">
        <v>2240</v>
      </c>
      <c r="B130" s="32" t="s">
        <v>790</v>
      </c>
      <c r="C130" s="55">
        <v>3.7152699999999997E-2</v>
      </c>
      <c r="D130" s="55">
        <v>3.9248999999999999E-2</v>
      </c>
      <c r="E130" s="56">
        <f t="shared" si="4"/>
        <v>-5.3410277968865549E-2</v>
      </c>
      <c r="F130" s="42">
        <f t="shared" si="5"/>
        <v>6.5026404558717727E-5</v>
      </c>
      <c r="G130" s="33">
        <v>0.43077956000000001</v>
      </c>
      <c r="H130" s="178">
        <v>94.638153846153855</v>
      </c>
      <c r="I130" s="102"/>
      <c r="J130" s="164">
        <v>8.1903199999999992E-3</v>
      </c>
      <c r="K130" s="164">
        <v>0</v>
      </c>
      <c r="L130" s="56" t="str">
        <f t="shared" si="6"/>
        <v/>
      </c>
      <c r="M130" s="42">
        <f t="shared" si="7"/>
        <v>0.22045019608265348</v>
      </c>
    </row>
    <row r="131" spans="1:13" ht="12" customHeight="1" x14ac:dyDescent="0.2">
      <c r="A131" s="162" t="s">
        <v>1049</v>
      </c>
      <c r="B131" s="32" t="s">
        <v>1038</v>
      </c>
      <c r="C131" s="55">
        <v>3.6833009999999999E-2</v>
      </c>
      <c r="D131" s="55">
        <v>5.7212499999999998E-3</v>
      </c>
      <c r="E131" s="56">
        <f t="shared" si="4"/>
        <v>5.4379305221760976</v>
      </c>
      <c r="F131" s="42">
        <f t="shared" si="5"/>
        <v>6.4466868070834577E-5</v>
      </c>
      <c r="G131" s="33">
        <v>0.244391741</v>
      </c>
      <c r="H131" s="178">
        <v>87.502117647058824</v>
      </c>
      <c r="I131" s="102"/>
      <c r="J131" s="164">
        <v>5.8400400000000003E-3</v>
      </c>
      <c r="K131" s="164">
        <v>0</v>
      </c>
      <c r="L131" s="56" t="str">
        <f t="shared" si="6"/>
        <v/>
      </c>
      <c r="M131" s="42">
        <f t="shared" si="7"/>
        <v>0.15855451400795104</v>
      </c>
    </row>
    <row r="132" spans="1:13" ht="12" customHeight="1" x14ac:dyDescent="0.2">
      <c r="A132" s="162" t="s">
        <v>942</v>
      </c>
      <c r="B132" s="32" t="s">
        <v>943</v>
      </c>
      <c r="C132" s="55">
        <v>3.5756879999999998E-2</v>
      </c>
      <c r="D132" s="55">
        <v>8.8851029999999998E-2</v>
      </c>
      <c r="E132" s="56">
        <f t="shared" si="4"/>
        <v>-0.59756369734824677</v>
      </c>
      <c r="F132" s="42">
        <f t="shared" si="5"/>
        <v>6.2583374684411163E-5</v>
      </c>
      <c r="G132" s="33">
        <v>0.478908479</v>
      </c>
      <c r="H132" s="178">
        <v>146.23137500000001</v>
      </c>
      <c r="I132" s="102"/>
      <c r="J132" s="164">
        <v>1.409208E-2</v>
      </c>
      <c r="K132" s="164">
        <v>4.5580969999999998E-2</v>
      </c>
      <c r="L132" s="56">
        <f t="shared" si="6"/>
        <v>-0.69083413538588578</v>
      </c>
      <c r="M132" s="42">
        <f t="shared" si="7"/>
        <v>0.39410821078349118</v>
      </c>
    </row>
    <row r="133" spans="1:13" ht="12" customHeight="1" x14ac:dyDescent="0.2">
      <c r="A133" s="162" t="s">
        <v>1839</v>
      </c>
      <c r="B133" s="32" t="s">
        <v>544</v>
      </c>
      <c r="C133" s="55">
        <v>3.4800249999999998E-2</v>
      </c>
      <c r="D133" s="55">
        <v>3.1709279999999999E-2</v>
      </c>
      <c r="E133" s="56">
        <f t="shared" si="4"/>
        <v>9.7478403798509472E-2</v>
      </c>
      <c r="F133" s="42">
        <f t="shared" si="5"/>
        <v>6.0909035823628334E-5</v>
      </c>
      <c r="G133" s="33">
        <v>2.6710457299999999</v>
      </c>
      <c r="H133" s="178">
        <v>526.54405263157889</v>
      </c>
      <c r="I133" s="102"/>
      <c r="J133" s="164">
        <v>0</v>
      </c>
      <c r="K133" s="164">
        <v>0</v>
      </c>
      <c r="L133" s="56" t="str">
        <f t="shared" si="6"/>
        <v/>
      </c>
      <c r="M133" s="42">
        <f t="shared" si="7"/>
        <v>0</v>
      </c>
    </row>
    <row r="134" spans="1:13" ht="12" customHeight="1" x14ac:dyDescent="0.2">
      <c r="A134" s="162" t="s">
        <v>1569</v>
      </c>
      <c r="B134" s="32" t="s">
        <v>1570</v>
      </c>
      <c r="C134" s="55">
        <v>3.4181760000000005E-2</v>
      </c>
      <c r="D134" s="55">
        <v>0.29653017999999998</v>
      </c>
      <c r="E134" s="56">
        <f t="shared" si="4"/>
        <v>-0.88472755117202573</v>
      </c>
      <c r="F134" s="42">
        <f t="shared" si="5"/>
        <v>5.9826525509289919E-5</v>
      </c>
      <c r="G134" s="33">
        <v>2.3067872658300801</v>
      </c>
      <c r="H134" s="178">
        <v>283.20594736842111</v>
      </c>
      <c r="I134" s="102"/>
      <c r="J134" s="164">
        <v>0</v>
      </c>
      <c r="K134" s="164">
        <v>0</v>
      </c>
      <c r="L134" s="56" t="str">
        <f t="shared" si="6"/>
        <v/>
      </c>
      <c r="M134" s="42">
        <f t="shared" si="7"/>
        <v>0</v>
      </c>
    </row>
    <row r="135" spans="1:13" ht="12" customHeight="1" x14ac:dyDescent="0.2">
      <c r="A135" s="162" t="s">
        <v>616</v>
      </c>
      <c r="B135" s="32" t="s">
        <v>547</v>
      </c>
      <c r="C135" s="55">
        <v>3.416926E-2</v>
      </c>
      <c r="D135" s="55">
        <v>1.978506E-2</v>
      </c>
      <c r="E135" s="56">
        <f t="shared" ref="E135:E198" si="8">IF(ISERROR(C135/D135-1),"",IF((C135/D135-1)&gt;10000%,"",C135/D135-1))</f>
        <v>0.72702331961591216</v>
      </c>
      <c r="F135" s="42">
        <f t="shared" ref="F135:F198" si="9">C135/$C$253</f>
        <v>5.980464742083378E-5</v>
      </c>
      <c r="G135" s="33">
        <v>16.319132700000001</v>
      </c>
      <c r="H135" s="178">
        <v>46.26415789473684</v>
      </c>
      <c r="I135" s="102"/>
      <c r="J135" s="164">
        <v>3.96E-3</v>
      </c>
      <c r="K135" s="164">
        <v>8.0850000000000002E-3</v>
      </c>
      <c r="L135" s="56">
        <f t="shared" ref="L135:L198" si="10">IF(ISERROR(J135/K135-1),"",IF((J135/K135-1)&gt;10000%,"",J135/K135-1))</f>
        <v>-0.51020408163265307</v>
      </c>
      <c r="M135" s="42">
        <f t="shared" ref="M135:M198" si="11">IF(ISERROR(J135/C135),"",IF(J135/C135&gt;10000%,"",J135/C135))</f>
        <v>0.11589364241426359</v>
      </c>
    </row>
    <row r="136" spans="1:13" ht="12" customHeight="1" x14ac:dyDescent="0.2">
      <c r="A136" s="162" t="s">
        <v>2039</v>
      </c>
      <c r="B136" s="32" t="s">
        <v>2040</v>
      </c>
      <c r="C136" s="55">
        <v>3.3884379999999999E-2</v>
      </c>
      <c r="D136" s="55">
        <v>9.6464320000000006E-2</v>
      </c>
      <c r="E136" s="56">
        <f t="shared" si="8"/>
        <v>-0.64873665205953879</v>
      </c>
      <c r="F136" s="42">
        <f t="shared" si="9"/>
        <v>5.9306037033683247E-5</v>
      </c>
      <c r="G136" s="33">
        <v>1.1380277454116059</v>
      </c>
      <c r="H136" s="178">
        <v>31.554473684210521</v>
      </c>
      <c r="I136" s="102"/>
      <c r="J136" s="164">
        <v>0</v>
      </c>
      <c r="K136" s="164">
        <v>0</v>
      </c>
      <c r="L136" s="56" t="str">
        <f t="shared" si="10"/>
        <v/>
      </c>
      <c r="M136" s="42">
        <f t="shared" si="11"/>
        <v>0</v>
      </c>
    </row>
    <row r="137" spans="1:13" ht="12" customHeight="1" x14ac:dyDescent="0.2">
      <c r="A137" s="162" t="s">
        <v>2043</v>
      </c>
      <c r="B137" s="32" t="s">
        <v>2044</v>
      </c>
      <c r="C137" s="55">
        <v>2.9871700000000001E-2</v>
      </c>
      <c r="D137" s="55">
        <v>1.7776400000000001E-2</v>
      </c>
      <c r="E137" s="56">
        <f t="shared" si="8"/>
        <v>0.68041335703517025</v>
      </c>
      <c r="F137" s="42">
        <f t="shared" si="9"/>
        <v>5.228285559479253E-5</v>
      </c>
      <c r="G137" s="33">
        <v>0.59826987408492938</v>
      </c>
      <c r="H137" s="178">
        <v>184.83768421052631</v>
      </c>
      <c r="I137" s="102"/>
      <c r="J137" s="164">
        <v>0</v>
      </c>
      <c r="K137" s="164">
        <v>0</v>
      </c>
      <c r="L137" s="56" t="str">
        <f t="shared" si="10"/>
        <v/>
      </c>
      <c r="M137" s="42">
        <f t="shared" si="11"/>
        <v>0</v>
      </c>
    </row>
    <row r="138" spans="1:13" ht="12" customHeight="1" x14ac:dyDescent="0.2">
      <c r="A138" s="162" t="s">
        <v>782</v>
      </c>
      <c r="B138" s="32" t="s">
        <v>788</v>
      </c>
      <c r="C138" s="55">
        <v>2.8278299999999999E-2</v>
      </c>
      <c r="D138" s="55">
        <v>5.00735E-2</v>
      </c>
      <c r="E138" s="56">
        <f t="shared" si="8"/>
        <v>-0.43526416168232696</v>
      </c>
      <c r="F138" s="42">
        <f t="shared" si="9"/>
        <v>4.9494011903113028E-5</v>
      </c>
      <c r="G138" s="33">
        <v>0.49478373200000003</v>
      </c>
      <c r="H138" s="178">
        <v>33.714888888888893</v>
      </c>
      <c r="I138" s="102"/>
      <c r="J138" s="164">
        <v>5.2690510000000003E-2</v>
      </c>
      <c r="K138" s="164">
        <v>0</v>
      </c>
      <c r="L138" s="56" t="str">
        <f t="shared" si="10"/>
        <v/>
      </c>
      <c r="M138" s="42">
        <f t="shared" si="11"/>
        <v>1.8632842143976125</v>
      </c>
    </row>
    <row r="139" spans="1:13" ht="12" customHeight="1" x14ac:dyDescent="0.2">
      <c r="A139" s="162" t="s">
        <v>2578</v>
      </c>
      <c r="B139" s="32" t="s">
        <v>2579</v>
      </c>
      <c r="C139" s="55">
        <v>2.5028330000000001E-2</v>
      </c>
      <c r="D139" s="55">
        <v>0</v>
      </c>
      <c r="E139" s="56" t="str">
        <f t="shared" si="8"/>
        <v/>
      </c>
      <c r="F139" s="42">
        <f t="shared" si="9"/>
        <v>4.3805761411932153E-5</v>
      </c>
      <c r="G139" s="33">
        <v>2.5078365160124277E-2</v>
      </c>
      <c r="H139" s="178">
        <v>59.976473684210532</v>
      </c>
      <c r="I139" s="102"/>
      <c r="J139" s="164">
        <v>0</v>
      </c>
      <c r="K139" s="164">
        <v>0</v>
      </c>
      <c r="L139" s="56" t="str">
        <f t="shared" si="10"/>
        <v/>
      </c>
      <c r="M139" s="42">
        <f t="shared" si="11"/>
        <v>0</v>
      </c>
    </row>
    <row r="140" spans="1:13" ht="12" customHeight="1" x14ac:dyDescent="0.2">
      <c r="A140" s="162" t="s">
        <v>1503</v>
      </c>
      <c r="B140" s="32" t="s">
        <v>561</v>
      </c>
      <c r="C140" s="55">
        <v>2.4281250000000001E-2</v>
      </c>
      <c r="D140" s="55">
        <v>2.1616000000000001E-3</v>
      </c>
      <c r="E140" s="56">
        <f t="shared" si="8"/>
        <v>10.232998704663212</v>
      </c>
      <c r="F140" s="42">
        <f t="shared" si="9"/>
        <v>4.2498186826027846E-5</v>
      </c>
      <c r="G140" s="33">
        <v>0.35393543999999999</v>
      </c>
      <c r="H140" s="178">
        <v>49.655315789473683</v>
      </c>
      <c r="I140" s="102"/>
      <c r="J140" s="164">
        <v>0</v>
      </c>
      <c r="K140" s="164">
        <v>0</v>
      </c>
      <c r="L140" s="56" t="str">
        <f t="shared" si="10"/>
        <v/>
      </c>
      <c r="M140" s="42">
        <f t="shared" si="11"/>
        <v>0</v>
      </c>
    </row>
    <row r="141" spans="1:13" ht="12" customHeight="1" x14ac:dyDescent="0.2">
      <c r="A141" s="162" t="s">
        <v>2041</v>
      </c>
      <c r="B141" s="142" t="s">
        <v>2042</v>
      </c>
      <c r="C141" s="55">
        <v>2.2547900000000003E-2</v>
      </c>
      <c r="D141" s="55">
        <v>1.0255E-2</v>
      </c>
      <c r="E141" s="56">
        <f t="shared" si="8"/>
        <v>1.1987225743539738</v>
      </c>
      <c r="F141" s="42">
        <f t="shared" si="9"/>
        <v>3.946439605599355E-5</v>
      </c>
      <c r="G141" s="33">
        <v>0.35083479009648877</v>
      </c>
      <c r="H141" s="178">
        <v>176.1703157894737</v>
      </c>
      <c r="I141" s="102"/>
      <c r="J141" s="164">
        <v>0</v>
      </c>
      <c r="K141" s="164">
        <v>0</v>
      </c>
      <c r="L141" s="56" t="str">
        <f t="shared" si="10"/>
        <v/>
      </c>
      <c r="M141" s="42">
        <f t="shared" si="11"/>
        <v>0</v>
      </c>
    </row>
    <row r="142" spans="1:13" ht="12" customHeight="1" x14ac:dyDescent="0.2">
      <c r="A142" s="162" t="s">
        <v>1505</v>
      </c>
      <c r="B142" s="32" t="s">
        <v>539</v>
      </c>
      <c r="C142" s="55">
        <v>2.0761749999999999E-2</v>
      </c>
      <c r="D142" s="55">
        <v>0.12307919</v>
      </c>
      <c r="E142" s="56">
        <f t="shared" si="8"/>
        <v>-0.831313888237321</v>
      </c>
      <c r="F142" s="42">
        <f t="shared" si="9"/>
        <v>3.6338192240320562E-5</v>
      </c>
      <c r="G142" s="33">
        <v>2.0906358899999997</v>
      </c>
      <c r="H142" s="178">
        <v>60.593210526315787</v>
      </c>
      <c r="I142" s="102"/>
      <c r="J142" s="164">
        <v>1.8437800000000001E-2</v>
      </c>
      <c r="K142" s="164">
        <v>9.036008999999999E-2</v>
      </c>
      <c r="L142" s="56">
        <f t="shared" si="10"/>
        <v>-0.79595195179641809</v>
      </c>
      <c r="M142" s="42">
        <f t="shared" si="11"/>
        <v>0.88806579406841912</v>
      </c>
    </row>
    <row r="143" spans="1:13" ht="12" customHeight="1" x14ac:dyDescent="0.2">
      <c r="A143" s="162" t="s">
        <v>716</v>
      </c>
      <c r="B143" s="32" t="s">
        <v>717</v>
      </c>
      <c r="C143" s="55">
        <v>2.0221019999999999E-2</v>
      </c>
      <c r="D143" s="55">
        <v>3.4841230000000001E-2</v>
      </c>
      <c r="E143" s="56">
        <f t="shared" si="8"/>
        <v>-0.41962381925092773</v>
      </c>
      <c r="F143" s="42">
        <f t="shared" si="9"/>
        <v>3.5391781138650014E-5</v>
      </c>
      <c r="G143" s="33">
        <v>1.3364574539999998</v>
      </c>
      <c r="H143" s="178">
        <v>16.7226</v>
      </c>
      <c r="I143" s="102"/>
      <c r="J143" s="164">
        <v>0</v>
      </c>
      <c r="K143" s="164">
        <v>0</v>
      </c>
      <c r="L143" s="56" t="str">
        <f t="shared" si="10"/>
        <v/>
      </c>
      <c r="M143" s="42">
        <f t="shared" si="11"/>
        <v>0</v>
      </c>
    </row>
    <row r="144" spans="1:13" ht="12" customHeight="1" x14ac:dyDescent="0.2">
      <c r="A144" s="162" t="s">
        <v>619</v>
      </c>
      <c r="B144" s="32" t="s">
        <v>552</v>
      </c>
      <c r="C144" s="55">
        <v>2.0121070000000001E-2</v>
      </c>
      <c r="D144" s="55">
        <v>3.5318669999999996E-2</v>
      </c>
      <c r="E144" s="56">
        <f t="shared" si="8"/>
        <v>-0.43029932893849054</v>
      </c>
      <c r="F144" s="42">
        <f t="shared" si="9"/>
        <v>3.5216843943354819E-5</v>
      </c>
      <c r="G144" s="33">
        <v>3.0893049700000002</v>
      </c>
      <c r="H144" s="178">
        <v>166.26210526315791</v>
      </c>
      <c r="I144" s="102"/>
      <c r="J144" s="164">
        <v>2.1840000000000002E-3</v>
      </c>
      <c r="K144" s="164">
        <v>0</v>
      </c>
      <c r="L144" s="56" t="str">
        <f t="shared" si="10"/>
        <v/>
      </c>
      <c r="M144" s="42">
        <f t="shared" si="11"/>
        <v>0.10854293534091378</v>
      </c>
    </row>
    <row r="145" spans="1:13" ht="12" customHeight="1" x14ac:dyDescent="0.2">
      <c r="A145" s="162" t="s">
        <v>624</v>
      </c>
      <c r="B145" s="32" t="s">
        <v>570</v>
      </c>
      <c r="C145" s="55">
        <v>1.8662150000000002E-2</v>
      </c>
      <c r="D145" s="55">
        <v>0.30007898</v>
      </c>
      <c r="E145" s="56">
        <f t="shared" si="8"/>
        <v>-0.93780920609634166</v>
      </c>
      <c r="F145" s="42">
        <f t="shared" si="9"/>
        <v>3.2663373478521725E-5</v>
      </c>
      <c r="G145" s="33">
        <v>4.5197302400000003</v>
      </c>
      <c r="H145" s="178">
        <v>65.685736842105257</v>
      </c>
      <c r="I145" s="102"/>
      <c r="J145" s="164">
        <v>5.2021400000000001E-3</v>
      </c>
      <c r="K145" s="164">
        <v>0</v>
      </c>
      <c r="L145" s="56" t="str">
        <f t="shared" si="10"/>
        <v/>
      </c>
      <c r="M145" s="42">
        <f t="shared" si="11"/>
        <v>0.27875351982488616</v>
      </c>
    </row>
    <row r="146" spans="1:13" ht="12" customHeight="1" x14ac:dyDescent="0.2">
      <c r="A146" s="162" t="s">
        <v>940</v>
      </c>
      <c r="B146" s="32" t="s">
        <v>941</v>
      </c>
      <c r="C146" s="55">
        <v>1.5173200000000001E-2</v>
      </c>
      <c r="D146" s="55">
        <v>2.8645650000000002E-2</v>
      </c>
      <c r="E146" s="56">
        <f t="shared" si="8"/>
        <v>-0.47031399182772948</v>
      </c>
      <c r="F146" s="42">
        <f t="shared" si="9"/>
        <v>2.6556848941001215E-5</v>
      </c>
      <c r="G146" s="33">
        <v>6.5203641000000007E-2</v>
      </c>
      <c r="H146" s="178">
        <v>45.623874999999998</v>
      </c>
      <c r="I146" s="102"/>
      <c r="J146" s="164">
        <v>0</v>
      </c>
      <c r="K146" s="164">
        <v>2.4148840000000001E-2</v>
      </c>
      <c r="L146" s="56">
        <f t="shared" si="10"/>
        <v>-1</v>
      </c>
      <c r="M146" s="42">
        <f t="shared" si="11"/>
        <v>0</v>
      </c>
    </row>
    <row r="147" spans="1:13" ht="12" customHeight="1" x14ac:dyDescent="0.2">
      <c r="A147" s="162" t="s">
        <v>783</v>
      </c>
      <c r="B147" s="32" t="s">
        <v>789</v>
      </c>
      <c r="C147" s="55">
        <v>1.448582E-2</v>
      </c>
      <c r="D147" s="55">
        <v>3.3505140000000003E-2</v>
      </c>
      <c r="E147" s="56">
        <f t="shared" si="8"/>
        <v>-0.56765379879027522</v>
      </c>
      <c r="F147" s="42">
        <f t="shared" si="9"/>
        <v>2.5353764105563374E-5</v>
      </c>
      <c r="G147" s="33">
        <v>1.1425878270000001</v>
      </c>
      <c r="H147" s="178">
        <v>43.454421052631567</v>
      </c>
      <c r="I147" s="102"/>
      <c r="J147" s="164">
        <v>8.7720000000000007E-4</v>
      </c>
      <c r="K147" s="164">
        <v>0</v>
      </c>
      <c r="L147" s="56" t="str">
        <f t="shared" si="10"/>
        <v/>
      </c>
      <c r="M147" s="42">
        <f t="shared" si="11"/>
        <v>6.0555771092005842E-2</v>
      </c>
    </row>
    <row r="148" spans="1:13" ht="12" customHeight="1" x14ac:dyDescent="0.2">
      <c r="A148" s="162" t="s">
        <v>1840</v>
      </c>
      <c r="B148" s="32" t="s">
        <v>553</v>
      </c>
      <c r="C148" s="55">
        <v>1.3094409999999999E-2</v>
      </c>
      <c r="D148" s="55">
        <v>0</v>
      </c>
      <c r="E148" s="56" t="str">
        <f t="shared" si="8"/>
        <v/>
      </c>
      <c r="F148" s="42">
        <f t="shared" si="9"/>
        <v>2.2918452820864135E-5</v>
      </c>
      <c r="G148" s="33">
        <v>1.7260313799999998</v>
      </c>
      <c r="H148" s="178">
        <v>357.0032105263158</v>
      </c>
      <c r="I148" s="102"/>
      <c r="J148" s="164">
        <v>2.5733499999999999E-3</v>
      </c>
      <c r="K148" s="164">
        <v>0</v>
      </c>
      <c r="L148" s="56" t="str">
        <f t="shared" si="10"/>
        <v/>
      </c>
      <c r="M148" s="42">
        <f t="shared" si="11"/>
        <v>0.1965227910230396</v>
      </c>
    </row>
    <row r="149" spans="1:13" ht="12" customHeight="1" x14ac:dyDescent="0.2">
      <c r="A149" s="162" t="s">
        <v>1497</v>
      </c>
      <c r="B149" s="32" t="s">
        <v>574</v>
      </c>
      <c r="C149" s="55">
        <v>1.2965299999999999E-2</v>
      </c>
      <c r="D149" s="55">
        <v>0.11572447999999999</v>
      </c>
      <c r="E149" s="56">
        <f t="shared" si="8"/>
        <v>-0.88796406775817871</v>
      </c>
      <c r="F149" s="42">
        <f t="shared" si="9"/>
        <v>2.2692478420818484E-5</v>
      </c>
      <c r="G149" s="33">
        <v>6.8560472300000006</v>
      </c>
      <c r="H149" s="178">
        <v>38.079526315789472</v>
      </c>
      <c r="I149" s="102"/>
      <c r="J149" s="164">
        <v>0</v>
      </c>
      <c r="K149" s="164">
        <v>0</v>
      </c>
      <c r="L149" s="56" t="str">
        <f t="shared" si="10"/>
        <v/>
      </c>
      <c r="M149" s="42">
        <f t="shared" si="11"/>
        <v>0</v>
      </c>
    </row>
    <row r="150" spans="1:13" ht="12" customHeight="1" x14ac:dyDescent="0.2">
      <c r="A150" s="162" t="s">
        <v>1495</v>
      </c>
      <c r="B150" s="32" t="s">
        <v>548</v>
      </c>
      <c r="C150" s="55">
        <v>1.286351E-2</v>
      </c>
      <c r="D150" s="55">
        <v>1.9314200000000001E-3</v>
      </c>
      <c r="E150" s="56">
        <f t="shared" si="8"/>
        <v>5.6601308881548285</v>
      </c>
      <c r="F150" s="42">
        <f t="shared" si="9"/>
        <v>2.2514320770902548E-5</v>
      </c>
      <c r="G150" s="33">
        <v>2.7403820099999998</v>
      </c>
      <c r="H150" s="178">
        <v>48.47010526315789</v>
      </c>
      <c r="I150" s="102"/>
      <c r="J150" s="164">
        <v>0</v>
      </c>
      <c r="K150" s="164">
        <v>0</v>
      </c>
      <c r="L150" s="56" t="str">
        <f t="shared" si="10"/>
        <v/>
      </c>
      <c r="M150" s="42">
        <f t="shared" si="11"/>
        <v>0</v>
      </c>
    </row>
    <row r="151" spans="1:13" ht="12" customHeight="1" x14ac:dyDescent="0.2">
      <c r="A151" s="162" t="s">
        <v>618</v>
      </c>
      <c r="B151" s="32" t="s">
        <v>551</v>
      </c>
      <c r="C151" s="55">
        <v>1.1899649999999999E-2</v>
      </c>
      <c r="D151" s="55">
        <v>8.5006970000000001E-2</v>
      </c>
      <c r="E151" s="56">
        <f t="shared" si="8"/>
        <v>-0.86001559636815661</v>
      </c>
      <c r="F151" s="42">
        <f t="shared" si="9"/>
        <v>2.0827327623756696E-5</v>
      </c>
      <c r="G151" s="33">
        <v>1.04631125</v>
      </c>
      <c r="H151" s="178">
        <v>133.54473684210529</v>
      </c>
      <c r="I151" s="102"/>
      <c r="J151" s="164">
        <v>0</v>
      </c>
      <c r="K151" s="164">
        <v>1.30634E-3</v>
      </c>
      <c r="L151" s="56">
        <f t="shared" si="10"/>
        <v>-1</v>
      </c>
      <c r="M151" s="42">
        <f t="shared" si="11"/>
        <v>0</v>
      </c>
    </row>
    <row r="152" spans="1:13" ht="12" customHeight="1" x14ac:dyDescent="0.2">
      <c r="A152" s="162" t="s">
        <v>2610</v>
      </c>
      <c r="B152" s="32" t="s">
        <v>2611</v>
      </c>
      <c r="C152" s="55">
        <v>1.1382409999999999E-2</v>
      </c>
      <c r="D152" s="55">
        <v>6.0168800000000005E-3</v>
      </c>
      <c r="E152" s="56">
        <f t="shared" si="8"/>
        <v>0.89174622063261988</v>
      </c>
      <c r="F152" s="42">
        <f t="shared" si="9"/>
        <v>1.9922029825912898E-5</v>
      </c>
      <c r="G152" s="33">
        <v>0.32244620657828299</v>
      </c>
      <c r="H152" s="178">
        <v>4.2791578947368434</v>
      </c>
      <c r="I152" s="102"/>
      <c r="J152" s="164">
        <v>0</v>
      </c>
      <c r="K152" s="164">
        <v>0</v>
      </c>
      <c r="L152" s="56" t="str">
        <f t="shared" si="10"/>
        <v/>
      </c>
      <c r="M152" s="42">
        <f t="shared" si="11"/>
        <v>0</v>
      </c>
    </row>
    <row r="153" spans="1:13" ht="12" customHeight="1" x14ac:dyDescent="0.2">
      <c r="A153" s="162" t="s">
        <v>2361</v>
      </c>
      <c r="B153" s="32" t="s">
        <v>2363</v>
      </c>
      <c r="C153" s="55">
        <v>1.0794E-2</v>
      </c>
      <c r="D153" s="55">
        <v>1.5032709999999999E-2</v>
      </c>
      <c r="E153" s="56">
        <f t="shared" si="8"/>
        <v>-0.28196579326016402</v>
      </c>
      <c r="F153" s="42">
        <f t="shared" si="9"/>
        <v>1.8892166943635299E-5</v>
      </c>
      <c r="G153" s="33">
        <v>6.5600575992305094E-2</v>
      </c>
      <c r="H153" s="178">
        <v>15.04136842105263</v>
      </c>
      <c r="I153" s="102"/>
      <c r="J153" s="164">
        <v>0</v>
      </c>
      <c r="K153" s="164">
        <v>0</v>
      </c>
      <c r="L153" s="56" t="str">
        <f t="shared" si="10"/>
        <v/>
      </c>
      <c r="M153" s="42">
        <f t="shared" si="11"/>
        <v>0</v>
      </c>
    </row>
    <row r="154" spans="1:13" ht="12" customHeight="1" x14ac:dyDescent="0.2">
      <c r="A154" s="162" t="s">
        <v>2360</v>
      </c>
      <c r="B154" s="32" t="s">
        <v>2362</v>
      </c>
      <c r="C154" s="55">
        <v>1.0791E-2</v>
      </c>
      <c r="D154" s="55">
        <v>0.4383647</v>
      </c>
      <c r="E154" s="56">
        <f t="shared" si="8"/>
        <v>-0.97538351057920492</v>
      </c>
      <c r="F154" s="42">
        <f t="shared" si="9"/>
        <v>1.8886916202405828E-5</v>
      </c>
      <c r="G154" s="33">
        <v>0.74725074995041496</v>
      </c>
      <c r="H154" s="178">
        <v>4.1247894736842108</v>
      </c>
      <c r="I154" s="102"/>
      <c r="J154" s="164">
        <v>0</v>
      </c>
      <c r="K154" s="164">
        <v>0</v>
      </c>
      <c r="L154" s="56" t="str">
        <f t="shared" si="10"/>
        <v/>
      </c>
      <c r="M154" s="42">
        <f t="shared" si="11"/>
        <v>0</v>
      </c>
    </row>
    <row r="155" spans="1:13" ht="12" customHeight="1" x14ac:dyDescent="0.2">
      <c r="A155" s="162" t="s">
        <v>1808</v>
      </c>
      <c r="B155" s="32" t="s">
        <v>569</v>
      </c>
      <c r="C155" s="55">
        <v>1.064085E-2</v>
      </c>
      <c r="D155" s="55">
        <v>2.7740069999999999E-2</v>
      </c>
      <c r="E155" s="56">
        <f t="shared" si="8"/>
        <v>-0.61640868245826341</v>
      </c>
      <c r="F155" s="42">
        <f t="shared" si="9"/>
        <v>1.8624116603870822E-5</v>
      </c>
      <c r="G155" s="33">
        <v>0.63638287000000004</v>
      </c>
      <c r="H155" s="178">
        <v>384.04584210526309</v>
      </c>
      <c r="I155" s="102"/>
      <c r="J155" s="164">
        <v>8.9792299999999995E-3</v>
      </c>
      <c r="K155" s="164">
        <v>1.3691469999999999E-2</v>
      </c>
      <c r="L155" s="56">
        <f t="shared" si="10"/>
        <v>-0.34417341600281048</v>
      </c>
      <c r="M155" s="42">
        <f t="shared" si="11"/>
        <v>0.84384518154094823</v>
      </c>
    </row>
    <row r="156" spans="1:13" ht="12" customHeight="1" x14ac:dyDescent="0.2">
      <c r="A156" s="162" t="s">
        <v>2239</v>
      </c>
      <c r="B156" s="32" t="s">
        <v>898</v>
      </c>
      <c r="C156" s="55">
        <v>1.017825E-2</v>
      </c>
      <c r="D156" s="55">
        <v>3.0374999999999998E-3</v>
      </c>
      <c r="E156" s="56">
        <f t="shared" si="8"/>
        <v>2.3508641975308642</v>
      </c>
      <c r="F156" s="42">
        <f t="shared" si="9"/>
        <v>1.7814452306286452E-5</v>
      </c>
      <c r="G156" s="33">
        <v>0.19040679300000002</v>
      </c>
      <c r="H156" s="178">
        <v>10533.057000000001</v>
      </c>
      <c r="I156" s="102"/>
      <c r="J156" s="164">
        <v>1.9619E-4</v>
      </c>
      <c r="K156" s="164">
        <v>6.5270000000000009E-4</v>
      </c>
      <c r="L156" s="56">
        <f t="shared" si="10"/>
        <v>-0.69941780297226908</v>
      </c>
      <c r="M156" s="42">
        <f t="shared" si="11"/>
        <v>1.9275415714882223E-2</v>
      </c>
    </row>
    <row r="157" spans="1:13" ht="12" customHeight="1" x14ac:dyDescent="0.2">
      <c r="A157" s="162" t="s">
        <v>1042</v>
      </c>
      <c r="B157" s="32" t="s">
        <v>1031</v>
      </c>
      <c r="C157" s="55">
        <v>9.3266299999999989E-3</v>
      </c>
      <c r="D157" s="55">
        <v>1.05185E-2</v>
      </c>
      <c r="E157" s="56">
        <f t="shared" si="8"/>
        <v>-0.11331178399961983</v>
      </c>
      <c r="F157" s="42">
        <f t="shared" si="9"/>
        <v>1.6323906891005861E-5</v>
      </c>
      <c r="G157" s="33">
        <v>0.69612856299999992</v>
      </c>
      <c r="H157" s="178">
        <v>21.494578947368421</v>
      </c>
      <c r="I157" s="102"/>
      <c r="J157" s="164">
        <v>8.3591599999999992E-3</v>
      </c>
      <c r="K157" s="164">
        <v>8.6688900000000003E-3</v>
      </c>
      <c r="L157" s="56">
        <f t="shared" si="10"/>
        <v>-3.5728911083195314E-2</v>
      </c>
      <c r="M157" s="42">
        <f t="shared" si="11"/>
        <v>0.89626799819441749</v>
      </c>
    </row>
    <row r="158" spans="1:13" ht="12" customHeight="1" x14ac:dyDescent="0.2">
      <c r="A158" s="162" t="s">
        <v>2320</v>
      </c>
      <c r="B158" s="32" t="s">
        <v>2314</v>
      </c>
      <c r="C158" s="55">
        <v>8.8839999999999995E-3</v>
      </c>
      <c r="D158" s="55">
        <v>2.7505099999999998E-2</v>
      </c>
      <c r="E158" s="56">
        <f t="shared" si="8"/>
        <v>-0.67700535537045858</v>
      </c>
      <c r="F158" s="42">
        <f t="shared" si="9"/>
        <v>1.5549195027539003E-5</v>
      </c>
      <c r="G158" s="33">
        <v>0.11429194362876201</v>
      </c>
      <c r="H158" s="178">
        <v>90.0248947368421</v>
      </c>
      <c r="I158" s="102"/>
      <c r="J158" s="164">
        <v>0</v>
      </c>
      <c r="K158" s="164">
        <v>0</v>
      </c>
      <c r="L158" s="56" t="str">
        <f t="shared" si="10"/>
        <v/>
      </c>
      <c r="M158" s="42">
        <f t="shared" si="11"/>
        <v>0</v>
      </c>
    </row>
    <row r="159" spans="1:13" ht="12" customHeight="1" x14ac:dyDescent="0.2">
      <c r="A159" s="162" t="s">
        <v>1798</v>
      </c>
      <c r="B159" s="32" t="s">
        <v>554</v>
      </c>
      <c r="C159" s="55">
        <v>8.8530499999999995E-3</v>
      </c>
      <c r="D159" s="55">
        <v>2.59127E-2</v>
      </c>
      <c r="E159" s="56">
        <f t="shared" si="8"/>
        <v>-0.65835092445017307</v>
      </c>
      <c r="F159" s="42">
        <f t="shared" si="9"/>
        <v>1.549502488052163E-5</v>
      </c>
      <c r="G159" s="33">
        <v>0.42911122999999995</v>
      </c>
      <c r="H159" s="178">
        <v>69.384368421052628</v>
      </c>
      <c r="I159" s="102"/>
      <c r="J159" s="164">
        <v>2.9917800000000003E-3</v>
      </c>
      <c r="K159" s="164">
        <v>1.9678919999999999E-2</v>
      </c>
      <c r="L159" s="56">
        <f t="shared" si="10"/>
        <v>-0.84797031544414025</v>
      </c>
      <c r="M159" s="42">
        <f t="shared" si="11"/>
        <v>0.33793777285794169</v>
      </c>
    </row>
    <row r="160" spans="1:13" ht="12" customHeight="1" x14ac:dyDescent="0.2">
      <c r="A160" s="162" t="s">
        <v>1500</v>
      </c>
      <c r="B160" s="32" t="s">
        <v>568</v>
      </c>
      <c r="C160" s="55">
        <v>8.3531100000000004E-3</v>
      </c>
      <c r="D160" s="55">
        <v>9.449217E-2</v>
      </c>
      <c r="E160" s="56">
        <f t="shared" si="8"/>
        <v>-0.91159997701396844</v>
      </c>
      <c r="F160" s="42">
        <f t="shared" si="9"/>
        <v>1.4620006357101117E-5</v>
      </c>
      <c r="G160" s="33">
        <v>4.9895878899999992</v>
      </c>
      <c r="H160" s="178">
        <v>100.6387894736842</v>
      </c>
      <c r="I160" s="102"/>
      <c r="J160" s="164">
        <v>0</v>
      </c>
      <c r="K160" s="164">
        <v>7.8771699999999993E-3</v>
      </c>
      <c r="L160" s="56">
        <f t="shared" si="10"/>
        <v>-1</v>
      </c>
      <c r="M160" s="42">
        <f t="shared" si="11"/>
        <v>0</v>
      </c>
    </row>
    <row r="161" spans="1:13" ht="12" customHeight="1" x14ac:dyDescent="0.2">
      <c r="A161" s="162" t="s">
        <v>932</v>
      </c>
      <c r="B161" s="32" t="s">
        <v>933</v>
      </c>
      <c r="C161" s="55">
        <v>8.2500000000000004E-3</v>
      </c>
      <c r="D161" s="55">
        <v>4.6480319999999999E-2</v>
      </c>
      <c r="E161" s="56">
        <f t="shared" si="8"/>
        <v>-0.82250552491893347</v>
      </c>
      <c r="F161" s="42">
        <f t="shared" si="9"/>
        <v>1.4439538381044211E-5</v>
      </c>
      <c r="G161" s="33">
        <v>0.69292143400000006</v>
      </c>
      <c r="H161" s="178">
        <v>317.57836842105257</v>
      </c>
      <c r="I161" s="102"/>
      <c r="J161" s="164">
        <v>0</v>
      </c>
      <c r="K161" s="164">
        <v>1.76436E-3</v>
      </c>
      <c r="L161" s="56">
        <f t="shared" si="10"/>
        <v>-1</v>
      </c>
      <c r="M161" s="42">
        <f t="shared" si="11"/>
        <v>0</v>
      </c>
    </row>
    <row r="162" spans="1:13" ht="12" customHeight="1" x14ac:dyDescent="0.2">
      <c r="A162" s="162" t="s">
        <v>712</v>
      </c>
      <c r="B162" s="32" t="s">
        <v>713</v>
      </c>
      <c r="C162" s="55">
        <v>8.2307700000000001E-3</v>
      </c>
      <c r="D162" s="55">
        <v>0</v>
      </c>
      <c r="E162" s="56" t="str">
        <f t="shared" si="8"/>
        <v/>
      </c>
      <c r="F162" s="42">
        <f t="shared" si="9"/>
        <v>1.4405881129763305E-5</v>
      </c>
      <c r="G162" s="33">
        <v>0.23572823700000001</v>
      </c>
      <c r="H162" s="178">
        <v>10.179105263157901</v>
      </c>
      <c r="I162" s="102"/>
      <c r="J162" s="164">
        <v>0</v>
      </c>
      <c r="K162" s="164">
        <v>0</v>
      </c>
      <c r="L162" s="56" t="str">
        <f t="shared" si="10"/>
        <v/>
      </c>
      <c r="M162" s="42">
        <f t="shared" si="11"/>
        <v>0</v>
      </c>
    </row>
    <row r="163" spans="1:13" ht="12" customHeight="1" x14ac:dyDescent="0.2">
      <c r="A163" s="162" t="s">
        <v>1499</v>
      </c>
      <c r="B163" s="32" t="s">
        <v>577</v>
      </c>
      <c r="C163" s="55">
        <v>7.7359999999999998E-3</v>
      </c>
      <c r="D163" s="55">
        <v>2.9928000000000003E-3</v>
      </c>
      <c r="E163" s="56">
        <f t="shared" si="8"/>
        <v>1.584870355519914</v>
      </c>
      <c r="F163" s="42">
        <f t="shared" si="9"/>
        <v>1.3539911383728243E-5</v>
      </c>
      <c r="G163" s="33">
        <v>0.26143769</v>
      </c>
      <c r="H163" s="178">
        <v>63.559210526315788</v>
      </c>
      <c r="I163" s="102"/>
      <c r="J163" s="164">
        <v>0</v>
      </c>
      <c r="K163" s="164">
        <v>0</v>
      </c>
      <c r="L163" s="56" t="str">
        <f t="shared" si="10"/>
        <v/>
      </c>
      <c r="M163" s="42">
        <f t="shared" si="11"/>
        <v>0</v>
      </c>
    </row>
    <row r="164" spans="1:13" ht="12" customHeight="1" x14ac:dyDescent="0.2">
      <c r="A164" s="162" t="s">
        <v>904</v>
      </c>
      <c r="B164" s="32" t="s">
        <v>905</v>
      </c>
      <c r="C164" s="55">
        <v>7.50915E-3</v>
      </c>
      <c r="D164" s="55">
        <v>1.6608900000000003E-2</v>
      </c>
      <c r="E164" s="56">
        <f t="shared" si="8"/>
        <v>-0.54788396582555143</v>
      </c>
      <c r="F164" s="42">
        <f t="shared" si="9"/>
        <v>1.3142867834426441E-5</v>
      </c>
      <c r="G164" s="33">
        <v>0.19769409799999998</v>
      </c>
      <c r="H164" s="178">
        <v>41.265999999999998</v>
      </c>
      <c r="I164" s="102"/>
      <c r="J164" s="164">
        <v>0</v>
      </c>
      <c r="K164" s="164">
        <v>0</v>
      </c>
      <c r="L164" s="56" t="str">
        <f t="shared" si="10"/>
        <v/>
      </c>
      <c r="M164" s="42">
        <f t="shared" si="11"/>
        <v>0</v>
      </c>
    </row>
    <row r="165" spans="1:13" ht="12" customHeight="1" x14ac:dyDescent="0.2">
      <c r="A165" s="162" t="s">
        <v>2045</v>
      </c>
      <c r="B165" s="32" t="s">
        <v>2046</v>
      </c>
      <c r="C165" s="55">
        <v>6.8941999999999996E-3</v>
      </c>
      <c r="D165" s="55">
        <v>0.21871797000000001</v>
      </c>
      <c r="E165" s="56">
        <f t="shared" si="8"/>
        <v>-0.96847904175409094</v>
      </c>
      <c r="F165" s="42">
        <f t="shared" si="9"/>
        <v>1.2066553394738787E-5</v>
      </c>
      <c r="G165" s="33">
        <v>4.5402786146362057</v>
      </c>
      <c r="H165" s="178">
        <v>82.618684210526325</v>
      </c>
      <c r="I165" s="102"/>
      <c r="J165" s="164">
        <v>0</v>
      </c>
      <c r="K165" s="164">
        <v>8.2465979999999994E-2</v>
      </c>
      <c r="L165" s="56">
        <f t="shared" si="10"/>
        <v>-1</v>
      </c>
      <c r="M165" s="42">
        <f t="shared" si="11"/>
        <v>0</v>
      </c>
    </row>
    <row r="166" spans="1:13" ht="12" customHeight="1" x14ac:dyDescent="0.2">
      <c r="A166" s="162" t="s">
        <v>812</v>
      </c>
      <c r="B166" s="32" t="s">
        <v>811</v>
      </c>
      <c r="C166" s="55">
        <v>5.5962E-3</v>
      </c>
      <c r="D166" s="55">
        <v>6.7815000000000002E-3</v>
      </c>
      <c r="E166" s="56">
        <f t="shared" si="8"/>
        <v>-0.17478433974784346</v>
      </c>
      <c r="F166" s="42">
        <f t="shared" si="9"/>
        <v>9.7947326894544974E-6</v>
      </c>
      <c r="G166" s="33">
        <v>0.11027758500000001</v>
      </c>
      <c r="H166" s="178">
        <v>32.938421052631583</v>
      </c>
      <c r="I166" s="102"/>
      <c r="J166" s="164">
        <v>1.6787900000000001E-2</v>
      </c>
      <c r="K166" s="164">
        <v>1.5210629999999999E-2</v>
      </c>
      <c r="L166" s="56">
        <f t="shared" si="10"/>
        <v>0.10369524470715552</v>
      </c>
      <c r="M166" s="42">
        <f t="shared" si="11"/>
        <v>2.9998749151209751</v>
      </c>
    </row>
    <row r="167" spans="1:13" ht="12" customHeight="1" x14ac:dyDescent="0.2">
      <c r="A167" s="162" t="s">
        <v>2550</v>
      </c>
      <c r="B167" s="32" t="s">
        <v>2551</v>
      </c>
      <c r="C167" s="55">
        <v>4.5237200000000002E-3</v>
      </c>
      <c r="D167" s="55">
        <v>0</v>
      </c>
      <c r="E167" s="56" t="str">
        <f t="shared" si="8"/>
        <v/>
      </c>
      <c r="F167" s="42">
        <f t="shared" si="9"/>
        <v>7.9176277048602805E-6</v>
      </c>
      <c r="G167" s="33">
        <v>1.44043071157891E-2</v>
      </c>
      <c r="H167" s="178">
        <v>90.03847368421053</v>
      </c>
      <c r="I167" s="102"/>
      <c r="J167" s="164">
        <v>0</v>
      </c>
      <c r="K167" s="164">
        <v>0</v>
      </c>
      <c r="L167" s="56" t="str">
        <f t="shared" si="10"/>
        <v/>
      </c>
      <c r="M167" s="42">
        <f t="shared" si="11"/>
        <v>0</v>
      </c>
    </row>
    <row r="168" spans="1:13" ht="12" customHeight="1" x14ac:dyDescent="0.2">
      <c r="A168" s="162" t="s">
        <v>2315</v>
      </c>
      <c r="B168" s="32" t="s">
        <v>2309</v>
      </c>
      <c r="C168" s="55">
        <v>4.4970000000000001E-3</v>
      </c>
      <c r="D168" s="55">
        <v>5.7720000000000002E-3</v>
      </c>
      <c r="E168" s="56">
        <f t="shared" si="8"/>
        <v>-0.22089397089397089</v>
      </c>
      <c r="F168" s="42">
        <f t="shared" si="9"/>
        <v>7.870861102976463E-6</v>
      </c>
      <c r="G168" s="33">
        <v>1.5948366541837199E-2</v>
      </c>
      <c r="H168" s="178">
        <v>88.673947368421054</v>
      </c>
      <c r="I168" s="102"/>
      <c r="J168" s="164">
        <v>0</v>
      </c>
      <c r="K168" s="164">
        <v>0</v>
      </c>
      <c r="L168" s="56" t="str">
        <f t="shared" si="10"/>
        <v/>
      </c>
      <c r="M168" s="42">
        <f t="shared" si="11"/>
        <v>0</v>
      </c>
    </row>
    <row r="169" spans="1:13" ht="12" customHeight="1" x14ac:dyDescent="0.2">
      <c r="A169" s="162" t="s">
        <v>899</v>
      </c>
      <c r="B169" s="32" t="s">
        <v>900</v>
      </c>
      <c r="C169" s="55">
        <v>4.4200000000000003E-3</v>
      </c>
      <c r="D169" s="55">
        <v>0</v>
      </c>
      <c r="E169" s="56" t="str">
        <f t="shared" si="8"/>
        <v/>
      </c>
      <c r="F169" s="42">
        <f t="shared" si="9"/>
        <v>7.7360920780867173E-6</v>
      </c>
      <c r="G169" s="33">
        <v>3.325475E-3</v>
      </c>
      <c r="H169" s="178">
        <v>124.64626315789469</v>
      </c>
      <c r="I169" s="102"/>
      <c r="J169" s="164">
        <v>0</v>
      </c>
      <c r="K169" s="164">
        <v>0</v>
      </c>
      <c r="L169" s="56" t="str">
        <f t="shared" si="10"/>
        <v/>
      </c>
      <c r="M169" s="42">
        <f t="shared" si="11"/>
        <v>0</v>
      </c>
    </row>
    <row r="170" spans="1:13" ht="12" customHeight="1" x14ac:dyDescent="0.2">
      <c r="A170" s="162" t="s">
        <v>1504</v>
      </c>
      <c r="B170" s="32" t="s">
        <v>576</v>
      </c>
      <c r="C170" s="55">
        <v>3.73238E-3</v>
      </c>
      <c r="D170" s="55">
        <v>0</v>
      </c>
      <c r="E170" s="56" t="str">
        <f t="shared" si="8"/>
        <v/>
      </c>
      <c r="F170" s="42">
        <f t="shared" si="9"/>
        <v>6.5325871833505197E-6</v>
      </c>
      <c r="G170" s="33">
        <v>0.89415168999999994</v>
      </c>
      <c r="H170" s="178">
        <v>78.774684210526317</v>
      </c>
      <c r="I170" s="102"/>
      <c r="J170" s="164">
        <v>0</v>
      </c>
      <c r="K170" s="164">
        <v>0</v>
      </c>
      <c r="L170" s="56" t="str">
        <f t="shared" si="10"/>
        <v/>
      </c>
      <c r="M170" s="42">
        <f t="shared" si="11"/>
        <v>0</v>
      </c>
    </row>
    <row r="171" spans="1:13" ht="12" customHeight="1" x14ac:dyDescent="0.2">
      <c r="A171" s="162" t="s">
        <v>2612</v>
      </c>
      <c r="B171" s="32" t="s">
        <v>2613</v>
      </c>
      <c r="C171" s="55">
        <v>3.3231599999999999E-3</v>
      </c>
      <c r="D171" s="55">
        <v>9.8649999999999996E-4</v>
      </c>
      <c r="E171" s="56">
        <f t="shared" si="8"/>
        <v>2.36863659401926</v>
      </c>
      <c r="F171" s="42">
        <f t="shared" si="9"/>
        <v>5.8163510747091971E-6</v>
      </c>
      <c r="G171" s="33">
        <v>0.14734020289039801</v>
      </c>
      <c r="H171" s="178">
        <v>14.91915789473684</v>
      </c>
      <c r="I171" s="102"/>
      <c r="J171" s="164">
        <v>0</v>
      </c>
      <c r="K171" s="164">
        <v>0</v>
      </c>
      <c r="L171" s="56" t="str">
        <f t="shared" si="10"/>
        <v/>
      </c>
      <c r="M171" s="42">
        <f t="shared" si="11"/>
        <v>0</v>
      </c>
    </row>
    <row r="172" spans="1:13" ht="12" customHeight="1" x14ac:dyDescent="0.2">
      <c r="A172" s="162" t="s">
        <v>1809</v>
      </c>
      <c r="B172" s="32" t="s">
        <v>565</v>
      </c>
      <c r="C172" s="55">
        <v>3.1340000000000001E-3</v>
      </c>
      <c r="D172" s="55">
        <v>0</v>
      </c>
      <c r="E172" s="56" t="str">
        <f t="shared" si="8"/>
        <v/>
      </c>
      <c r="F172" s="42">
        <f t="shared" si="9"/>
        <v>5.4852743377203103E-6</v>
      </c>
      <c r="G172" s="33">
        <v>0.37436040000000004</v>
      </c>
      <c r="H172" s="178">
        <v>308.22631578947369</v>
      </c>
      <c r="I172" s="102"/>
      <c r="J172" s="164">
        <v>0</v>
      </c>
      <c r="K172" s="164">
        <v>0</v>
      </c>
      <c r="L172" s="56" t="str">
        <f t="shared" si="10"/>
        <v/>
      </c>
      <c r="M172" s="42">
        <f t="shared" si="11"/>
        <v>0</v>
      </c>
    </row>
    <row r="173" spans="1:13" ht="12" customHeight="1" x14ac:dyDescent="0.2">
      <c r="A173" s="162" t="s">
        <v>2316</v>
      </c>
      <c r="B173" s="32" t="s">
        <v>2310</v>
      </c>
      <c r="C173" s="55">
        <v>3.0249999999999999E-3</v>
      </c>
      <c r="D173" s="55">
        <v>0</v>
      </c>
      <c r="E173" s="56" t="str">
        <f t="shared" si="8"/>
        <v/>
      </c>
      <c r="F173" s="42">
        <f t="shared" si="9"/>
        <v>5.2944974063828767E-6</v>
      </c>
      <c r="G173" s="33">
        <v>5.3702908967128198E-2</v>
      </c>
      <c r="H173" s="178">
        <v>89.722999999999999</v>
      </c>
      <c r="I173" s="102"/>
      <c r="J173" s="164">
        <v>0</v>
      </c>
      <c r="K173" s="164">
        <v>0</v>
      </c>
      <c r="L173" s="56" t="str">
        <f t="shared" si="10"/>
        <v/>
      </c>
      <c r="M173" s="42">
        <f t="shared" si="11"/>
        <v>0</v>
      </c>
    </row>
    <row r="174" spans="1:13" ht="12" customHeight="1" x14ac:dyDescent="0.2">
      <c r="A174" s="162" t="s">
        <v>1801</v>
      </c>
      <c r="B174" s="32" t="s">
        <v>543</v>
      </c>
      <c r="C174" s="55">
        <v>2.7877499999999999E-3</v>
      </c>
      <c r="D174" s="55">
        <v>0</v>
      </c>
      <c r="E174" s="56" t="str">
        <f t="shared" si="8"/>
        <v/>
      </c>
      <c r="F174" s="42">
        <f t="shared" si="9"/>
        <v>4.8792512874855752E-6</v>
      </c>
      <c r="G174" s="33">
        <v>0.35088965999999999</v>
      </c>
      <c r="H174" s="178">
        <v>62.332999999999998</v>
      </c>
      <c r="I174" s="102"/>
      <c r="J174" s="164">
        <v>0</v>
      </c>
      <c r="K174" s="164">
        <v>0</v>
      </c>
      <c r="L174" s="56" t="str">
        <f t="shared" si="10"/>
        <v/>
      </c>
      <c r="M174" s="42">
        <f t="shared" si="11"/>
        <v>0</v>
      </c>
    </row>
    <row r="175" spans="1:13" ht="12" customHeight="1" x14ac:dyDescent="0.2">
      <c r="A175" s="162" t="s">
        <v>1492</v>
      </c>
      <c r="B175" s="32" t="s">
        <v>540</v>
      </c>
      <c r="C175" s="55">
        <v>2.6946500000000003E-3</v>
      </c>
      <c r="D175" s="55">
        <v>0</v>
      </c>
      <c r="E175" s="56" t="str">
        <f t="shared" si="8"/>
        <v/>
      </c>
      <c r="F175" s="42">
        <f t="shared" si="9"/>
        <v>4.7163032846643378E-6</v>
      </c>
      <c r="G175" s="33">
        <v>0.56672903000000008</v>
      </c>
      <c r="H175" s="178">
        <v>42.938842105263163</v>
      </c>
      <c r="I175" s="102"/>
      <c r="J175" s="164">
        <v>0</v>
      </c>
      <c r="K175" s="164">
        <v>0</v>
      </c>
      <c r="L175" s="56" t="str">
        <f t="shared" si="10"/>
        <v/>
      </c>
      <c r="M175" s="42">
        <f t="shared" si="11"/>
        <v>0</v>
      </c>
    </row>
    <row r="176" spans="1:13" ht="12" customHeight="1" x14ac:dyDescent="0.2">
      <c r="A176" s="162" t="s">
        <v>954</v>
      </c>
      <c r="B176" s="32" t="s">
        <v>955</v>
      </c>
      <c r="C176" s="55">
        <v>2.31117E-3</v>
      </c>
      <c r="D176" s="55">
        <v>1.05075E-3</v>
      </c>
      <c r="E176" s="56">
        <f t="shared" si="8"/>
        <v>1.1995431834403996</v>
      </c>
      <c r="F176" s="42">
        <f t="shared" si="9"/>
        <v>4.0451185357718728E-6</v>
      </c>
      <c r="G176" s="33">
        <v>4.9554899999999997E-4</v>
      </c>
      <c r="H176" s="178">
        <v>96.389117647058825</v>
      </c>
      <c r="I176" s="102"/>
      <c r="J176" s="164">
        <v>2.7956599999999997E-3</v>
      </c>
      <c r="K176" s="164">
        <v>0</v>
      </c>
      <c r="L176" s="56" t="str">
        <f t="shared" si="10"/>
        <v/>
      </c>
      <c r="M176" s="42">
        <f t="shared" si="11"/>
        <v>1.2096297546264445</v>
      </c>
    </row>
    <row r="177" spans="1:14" ht="12" customHeight="1" x14ac:dyDescent="0.2">
      <c r="A177" s="162" t="s">
        <v>906</v>
      </c>
      <c r="B177" s="32" t="s">
        <v>907</v>
      </c>
      <c r="C177" s="55">
        <v>2.1850999999999997E-3</v>
      </c>
      <c r="D177" s="55">
        <v>0</v>
      </c>
      <c r="E177" s="56" t="str">
        <f t="shared" si="8"/>
        <v/>
      </c>
      <c r="F177" s="42">
        <f t="shared" si="9"/>
        <v>3.8244648868387518E-6</v>
      </c>
      <c r="G177" s="33">
        <v>4.4571129000000001E-2</v>
      </c>
      <c r="H177" s="178">
        <v>61.896210526315791</v>
      </c>
      <c r="I177" s="102"/>
      <c r="J177" s="164">
        <v>5.7482000000000008E-4</v>
      </c>
      <c r="K177" s="164">
        <v>1.0731E-4</v>
      </c>
      <c r="L177" s="56">
        <f t="shared" si="10"/>
        <v>4.3566303233622223</v>
      </c>
      <c r="M177" s="42">
        <f t="shared" si="11"/>
        <v>0.26306347535581903</v>
      </c>
    </row>
    <row r="178" spans="1:14" ht="12" customHeight="1" x14ac:dyDescent="0.2">
      <c r="A178" s="162" t="s">
        <v>2242</v>
      </c>
      <c r="B178" s="32" t="s">
        <v>792</v>
      </c>
      <c r="C178" s="55">
        <v>1.6249999999999999E-3</v>
      </c>
      <c r="D178" s="55">
        <v>4.8883449999999995E-2</v>
      </c>
      <c r="E178" s="56">
        <f t="shared" si="8"/>
        <v>-0.96675766542664232</v>
      </c>
      <c r="F178" s="42">
        <f t="shared" si="9"/>
        <v>2.8441514992965866E-6</v>
      </c>
      <c r="G178" s="33">
        <v>0</v>
      </c>
      <c r="H178" s="178">
        <v>83.587473684210522</v>
      </c>
      <c r="I178" s="102"/>
      <c r="J178" s="164">
        <v>0</v>
      </c>
      <c r="K178" s="164">
        <v>0</v>
      </c>
      <c r="L178" s="56" t="str">
        <f t="shared" si="10"/>
        <v/>
      </c>
      <c r="M178" s="42">
        <f t="shared" si="11"/>
        <v>0</v>
      </c>
    </row>
    <row r="179" spans="1:14" ht="12" customHeight="1" x14ac:dyDescent="0.2">
      <c r="A179" s="162" t="s">
        <v>1046</v>
      </c>
      <c r="B179" s="32" t="s">
        <v>1035</v>
      </c>
      <c r="C179" s="55">
        <v>1.181E-3</v>
      </c>
      <c r="D179" s="55">
        <v>2.3780000000000001E-4</v>
      </c>
      <c r="E179" s="56">
        <f t="shared" si="8"/>
        <v>3.9663582842724976</v>
      </c>
      <c r="F179" s="42">
        <f t="shared" si="9"/>
        <v>2.0670417973349348E-6</v>
      </c>
      <c r="G179" s="33">
        <v>9.5555635999999999E-2</v>
      </c>
      <c r="H179" s="178">
        <v>45.882684210526307</v>
      </c>
      <c r="I179" s="102"/>
      <c r="J179" s="164">
        <v>0</v>
      </c>
      <c r="K179" s="164">
        <v>0</v>
      </c>
      <c r="L179" s="56" t="str">
        <f t="shared" si="10"/>
        <v/>
      </c>
      <c r="M179" s="42">
        <f t="shared" si="11"/>
        <v>0</v>
      </c>
    </row>
    <row r="180" spans="1:14" ht="12" customHeight="1" x14ac:dyDescent="0.2">
      <c r="A180" s="162" t="s">
        <v>2624</v>
      </c>
      <c r="B180" s="32" t="s">
        <v>2531</v>
      </c>
      <c r="C180" s="55">
        <v>1.0663000000000001E-3</v>
      </c>
      <c r="D180" s="55">
        <v>7.7955000000000003E-3</v>
      </c>
      <c r="E180" s="56">
        <f t="shared" si="8"/>
        <v>-0.86321595792444361</v>
      </c>
      <c r="F180" s="42">
        <f t="shared" si="9"/>
        <v>1.8662884576615081E-6</v>
      </c>
      <c r="G180" s="33">
        <v>0.44164013069746999</v>
      </c>
      <c r="H180" s="178">
        <v>89.980210526315773</v>
      </c>
      <c r="I180" s="102"/>
      <c r="J180" s="164">
        <v>0</v>
      </c>
      <c r="K180" s="164">
        <v>0</v>
      </c>
      <c r="L180" s="56" t="str">
        <f t="shared" si="10"/>
        <v/>
      </c>
      <c r="M180" s="42">
        <f t="shared" si="11"/>
        <v>0</v>
      </c>
    </row>
    <row r="181" spans="1:14" ht="12" customHeight="1" x14ac:dyDescent="0.2">
      <c r="A181" s="162" t="s">
        <v>2558</v>
      </c>
      <c r="B181" s="32" t="s">
        <v>2559</v>
      </c>
      <c r="C181" s="55">
        <v>9.8857000000000003E-4</v>
      </c>
      <c r="D181" s="55">
        <v>2.3862499999999999E-3</v>
      </c>
      <c r="E181" s="56">
        <f t="shared" si="8"/>
        <v>-0.58572236773179664</v>
      </c>
      <c r="F181" s="42">
        <f t="shared" si="9"/>
        <v>1.7302417524059243E-6</v>
      </c>
      <c r="G181" s="33">
        <v>0.20773064122299698</v>
      </c>
      <c r="H181" s="178">
        <v>89.947526315789474</v>
      </c>
      <c r="I181" s="102"/>
      <c r="J181" s="164">
        <v>1.9768900000000002E-3</v>
      </c>
      <c r="K181" s="164">
        <v>0</v>
      </c>
      <c r="L181" s="56" t="str">
        <f t="shared" si="10"/>
        <v/>
      </c>
      <c r="M181" s="42">
        <f t="shared" si="11"/>
        <v>1.999747109461141</v>
      </c>
    </row>
    <row r="182" spans="1:14" ht="12" customHeight="1" x14ac:dyDescent="0.2">
      <c r="A182" s="162" t="s">
        <v>1044</v>
      </c>
      <c r="B182" s="32" t="s">
        <v>1033</v>
      </c>
      <c r="C182" s="55">
        <v>9.7520000000000007E-4</v>
      </c>
      <c r="D182" s="55">
        <v>0</v>
      </c>
      <c r="E182" s="56" t="str">
        <f t="shared" si="8"/>
        <v/>
      </c>
      <c r="F182" s="42">
        <f t="shared" si="9"/>
        <v>1.7068409489932503E-6</v>
      </c>
      <c r="G182" s="33">
        <v>4.8124780000000002E-3</v>
      </c>
      <c r="H182" s="178">
        <v>25.03131578947368</v>
      </c>
      <c r="I182" s="102"/>
      <c r="J182" s="164">
        <v>0</v>
      </c>
      <c r="K182" s="164">
        <v>0</v>
      </c>
      <c r="L182" s="56" t="str">
        <f t="shared" si="10"/>
        <v/>
      </c>
      <c r="M182" s="42">
        <f t="shared" si="11"/>
        <v>0</v>
      </c>
    </row>
    <row r="183" spans="1:14" ht="12" customHeight="1" x14ac:dyDescent="0.2">
      <c r="A183" s="162" t="s">
        <v>1048</v>
      </c>
      <c r="B183" s="32" t="s">
        <v>1037</v>
      </c>
      <c r="C183" s="55">
        <v>4.7567000000000003E-4</v>
      </c>
      <c r="D183" s="55">
        <v>2.5382999999999999E-2</v>
      </c>
      <c r="E183" s="56">
        <f t="shared" si="8"/>
        <v>-0.98126029232163259</v>
      </c>
      <c r="F183" s="42">
        <f t="shared" si="9"/>
        <v>8.3254002687409703E-7</v>
      </c>
      <c r="G183" s="33">
        <v>0.192657403</v>
      </c>
      <c r="H183" s="178">
        <v>43.392210526315793</v>
      </c>
      <c r="I183" s="102"/>
      <c r="J183" s="164">
        <v>0</v>
      </c>
      <c r="K183" s="164">
        <v>1.8025200000000002E-2</v>
      </c>
      <c r="L183" s="56">
        <f t="shared" si="10"/>
        <v>-1</v>
      </c>
      <c r="M183" s="42">
        <f t="shared" si="11"/>
        <v>0</v>
      </c>
    </row>
    <row r="184" spans="1:14" ht="12" customHeight="1" x14ac:dyDescent="0.2">
      <c r="A184" s="162" t="s">
        <v>2602</v>
      </c>
      <c r="B184" s="32" t="s">
        <v>2603</v>
      </c>
      <c r="C184" s="55">
        <v>3.9927999999999996E-4</v>
      </c>
      <c r="D184" s="55">
        <v>0</v>
      </c>
      <c r="E184" s="56" t="str">
        <f t="shared" si="8"/>
        <v/>
      </c>
      <c r="F184" s="42">
        <f t="shared" si="9"/>
        <v>6.9883865270100988E-7</v>
      </c>
      <c r="G184" s="33">
        <v>5.7490638259313095E-2</v>
      </c>
      <c r="H184" s="178">
        <v>66.218894736842117</v>
      </c>
      <c r="I184" s="102"/>
      <c r="J184" s="164">
        <v>0</v>
      </c>
      <c r="K184" s="164">
        <v>0</v>
      </c>
      <c r="L184" s="56" t="str">
        <f t="shared" si="10"/>
        <v/>
      </c>
      <c r="M184" s="42">
        <f t="shared" si="11"/>
        <v>0</v>
      </c>
    </row>
    <row r="185" spans="1:14" ht="12" customHeight="1" x14ac:dyDescent="0.2">
      <c r="A185" s="162" t="s">
        <v>1501</v>
      </c>
      <c r="B185" s="32" t="s">
        <v>573</v>
      </c>
      <c r="C185" s="55">
        <v>4.7079999999999996E-5</v>
      </c>
      <c r="D185" s="55">
        <v>0</v>
      </c>
      <c r="E185" s="56" t="str">
        <f t="shared" si="8"/>
        <v/>
      </c>
      <c r="F185" s="42">
        <f t="shared" si="9"/>
        <v>8.2401632361158954E-8</v>
      </c>
      <c r="G185" s="33">
        <v>6.489106E-2</v>
      </c>
      <c r="H185" s="178">
        <v>131.62926315789471</v>
      </c>
      <c r="I185" s="102"/>
      <c r="J185" s="164">
        <v>0</v>
      </c>
      <c r="K185" s="164">
        <v>0</v>
      </c>
      <c r="L185" s="56" t="str">
        <f t="shared" si="10"/>
        <v/>
      </c>
      <c r="M185" s="42">
        <f t="shared" si="11"/>
        <v>0</v>
      </c>
    </row>
    <row r="186" spans="1:14" ht="12" customHeight="1" x14ac:dyDescent="0.2">
      <c r="A186" s="162" t="s">
        <v>2564</v>
      </c>
      <c r="B186" s="32" t="s">
        <v>2565</v>
      </c>
      <c r="C186" s="55">
        <v>4.0079999999999996E-5</v>
      </c>
      <c r="D186" s="55">
        <v>0</v>
      </c>
      <c r="E186" s="56" t="str">
        <f t="shared" si="8"/>
        <v/>
      </c>
      <c r="F186" s="42">
        <f t="shared" si="9"/>
        <v>7.0149902825727506E-8</v>
      </c>
      <c r="G186" s="33">
        <v>3.8557984129160401E-2</v>
      </c>
      <c r="H186" s="178">
        <v>9.7252105263157897</v>
      </c>
      <c r="I186" s="102"/>
      <c r="J186" s="164">
        <v>0</v>
      </c>
      <c r="K186" s="164">
        <v>0</v>
      </c>
      <c r="L186" s="56" t="str">
        <f t="shared" si="10"/>
        <v/>
      </c>
      <c r="M186" s="42">
        <f t="shared" si="11"/>
        <v>0</v>
      </c>
    </row>
    <row r="187" spans="1:14" ht="12" customHeight="1" x14ac:dyDescent="0.2">
      <c r="A187" s="162" t="s">
        <v>714</v>
      </c>
      <c r="B187" s="32" t="s">
        <v>715</v>
      </c>
      <c r="C187" s="55">
        <v>0</v>
      </c>
      <c r="D187" s="55">
        <v>9.2520000000000005E-2</v>
      </c>
      <c r="E187" s="56">
        <f t="shared" si="8"/>
        <v>-1</v>
      </c>
      <c r="F187" s="42">
        <f t="shared" si="9"/>
        <v>0</v>
      </c>
      <c r="G187" s="33">
        <v>0.12266766899999999</v>
      </c>
      <c r="H187" s="178">
        <v>19.681736842105259</v>
      </c>
      <c r="I187" s="102"/>
      <c r="J187" s="164">
        <v>0</v>
      </c>
      <c r="K187" s="164">
        <v>0</v>
      </c>
      <c r="L187" s="56" t="str">
        <f t="shared" si="10"/>
        <v/>
      </c>
      <c r="M187" s="42" t="str">
        <f t="shared" si="11"/>
        <v/>
      </c>
    </row>
    <row r="188" spans="1:14" ht="12" customHeight="1" x14ac:dyDescent="0.2">
      <c r="A188" s="162" t="s">
        <v>936</v>
      </c>
      <c r="B188" s="32" t="s">
        <v>937</v>
      </c>
      <c r="C188" s="55">
        <v>0</v>
      </c>
      <c r="D188" s="55">
        <v>3.3392309999999994E-2</v>
      </c>
      <c r="E188" s="56">
        <f t="shared" si="8"/>
        <v>-1</v>
      </c>
      <c r="F188" s="42">
        <f t="shared" si="9"/>
        <v>0</v>
      </c>
      <c r="G188" s="33">
        <v>7.7979290000000003E-3</v>
      </c>
      <c r="H188" s="178">
        <v>20.67978947368421</v>
      </c>
      <c r="I188" s="102"/>
      <c r="J188" s="164">
        <v>0</v>
      </c>
      <c r="K188" s="164">
        <v>0</v>
      </c>
      <c r="L188" s="56" t="str">
        <f t="shared" si="10"/>
        <v/>
      </c>
      <c r="M188" s="42" t="str">
        <f t="shared" si="11"/>
        <v/>
      </c>
      <c r="N188" s="99"/>
    </row>
    <row r="189" spans="1:14" ht="12" customHeight="1" x14ac:dyDescent="0.2">
      <c r="A189" s="162" t="s">
        <v>722</v>
      </c>
      <c r="B189" s="32" t="s">
        <v>723</v>
      </c>
      <c r="C189" s="55">
        <v>0</v>
      </c>
      <c r="D189" s="55">
        <v>3.0374999999999999E-2</v>
      </c>
      <c r="E189" s="56">
        <f t="shared" si="8"/>
        <v>-1</v>
      </c>
      <c r="F189" s="42">
        <f t="shared" si="9"/>
        <v>0</v>
      </c>
      <c r="G189" s="33">
        <v>3.5148750000000002E-3</v>
      </c>
      <c r="H189" s="178">
        <v>32.769631578947369</v>
      </c>
      <c r="I189" s="102"/>
      <c r="J189" s="164">
        <v>0</v>
      </c>
      <c r="K189" s="164">
        <v>0</v>
      </c>
      <c r="L189" s="56" t="str">
        <f t="shared" si="10"/>
        <v/>
      </c>
      <c r="M189" s="42" t="str">
        <f t="shared" si="11"/>
        <v/>
      </c>
    </row>
    <row r="190" spans="1:14" ht="12" customHeight="1" x14ac:dyDescent="0.2">
      <c r="A190" s="162" t="s">
        <v>1050</v>
      </c>
      <c r="B190" s="32" t="s">
        <v>1039</v>
      </c>
      <c r="C190" s="55">
        <v>0</v>
      </c>
      <c r="D190" s="55">
        <v>2.2532E-2</v>
      </c>
      <c r="E190" s="56">
        <f t="shared" si="8"/>
        <v>-1</v>
      </c>
      <c r="F190" s="42">
        <f t="shared" si="9"/>
        <v>0</v>
      </c>
      <c r="G190" s="33">
        <v>0.15808566299999999</v>
      </c>
      <c r="H190" s="178">
        <v>20.993473684210521</v>
      </c>
      <c r="I190" s="102"/>
      <c r="J190" s="164">
        <v>0</v>
      </c>
      <c r="K190" s="164">
        <v>0</v>
      </c>
      <c r="L190" s="56" t="str">
        <f t="shared" si="10"/>
        <v/>
      </c>
      <c r="M190" s="42" t="str">
        <f t="shared" si="11"/>
        <v/>
      </c>
    </row>
    <row r="191" spans="1:14" ht="12" customHeight="1" x14ac:dyDescent="0.2">
      <c r="A191" s="162" t="s">
        <v>1051</v>
      </c>
      <c r="B191" s="32" t="s">
        <v>1040</v>
      </c>
      <c r="C191" s="55">
        <v>0</v>
      </c>
      <c r="D191" s="55">
        <v>1.3244000000000001E-2</v>
      </c>
      <c r="E191" s="56">
        <f t="shared" si="8"/>
        <v>-1</v>
      </c>
      <c r="F191" s="42">
        <f t="shared" si="9"/>
        <v>0</v>
      </c>
      <c r="G191" s="33">
        <v>7.6865868000000004E-2</v>
      </c>
      <c r="H191" s="178">
        <v>43.423473684210528</v>
      </c>
      <c r="I191" s="102"/>
      <c r="J191" s="164">
        <v>0</v>
      </c>
      <c r="K191" s="164">
        <v>0</v>
      </c>
      <c r="L191" s="56" t="str">
        <f t="shared" si="10"/>
        <v/>
      </c>
      <c r="M191" s="42" t="str">
        <f t="shared" si="11"/>
        <v/>
      </c>
    </row>
    <row r="192" spans="1:14" ht="12" customHeight="1" x14ac:dyDescent="0.2">
      <c r="A192" s="162" t="s">
        <v>2562</v>
      </c>
      <c r="B192" s="32" t="s">
        <v>2563</v>
      </c>
      <c r="C192" s="55">
        <v>0</v>
      </c>
      <c r="D192" s="55">
        <v>9.5639999999999996E-3</v>
      </c>
      <c r="E192" s="56">
        <f t="shared" si="8"/>
        <v>-1</v>
      </c>
      <c r="F192" s="42">
        <f t="shared" si="9"/>
        <v>0</v>
      </c>
      <c r="G192" s="33">
        <v>1.0124764996872801E-2</v>
      </c>
      <c r="H192" s="178">
        <v>10.26184210526316</v>
      </c>
      <c r="I192" s="102"/>
      <c r="J192" s="164">
        <v>1.9130439999999999E-2</v>
      </c>
      <c r="K192" s="164">
        <v>9.5407900000000004E-3</v>
      </c>
      <c r="L192" s="56">
        <f t="shared" si="10"/>
        <v>1.0051211692113542</v>
      </c>
      <c r="M192" s="42" t="str">
        <f t="shared" si="11"/>
        <v/>
      </c>
    </row>
    <row r="193" spans="1:13" ht="12" customHeight="1" x14ac:dyDescent="0.2">
      <c r="A193" s="162" t="s">
        <v>2267</v>
      </c>
      <c r="B193" s="32" t="s">
        <v>2268</v>
      </c>
      <c r="C193" s="55">
        <v>0</v>
      </c>
      <c r="D193" s="55">
        <v>8.0099999999999998E-3</v>
      </c>
      <c r="E193" s="56">
        <f t="shared" si="8"/>
        <v>-1</v>
      </c>
      <c r="F193" s="42">
        <f t="shared" si="9"/>
        <v>0</v>
      </c>
      <c r="G193" s="33">
        <v>4.9968726411934004</v>
      </c>
      <c r="H193" s="178">
        <v>60.026631578947367</v>
      </c>
      <c r="I193" s="102"/>
      <c r="J193" s="164">
        <v>4.7515366800000001</v>
      </c>
      <c r="K193" s="164">
        <v>0</v>
      </c>
      <c r="L193" s="56" t="str">
        <f t="shared" si="10"/>
        <v/>
      </c>
      <c r="M193" s="42" t="str">
        <f t="shared" si="11"/>
        <v/>
      </c>
    </row>
    <row r="194" spans="1:13" ht="12" customHeight="1" x14ac:dyDescent="0.2">
      <c r="A194" s="162" t="s">
        <v>2606</v>
      </c>
      <c r="B194" s="32" t="s">
        <v>2607</v>
      </c>
      <c r="C194" s="55">
        <v>0</v>
      </c>
      <c r="D194" s="55">
        <v>7.0469E-3</v>
      </c>
      <c r="E194" s="56">
        <f t="shared" si="8"/>
        <v>-1</v>
      </c>
      <c r="F194" s="42">
        <f t="shared" si="9"/>
        <v>0</v>
      </c>
      <c r="G194" s="33">
        <v>2.9189015609598398E-2</v>
      </c>
      <c r="H194" s="178">
        <v>66.308263157894729</v>
      </c>
      <c r="I194" s="102"/>
      <c r="J194" s="164">
        <v>0</v>
      </c>
      <c r="K194" s="164">
        <v>0</v>
      </c>
      <c r="L194" s="56" t="str">
        <f t="shared" si="10"/>
        <v/>
      </c>
      <c r="M194" s="42" t="str">
        <f t="shared" si="11"/>
        <v/>
      </c>
    </row>
    <row r="195" spans="1:13" ht="12" customHeight="1" x14ac:dyDescent="0.2">
      <c r="A195" s="162" t="s">
        <v>2327</v>
      </c>
      <c r="B195" s="32" t="s">
        <v>2338</v>
      </c>
      <c r="C195" s="55">
        <v>0</v>
      </c>
      <c r="D195" s="55">
        <v>6.4545000000000002E-3</v>
      </c>
      <c r="E195" s="56">
        <f t="shared" si="8"/>
        <v>-1</v>
      </c>
      <c r="F195" s="42">
        <f t="shared" si="9"/>
        <v>0</v>
      </c>
      <c r="G195" s="33">
        <v>0.41783171196895902</v>
      </c>
      <c r="H195" s="178">
        <v>90.001894736842104</v>
      </c>
      <c r="I195" s="102"/>
      <c r="J195" s="164">
        <v>0</v>
      </c>
      <c r="K195" s="164">
        <v>0</v>
      </c>
      <c r="L195" s="56" t="str">
        <f t="shared" si="10"/>
        <v/>
      </c>
      <c r="M195" s="42" t="str">
        <f t="shared" si="11"/>
        <v/>
      </c>
    </row>
    <row r="196" spans="1:13" ht="12" customHeight="1" x14ac:dyDescent="0.2">
      <c r="A196" s="162" t="s">
        <v>914</v>
      </c>
      <c r="B196" s="32" t="s">
        <v>915</v>
      </c>
      <c r="C196" s="55">
        <v>0</v>
      </c>
      <c r="D196" s="55">
        <v>5.5905E-3</v>
      </c>
      <c r="E196" s="56">
        <f t="shared" si="8"/>
        <v>-1</v>
      </c>
      <c r="F196" s="42">
        <f t="shared" si="9"/>
        <v>0</v>
      </c>
      <c r="G196" s="33">
        <v>9.7082450000000008E-3</v>
      </c>
      <c r="H196" s="178">
        <v>60.927928571428573</v>
      </c>
      <c r="I196" s="102"/>
      <c r="J196" s="164">
        <v>0</v>
      </c>
      <c r="K196" s="164">
        <v>1.6770799999999999E-2</v>
      </c>
      <c r="L196" s="56">
        <f t="shared" si="10"/>
        <v>-1</v>
      </c>
      <c r="M196" s="42" t="str">
        <f t="shared" si="11"/>
        <v/>
      </c>
    </row>
    <row r="197" spans="1:13" ht="12" customHeight="1" x14ac:dyDescent="0.2">
      <c r="A197" s="162" t="s">
        <v>1053</v>
      </c>
      <c r="B197" s="32" t="s">
        <v>1041</v>
      </c>
      <c r="C197" s="55">
        <v>0</v>
      </c>
      <c r="D197" s="55">
        <v>4.5669099999999995E-3</v>
      </c>
      <c r="E197" s="56">
        <f t="shared" si="8"/>
        <v>-1</v>
      </c>
      <c r="F197" s="42">
        <f t="shared" si="9"/>
        <v>0</v>
      </c>
      <c r="G197" s="33">
        <v>4.8396561999999997E-2</v>
      </c>
      <c r="H197" s="178">
        <v>44.934411764705892</v>
      </c>
      <c r="I197" s="102"/>
      <c r="J197" s="164">
        <v>3.1491000000000001E-4</v>
      </c>
      <c r="K197" s="164">
        <v>0</v>
      </c>
      <c r="L197" s="56" t="str">
        <f t="shared" si="10"/>
        <v/>
      </c>
      <c r="M197" s="42" t="str">
        <f t="shared" si="11"/>
        <v/>
      </c>
    </row>
    <row r="198" spans="1:13" ht="12" customHeight="1" x14ac:dyDescent="0.2">
      <c r="A198" s="162" t="s">
        <v>1496</v>
      </c>
      <c r="B198" s="32" t="s">
        <v>556</v>
      </c>
      <c r="C198" s="55">
        <v>0</v>
      </c>
      <c r="D198" s="55">
        <v>2.9715000000000002E-3</v>
      </c>
      <c r="E198" s="56">
        <f t="shared" si="8"/>
        <v>-1</v>
      </c>
      <c r="F198" s="42">
        <f t="shared" si="9"/>
        <v>0</v>
      </c>
      <c r="G198" s="33">
        <v>2.6232312599999998</v>
      </c>
      <c r="H198" s="178">
        <v>48.905000000000001</v>
      </c>
      <c r="I198" s="102"/>
      <c r="J198" s="164">
        <v>0</v>
      </c>
      <c r="K198" s="164">
        <v>0</v>
      </c>
      <c r="L198" s="56" t="str">
        <f t="shared" si="10"/>
        <v/>
      </c>
      <c r="M198" s="42" t="str">
        <f t="shared" si="11"/>
        <v/>
      </c>
    </row>
    <row r="199" spans="1:13" ht="12" customHeight="1" x14ac:dyDescent="0.2">
      <c r="A199" s="162" t="s">
        <v>956</v>
      </c>
      <c r="B199" s="32" t="s">
        <v>957</v>
      </c>
      <c r="C199" s="55">
        <v>0</v>
      </c>
      <c r="D199" s="55">
        <v>6.1812E-4</v>
      </c>
      <c r="E199" s="56">
        <f t="shared" ref="E199:E211" si="12">IF(ISERROR(C199/D199-1),"",IF((C199/D199-1)&gt;10000%,"",C199/D199-1))</f>
        <v>-1</v>
      </c>
      <c r="F199" s="42">
        <f t="shared" ref="F199:F252" si="13">C199/$C$253</f>
        <v>0</v>
      </c>
      <c r="G199" s="33">
        <v>3.3767200000000002E-4</v>
      </c>
      <c r="H199" s="178">
        <v>147.04041176470591</v>
      </c>
      <c r="I199" s="102"/>
      <c r="J199" s="164">
        <v>0</v>
      </c>
      <c r="K199" s="164">
        <v>0</v>
      </c>
      <c r="L199" s="56" t="str">
        <f t="shared" ref="L199:L252" si="14">IF(ISERROR(J199/K199-1),"",IF((J199/K199-1)&gt;10000%,"",J199/K199-1))</f>
        <v/>
      </c>
      <c r="M199" s="42" t="str">
        <f t="shared" ref="M199:M252" si="15">IF(ISERROR(J199/C199),"",IF(J199/C199&gt;10000%,"",J199/C199))</f>
        <v/>
      </c>
    </row>
    <row r="200" spans="1:13" ht="12" customHeight="1" x14ac:dyDescent="0.2">
      <c r="A200" s="162" t="s">
        <v>2608</v>
      </c>
      <c r="B200" s="32" t="s">
        <v>2609</v>
      </c>
      <c r="C200" s="55">
        <v>0</v>
      </c>
      <c r="D200" s="55">
        <v>4.9839999999999997E-4</v>
      </c>
      <c r="E200" s="56">
        <f t="shared" si="12"/>
        <v>-1</v>
      </c>
      <c r="F200" s="42">
        <f t="shared" si="13"/>
        <v>0</v>
      </c>
      <c r="G200" s="33">
        <v>1.8471350485825599E-2</v>
      </c>
      <c r="H200" s="178">
        <v>52.299750000000003</v>
      </c>
      <c r="I200" s="102"/>
      <c r="J200" s="164">
        <v>0</v>
      </c>
      <c r="K200" s="164">
        <v>0</v>
      </c>
      <c r="L200" s="56" t="str">
        <f t="shared" si="14"/>
        <v/>
      </c>
      <c r="M200" s="42" t="str">
        <f t="shared" si="15"/>
        <v/>
      </c>
    </row>
    <row r="201" spans="1:13" ht="12" customHeight="1" x14ac:dyDescent="0.2">
      <c r="A201" s="162" t="s">
        <v>2616</v>
      </c>
      <c r="B201" s="32" t="s">
        <v>2527</v>
      </c>
      <c r="C201" s="55">
        <v>0</v>
      </c>
      <c r="D201" s="55">
        <v>0</v>
      </c>
      <c r="E201" s="56" t="str">
        <f t="shared" si="12"/>
        <v/>
      </c>
      <c r="F201" s="42">
        <f t="shared" si="13"/>
        <v>0</v>
      </c>
      <c r="G201" s="33">
        <v>0.18037355326914301</v>
      </c>
      <c r="H201" s="178">
        <v>60.025631578947383</v>
      </c>
      <c r="I201" s="102"/>
      <c r="J201" s="164">
        <v>0</v>
      </c>
      <c r="K201" s="164">
        <v>0</v>
      </c>
      <c r="L201" s="56" t="str">
        <f t="shared" si="14"/>
        <v/>
      </c>
      <c r="M201" s="42" t="str">
        <f t="shared" si="15"/>
        <v/>
      </c>
    </row>
    <row r="202" spans="1:13" ht="12" customHeight="1" x14ac:dyDescent="0.2">
      <c r="A202" s="162" t="s">
        <v>2556</v>
      </c>
      <c r="B202" s="32" t="s">
        <v>2557</v>
      </c>
      <c r="C202" s="55">
        <v>0</v>
      </c>
      <c r="D202" s="55">
        <v>0</v>
      </c>
      <c r="E202" s="56" t="str">
        <f t="shared" si="12"/>
        <v/>
      </c>
      <c r="F202" s="42">
        <f t="shared" si="13"/>
        <v>0</v>
      </c>
      <c r="G202" s="33">
        <v>5.6788383491028299E-2</v>
      </c>
      <c r="H202" s="178">
        <v>90.115263157894745</v>
      </c>
      <c r="I202" s="102"/>
      <c r="J202" s="164">
        <v>0</v>
      </c>
      <c r="K202" s="164">
        <v>0</v>
      </c>
      <c r="L202" s="56" t="str">
        <f t="shared" si="14"/>
        <v/>
      </c>
      <c r="M202" s="42" t="str">
        <f t="shared" si="15"/>
        <v/>
      </c>
    </row>
    <row r="203" spans="1:13" ht="12" customHeight="1" x14ac:dyDescent="0.2">
      <c r="A203" s="162" t="s">
        <v>2614</v>
      </c>
      <c r="B203" s="32" t="s">
        <v>2536</v>
      </c>
      <c r="C203" s="55">
        <v>0</v>
      </c>
      <c r="D203" s="55">
        <v>0</v>
      </c>
      <c r="E203" s="56" t="str">
        <f t="shared" si="12"/>
        <v/>
      </c>
      <c r="F203" s="42">
        <f t="shared" si="13"/>
        <v>0</v>
      </c>
      <c r="G203" s="33">
        <v>6.9210311080452405E-2</v>
      </c>
      <c r="H203" s="178">
        <v>6.3290000000000006</v>
      </c>
      <c r="I203" s="102"/>
      <c r="J203" s="164">
        <v>0</v>
      </c>
      <c r="K203" s="164">
        <v>0</v>
      </c>
      <c r="L203" s="56" t="str">
        <f t="shared" si="14"/>
        <v/>
      </c>
      <c r="M203" s="42" t="str">
        <f t="shared" si="15"/>
        <v/>
      </c>
    </row>
    <row r="204" spans="1:13" ht="12" customHeight="1" x14ac:dyDescent="0.2">
      <c r="A204" s="162" t="s">
        <v>816</v>
      </c>
      <c r="B204" s="32" t="s">
        <v>815</v>
      </c>
      <c r="C204" s="55">
        <v>0</v>
      </c>
      <c r="D204" s="55">
        <v>0</v>
      </c>
      <c r="E204" s="56" t="str">
        <f t="shared" si="12"/>
        <v/>
      </c>
      <c r="F204" s="42">
        <f t="shared" si="13"/>
        <v>0</v>
      </c>
      <c r="G204" s="33">
        <v>5.4923319999999999E-3</v>
      </c>
      <c r="H204" s="178">
        <v>46.228684210526318</v>
      </c>
      <c r="I204" s="102"/>
      <c r="J204" s="164">
        <v>0</v>
      </c>
      <c r="K204" s="164">
        <v>0</v>
      </c>
      <c r="L204" s="56" t="str">
        <f t="shared" si="14"/>
        <v/>
      </c>
      <c r="M204" s="42" t="str">
        <f t="shared" si="15"/>
        <v/>
      </c>
    </row>
    <row r="205" spans="1:13" ht="12" customHeight="1" x14ac:dyDescent="0.2">
      <c r="A205" s="162" t="s">
        <v>952</v>
      </c>
      <c r="B205" s="32" t="s">
        <v>953</v>
      </c>
      <c r="C205" s="55">
        <v>0</v>
      </c>
      <c r="D205" s="55">
        <v>0</v>
      </c>
      <c r="E205" s="56" t="str">
        <f t="shared" si="12"/>
        <v/>
      </c>
      <c r="F205" s="42">
        <f t="shared" si="13"/>
        <v>0</v>
      </c>
      <c r="G205" s="33">
        <v>0</v>
      </c>
      <c r="H205" s="178">
        <v>48.458666666666673</v>
      </c>
      <c r="I205" s="102"/>
      <c r="J205" s="164">
        <v>0</v>
      </c>
      <c r="K205" s="164">
        <v>0</v>
      </c>
      <c r="L205" s="56" t="str">
        <f t="shared" si="14"/>
        <v/>
      </c>
      <c r="M205" s="42" t="str">
        <f t="shared" si="15"/>
        <v/>
      </c>
    </row>
    <row r="206" spans="1:13" ht="12" customHeight="1" x14ac:dyDescent="0.2">
      <c r="A206" s="162" t="s">
        <v>2588</v>
      </c>
      <c r="B206" s="32" t="s">
        <v>2589</v>
      </c>
      <c r="C206" s="55">
        <v>0</v>
      </c>
      <c r="D206" s="55">
        <v>0</v>
      </c>
      <c r="E206" s="56" t="str">
        <f t="shared" si="12"/>
        <v/>
      </c>
      <c r="F206" s="42">
        <f t="shared" si="13"/>
        <v>0</v>
      </c>
      <c r="G206" s="33">
        <v>0</v>
      </c>
      <c r="H206" s="178">
        <v>90.027684210526317</v>
      </c>
      <c r="I206" s="102"/>
      <c r="J206" s="164">
        <v>0</v>
      </c>
      <c r="K206" s="164">
        <v>0</v>
      </c>
      <c r="L206" s="56" t="str">
        <f t="shared" si="14"/>
        <v/>
      </c>
      <c r="M206" s="42" t="str">
        <f t="shared" si="15"/>
        <v/>
      </c>
    </row>
    <row r="207" spans="1:13" ht="12" customHeight="1" x14ac:dyDescent="0.2">
      <c r="A207" s="162" t="s">
        <v>2265</v>
      </c>
      <c r="B207" s="32" t="s">
        <v>2266</v>
      </c>
      <c r="C207" s="55">
        <v>0</v>
      </c>
      <c r="D207" s="55">
        <v>0</v>
      </c>
      <c r="E207" s="56" t="str">
        <f t="shared" si="12"/>
        <v/>
      </c>
      <c r="F207" s="42">
        <f t="shared" si="13"/>
        <v>0</v>
      </c>
      <c r="G207" s="33">
        <v>8.2266046726599904E-3</v>
      </c>
      <c r="H207" s="178">
        <v>60.166666666666657</v>
      </c>
      <c r="I207" s="102"/>
      <c r="J207" s="164">
        <v>0</v>
      </c>
      <c r="K207" s="164">
        <v>0</v>
      </c>
      <c r="L207" s="56" t="str">
        <f t="shared" si="14"/>
        <v/>
      </c>
      <c r="M207" s="42" t="str">
        <f t="shared" si="15"/>
        <v/>
      </c>
    </row>
    <row r="208" spans="1:13" ht="12" customHeight="1" x14ac:dyDescent="0.2">
      <c r="A208" s="162" t="s">
        <v>2318</v>
      </c>
      <c r="B208" s="32" t="s">
        <v>2312</v>
      </c>
      <c r="C208" s="55">
        <v>0</v>
      </c>
      <c r="D208" s="55">
        <v>0</v>
      </c>
      <c r="E208" s="56" t="str">
        <f t="shared" si="12"/>
        <v/>
      </c>
      <c r="F208" s="42">
        <f t="shared" si="13"/>
        <v>0</v>
      </c>
      <c r="G208" s="33">
        <v>0.202766383745177</v>
      </c>
      <c r="H208" s="178">
        <v>90.025842105263152</v>
      </c>
      <c r="I208" s="102"/>
      <c r="J208" s="164">
        <v>0</v>
      </c>
      <c r="K208" s="164">
        <v>0</v>
      </c>
      <c r="L208" s="56" t="str">
        <f t="shared" si="14"/>
        <v/>
      </c>
      <c r="M208" s="42" t="str">
        <f t="shared" si="15"/>
        <v/>
      </c>
    </row>
    <row r="209" spans="1:13" ht="12" customHeight="1" x14ac:dyDescent="0.2">
      <c r="A209" s="162" t="s">
        <v>2604</v>
      </c>
      <c r="B209" s="32" t="s">
        <v>2605</v>
      </c>
      <c r="C209" s="55">
        <v>0</v>
      </c>
      <c r="D209" s="55">
        <v>0</v>
      </c>
      <c r="E209" s="56" t="str">
        <f t="shared" si="12"/>
        <v/>
      </c>
      <c r="F209" s="42">
        <f t="shared" si="13"/>
        <v>0</v>
      </c>
      <c r="G209" s="33">
        <v>1.6698689951747E-2</v>
      </c>
      <c r="H209" s="178">
        <v>67.032052631578949</v>
      </c>
      <c r="I209" s="102"/>
      <c r="J209" s="164">
        <v>0</v>
      </c>
      <c r="K209" s="164">
        <v>0</v>
      </c>
      <c r="L209" s="56" t="str">
        <f t="shared" si="14"/>
        <v/>
      </c>
      <c r="M209" s="42" t="str">
        <f t="shared" si="15"/>
        <v/>
      </c>
    </row>
    <row r="210" spans="1:13" ht="12" customHeight="1" x14ac:dyDescent="0.2">
      <c r="A210" s="162" t="s">
        <v>2594</v>
      </c>
      <c r="B210" s="32" t="s">
        <v>2595</v>
      </c>
      <c r="C210" s="55">
        <v>0</v>
      </c>
      <c r="D210" s="55">
        <v>0</v>
      </c>
      <c r="E210" s="56" t="str">
        <f t="shared" si="12"/>
        <v/>
      </c>
      <c r="F210" s="42">
        <f t="shared" si="13"/>
        <v>0</v>
      </c>
      <c r="G210" s="33">
        <v>0</v>
      </c>
      <c r="H210" s="178">
        <v>90.022105263157897</v>
      </c>
      <c r="I210" s="102"/>
      <c r="J210" s="164">
        <v>0</v>
      </c>
      <c r="K210" s="164">
        <v>0</v>
      </c>
      <c r="L210" s="56" t="str">
        <f t="shared" si="14"/>
        <v/>
      </c>
      <c r="M210" s="42" t="str">
        <f t="shared" si="15"/>
        <v/>
      </c>
    </row>
    <row r="211" spans="1:13" ht="12" customHeight="1" x14ac:dyDescent="0.2">
      <c r="A211" s="162" t="s">
        <v>2566</v>
      </c>
      <c r="B211" s="32" t="s">
        <v>2567</v>
      </c>
      <c r="C211" s="55">
        <v>0</v>
      </c>
      <c r="D211" s="55">
        <v>0</v>
      </c>
      <c r="E211" s="56" t="str">
        <f t="shared" si="12"/>
        <v/>
      </c>
      <c r="F211" s="42">
        <f t="shared" si="13"/>
        <v>0</v>
      </c>
      <c r="G211" s="33">
        <v>1.6888549671399001E-3</v>
      </c>
      <c r="H211" s="178">
        <v>7.1693157894736848</v>
      </c>
      <c r="I211" s="102"/>
      <c r="J211" s="164">
        <v>0</v>
      </c>
      <c r="K211" s="164">
        <v>0</v>
      </c>
      <c r="L211" s="56" t="str">
        <f t="shared" si="14"/>
        <v/>
      </c>
      <c r="M211" s="42" t="str">
        <f t="shared" si="15"/>
        <v/>
      </c>
    </row>
    <row r="212" spans="1:13" ht="12" customHeight="1" x14ac:dyDescent="0.2">
      <c r="A212" s="162" t="s">
        <v>2623</v>
      </c>
      <c r="B212" s="32" t="s">
        <v>2529</v>
      </c>
      <c r="C212" s="55">
        <v>0</v>
      </c>
      <c r="D212" s="55">
        <v>0</v>
      </c>
      <c r="E212" s="56"/>
      <c r="F212" s="42">
        <f t="shared" si="13"/>
        <v>0</v>
      </c>
      <c r="G212" s="33">
        <v>0.17533854125433701</v>
      </c>
      <c r="H212" s="178">
        <v>59.962578947368421</v>
      </c>
      <c r="I212" s="102"/>
      <c r="J212" s="164">
        <v>0</v>
      </c>
      <c r="K212" s="164">
        <v>0</v>
      </c>
      <c r="L212" s="56" t="str">
        <f t="shared" si="14"/>
        <v/>
      </c>
      <c r="M212" s="42" t="str">
        <f t="shared" si="15"/>
        <v/>
      </c>
    </row>
    <row r="213" spans="1:13" ht="12" customHeight="1" x14ac:dyDescent="0.2">
      <c r="A213" s="162" t="s">
        <v>2271</v>
      </c>
      <c r="B213" s="32" t="s">
        <v>2272</v>
      </c>
      <c r="C213" s="55">
        <v>0</v>
      </c>
      <c r="D213" s="55">
        <v>0</v>
      </c>
      <c r="E213" s="56" t="str">
        <f t="shared" ref="E213:E252" si="16">IF(ISERROR(C213/D213-1),"",IF((C213/D213-1)&gt;10000%,"",C213/D213-1))</f>
        <v/>
      </c>
      <c r="F213" s="42">
        <f t="shared" si="13"/>
        <v>0</v>
      </c>
      <c r="G213" s="33">
        <v>8.2779822810005396E-4</v>
      </c>
      <c r="H213" s="178">
        <v>60.006842105263161</v>
      </c>
      <c r="I213" s="102"/>
      <c r="J213" s="164">
        <v>0</v>
      </c>
      <c r="K213" s="164">
        <v>4.0419000000000002E-3</v>
      </c>
      <c r="L213" s="56">
        <f t="shared" si="14"/>
        <v>-1</v>
      </c>
      <c r="M213" s="42" t="str">
        <f t="shared" si="15"/>
        <v/>
      </c>
    </row>
    <row r="214" spans="1:13" ht="12" customHeight="1" x14ac:dyDescent="0.2">
      <c r="A214" s="162" t="s">
        <v>2617</v>
      </c>
      <c r="B214" s="32" t="s">
        <v>2528</v>
      </c>
      <c r="C214" s="55">
        <v>0</v>
      </c>
      <c r="D214" s="55">
        <v>0</v>
      </c>
      <c r="E214" s="56" t="str">
        <f t="shared" si="16"/>
        <v/>
      </c>
      <c r="F214" s="42">
        <f t="shared" si="13"/>
        <v>0</v>
      </c>
      <c r="G214" s="33">
        <v>0</v>
      </c>
      <c r="H214" s="178">
        <v>60.007789473684213</v>
      </c>
      <c r="I214" s="102"/>
      <c r="J214" s="164">
        <v>0</v>
      </c>
      <c r="K214" s="164">
        <v>0</v>
      </c>
      <c r="L214" s="56" t="str">
        <f t="shared" si="14"/>
        <v/>
      </c>
      <c r="M214" s="42" t="str">
        <f t="shared" si="15"/>
        <v/>
      </c>
    </row>
    <row r="215" spans="1:13" ht="12" customHeight="1" x14ac:dyDescent="0.2">
      <c r="A215" s="162" t="s">
        <v>938</v>
      </c>
      <c r="B215" s="32" t="s">
        <v>939</v>
      </c>
      <c r="C215" s="55">
        <v>0</v>
      </c>
      <c r="D215" s="55">
        <v>0</v>
      </c>
      <c r="E215" s="56" t="str">
        <f t="shared" si="16"/>
        <v/>
      </c>
      <c r="F215" s="42">
        <f t="shared" si="13"/>
        <v>0</v>
      </c>
      <c r="G215" s="33">
        <v>4.9207268999999998E-2</v>
      </c>
      <c r="H215" s="178">
        <v>32.808888888888887</v>
      </c>
      <c r="I215" s="102"/>
      <c r="J215" s="164">
        <v>1.2378999999999999E-2</v>
      </c>
      <c r="K215" s="164">
        <v>0</v>
      </c>
      <c r="L215" s="56" t="str">
        <f t="shared" si="14"/>
        <v/>
      </c>
      <c r="M215" s="42" t="str">
        <f t="shared" si="15"/>
        <v/>
      </c>
    </row>
    <row r="216" spans="1:13" ht="12" customHeight="1" x14ac:dyDescent="0.2">
      <c r="A216" s="162" t="s">
        <v>1498</v>
      </c>
      <c r="B216" s="32" t="s">
        <v>575</v>
      </c>
      <c r="C216" s="55">
        <v>0</v>
      </c>
      <c r="D216" s="55">
        <v>0</v>
      </c>
      <c r="E216" s="56" t="str">
        <f t="shared" si="16"/>
        <v/>
      </c>
      <c r="F216" s="42">
        <f t="shared" si="13"/>
        <v>0</v>
      </c>
      <c r="G216" s="33">
        <v>9.8979810000000001E-2</v>
      </c>
      <c r="H216" s="178">
        <v>71.174000000000007</v>
      </c>
      <c r="I216" s="102"/>
      <c r="J216" s="164">
        <v>0</v>
      </c>
      <c r="K216" s="164">
        <v>0</v>
      </c>
      <c r="L216" s="56" t="str">
        <f t="shared" si="14"/>
        <v/>
      </c>
      <c r="M216" s="42" t="str">
        <f t="shared" si="15"/>
        <v/>
      </c>
    </row>
    <row r="217" spans="1:13" ht="12" customHeight="1" x14ac:dyDescent="0.2">
      <c r="A217" s="162" t="s">
        <v>912</v>
      </c>
      <c r="B217" s="176" t="s">
        <v>913</v>
      </c>
      <c r="C217" s="55">
        <v>0</v>
      </c>
      <c r="D217" s="55">
        <v>0</v>
      </c>
      <c r="E217" s="56" t="str">
        <f t="shared" si="16"/>
        <v/>
      </c>
      <c r="F217" s="42">
        <f t="shared" si="13"/>
        <v>0</v>
      </c>
      <c r="G217" s="33">
        <v>4.182114E-2</v>
      </c>
      <c r="H217" s="178">
        <v>40.741176470588243</v>
      </c>
      <c r="I217" s="102"/>
      <c r="J217" s="164">
        <v>0</v>
      </c>
      <c r="K217" s="164">
        <v>0</v>
      </c>
      <c r="L217" s="56" t="str">
        <f t="shared" si="14"/>
        <v/>
      </c>
      <c r="M217" s="42" t="str">
        <f t="shared" si="15"/>
        <v/>
      </c>
    </row>
    <row r="218" spans="1:13" ht="12" customHeight="1" x14ac:dyDescent="0.2">
      <c r="A218" s="162" t="s">
        <v>2269</v>
      </c>
      <c r="B218" s="32" t="s">
        <v>2270</v>
      </c>
      <c r="C218" s="55">
        <v>0</v>
      </c>
      <c r="D218" s="55">
        <v>0</v>
      </c>
      <c r="E218" s="56" t="str">
        <f t="shared" si="16"/>
        <v/>
      </c>
      <c r="F218" s="42">
        <f t="shared" si="13"/>
        <v>0</v>
      </c>
      <c r="G218" s="33">
        <v>2.6742582913212199E-3</v>
      </c>
      <c r="H218" s="178">
        <v>60.090499999999999</v>
      </c>
      <c r="I218" s="102"/>
      <c r="J218" s="164">
        <v>0</v>
      </c>
      <c r="K218" s="164">
        <v>0</v>
      </c>
      <c r="L218" s="56" t="str">
        <f t="shared" si="14"/>
        <v/>
      </c>
      <c r="M218" s="42" t="str">
        <f t="shared" si="15"/>
        <v/>
      </c>
    </row>
    <row r="219" spans="1:13" ht="12" customHeight="1" x14ac:dyDescent="0.2">
      <c r="A219" s="162" t="s">
        <v>2319</v>
      </c>
      <c r="B219" s="32" t="s">
        <v>2313</v>
      </c>
      <c r="C219" s="55">
        <v>0</v>
      </c>
      <c r="D219" s="55">
        <v>0</v>
      </c>
      <c r="E219" s="56" t="str">
        <f t="shared" si="16"/>
        <v/>
      </c>
      <c r="F219" s="42">
        <f t="shared" si="13"/>
        <v>0</v>
      </c>
      <c r="G219" s="33">
        <v>2.9851316999179797E-3</v>
      </c>
      <c r="H219" s="178">
        <v>89.985789473684207</v>
      </c>
      <c r="I219" s="102"/>
      <c r="J219" s="164">
        <v>0</v>
      </c>
      <c r="K219" s="164">
        <v>0</v>
      </c>
      <c r="L219" s="56" t="str">
        <f t="shared" si="14"/>
        <v/>
      </c>
      <c r="M219" s="42" t="str">
        <f t="shared" si="15"/>
        <v/>
      </c>
    </row>
    <row r="220" spans="1:13" ht="12" customHeight="1" x14ac:dyDescent="0.2">
      <c r="A220" s="162" t="s">
        <v>2560</v>
      </c>
      <c r="B220" s="32" t="s">
        <v>2561</v>
      </c>
      <c r="C220" s="55">
        <v>0</v>
      </c>
      <c r="D220" s="55">
        <v>0</v>
      </c>
      <c r="E220" s="56" t="str">
        <f t="shared" si="16"/>
        <v/>
      </c>
      <c r="F220" s="42">
        <f t="shared" si="13"/>
        <v>0</v>
      </c>
      <c r="G220" s="33">
        <v>1.1050981147470299E-3</v>
      </c>
      <c r="H220" s="178">
        <v>12.270578947368421</v>
      </c>
      <c r="I220" s="102"/>
      <c r="J220" s="164">
        <v>0</v>
      </c>
      <c r="K220" s="164">
        <v>0</v>
      </c>
      <c r="L220" s="56" t="str">
        <f t="shared" si="14"/>
        <v/>
      </c>
      <c r="M220" s="42" t="str">
        <f t="shared" si="15"/>
        <v/>
      </c>
    </row>
    <row r="221" spans="1:13" ht="12" customHeight="1" x14ac:dyDescent="0.2">
      <c r="A221" s="162" t="s">
        <v>784</v>
      </c>
      <c r="B221" s="32" t="s">
        <v>791</v>
      </c>
      <c r="C221" s="55">
        <v>0</v>
      </c>
      <c r="D221" s="55">
        <v>0</v>
      </c>
      <c r="E221" s="56" t="str">
        <f t="shared" si="16"/>
        <v/>
      </c>
      <c r="F221" s="42">
        <f t="shared" si="13"/>
        <v>0</v>
      </c>
      <c r="G221" s="33">
        <v>0</v>
      </c>
      <c r="H221" s="178">
        <v>44.04384210526316</v>
      </c>
      <c r="I221" s="102"/>
      <c r="J221" s="164">
        <v>0</v>
      </c>
      <c r="K221" s="164">
        <v>0</v>
      </c>
      <c r="L221" s="56" t="str">
        <f t="shared" si="14"/>
        <v/>
      </c>
      <c r="M221" s="42" t="str">
        <f t="shared" si="15"/>
        <v/>
      </c>
    </row>
    <row r="222" spans="1:13" ht="12" customHeight="1" x14ac:dyDescent="0.2">
      <c r="A222" s="162" t="s">
        <v>2328</v>
      </c>
      <c r="B222" s="32" t="s">
        <v>2339</v>
      </c>
      <c r="C222" s="55">
        <v>0</v>
      </c>
      <c r="D222" s="55">
        <v>0</v>
      </c>
      <c r="E222" s="56" t="str">
        <f t="shared" si="16"/>
        <v/>
      </c>
      <c r="F222" s="42">
        <f t="shared" si="13"/>
        <v>0</v>
      </c>
      <c r="G222" s="33">
        <v>7.0864049946761404E-2</v>
      </c>
      <c r="H222" s="178">
        <v>60.085736842105263</v>
      </c>
      <c r="I222" s="102"/>
      <c r="J222" s="164">
        <v>0</v>
      </c>
      <c r="K222" s="164">
        <v>0</v>
      </c>
      <c r="L222" s="56" t="str">
        <f t="shared" si="14"/>
        <v/>
      </c>
      <c r="M222" s="42" t="str">
        <f t="shared" si="15"/>
        <v/>
      </c>
    </row>
    <row r="223" spans="1:13" ht="12" customHeight="1" x14ac:dyDescent="0.2">
      <c r="A223" s="162" t="s">
        <v>2326</v>
      </c>
      <c r="B223" s="32" t="s">
        <v>2337</v>
      </c>
      <c r="C223" s="55">
        <v>0</v>
      </c>
      <c r="D223" s="55">
        <v>0</v>
      </c>
      <c r="E223" s="56" t="str">
        <f t="shared" si="16"/>
        <v/>
      </c>
      <c r="F223" s="42">
        <f t="shared" si="13"/>
        <v>0</v>
      </c>
      <c r="G223" s="33">
        <v>0.1119308443707</v>
      </c>
      <c r="H223" s="178">
        <v>89.823421052631574</v>
      </c>
      <c r="I223" s="102"/>
      <c r="J223" s="164">
        <v>0</v>
      </c>
      <c r="K223" s="164">
        <v>0</v>
      </c>
      <c r="L223" s="56" t="str">
        <f t="shared" si="14"/>
        <v/>
      </c>
      <c r="M223" s="42" t="str">
        <f t="shared" si="15"/>
        <v/>
      </c>
    </row>
    <row r="224" spans="1:13" ht="12" customHeight="1" x14ac:dyDescent="0.2">
      <c r="A224" s="162" t="s">
        <v>910</v>
      </c>
      <c r="B224" s="32" t="s">
        <v>911</v>
      </c>
      <c r="C224" s="55">
        <v>0</v>
      </c>
      <c r="D224" s="55">
        <v>0</v>
      </c>
      <c r="E224" s="56" t="str">
        <f t="shared" si="16"/>
        <v/>
      </c>
      <c r="F224" s="42">
        <f t="shared" si="13"/>
        <v>0</v>
      </c>
      <c r="G224" s="33">
        <v>3.5287964999999998E-2</v>
      </c>
      <c r="H224" s="178">
        <v>20.692947368421049</v>
      </c>
      <c r="I224" s="102"/>
      <c r="J224" s="164">
        <v>0</v>
      </c>
      <c r="K224" s="164">
        <v>0</v>
      </c>
      <c r="L224" s="56" t="str">
        <f t="shared" si="14"/>
        <v/>
      </c>
      <c r="M224" s="42" t="str">
        <f t="shared" si="15"/>
        <v/>
      </c>
    </row>
    <row r="225" spans="1:13" ht="12" customHeight="1" x14ac:dyDescent="0.2">
      <c r="A225" s="162" t="s">
        <v>1045</v>
      </c>
      <c r="B225" s="32" t="s">
        <v>1034</v>
      </c>
      <c r="C225" s="55">
        <v>0</v>
      </c>
      <c r="D225" s="55">
        <v>0</v>
      </c>
      <c r="E225" s="56" t="str">
        <f t="shared" si="16"/>
        <v/>
      </c>
      <c r="F225" s="42">
        <f t="shared" si="13"/>
        <v>0</v>
      </c>
      <c r="G225" s="33">
        <v>1.1687856999999999E-2</v>
      </c>
      <c r="H225" s="178">
        <v>43.119684210526323</v>
      </c>
      <c r="I225" s="102"/>
      <c r="J225" s="164">
        <v>0</v>
      </c>
      <c r="K225" s="164">
        <v>0</v>
      </c>
      <c r="L225" s="56" t="str">
        <f t="shared" si="14"/>
        <v/>
      </c>
      <c r="M225" s="42" t="str">
        <f t="shared" si="15"/>
        <v/>
      </c>
    </row>
    <row r="226" spans="1:13" ht="12" customHeight="1" x14ac:dyDescent="0.2">
      <c r="A226" s="162" t="s">
        <v>2619</v>
      </c>
      <c r="B226" s="142" t="s">
        <v>2533</v>
      </c>
      <c r="C226" s="55">
        <v>0</v>
      </c>
      <c r="D226" s="55">
        <v>0</v>
      </c>
      <c r="E226" s="56" t="str">
        <f t="shared" si="16"/>
        <v/>
      </c>
      <c r="F226" s="42">
        <f t="shared" si="13"/>
        <v>0</v>
      </c>
      <c r="G226" s="33">
        <v>4.5463601542572002E-4</v>
      </c>
      <c r="H226" s="178">
        <v>59.977894736842103</v>
      </c>
      <c r="I226" s="102"/>
      <c r="J226" s="164">
        <v>0</v>
      </c>
      <c r="K226" s="164">
        <v>0</v>
      </c>
      <c r="L226" s="56" t="str">
        <f t="shared" si="14"/>
        <v/>
      </c>
      <c r="M226" s="42" t="str">
        <f t="shared" si="15"/>
        <v/>
      </c>
    </row>
    <row r="227" spans="1:13" ht="12" customHeight="1" x14ac:dyDescent="0.2">
      <c r="A227" s="162" t="s">
        <v>2263</v>
      </c>
      <c r="B227" s="32" t="s">
        <v>2264</v>
      </c>
      <c r="C227" s="55">
        <v>0</v>
      </c>
      <c r="D227" s="55">
        <v>0</v>
      </c>
      <c r="E227" s="56" t="str">
        <f t="shared" si="16"/>
        <v/>
      </c>
      <c r="F227" s="42">
        <f t="shared" si="13"/>
        <v>0</v>
      </c>
      <c r="G227" s="33">
        <v>7.9126805467367809E-3</v>
      </c>
      <c r="H227" s="178">
        <v>59.794578947368421</v>
      </c>
      <c r="I227" s="102"/>
      <c r="J227" s="164">
        <v>0</v>
      </c>
      <c r="K227" s="164">
        <v>0</v>
      </c>
      <c r="L227" s="56" t="str">
        <f t="shared" si="14"/>
        <v/>
      </c>
      <c r="M227" s="42" t="str">
        <f t="shared" si="15"/>
        <v/>
      </c>
    </row>
    <row r="228" spans="1:13" ht="12" customHeight="1" x14ac:dyDescent="0.2">
      <c r="A228" s="162" t="s">
        <v>2625</v>
      </c>
      <c r="B228" s="32" t="s">
        <v>2530</v>
      </c>
      <c r="C228" s="55">
        <v>0</v>
      </c>
      <c r="D228" s="55">
        <v>0</v>
      </c>
      <c r="E228" s="56" t="str">
        <f t="shared" si="16"/>
        <v/>
      </c>
      <c r="F228" s="42">
        <f t="shared" si="13"/>
        <v>0</v>
      </c>
      <c r="G228" s="33">
        <v>6.4797807356065792E-3</v>
      </c>
      <c r="H228" s="178">
        <v>89.786947368421053</v>
      </c>
      <c r="I228" s="102"/>
      <c r="J228" s="164">
        <v>0</v>
      </c>
      <c r="K228" s="164">
        <v>0</v>
      </c>
      <c r="L228" s="56" t="str">
        <f t="shared" si="14"/>
        <v/>
      </c>
      <c r="M228" s="42" t="str">
        <f t="shared" si="15"/>
        <v/>
      </c>
    </row>
    <row r="229" spans="1:13" ht="12" customHeight="1" x14ac:dyDescent="0.2">
      <c r="A229" s="162" t="s">
        <v>720</v>
      </c>
      <c r="B229" s="32" t="s">
        <v>721</v>
      </c>
      <c r="C229" s="55">
        <v>0</v>
      </c>
      <c r="D229" s="55">
        <v>0</v>
      </c>
      <c r="E229" s="56" t="str">
        <f t="shared" si="16"/>
        <v/>
      </c>
      <c r="F229" s="42">
        <f t="shared" si="13"/>
        <v>0</v>
      </c>
      <c r="G229" s="33">
        <v>2.708425E-3</v>
      </c>
      <c r="H229" s="178">
        <v>15.9358947368421</v>
      </c>
      <c r="I229" s="102"/>
      <c r="J229" s="164">
        <v>0</v>
      </c>
      <c r="K229" s="164">
        <v>0</v>
      </c>
      <c r="L229" s="56" t="str">
        <f t="shared" si="14"/>
        <v/>
      </c>
      <c r="M229" s="42" t="str">
        <f t="shared" si="15"/>
        <v/>
      </c>
    </row>
    <row r="230" spans="1:13" ht="12" customHeight="1" x14ac:dyDescent="0.2">
      <c r="A230" s="162" t="s">
        <v>1052</v>
      </c>
      <c r="B230" s="32" t="s">
        <v>1030</v>
      </c>
      <c r="C230" s="55">
        <v>0</v>
      </c>
      <c r="D230" s="55">
        <v>0</v>
      </c>
      <c r="E230" s="56" t="str">
        <f t="shared" si="16"/>
        <v/>
      </c>
      <c r="F230" s="42">
        <f t="shared" si="13"/>
        <v>0</v>
      </c>
      <c r="G230" s="33">
        <v>0.105088894</v>
      </c>
      <c r="H230" s="178">
        <v>27.67442105263158</v>
      </c>
      <c r="I230" s="102"/>
      <c r="J230" s="164">
        <v>0</v>
      </c>
      <c r="K230" s="164">
        <v>0</v>
      </c>
      <c r="L230" s="56" t="str">
        <f t="shared" si="14"/>
        <v/>
      </c>
      <c r="M230" s="42" t="str">
        <f t="shared" si="15"/>
        <v/>
      </c>
    </row>
    <row r="231" spans="1:13" ht="12" customHeight="1" x14ac:dyDescent="0.2">
      <c r="A231" s="162" t="s">
        <v>2317</v>
      </c>
      <c r="B231" s="32" t="s">
        <v>2311</v>
      </c>
      <c r="C231" s="55">
        <v>0</v>
      </c>
      <c r="D231" s="55">
        <v>0</v>
      </c>
      <c r="E231" s="56" t="str">
        <f t="shared" si="16"/>
        <v/>
      </c>
      <c r="F231" s="42">
        <f t="shared" si="13"/>
        <v>0</v>
      </c>
      <c r="G231" s="33">
        <v>0.142593425393467</v>
      </c>
      <c r="H231" s="178">
        <v>90.076157894736838</v>
      </c>
      <c r="I231" s="102"/>
      <c r="J231" s="164">
        <v>0</v>
      </c>
      <c r="K231" s="164">
        <v>0</v>
      </c>
      <c r="L231" s="56" t="str">
        <f t="shared" si="14"/>
        <v/>
      </c>
      <c r="M231" s="42" t="str">
        <f t="shared" si="15"/>
        <v/>
      </c>
    </row>
    <row r="232" spans="1:13" ht="12" customHeight="1" x14ac:dyDescent="0.2">
      <c r="A232" s="162" t="s">
        <v>2618</v>
      </c>
      <c r="B232" s="142" t="s">
        <v>2532</v>
      </c>
      <c r="C232" s="55">
        <v>0</v>
      </c>
      <c r="D232" s="55">
        <v>0</v>
      </c>
      <c r="E232" s="56" t="str">
        <f t="shared" si="16"/>
        <v/>
      </c>
      <c r="F232" s="42">
        <f t="shared" si="13"/>
        <v>0</v>
      </c>
      <c r="G232" s="33">
        <v>0</v>
      </c>
      <c r="H232" s="178">
        <v>60.630249999999997</v>
      </c>
      <c r="I232" s="102"/>
      <c r="J232" s="164">
        <v>0</v>
      </c>
      <c r="K232" s="164">
        <v>0</v>
      </c>
      <c r="L232" s="56" t="str">
        <f t="shared" si="14"/>
        <v/>
      </c>
      <c r="M232" s="42" t="str">
        <f t="shared" si="15"/>
        <v/>
      </c>
    </row>
    <row r="233" spans="1:13" ht="12" customHeight="1" x14ac:dyDescent="0.2">
      <c r="A233" s="162" t="s">
        <v>2620</v>
      </c>
      <c r="B233" s="142" t="s">
        <v>2534</v>
      </c>
      <c r="C233" s="55">
        <v>0</v>
      </c>
      <c r="D233" s="55">
        <v>0</v>
      </c>
      <c r="E233" s="56" t="str">
        <f t="shared" si="16"/>
        <v/>
      </c>
      <c r="F233" s="42">
        <f t="shared" si="13"/>
        <v>0</v>
      </c>
      <c r="G233" s="33">
        <v>0</v>
      </c>
      <c r="H233" s="178">
        <v>60.081842105263163</v>
      </c>
      <c r="I233" s="102"/>
      <c r="J233" s="164">
        <v>0</v>
      </c>
      <c r="K233" s="164">
        <v>0</v>
      </c>
      <c r="L233" s="56" t="str">
        <f t="shared" si="14"/>
        <v/>
      </c>
      <c r="M233" s="42" t="str">
        <f t="shared" si="15"/>
        <v/>
      </c>
    </row>
    <row r="234" spans="1:13" ht="12" customHeight="1" x14ac:dyDescent="0.2">
      <c r="A234" s="162" t="s">
        <v>2621</v>
      </c>
      <c r="B234" s="32" t="s">
        <v>2535</v>
      </c>
      <c r="C234" s="55">
        <v>0</v>
      </c>
      <c r="D234" s="55">
        <v>0</v>
      </c>
      <c r="E234" s="56" t="str">
        <f t="shared" si="16"/>
        <v/>
      </c>
      <c r="F234" s="42">
        <f t="shared" si="13"/>
        <v>0</v>
      </c>
      <c r="G234" s="33">
        <v>0</v>
      </c>
      <c r="H234" s="178">
        <v>60.045105263157893</v>
      </c>
      <c r="I234" s="102"/>
      <c r="J234" s="164">
        <v>0</v>
      </c>
      <c r="K234" s="164">
        <v>0</v>
      </c>
      <c r="L234" s="56" t="str">
        <f t="shared" si="14"/>
        <v/>
      </c>
      <c r="M234" s="42" t="str">
        <f t="shared" si="15"/>
        <v/>
      </c>
    </row>
    <row r="235" spans="1:13" ht="12" customHeight="1" x14ac:dyDescent="0.2">
      <c r="A235" s="162" t="s">
        <v>2615</v>
      </c>
      <c r="B235" s="142" t="s">
        <v>2537</v>
      </c>
      <c r="C235" s="55">
        <v>0</v>
      </c>
      <c r="D235" s="55">
        <v>0</v>
      </c>
      <c r="E235" s="56" t="str">
        <f t="shared" si="16"/>
        <v/>
      </c>
      <c r="F235" s="42">
        <f t="shared" si="13"/>
        <v>0</v>
      </c>
      <c r="G235" s="33">
        <v>0</v>
      </c>
      <c r="H235" s="178">
        <v>60.048842105263162</v>
      </c>
      <c r="I235" s="102"/>
      <c r="J235" s="164">
        <v>0</v>
      </c>
      <c r="K235" s="164">
        <v>0</v>
      </c>
      <c r="L235" s="56" t="str">
        <f t="shared" si="14"/>
        <v/>
      </c>
      <c r="M235" s="42" t="str">
        <f t="shared" si="15"/>
        <v/>
      </c>
    </row>
    <row r="236" spans="1:13" ht="12" customHeight="1" x14ac:dyDescent="0.2">
      <c r="A236" s="162" t="s">
        <v>2548</v>
      </c>
      <c r="B236" s="32" t="s">
        <v>2549</v>
      </c>
      <c r="C236" s="55">
        <v>0</v>
      </c>
      <c r="D236" s="55">
        <v>0</v>
      </c>
      <c r="E236" s="56" t="str">
        <f t="shared" si="16"/>
        <v/>
      </c>
      <c r="F236" s="42">
        <f t="shared" si="13"/>
        <v>0</v>
      </c>
      <c r="G236" s="33">
        <v>7.1997672349943198E-2</v>
      </c>
      <c r="H236" s="178">
        <v>89.809157894736842</v>
      </c>
      <c r="I236" s="102"/>
      <c r="J236" s="164">
        <v>0</v>
      </c>
      <c r="K236" s="164">
        <v>0</v>
      </c>
      <c r="L236" s="56" t="str">
        <f t="shared" si="14"/>
        <v/>
      </c>
      <c r="M236" s="42" t="str">
        <f t="shared" si="15"/>
        <v/>
      </c>
    </row>
    <row r="237" spans="1:13" ht="12" customHeight="1" x14ac:dyDescent="0.2">
      <c r="A237" s="162" t="s">
        <v>2552</v>
      </c>
      <c r="B237" s="32" t="s">
        <v>2553</v>
      </c>
      <c r="C237" s="55">
        <v>0</v>
      </c>
      <c r="D237" s="55">
        <v>0</v>
      </c>
      <c r="E237" s="56" t="str">
        <f t="shared" si="16"/>
        <v/>
      </c>
      <c r="F237" s="42">
        <f t="shared" si="13"/>
        <v>0</v>
      </c>
      <c r="G237" s="33">
        <v>7.5393546517083493E-2</v>
      </c>
      <c r="H237" s="178">
        <v>89.768263157894737</v>
      </c>
      <c r="I237" s="102"/>
      <c r="J237" s="164">
        <v>0</v>
      </c>
      <c r="K237" s="164">
        <v>0</v>
      </c>
      <c r="L237" s="56" t="str">
        <f t="shared" si="14"/>
        <v/>
      </c>
      <c r="M237" s="42" t="str">
        <f t="shared" si="15"/>
        <v/>
      </c>
    </row>
    <row r="238" spans="1:13" ht="12" customHeight="1" x14ac:dyDescent="0.2">
      <c r="A238" s="162" t="s">
        <v>2554</v>
      </c>
      <c r="B238" s="32" t="s">
        <v>2555</v>
      </c>
      <c r="C238" s="55">
        <v>0</v>
      </c>
      <c r="D238" s="55">
        <v>0</v>
      </c>
      <c r="E238" s="56" t="str">
        <f t="shared" si="16"/>
        <v/>
      </c>
      <c r="F238" s="42">
        <f t="shared" si="13"/>
        <v>0</v>
      </c>
      <c r="G238" s="33">
        <v>0</v>
      </c>
      <c r="H238" s="178">
        <v>90.090894736842117</v>
      </c>
      <c r="I238" s="102"/>
      <c r="J238" s="164">
        <v>0</v>
      </c>
      <c r="K238" s="164">
        <v>0</v>
      </c>
      <c r="L238" s="56" t="str">
        <f t="shared" si="14"/>
        <v/>
      </c>
      <c r="M238" s="42" t="str">
        <f t="shared" si="15"/>
        <v/>
      </c>
    </row>
    <row r="239" spans="1:13" ht="12" customHeight="1" x14ac:dyDescent="0.2">
      <c r="A239" s="162" t="s">
        <v>2568</v>
      </c>
      <c r="B239" s="32" t="s">
        <v>2569</v>
      </c>
      <c r="C239" s="55">
        <v>0</v>
      </c>
      <c r="D239" s="55">
        <v>0</v>
      </c>
      <c r="E239" s="56" t="str">
        <f t="shared" si="16"/>
        <v/>
      </c>
      <c r="F239" s="42">
        <f t="shared" si="13"/>
        <v>0</v>
      </c>
      <c r="G239" s="33">
        <v>0</v>
      </c>
      <c r="H239" s="178">
        <v>12.327999999999999</v>
      </c>
      <c r="I239" s="102"/>
      <c r="J239" s="164">
        <v>0</v>
      </c>
      <c r="K239" s="164">
        <v>0</v>
      </c>
      <c r="L239" s="56" t="str">
        <f t="shared" si="14"/>
        <v/>
      </c>
      <c r="M239" s="42" t="str">
        <f t="shared" si="15"/>
        <v/>
      </c>
    </row>
    <row r="240" spans="1:13" ht="12" customHeight="1" x14ac:dyDescent="0.2">
      <c r="A240" s="162" t="s">
        <v>2570</v>
      </c>
      <c r="B240" s="32" t="s">
        <v>2571</v>
      </c>
      <c r="C240" s="55">
        <v>0</v>
      </c>
      <c r="D240" s="55">
        <v>0</v>
      </c>
      <c r="E240" s="56" t="str">
        <f t="shared" si="16"/>
        <v/>
      </c>
      <c r="F240" s="42">
        <f t="shared" si="13"/>
        <v>0</v>
      </c>
      <c r="G240" s="33">
        <v>0</v>
      </c>
      <c r="H240" s="178">
        <v>60.016473684210531</v>
      </c>
      <c r="I240" s="102"/>
      <c r="J240" s="164">
        <v>0</v>
      </c>
      <c r="K240" s="164">
        <v>0</v>
      </c>
      <c r="L240" s="56" t="str">
        <f t="shared" si="14"/>
        <v/>
      </c>
      <c r="M240" s="42" t="str">
        <f t="shared" si="15"/>
        <v/>
      </c>
    </row>
    <row r="241" spans="1:13" ht="12" customHeight="1" x14ac:dyDescent="0.2">
      <c r="A241" s="162" t="s">
        <v>2572</v>
      </c>
      <c r="B241" s="32" t="s">
        <v>2573</v>
      </c>
      <c r="C241" s="55">
        <v>0</v>
      </c>
      <c r="D241" s="55">
        <v>0</v>
      </c>
      <c r="E241" s="56" t="str">
        <f t="shared" si="16"/>
        <v/>
      </c>
      <c r="F241" s="42">
        <f t="shared" si="13"/>
        <v>0</v>
      </c>
      <c r="G241" s="33">
        <v>0</v>
      </c>
      <c r="H241" s="178">
        <v>60.117052631578943</v>
      </c>
      <c r="I241" s="102"/>
      <c r="J241" s="164">
        <v>0</v>
      </c>
      <c r="K241" s="164">
        <v>0</v>
      </c>
      <c r="L241" s="56" t="str">
        <f t="shared" si="14"/>
        <v/>
      </c>
      <c r="M241" s="42" t="str">
        <f t="shared" si="15"/>
        <v/>
      </c>
    </row>
    <row r="242" spans="1:13" ht="12" customHeight="1" x14ac:dyDescent="0.2">
      <c r="A242" s="162" t="s">
        <v>2574</v>
      </c>
      <c r="B242" s="32" t="s">
        <v>2575</v>
      </c>
      <c r="C242" s="55">
        <v>0</v>
      </c>
      <c r="D242" s="55">
        <v>0</v>
      </c>
      <c r="E242" s="56" t="str">
        <f t="shared" si="16"/>
        <v/>
      </c>
      <c r="F242" s="42">
        <f t="shared" si="13"/>
        <v>0</v>
      </c>
      <c r="G242" s="33">
        <v>0</v>
      </c>
      <c r="H242" s="178">
        <v>59.997578947368417</v>
      </c>
      <c r="I242" s="102"/>
      <c r="J242" s="164">
        <v>0</v>
      </c>
      <c r="K242" s="164">
        <v>0</v>
      </c>
      <c r="L242" s="56" t="str">
        <f t="shared" si="14"/>
        <v/>
      </c>
      <c r="M242" s="42" t="str">
        <f t="shared" si="15"/>
        <v/>
      </c>
    </row>
    <row r="243" spans="1:13" ht="12" customHeight="1" x14ac:dyDescent="0.2">
      <c r="A243" s="162" t="s">
        <v>2576</v>
      </c>
      <c r="B243" s="32" t="s">
        <v>2577</v>
      </c>
      <c r="C243" s="55">
        <v>0</v>
      </c>
      <c r="D243" s="55">
        <v>0</v>
      </c>
      <c r="E243" s="56" t="str">
        <f t="shared" si="16"/>
        <v/>
      </c>
      <c r="F243" s="42">
        <f t="shared" si="13"/>
        <v>0</v>
      </c>
      <c r="G243" s="33">
        <v>0</v>
      </c>
      <c r="H243" s="178">
        <v>59.873947368421057</v>
      </c>
      <c r="I243" s="102"/>
      <c r="J243" s="164">
        <v>0</v>
      </c>
      <c r="K243" s="164">
        <v>0</v>
      </c>
      <c r="L243" s="56" t="str">
        <f t="shared" si="14"/>
        <v/>
      </c>
      <c r="M243" s="42" t="str">
        <f t="shared" si="15"/>
        <v/>
      </c>
    </row>
    <row r="244" spans="1:13" ht="12" customHeight="1" x14ac:dyDescent="0.2">
      <c r="A244" s="162" t="s">
        <v>2580</v>
      </c>
      <c r="B244" s="32" t="s">
        <v>2581</v>
      </c>
      <c r="C244" s="55">
        <v>0</v>
      </c>
      <c r="D244" s="55">
        <v>0</v>
      </c>
      <c r="E244" s="56" t="str">
        <f t="shared" si="16"/>
        <v/>
      </c>
      <c r="F244" s="42">
        <f t="shared" si="13"/>
        <v>0</v>
      </c>
      <c r="G244" s="33">
        <v>0</v>
      </c>
      <c r="H244" s="178">
        <v>60.558583333333331</v>
      </c>
      <c r="I244" s="102"/>
      <c r="J244" s="164">
        <v>0</v>
      </c>
      <c r="K244" s="164">
        <v>0</v>
      </c>
      <c r="L244" s="56" t="str">
        <f t="shared" si="14"/>
        <v/>
      </c>
      <c r="M244" s="42" t="str">
        <f t="shared" si="15"/>
        <v/>
      </c>
    </row>
    <row r="245" spans="1:13" ht="12" customHeight="1" x14ac:dyDescent="0.2">
      <c r="A245" s="162" t="s">
        <v>2582</v>
      </c>
      <c r="B245" s="32" t="s">
        <v>2583</v>
      </c>
      <c r="C245" s="55">
        <v>0</v>
      </c>
      <c r="D245" s="55">
        <v>0</v>
      </c>
      <c r="E245" s="56" t="str">
        <f t="shared" si="16"/>
        <v/>
      </c>
      <c r="F245" s="42">
        <f t="shared" si="13"/>
        <v>0</v>
      </c>
      <c r="G245" s="33">
        <v>0</v>
      </c>
      <c r="H245" s="178">
        <v>59.77594736842105</v>
      </c>
      <c r="I245" s="102"/>
      <c r="J245" s="164">
        <v>0</v>
      </c>
      <c r="K245" s="164">
        <v>0</v>
      </c>
      <c r="L245" s="56" t="str">
        <f t="shared" si="14"/>
        <v/>
      </c>
      <c r="M245" s="42" t="str">
        <f t="shared" si="15"/>
        <v/>
      </c>
    </row>
    <row r="246" spans="1:13" ht="12" customHeight="1" x14ac:dyDescent="0.2">
      <c r="A246" s="162" t="s">
        <v>2584</v>
      </c>
      <c r="B246" s="32" t="s">
        <v>2585</v>
      </c>
      <c r="C246" s="55">
        <v>0</v>
      </c>
      <c r="D246" s="55">
        <v>0</v>
      </c>
      <c r="E246" s="56" t="str">
        <f t="shared" si="16"/>
        <v/>
      </c>
      <c r="F246" s="42">
        <f t="shared" si="13"/>
        <v>0</v>
      </c>
      <c r="G246" s="33">
        <v>0</v>
      </c>
      <c r="H246" s="178">
        <v>89.97468421052632</v>
      </c>
      <c r="I246" s="102"/>
      <c r="J246" s="164">
        <v>0</v>
      </c>
      <c r="K246" s="164">
        <v>0</v>
      </c>
      <c r="L246" s="56" t="str">
        <f t="shared" si="14"/>
        <v/>
      </c>
      <c r="M246" s="42" t="str">
        <f t="shared" si="15"/>
        <v/>
      </c>
    </row>
    <row r="247" spans="1:13" ht="12" customHeight="1" x14ac:dyDescent="0.2">
      <c r="A247" s="162" t="s">
        <v>2586</v>
      </c>
      <c r="B247" s="32" t="s">
        <v>2587</v>
      </c>
      <c r="C247" s="55">
        <v>0</v>
      </c>
      <c r="D247" s="55">
        <v>0</v>
      </c>
      <c r="E247" s="56" t="str">
        <f t="shared" si="16"/>
        <v/>
      </c>
      <c r="F247" s="42">
        <f t="shared" si="13"/>
        <v>0</v>
      </c>
      <c r="G247" s="33">
        <v>0</v>
      </c>
      <c r="H247" s="178">
        <v>89.857368421052627</v>
      </c>
      <c r="I247" s="102"/>
      <c r="J247" s="164">
        <v>0</v>
      </c>
      <c r="K247" s="164">
        <v>0</v>
      </c>
      <c r="L247" s="56" t="str">
        <f t="shared" si="14"/>
        <v/>
      </c>
      <c r="M247" s="42" t="str">
        <f t="shared" si="15"/>
        <v/>
      </c>
    </row>
    <row r="248" spans="1:13" ht="12" customHeight="1" x14ac:dyDescent="0.2">
      <c r="A248" s="162" t="s">
        <v>2590</v>
      </c>
      <c r="B248" s="32" t="s">
        <v>2591</v>
      </c>
      <c r="C248" s="55">
        <v>0</v>
      </c>
      <c r="D248" s="55">
        <v>0</v>
      </c>
      <c r="E248" s="56" t="str">
        <f t="shared" si="16"/>
        <v/>
      </c>
      <c r="F248" s="42">
        <f t="shared" si="13"/>
        <v>0</v>
      </c>
      <c r="G248" s="33">
        <v>0</v>
      </c>
      <c r="H248" s="178">
        <v>89.8471052631579</v>
      </c>
      <c r="I248" s="102"/>
      <c r="J248" s="164">
        <v>0</v>
      </c>
      <c r="K248" s="164">
        <v>0</v>
      </c>
      <c r="L248" s="56" t="str">
        <f t="shared" si="14"/>
        <v/>
      </c>
      <c r="M248" s="42" t="str">
        <f t="shared" si="15"/>
        <v/>
      </c>
    </row>
    <row r="249" spans="1:13" ht="12" customHeight="1" x14ac:dyDescent="0.2">
      <c r="A249" s="162" t="s">
        <v>2592</v>
      </c>
      <c r="B249" s="32" t="s">
        <v>2593</v>
      </c>
      <c r="C249" s="55">
        <v>0</v>
      </c>
      <c r="D249" s="55">
        <v>0</v>
      </c>
      <c r="E249" s="56" t="str">
        <f t="shared" si="16"/>
        <v/>
      </c>
      <c r="F249" s="42">
        <f t="shared" si="13"/>
        <v>0</v>
      </c>
      <c r="G249" s="33">
        <v>0</v>
      </c>
      <c r="H249" s="178">
        <v>90.035578947368421</v>
      </c>
      <c r="I249" s="102"/>
      <c r="J249" s="164">
        <v>0</v>
      </c>
      <c r="K249" s="164">
        <v>0</v>
      </c>
      <c r="L249" s="56" t="str">
        <f t="shared" si="14"/>
        <v/>
      </c>
      <c r="M249" s="42" t="str">
        <f t="shared" si="15"/>
        <v/>
      </c>
    </row>
    <row r="250" spans="1:13" ht="12" customHeight="1" x14ac:dyDescent="0.2">
      <c r="A250" s="162" t="s">
        <v>2596</v>
      </c>
      <c r="B250" s="32" t="s">
        <v>2597</v>
      </c>
      <c r="C250" s="55">
        <v>0</v>
      </c>
      <c r="D250" s="55">
        <v>0</v>
      </c>
      <c r="E250" s="56" t="str">
        <f t="shared" si="16"/>
        <v/>
      </c>
      <c r="F250" s="42">
        <f t="shared" si="13"/>
        <v>0</v>
      </c>
      <c r="G250" s="33">
        <v>0</v>
      </c>
      <c r="H250" s="178">
        <v>90.080473684210531</v>
      </c>
      <c r="I250" s="102"/>
      <c r="J250" s="164">
        <v>0</v>
      </c>
      <c r="K250" s="164">
        <v>0</v>
      </c>
      <c r="L250" s="56" t="str">
        <f t="shared" si="14"/>
        <v/>
      </c>
      <c r="M250" s="42" t="str">
        <f t="shared" si="15"/>
        <v/>
      </c>
    </row>
    <row r="251" spans="1:13" ht="12" customHeight="1" x14ac:dyDescent="0.2">
      <c r="A251" s="162" t="s">
        <v>2598</v>
      </c>
      <c r="B251" s="32" t="s">
        <v>2599</v>
      </c>
      <c r="C251" s="55">
        <v>0</v>
      </c>
      <c r="D251" s="55">
        <v>0</v>
      </c>
      <c r="E251" s="56" t="str">
        <f t="shared" si="16"/>
        <v/>
      </c>
      <c r="F251" s="42">
        <f t="shared" si="13"/>
        <v>0</v>
      </c>
      <c r="G251" s="33">
        <v>0</v>
      </c>
      <c r="H251" s="178">
        <v>66.55905263157895</v>
      </c>
      <c r="I251" s="102"/>
      <c r="J251" s="164">
        <v>0</v>
      </c>
      <c r="K251" s="164">
        <v>0</v>
      </c>
      <c r="L251" s="56" t="str">
        <f t="shared" si="14"/>
        <v/>
      </c>
      <c r="M251" s="42" t="str">
        <f t="shared" si="15"/>
        <v/>
      </c>
    </row>
    <row r="252" spans="1:13" ht="12" customHeight="1" x14ac:dyDescent="0.2">
      <c r="A252" s="162" t="s">
        <v>2600</v>
      </c>
      <c r="B252" s="32" t="s">
        <v>2601</v>
      </c>
      <c r="C252" s="55">
        <v>0</v>
      </c>
      <c r="D252" s="55">
        <v>0</v>
      </c>
      <c r="E252" s="56" t="str">
        <f t="shared" si="16"/>
        <v/>
      </c>
      <c r="F252" s="42">
        <f t="shared" si="13"/>
        <v>0</v>
      </c>
      <c r="G252" s="33">
        <v>0</v>
      </c>
      <c r="H252" s="178">
        <v>52.521083333333337</v>
      </c>
      <c r="I252" s="102"/>
      <c r="J252" s="164">
        <v>0</v>
      </c>
      <c r="K252" s="164">
        <v>0</v>
      </c>
      <c r="L252" s="56" t="str">
        <f t="shared" si="14"/>
        <v/>
      </c>
      <c r="M252" s="42" t="str">
        <f t="shared" si="15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571.34790477999979</v>
      </c>
      <c r="D253" s="45">
        <f>SUM(D7:D252)</f>
        <v>419.65199957999943</v>
      </c>
      <c r="E253" s="54">
        <f>IF(ISERROR(C253/D253-1),"",((C253/D253-1)))</f>
        <v>0.3614802392263643</v>
      </c>
      <c r="F253" s="65">
        <f>SUM(F7:F252)</f>
        <v>1.0000000000000011</v>
      </c>
      <c r="G253" s="66">
        <f>SUM(G7:G252)</f>
        <v>26499.69699189227</v>
      </c>
      <c r="H253" s="90"/>
      <c r="I253" s="106"/>
      <c r="J253" s="64">
        <f>SUM(J7:J252)</f>
        <v>1587.5445034399991</v>
      </c>
      <c r="K253" s="45">
        <f>SUM(K7:K252)</f>
        <v>813.06735039000023</v>
      </c>
      <c r="L253" s="54">
        <f>IF(ISERROR(J253/K253-1),"",((J253/K253-1)))</f>
        <v>0.9525375144857422</v>
      </c>
      <c r="M253" s="34">
        <f>IF(ISERROR(J253/C253),"",(J253/C253))</f>
        <v>2.7785951259439563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236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2369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47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706</v>
      </c>
      <c r="B1" s="154"/>
      <c r="C1" s="173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3129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707</v>
      </c>
      <c r="B5" s="121" t="s">
        <v>76</v>
      </c>
      <c r="C5" s="220" t="s">
        <v>494</v>
      </c>
      <c r="D5" s="221"/>
      <c r="E5" s="222"/>
      <c r="F5" s="122"/>
      <c r="G5" s="121" t="s">
        <v>234</v>
      </c>
      <c r="H5" s="123" t="s">
        <v>137</v>
      </c>
      <c r="J5" s="225" t="s">
        <v>1202</v>
      </c>
      <c r="K5" s="226"/>
      <c r="L5" s="227"/>
      <c r="M5" s="125"/>
    </row>
    <row r="6" spans="1:20" s="31" customFormat="1" ht="21.95" customHeight="1" x14ac:dyDescent="0.2">
      <c r="A6" s="94"/>
      <c r="B6" s="95"/>
      <c r="C6" s="139" t="s">
        <v>3130</v>
      </c>
      <c r="D6" s="60" t="s">
        <v>3093</v>
      </c>
      <c r="E6" s="61" t="s">
        <v>73</v>
      </c>
      <c r="F6" s="92" t="s">
        <v>74</v>
      </c>
      <c r="G6" s="92" t="s">
        <v>235</v>
      </c>
      <c r="H6" s="149">
        <v>100000</v>
      </c>
      <c r="J6" s="139" t="s">
        <v>3130</v>
      </c>
      <c r="K6" s="60" t="s">
        <v>3093</v>
      </c>
      <c r="L6" s="61" t="s">
        <v>73</v>
      </c>
      <c r="M6" s="118" t="s">
        <v>75</v>
      </c>
      <c r="O6" s="127"/>
      <c r="P6" s="127"/>
      <c r="Q6" s="127"/>
      <c r="R6" s="127"/>
    </row>
    <row r="7" spans="1:20" ht="12" customHeight="1" x14ac:dyDescent="0.2">
      <c r="A7" s="75" t="s">
        <v>1385</v>
      </c>
      <c r="B7" s="75" t="s">
        <v>1386</v>
      </c>
      <c r="C7" s="164">
        <v>9.4821800700000001</v>
      </c>
      <c r="D7" s="164">
        <v>13.092047289999998</v>
      </c>
      <c r="E7" s="56">
        <f t="shared" ref="E7:E38" si="0">IF(ISERROR(C7/D7-1),"",IF((C7/D7-1)&gt;10000%,"",C7/D7-1))</f>
        <v>-0.27572977243653074</v>
      </c>
      <c r="F7" s="76">
        <f t="shared" ref="F7:F38" si="1">C7/$C$140</f>
        <v>0.24330945636360071</v>
      </c>
      <c r="G7" s="132">
        <v>17.164025079999998</v>
      </c>
      <c r="H7" s="175">
        <v>29.481368421052629</v>
      </c>
      <c r="I7"/>
      <c r="J7" s="168">
        <v>6.2783552199999999</v>
      </c>
      <c r="K7" s="170">
        <v>4.9249844700000001</v>
      </c>
      <c r="L7" s="56">
        <f t="shared" ref="L7:L38" si="2">IF(ISERROR(J7/K7-1),"",IF((J7/K7-1)&gt;10000%,"",J7/K7-1))</f>
        <v>0.27479695788766612</v>
      </c>
      <c r="M7" s="56">
        <f t="shared" ref="M7:M38" si="3">IF(ISERROR(J7/C7),"",IF(J7/C7&gt;10000%,"",J7/C7))</f>
        <v>0.66212149248922669</v>
      </c>
      <c r="O7"/>
      <c r="P7"/>
      <c r="Q7"/>
      <c r="R7"/>
    </row>
    <row r="8" spans="1:20" ht="12" customHeight="1" x14ac:dyDescent="0.2">
      <c r="A8" s="75" t="s">
        <v>1388</v>
      </c>
      <c r="B8" s="75" t="s">
        <v>1389</v>
      </c>
      <c r="C8" s="164">
        <v>3.3766837999999999</v>
      </c>
      <c r="D8" s="164">
        <v>3.3525697700000001</v>
      </c>
      <c r="E8" s="56">
        <f t="shared" si="0"/>
        <v>7.1927004221599145E-3</v>
      </c>
      <c r="F8" s="76">
        <f t="shared" si="1"/>
        <v>8.6644536765243835E-2</v>
      </c>
      <c r="G8" s="132">
        <v>13.982352800000001</v>
      </c>
      <c r="H8" s="175">
        <v>24.443684210526321</v>
      </c>
      <c r="I8"/>
      <c r="J8" s="168">
        <v>1.59949907</v>
      </c>
      <c r="K8" s="170">
        <v>1.5592110100000001</v>
      </c>
      <c r="L8" s="56">
        <f t="shared" si="2"/>
        <v>2.5838747765127623E-2</v>
      </c>
      <c r="M8" s="56">
        <f t="shared" si="3"/>
        <v>0.47368932501171712</v>
      </c>
      <c r="O8"/>
      <c r="P8"/>
      <c r="Q8"/>
      <c r="R8"/>
    </row>
    <row r="9" spans="1:20" ht="12" customHeight="1" x14ac:dyDescent="0.2">
      <c r="A9" s="75" t="s">
        <v>1436</v>
      </c>
      <c r="B9" s="75" t="s">
        <v>1432</v>
      </c>
      <c r="C9" s="164">
        <v>3.3460164400000001</v>
      </c>
      <c r="D9" s="164">
        <v>2.8894610699999999</v>
      </c>
      <c r="E9" s="56">
        <f t="shared" si="0"/>
        <v>0.15800710199566748</v>
      </c>
      <c r="F9" s="76">
        <f t="shared" si="1"/>
        <v>8.5857622929541202E-2</v>
      </c>
      <c r="G9" s="132">
        <v>7.0393066795949997</v>
      </c>
      <c r="H9" s="175">
        <v>17.577999999999999</v>
      </c>
      <c r="I9"/>
      <c r="J9" s="168">
        <v>1.052842E-2</v>
      </c>
      <c r="K9" s="170">
        <v>1.186736E-2</v>
      </c>
      <c r="L9" s="56">
        <f t="shared" si="2"/>
        <v>-0.11282543042428983</v>
      </c>
      <c r="M9" s="56">
        <f t="shared" si="3"/>
        <v>3.1465535776028643E-3</v>
      </c>
      <c r="O9"/>
      <c r="P9"/>
      <c r="Q9"/>
      <c r="R9"/>
    </row>
    <row r="10" spans="1:20" ht="12" customHeight="1" x14ac:dyDescent="0.2">
      <c r="A10" s="75" t="s">
        <v>976</v>
      </c>
      <c r="B10" s="75" t="s">
        <v>977</v>
      </c>
      <c r="C10" s="164">
        <v>2.5443155499999999</v>
      </c>
      <c r="D10" s="164">
        <v>1.3077892499999999</v>
      </c>
      <c r="E10" s="56">
        <f t="shared" si="0"/>
        <v>0.94550884249889666</v>
      </c>
      <c r="F10" s="76">
        <f t="shared" si="1"/>
        <v>6.5286255767968732E-2</v>
      </c>
      <c r="G10" s="132">
        <v>0.205138934</v>
      </c>
      <c r="H10" s="175">
        <v>8.0927894736842116</v>
      </c>
      <c r="I10"/>
      <c r="J10" s="168">
        <v>0</v>
      </c>
      <c r="K10" s="170">
        <v>0</v>
      </c>
      <c r="L10" s="56" t="str">
        <f t="shared" si="2"/>
        <v/>
      </c>
      <c r="M10" s="56">
        <f t="shared" si="3"/>
        <v>0</v>
      </c>
      <c r="O10"/>
      <c r="P10"/>
      <c r="Q10"/>
      <c r="R10"/>
    </row>
    <row r="11" spans="1:20" ht="12" customHeight="1" x14ac:dyDescent="0.2">
      <c r="A11" s="75" t="s">
        <v>489</v>
      </c>
      <c r="B11" s="75" t="s">
        <v>481</v>
      </c>
      <c r="C11" s="164">
        <v>2.4509962000000001</v>
      </c>
      <c r="D11" s="164">
        <v>0.68359079</v>
      </c>
      <c r="E11" s="56">
        <f t="shared" si="0"/>
        <v>2.5854728235879247</v>
      </c>
      <c r="F11" s="76">
        <f t="shared" si="1"/>
        <v>6.2891713568908339E-2</v>
      </c>
      <c r="G11" s="132">
        <v>31.333530530000001</v>
      </c>
      <c r="H11" s="175">
        <v>16.19436842105263</v>
      </c>
      <c r="I11"/>
      <c r="J11" s="168">
        <v>2.3551566899999998</v>
      </c>
      <c r="K11" s="170">
        <v>0.74373772999999999</v>
      </c>
      <c r="L11" s="56">
        <f t="shared" si="2"/>
        <v>2.1666494719852385</v>
      </c>
      <c r="M11" s="56">
        <f t="shared" si="3"/>
        <v>0.96089773211398688</v>
      </c>
      <c r="O11"/>
      <c r="P11"/>
      <c r="Q11"/>
      <c r="R11"/>
    </row>
    <row r="12" spans="1:20" ht="12" customHeight="1" x14ac:dyDescent="0.2">
      <c r="A12" s="75" t="s">
        <v>486</v>
      </c>
      <c r="B12" s="75" t="s">
        <v>478</v>
      </c>
      <c r="C12" s="164">
        <v>2.3557029799999998</v>
      </c>
      <c r="D12" s="164">
        <v>1.3792270900000001</v>
      </c>
      <c r="E12" s="56">
        <f t="shared" si="0"/>
        <v>0.70798775421384708</v>
      </c>
      <c r="F12" s="76">
        <f t="shared" si="1"/>
        <v>6.0446522549314347E-2</v>
      </c>
      <c r="G12" s="132">
        <v>36.68938773</v>
      </c>
      <c r="H12" s="175">
        <v>12.97442105263158</v>
      </c>
      <c r="I12"/>
      <c r="J12" s="168">
        <v>4.2614019699999997</v>
      </c>
      <c r="K12" s="170">
        <v>0.13544047000000001</v>
      </c>
      <c r="L12" s="56">
        <f t="shared" si="2"/>
        <v>30.463283980039343</v>
      </c>
      <c r="M12" s="56">
        <f t="shared" si="3"/>
        <v>1.8089725258996785</v>
      </c>
      <c r="O12"/>
      <c r="P12"/>
      <c r="Q12"/>
      <c r="R12"/>
    </row>
    <row r="13" spans="1:20" ht="12" customHeight="1" x14ac:dyDescent="0.2">
      <c r="A13" s="75" t="s">
        <v>1743</v>
      </c>
      <c r="B13" s="75" t="s">
        <v>1576</v>
      </c>
      <c r="C13" s="164">
        <v>1.808011</v>
      </c>
      <c r="D13" s="164">
        <v>2.3507174900000001</v>
      </c>
      <c r="E13" s="56">
        <f t="shared" si="0"/>
        <v>-0.23086844434037035</v>
      </c>
      <c r="F13" s="76">
        <f t="shared" si="1"/>
        <v>4.6392936040225409E-2</v>
      </c>
      <c r="G13" s="132">
        <v>22.236427130898832</v>
      </c>
      <c r="H13" s="175">
        <v>37.82836842105263</v>
      </c>
      <c r="I13"/>
      <c r="J13" s="168">
        <v>0</v>
      </c>
      <c r="K13" s="170">
        <v>0</v>
      </c>
      <c r="L13" s="56" t="str">
        <f t="shared" si="2"/>
        <v/>
      </c>
      <c r="M13" s="56">
        <f t="shared" si="3"/>
        <v>0</v>
      </c>
      <c r="O13"/>
      <c r="P13"/>
      <c r="Q13"/>
      <c r="R13"/>
    </row>
    <row r="14" spans="1:20" ht="12" customHeight="1" x14ac:dyDescent="0.2">
      <c r="A14" s="75" t="s">
        <v>358</v>
      </c>
      <c r="B14" s="75" t="s">
        <v>352</v>
      </c>
      <c r="C14" s="164">
        <v>1.3330208300000002</v>
      </c>
      <c r="D14" s="164">
        <v>0.45940162000000001</v>
      </c>
      <c r="E14" s="56">
        <f t="shared" si="0"/>
        <v>1.9016459062551849</v>
      </c>
      <c r="F14" s="76">
        <f t="shared" si="1"/>
        <v>3.4204852794854787E-2</v>
      </c>
      <c r="G14" s="132">
        <v>0.52827194999999993</v>
      </c>
      <c r="H14" s="175">
        <v>14.51073684210526</v>
      </c>
      <c r="I14"/>
      <c r="J14" s="168">
        <v>0</v>
      </c>
      <c r="K14" s="170">
        <v>0</v>
      </c>
      <c r="L14" s="56" t="str">
        <f t="shared" si="2"/>
        <v/>
      </c>
      <c r="M14" s="56">
        <f t="shared" si="3"/>
        <v>0</v>
      </c>
      <c r="O14"/>
      <c r="P14"/>
      <c r="Q14"/>
      <c r="R14"/>
    </row>
    <row r="15" spans="1:20" ht="12" customHeight="1" x14ac:dyDescent="0.2">
      <c r="A15" s="75" t="s">
        <v>1437</v>
      </c>
      <c r="B15" s="75" t="s">
        <v>1433</v>
      </c>
      <c r="C15" s="164">
        <v>1.31613545</v>
      </c>
      <c r="D15" s="164">
        <v>1.73180431</v>
      </c>
      <c r="E15" s="56">
        <f t="shared" si="0"/>
        <v>-0.24002068686386402</v>
      </c>
      <c r="F15" s="76">
        <f t="shared" si="1"/>
        <v>3.377157979244777E-2</v>
      </c>
      <c r="G15" s="132">
        <v>8.2639788401250005</v>
      </c>
      <c r="H15" s="175">
        <v>20.47357894736842</v>
      </c>
      <c r="I15"/>
      <c r="J15" s="168">
        <v>0.15643692000000001</v>
      </c>
      <c r="K15" s="170">
        <v>0.22565637</v>
      </c>
      <c r="L15" s="56">
        <f t="shared" si="2"/>
        <v>-0.30674715719303647</v>
      </c>
      <c r="M15" s="56">
        <f t="shared" si="3"/>
        <v>0.1188608057020271</v>
      </c>
      <c r="O15"/>
      <c r="P15"/>
      <c r="Q15"/>
      <c r="R15"/>
    </row>
    <row r="16" spans="1:20" ht="12" customHeight="1" x14ac:dyDescent="0.2">
      <c r="A16" s="75" t="s">
        <v>1573</v>
      </c>
      <c r="B16" s="75" t="s">
        <v>1574</v>
      </c>
      <c r="C16" s="164">
        <v>1.1890651399999999</v>
      </c>
      <c r="D16" s="164">
        <v>0.27172606999999999</v>
      </c>
      <c r="E16" s="56">
        <f t="shared" si="0"/>
        <v>3.3759700348222017</v>
      </c>
      <c r="F16" s="76">
        <f t="shared" si="1"/>
        <v>3.0510999649715442E-2</v>
      </c>
      <c r="G16" s="132">
        <v>18.687795045742895</v>
      </c>
      <c r="H16" s="175">
        <v>40.620263157894733</v>
      </c>
      <c r="I16"/>
      <c r="J16" s="168">
        <v>3.9467600000000005E-3</v>
      </c>
      <c r="K16" s="170">
        <v>9.4822000000000004E-2</v>
      </c>
      <c r="L16" s="56">
        <f t="shared" si="2"/>
        <v>-0.95837716985509691</v>
      </c>
      <c r="M16" s="56">
        <f t="shared" si="3"/>
        <v>3.3192126042817143E-3</v>
      </c>
      <c r="O16"/>
      <c r="P16"/>
      <c r="Q16"/>
      <c r="R16"/>
    </row>
    <row r="17" spans="1:18" ht="12" customHeight="1" x14ac:dyDescent="0.2">
      <c r="A17" s="75" t="s">
        <v>1571</v>
      </c>
      <c r="B17" s="75" t="s">
        <v>1572</v>
      </c>
      <c r="C17" s="164">
        <v>1.1216697799999999</v>
      </c>
      <c r="D17" s="164">
        <v>0.38092571999999997</v>
      </c>
      <c r="E17" s="56">
        <f t="shared" si="0"/>
        <v>1.9445892495786317</v>
      </c>
      <c r="F17" s="76">
        <f t="shared" si="1"/>
        <v>2.878165805506366E-2</v>
      </c>
      <c r="G17" s="132">
        <v>9.2728263908240098</v>
      </c>
      <c r="H17" s="175">
        <v>35.770263157894739</v>
      </c>
      <c r="I17"/>
      <c r="J17" s="168">
        <v>2.1430370000000001E-2</v>
      </c>
      <c r="K17" s="170">
        <v>0</v>
      </c>
      <c r="L17" s="56" t="str">
        <f t="shared" si="2"/>
        <v/>
      </c>
      <c r="M17" s="56">
        <f t="shared" si="3"/>
        <v>1.9105774606854437E-2</v>
      </c>
      <c r="O17"/>
      <c r="P17"/>
      <c r="Q17"/>
      <c r="R17"/>
    </row>
    <row r="18" spans="1:18" ht="12" customHeight="1" x14ac:dyDescent="0.2">
      <c r="A18" s="75" t="s">
        <v>2973</v>
      </c>
      <c r="B18" s="75" t="s">
        <v>1390</v>
      </c>
      <c r="C18" s="164">
        <v>0.84299696999999996</v>
      </c>
      <c r="D18" s="164">
        <v>7.7931749999999994E-2</v>
      </c>
      <c r="E18" s="56">
        <f t="shared" si="0"/>
        <v>9.8171184401736138</v>
      </c>
      <c r="F18" s="76">
        <f t="shared" si="1"/>
        <v>2.1631010271128778E-2</v>
      </c>
      <c r="G18" s="132">
        <v>8.2668715400000004</v>
      </c>
      <c r="H18" s="175">
        <v>28.38657894736842</v>
      </c>
      <c r="I18"/>
      <c r="J18" s="168">
        <v>9.5964419999999995E-2</v>
      </c>
      <c r="K18" s="170">
        <v>9.933860000000001E-3</v>
      </c>
      <c r="L18" s="56">
        <f t="shared" si="2"/>
        <v>8.6603354587239991</v>
      </c>
      <c r="M18" s="56">
        <f t="shared" si="3"/>
        <v>0.11383720631878427</v>
      </c>
      <c r="O18"/>
      <c r="P18"/>
      <c r="Q18"/>
      <c r="R18"/>
    </row>
    <row r="19" spans="1:18" ht="12" customHeight="1" x14ac:dyDescent="0.2">
      <c r="A19" s="75" t="s">
        <v>1706</v>
      </c>
      <c r="B19" s="75" t="s">
        <v>1701</v>
      </c>
      <c r="C19" s="164">
        <v>0.74220394999999995</v>
      </c>
      <c r="D19" s="164">
        <v>1.5361684099999999</v>
      </c>
      <c r="E19" s="56">
        <f t="shared" si="0"/>
        <v>-0.51684727718102219</v>
      </c>
      <c r="F19" s="76">
        <f t="shared" si="1"/>
        <v>1.904469628843666E-2</v>
      </c>
      <c r="G19" s="132">
        <v>19.492364016309001</v>
      </c>
      <c r="H19" s="175">
        <v>76.015157894736845</v>
      </c>
      <c r="I19"/>
      <c r="J19" s="168">
        <v>0.11155219</v>
      </c>
      <c r="K19" s="170">
        <v>0.19971994000000001</v>
      </c>
      <c r="L19" s="56">
        <f t="shared" si="2"/>
        <v>-0.44145692212805598</v>
      </c>
      <c r="M19" s="56">
        <f t="shared" si="3"/>
        <v>0.15029856685618556</v>
      </c>
      <c r="O19"/>
      <c r="P19"/>
      <c r="Q19"/>
      <c r="R19"/>
    </row>
    <row r="20" spans="1:18" ht="12" customHeight="1" x14ac:dyDescent="0.2">
      <c r="A20" s="75" t="s">
        <v>1482</v>
      </c>
      <c r="B20" s="75" t="s">
        <v>1483</v>
      </c>
      <c r="C20" s="164">
        <v>0.58261995</v>
      </c>
      <c r="D20" s="164">
        <v>1.2283500000000001</v>
      </c>
      <c r="E20" s="56">
        <f t="shared" si="0"/>
        <v>-0.52568897301257789</v>
      </c>
      <c r="F20" s="76">
        <f t="shared" si="1"/>
        <v>1.4949826121693576E-2</v>
      </c>
      <c r="G20" s="132">
        <v>32.246473860000002</v>
      </c>
      <c r="H20" s="175">
        <v>104.6566315789474</v>
      </c>
      <c r="I20"/>
      <c r="J20" s="168">
        <v>1.7628010600000001</v>
      </c>
      <c r="K20" s="170">
        <v>0.13825481000000001</v>
      </c>
      <c r="L20" s="56">
        <f t="shared" si="2"/>
        <v>11.75037779879051</v>
      </c>
      <c r="M20" s="56">
        <f t="shared" si="3"/>
        <v>3.0256448650616927</v>
      </c>
      <c r="O20"/>
      <c r="P20"/>
      <c r="Q20"/>
      <c r="R20"/>
    </row>
    <row r="21" spans="1:18" ht="12" customHeight="1" x14ac:dyDescent="0.2">
      <c r="A21" s="75" t="s">
        <v>1019</v>
      </c>
      <c r="B21" s="75" t="s">
        <v>1020</v>
      </c>
      <c r="C21" s="164">
        <v>0.49156795000000003</v>
      </c>
      <c r="D21" s="164">
        <v>0.100073</v>
      </c>
      <c r="E21" s="56">
        <f t="shared" si="0"/>
        <v>3.9120936716197185</v>
      </c>
      <c r="F21" s="76">
        <f t="shared" si="1"/>
        <v>1.2613463338317478E-2</v>
      </c>
      <c r="G21" s="132">
        <v>1.3688543559999999</v>
      </c>
      <c r="H21" s="175">
        <v>56.671736842105268</v>
      </c>
      <c r="I21"/>
      <c r="J21" s="168">
        <v>1.0471136999999999</v>
      </c>
      <c r="K21" s="170">
        <v>1.0762118799999998</v>
      </c>
      <c r="L21" s="56">
        <f t="shared" si="2"/>
        <v>-2.7037594121335884E-2</v>
      </c>
      <c r="M21" s="56">
        <f t="shared" si="3"/>
        <v>2.1301504705504088</v>
      </c>
      <c r="O21"/>
      <c r="P21"/>
      <c r="Q21"/>
      <c r="R21"/>
    </row>
    <row r="22" spans="1:18" ht="12" customHeight="1" x14ac:dyDescent="0.2">
      <c r="A22" s="75" t="s">
        <v>827</v>
      </c>
      <c r="B22" s="75" t="s">
        <v>828</v>
      </c>
      <c r="C22" s="164">
        <v>0.44167446000000005</v>
      </c>
      <c r="D22" s="164">
        <v>7.5487766600000006</v>
      </c>
      <c r="E22" s="56">
        <f t="shared" si="0"/>
        <v>-0.94149059113904154</v>
      </c>
      <c r="F22" s="76">
        <f t="shared" si="1"/>
        <v>1.1333213665946223E-2</v>
      </c>
      <c r="G22" s="132">
        <v>1.595763815</v>
      </c>
      <c r="H22" s="175">
        <v>40.915210526315789</v>
      </c>
      <c r="I22"/>
      <c r="J22" s="168">
        <v>0.75584638000000004</v>
      </c>
      <c r="K22" s="170">
        <v>16.936889239999999</v>
      </c>
      <c r="L22" s="56">
        <f t="shared" si="2"/>
        <v>-0.9553727742273409</v>
      </c>
      <c r="M22" s="56">
        <f t="shared" si="3"/>
        <v>1.7113200976121643</v>
      </c>
      <c r="O22"/>
      <c r="P22"/>
      <c r="Q22"/>
      <c r="R22"/>
    </row>
    <row r="23" spans="1:18" ht="12" customHeight="1" x14ac:dyDescent="0.2">
      <c r="A23" s="75" t="s">
        <v>1480</v>
      </c>
      <c r="B23" s="75" t="s">
        <v>1481</v>
      </c>
      <c r="C23" s="164">
        <v>0.43977709999999998</v>
      </c>
      <c r="D23" s="164">
        <v>1.7390101</v>
      </c>
      <c r="E23" s="56">
        <f t="shared" si="0"/>
        <v>-0.74711066945499627</v>
      </c>
      <c r="F23" s="76">
        <f t="shared" si="1"/>
        <v>1.1284528065512773E-2</v>
      </c>
      <c r="G23" s="132">
        <v>13.408978869999999</v>
      </c>
      <c r="H23" s="175">
        <v>56.04</v>
      </c>
      <c r="I23"/>
      <c r="J23" s="168">
        <v>6.3782129999999992E-2</v>
      </c>
      <c r="K23" s="170">
        <v>4.3252989999999998E-2</v>
      </c>
      <c r="L23" s="56">
        <f t="shared" si="2"/>
        <v>0.47462938400327914</v>
      </c>
      <c r="M23" s="56">
        <f t="shared" si="3"/>
        <v>0.14503285869136887</v>
      </c>
      <c r="O23"/>
      <c r="P23"/>
      <c r="Q23"/>
      <c r="R23"/>
    </row>
    <row r="24" spans="1:18" ht="12" customHeight="1" x14ac:dyDescent="0.2">
      <c r="A24" s="75" t="s">
        <v>1705</v>
      </c>
      <c r="B24" s="75" t="s">
        <v>1700</v>
      </c>
      <c r="C24" s="164">
        <v>0.40332108</v>
      </c>
      <c r="D24" s="164">
        <v>0.55486351</v>
      </c>
      <c r="E24" s="56">
        <f t="shared" si="0"/>
        <v>-0.27311659042058833</v>
      </c>
      <c r="F24" s="76">
        <f t="shared" si="1"/>
        <v>1.0349079219161075E-2</v>
      </c>
      <c r="G24" s="132">
        <v>5.4568672427570002</v>
      </c>
      <c r="H24" s="175">
        <v>67.483999999999995</v>
      </c>
      <c r="I24"/>
      <c r="J24" s="168">
        <v>0</v>
      </c>
      <c r="K24" s="170">
        <v>7.8610499999999996E-3</v>
      </c>
      <c r="L24" s="56">
        <f t="shared" si="2"/>
        <v>-1</v>
      </c>
      <c r="M24" s="56">
        <f t="shared" si="3"/>
        <v>0</v>
      </c>
      <c r="O24"/>
      <c r="P24"/>
      <c r="Q24"/>
      <c r="R24"/>
    </row>
    <row r="25" spans="1:18" ht="12" customHeight="1" x14ac:dyDescent="0.2">
      <c r="A25" s="75" t="s">
        <v>851</v>
      </c>
      <c r="B25" s="75" t="s">
        <v>852</v>
      </c>
      <c r="C25" s="164">
        <v>0.39513028</v>
      </c>
      <c r="D25" s="164">
        <v>1.6355233999999998</v>
      </c>
      <c r="E25" s="56">
        <f t="shared" si="0"/>
        <v>-0.75840744314633468</v>
      </c>
      <c r="F25" s="76">
        <f t="shared" si="1"/>
        <v>1.0138906128113356E-2</v>
      </c>
      <c r="G25" s="132">
        <v>1.280318855</v>
      </c>
      <c r="H25" s="175">
        <v>29.74247368421052</v>
      </c>
      <c r="I25"/>
      <c r="J25" s="168">
        <v>1.0926459999999999E-2</v>
      </c>
      <c r="K25" s="170">
        <v>2.9537580000000001E-2</v>
      </c>
      <c r="L25" s="56">
        <f t="shared" si="2"/>
        <v>-0.63008276236577276</v>
      </c>
      <c r="M25" s="56">
        <f t="shared" si="3"/>
        <v>2.7652803525966167E-2</v>
      </c>
      <c r="O25"/>
      <c r="P25"/>
      <c r="Q25"/>
      <c r="R25"/>
    </row>
    <row r="26" spans="1:18" ht="12" customHeight="1" x14ac:dyDescent="0.2">
      <c r="A26" s="75" t="s">
        <v>962</v>
      </c>
      <c r="B26" s="75" t="s">
        <v>963</v>
      </c>
      <c r="C26" s="164">
        <v>0.31739047999999997</v>
      </c>
      <c r="D26" s="164">
        <v>5.3439519999999997E-2</v>
      </c>
      <c r="E26" s="56">
        <f t="shared" si="0"/>
        <v>4.9392464602975474</v>
      </c>
      <c r="F26" s="76">
        <f t="shared" si="1"/>
        <v>8.1441297859451301E-3</v>
      </c>
      <c r="G26" s="132">
        <v>0.63289533400000009</v>
      </c>
      <c r="H26" s="175">
        <v>7.7528421052631584</v>
      </c>
      <c r="I26"/>
      <c r="J26" s="168">
        <v>0</v>
      </c>
      <c r="K26" s="170">
        <v>0</v>
      </c>
      <c r="L26" s="56" t="str">
        <f t="shared" si="2"/>
        <v/>
      </c>
      <c r="M26" s="56">
        <f t="shared" si="3"/>
        <v>0</v>
      </c>
      <c r="O26"/>
      <c r="P26"/>
      <c r="Q26"/>
      <c r="R26"/>
    </row>
    <row r="27" spans="1:18" ht="12" customHeight="1" x14ac:dyDescent="0.2">
      <c r="A27" s="75" t="s">
        <v>1476</v>
      </c>
      <c r="B27" s="75" t="s">
        <v>1477</v>
      </c>
      <c r="C27" s="164">
        <v>0.31437359000000004</v>
      </c>
      <c r="D27" s="164">
        <v>0.60565636999999994</v>
      </c>
      <c r="E27" s="56">
        <f t="shared" si="0"/>
        <v>-0.48093736717406266</v>
      </c>
      <c r="F27" s="76">
        <f t="shared" si="1"/>
        <v>8.0667174334702867E-3</v>
      </c>
      <c r="G27" s="132">
        <v>1.18420094</v>
      </c>
      <c r="H27" s="175">
        <v>82.498578947368415</v>
      </c>
      <c r="I27"/>
      <c r="J27" s="168">
        <v>0.21197336</v>
      </c>
      <c r="K27" s="170">
        <v>0.57128551000000005</v>
      </c>
      <c r="L27" s="56">
        <f t="shared" si="2"/>
        <v>-0.62895372578240261</v>
      </c>
      <c r="M27" s="56">
        <f t="shared" si="3"/>
        <v>0.67427216134790446</v>
      </c>
      <c r="O27"/>
      <c r="P27"/>
      <c r="Q27"/>
      <c r="R27"/>
    </row>
    <row r="28" spans="1:18" ht="12" customHeight="1" x14ac:dyDescent="0.2">
      <c r="A28" s="75" t="s">
        <v>359</v>
      </c>
      <c r="B28" s="75" t="s">
        <v>353</v>
      </c>
      <c r="C28" s="164">
        <v>0.30427090000000001</v>
      </c>
      <c r="D28" s="164">
        <v>0</v>
      </c>
      <c r="E28" s="56" t="str">
        <f t="shared" si="0"/>
        <v/>
      </c>
      <c r="F28" s="76">
        <f t="shared" si="1"/>
        <v>7.8074859072217052E-3</v>
      </c>
      <c r="G28" s="132">
        <v>20.557985179999999</v>
      </c>
      <c r="H28" s="175">
        <v>19.49915789473684</v>
      </c>
      <c r="I28"/>
      <c r="J28" s="168">
        <v>1.84333054</v>
      </c>
      <c r="K28" s="170">
        <v>6.8136935599999999</v>
      </c>
      <c r="L28" s="56">
        <f t="shared" si="2"/>
        <v>-0.72946676809457212</v>
      </c>
      <c r="M28" s="56">
        <f t="shared" si="3"/>
        <v>6.0581887390479991</v>
      </c>
      <c r="O28"/>
      <c r="P28"/>
      <c r="Q28"/>
      <c r="R28"/>
    </row>
    <row r="29" spans="1:18" ht="12" customHeight="1" x14ac:dyDescent="0.2">
      <c r="A29" s="75" t="s">
        <v>1704</v>
      </c>
      <c r="B29" s="75" t="s">
        <v>1699</v>
      </c>
      <c r="C29" s="164">
        <v>0.30234620000000001</v>
      </c>
      <c r="D29" s="164">
        <v>6.31651E-3</v>
      </c>
      <c r="E29" s="56">
        <f t="shared" si="0"/>
        <v>46.866020951443126</v>
      </c>
      <c r="F29" s="76">
        <f t="shared" si="1"/>
        <v>7.7580987718576929E-3</v>
      </c>
      <c r="G29" s="132">
        <v>3.4825255847550003</v>
      </c>
      <c r="H29" s="175">
        <v>66.70810526315789</v>
      </c>
      <c r="I29"/>
      <c r="J29" s="168">
        <v>0</v>
      </c>
      <c r="K29" s="170">
        <v>0</v>
      </c>
      <c r="L29" s="56" t="str">
        <f t="shared" si="2"/>
        <v/>
      </c>
      <c r="M29" s="56">
        <f t="shared" si="3"/>
        <v>0</v>
      </c>
      <c r="O29"/>
      <c r="P29"/>
      <c r="Q29"/>
      <c r="R29"/>
    </row>
    <row r="30" spans="1:18" ht="12" customHeight="1" x14ac:dyDescent="0.2">
      <c r="A30" s="75" t="s">
        <v>1438</v>
      </c>
      <c r="B30" s="75" t="s">
        <v>1434</v>
      </c>
      <c r="C30" s="164">
        <v>0.28603578999999996</v>
      </c>
      <c r="D30" s="164">
        <v>3.0372869900000001</v>
      </c>
      <c r="E30" s="56">
        <f t="shared" si="0"/>
        <v>-0.90582523451298891</v>
      </c>
      <c r="F30" s="76">
        <f t="shared" si="1"/>
        <v>7.3395793005049991E-3</v>
      </c>
      <c r="G30" s="132">
        <v>6.2266584304330008</v>
      </c>
      <c r="H30" s="175">
        <v>21.401578947368421</v>
      </c>
      <c r="I30"/>
      <c r="J30" s="168">
        <v>0</v>
      </c>
      <c r="K30" s="170">
        <v>0</v>
      </c>
      <c r="L30" s="56" t="str">
        <f t="shared" si="2"/>
        <v/>
      </c>
      <c r="M30" s="56">
        <f t="shared" si="3"/>
        <v>0</v>
      </c>
      <c r="O30"/>
      <c r="P30"/>
      <c r="Q30"/>
      <c r="R30"/>
    </row>
    <row r="31" spans="1:18" ht="12" customHeight="1" x14ac:dyDescent="0.2">
      <c r="A31" s="75" t="s">
        <v>356</v>
      </c>
      <c r="B31" s="75" t="s">
        <v>350</v>
      </c>
      <c r="C31" s="164">
        <v>0.23458695000000002</v>
      </c>
      <c r="D31" s="164">
        <v>0.26224687000000002</v>
      </c>
      <c r="E31" s="56">
        <f t="shared" si="0"/>
        <v>-0.10547283176344491</v>
      </c>
      <c r="F31" s="76">
        <f t="shared" si="1"/>
        <v>6.0194198858422631E-3</v>
      </c>
      <c r="G31" s="132">
        <v>15.161947849999999</v>
      </c>
      <c r="H31" s="175">
        <v>42.854578947368417</v>
      </c>
      <c r="I31"/>
      <c r="J31" s="168">
        <v>4.3753559999999997E-2</v>
      </c>
      <c r="K31" s="170">
        <v>2.8952779999999997E-2</v>
      </c>
      <c r="L31" s="56">
        <f t="shared" si="2"/>
        <v>0.5112041054434151</v>
      </c>
      <c r="M31" s="56">
        <f t="shared" si="3"/>
        <v>0.186513188393472</v>
      </c>
      <c r="O31"/>
      <c r="P31"/>
      <c r="Q31"/>
      <c r="R31"/>
    </row>
    <row r="32" spans="1:18" ht="12" customHeight="1" x14ac:dyDescent="0.2">
      <c r="A32" s="75" t="s">
        <v>2245</v>
      </c>
      <c r="B32" s="75" t="s">
        <v>833</v>
      </c>
      <c r="C32" s="164">
        <v>0.23303370000000001</v>
      </c>
      <c r="D32" s="164">
        <v>2.0329800000000002E-3</v>
      </c>
      <c r="E32" s="56" t="str">
        <f t="shared" si="0"/>
        <v/>
      </c>
      <c r="F32" s="76">
        <f t="shared" si="1"/>
        <v>5.9795640288234286E-3</v>
      </c>
      <c r="G32" s="132">
        <v>8.9954900000000001E-3</v>
      </c>
      <c r="H32" s="175">
        <v>23.145894736842109</v>
      </c>
      <c r="I32"/>
      <c r="J32" s="168">
        <v>0</v>
      </c>
      <c r="K32" s="170">
        <v>0</v>
      </c>
      <c r="L32" s="56" t="str">
        <f t="shared" si="2"/>
        <v/>
      </c>
      <c r="M32" s="56">
        <f t="shared" si="3"/>
        <v>0</v>
      </c>
      <c r="O32"/>
      <c r="P32"/>
      <c r="Q32"/>
      <c r="R32"/>
    </row>
    <row r="33" spans="1:18" ht="12" customHeight="1" x14ac:dyDescent="0.2">
      <c r="A33" s="75" t="s">
        <v>1742</v>
      </c>
      <c r="B33" s="75" t="s">
        <v>1575</v>
      </c>
      <c r="C33" s="164">
        <v>0.22899416</v>
      </c>
      <c r="D33" s="164">
        <v>0</v>
      </c>
      <c r="E33" s="56" t="str">
        <f t="shared" si="0"/>
        <v/>
      </c>
      <c r="F33" s="76">
        <f t="shared" si="1"/>
        <v>5.8759108315519894E-3</v>
      </c>
      <c r="G33" s="132">
        <v>93.581831199917261</v>
      </c>
      <c r="H33" s="175">
        <v>32.449736842105267</v>
      </c>
      <c r="I33"/>
      <c r="J33" s="168">
        <v>0</v>
      </c>
      <c r="K33" s="170">
        <v>0</v>
      </c>
      <c r="L33" s="56" t="str">
        <f t="shared" si="2"/>
        <v/>
      </c>
      <c r="M33" s="56">
        <f t="shared" si="3"/>
        <v>0</v>
      </c>
      <c r="O33"/>
      <c r="P33"/>
      <c r="Q33"/>
      <c r="R33"/>
    </row>
    <row r="34" spans="1:18" ht="12" customHeight="1" x14ac:dyDescent="0.2">
      <c r="A34" s="75" t="s">
        <v>1707</v>
      </c>
      <c r="B34" s="75" t="s">
        <v>1702</v>
      </c>
      <c r="C34" s="164">
        <v>0.20563820000000002</v>
      </c>
      <c r="D34" s="164">
        <v>0.26798109999999997</v>
      </c>
      <c r="E34" s="56">
        <f t="shared" si="0"/>
        <v>-0.23263916746367541</v>
      </c>
      <c r="F34" s="76">
        <f t="shared" si="1"/>
        <v>5.2766049874846347E-3</v>
      </c>
      <c r="G34" s="132">
        <v>2.3760969532559999</v>
      </c>
      <c r="H34" s="175">
        <v>79.955789473684206</v>
      </c>
      <c r="I34"/>
      <c r="J34" s="168">
        <v>0</v>
      </c>
      <c r="K34" s="170">
        <v>2.7635699999999999E-2</v>
      </c>
      <c r="L34" s="56">
        <f t="shared" si="2"/>
        <v>-1</v>
      </c>
      <c r="M34" s="56">
        <f t="shared" si="3"/>
        <v>0</v>
      </c>
      <c r="O34"/>
      <c r="P34"/>
      <c r="Q34"/>
      <c r="R34"/>
    </row>
    <row r="35" spans="1:18" ht="12" customHeight="1" x14ac:dyDescent="0.2">
      <c r="A35" s="75" t="s">
        <v>2252</v>
      </c>
      <c r="B35" s="75" t="s">
        <v>769</v>
      </c>
      <c r="C35" s="164">
        <v>0.18928700000000001</v>
      </c>
      <c r="D35" s="164">
        <v>0</v>
      </c>
      <c r="E35" s="56" t="str">
        <f t="shared" si="0"/>
        <v/>
      </c>
      <c r="F35" s="76">
        <f t="shared" si="1"/>
        <v>4.8570388588599E-3</v>
      </c>
      <c r="G35" s="132">
        <v>1.3281273E-2</v>
      </c>
      <c r="H35" s="175">
        <v>16.4578947368421</v>
      </c>
      <c r="I35"/>
      <c r="J35" s="168">
        <v>0</v>
      </c>
      <c r="K35" s="170">
        <v>0</v>
      </c>
      <c r="L35" s="56" t="str">
        <f t="shared" si="2"/>
        <v/>
      </c>
      <c r="M35" s="56">
        <f t="shared" si="3"/>
        <v>0</v>
      </c>
      <c r="O35"/>
      <c r="P35"/>
      <c r="Q35"/>
      <c r="R35"/>
    </row>
    <row r="36" spans="1:18" ht="12" customHeight="1" x14ac:dyDescent="0.2">
      <c r="A36" s="75" t="s">
        <v>482</v>
      </c>
      <c r="B36" s="75" t="s">
        <v>474</v>
      </c>
      <c r="C36" s="164">
        <v>0.17284421999999999</v>
      </c>
      <c r="D36" s="164">
        <v>0</v>
      </c>
      <c r="E36" s="56" t="str">
        <f t="shared" si="0"/>
        <v/>
      </c>
      <c r="F36" s="76">
        <f t="shared" si="1"/>
        <v>4.4351228191546674E-3</v>
      </c>
      <c r="G36" s="132">
        <v>0.78075706</v>
      </c>
      <c r="H36" s="175">
        <v>21.642263157894739</v>
      </c>
      <c r="I36"/>
      <c r="J36" s="168">
        <v>0</v>
      </c>
      <c r="K36" s="170">
        <v>0</v>
      </c>
      <c r="L36" s="56" t="str">
        <f t="shared" si="2"/>
        <v/>
      </c>
      <c r="M36" s="56">
        <f t="shared" si="3"/>
        <v>0</v>
      </c>
      <c r="O36"/>
      <c r="P36"/>
      <c r="Q36"/>
      <c r="R36"/>
    </row>
    <row r="37" spans="1:18" ht="12" customHeight="1" x14ac:dyDescent="0.2">
      <c r="A37" s="75" t="s">
        <v>978</v>
      </c>
      <c r="B37" s="75" t="s">
        <v>979</v>
      </c>
      <c r="C37" s="164">
        <v>0.17039946</v>
      </c>
      <c r="D37" s="164">
        <v>0.73263230000000001</v>
      </c>
      <c r="E37" s="56">
        <f t="shared" si="0"/>
        <v>-0.76741475908173851</v>
      </c>
      <c r="F37" s="76">
        <f t="shared" si="1"/>
        <v>4.3723911243177989E-3</v>
      </c>
      <c r="G37" s="132">
        <v>0.90342614099999996</v>
      </c>
      <c r="H37" s="175">
        <v>14.071263157894739</v>
      </c>
      <c r="I37"/>
      <c r="J37" s="168">
        <v>0</v>
      </c>
      <c r="K37" s="170">
        <v>3.0839999999999999E-3</v>
      </c>
      <c r="L37" s="56">
        <f t="shared" si="2"/>
        <v>-1</v>
      </c>
      <c r="M37" s="56">
        <f t="shared" si="3"/>
        <v>0</v>
      </c>
      <c r="O37"/>
      <c r="P37"/>
      <c r="Q37"/>
      <c r="R37"/>
    </row>
    <row r="38" spans="1:18" ht="12" customHeight="1" x14ac:dyDescent="0.2">
      <c r="A38" s="75" t="s">
        <v>2051</v>
      </c>
      <c r="B38" s="75" t="s">
        <v>2052</v>
      </c>
      <c r="C38" s="164">
        <v>0.16212077999999999</v>
      </c>
      <c r="D38" s="164">
        <v>0.16917354000000001</v>
      </c>
      <c r="E38" s="56">
        <f t="shared" si="0"/>
        <v>-4.1689498251322399E-2</v>
      </c>
      <c r="F38" s="76">
        <f t="shared" si="1"/>
        <v>4.1599630629080547E-3</v>
      </c>
      <c r="G38" s="132">
        <v>6.3205884499610736</v>
      </c>
      <c r="H38" s="175">
        <v>184.70400000000001</v>
      </c>
      <c r="I38"/>
      <c r="J38" s="168">
        <v>2.5003299999999998E-3</v>
      </c>
      <c r="K38" s="170">
        <v>0</v>
      </c>
      <c r="L38" s="56" t="str">
        <f t="shared" si="2"/>
        <v/>
      </c>
      <c r="M38" s="56">
        <f t="shared" si="3"/>
        <v>1.5422637369496988E-2</v>
      </c>
      <c r="O38"/>
      <c r="P38"/>
      <c r="Q38"/>
      <c r="R38"/>
    </row>
    <row r="39" spans="1:18" ht="12" customHeight="1" x14ac:dyDescent="0.2">
      <c r="A39" s="75" t="s">
        <v>1709</v>
      </c>
      <c r="B39" s="75" t="s">
        <v>1387</v>
      </c>
      <c r="C39" s="164">
        <v>0.13331092</v>
      </c>
      <c r="D39" s="164">
        <v>0.94795810000000003</v>
      </c>
      <c r="E39" s="56">
        <f t="shared" ref="E39:E70" si="4">IF(ISERROR(C39/D39-1),"",IF((C39/D39-1)&gt;10000%,"",C39/D39-1))</f>
        <v>-0.85937045107795373</v>
      </c>
      <c r="F39" s="76">
        <f t="shared" ref="F39:F70" si="5">C39/$C$140</f>
        <v>3.420712033844709E-3</v>
      </c>
      <c r="G39" s="132">
        <v>8.2944553800000005</v>
      </c>
      <c r="H39" s="175">
        <v>43.394052631578951</v>
      </c>
      <c r="I39"/>
      <c r="J39" s="168">
        <v>7.7410610000000005E-2</v>
      </c>
      <c r="K39" s="170">
        <v>1.2159435199999999</v>
      </c>
      <c r="L39" s="56">
        <f t="shared" ref="L39:L70" si="6">IF(ISERROR(J39/K39-1),"",IF((J39/K39-1)&gt;10000%,"",J39/K39-1))</f>
        <v>-0.93633700190285152</v>
      </c>
      <c r="M39" s="56">
        <f t="shared" ref="M39:M70" si="7">IF(ISERROR(J39/C39),"",IF(J39/C39&gt;10000%,"",J39/C39))</f>
        <v>0.58067718683510705</v>
      </c>
      <c r="O39"/>
      <c r="P39"/>
      <c r="Q39"/>
      <c r="R39"/>
    </row>
    <row r="40" spans="1:18" ht="12" customHeight="1" x14ac:dyDescent="0.2">
      <c r="A40" s="75" t="s">
        <v>1439</v>
      </c>
      <c r="B40" s="75" t="s">
        <v>1435</v>
      </c>
      <c r="C40" s="164">
        <v>0.12375347</v>
      </c>
      <c r="D40" s="164">
        <v>6.4081481900000004</v>
      </c>
      <c r="E40" s="56">
        <f t="shared" si="4"/>
        <v>-0.98068810733916567</v>
      </c>
      <c r="F40" s="76">
        <f t="shared" si="5"/>
        <v>3.1754711771476802E-3</v>
      </c>
      <c r="G40" s="132">
        <v>19.758225562686</v>
      </c>
      <c r="H40" s="175">
        <v>19.9958947368421</v>
      </c>
      <c r="I40"/>
      <c r="J40" s="168">
        <v>0</v>
      </c>
      <c r="K40" s="170">
        <v>2.7610810000000003E-2</v>
      </c>
      <c r="L40" s="56">
        <f t="shared" si="6"/>
        <v>-1</v>
      </c>
      <c r="M40" s="56">
        <f t="shared" si="7"/>
        <v>0</v>
      </c>
      <c r="O40"/>
      <c r="P40"/>
      <c r="Q40"/>
      <c r="R40"/>
    </row>
    <row r="41" spans="1:18" ht="12" customHeight="1" x14ac:dyDescent="0.2">
      <c r="A41" s="75" t="s">
        <v>861</v>
      </c>
      <c r="B41" s="75" t="s">
        <v>862</v>
      </c>
      <c r="C41" s="164">
        <v>9.5700460000000001E-2</v>
      </c>
      <c r="D41" s="164">
        <v>4.8524700000000002E-3</v>
      </c>
      <c r="E41" s="56">
        <f t="shared" si="4"/>
        <v>18.722009615721475</v>
      </c>
      <c r="F41" s="76">
        <f t="shared" si="5"/>
        <v>2.455640656942989E-3</v>
      </c>
      <c r="G41" s="132">
        <v>2.5589616000000003E-2</v>
      </c>
      <c r="H41" s="175">
        <v>64.491736842105269</v>
      </c>
      <c r="I41"/>
      <c r="J41" s="168">
        <v>1.031116E-2</v>
      </c>
      <c r="K41" s="170">
        <v>0</v>
      </c>
      <c r="L41" s="56" t="str">
        <f t="shared" si="6"/>
        <v/>
      </c>
      <c r="M41" s="56">
        <f t="shared" si="7"/>
        <v>0.10774410070756191</v>
      </c>
      <c r="O41"/>
      <c r="P41"/>
      <c r="Q41"/>
      <c r="R41"/>
    </row>
    <row r="42" spans="1:18" ht="12" customHeight="1" x14ac:dyDescent="0.2">
      <c r="A42" s="75" t="s">
        <v>1013</v>
      </c>
      <c r="B42" s="75" t="s">
        <v>1014</v>
      </c>
      <c r="C42" s="164">
        <v>6.8533499999999997E-2</v>
      </c>
      <c r="D42" s="164">
        <v>0.43522120000000003</v>
      </c>
      <c r="E42" s="56">
        <f t="shared" si="4"/>
        <v>-0.84253179762382902</v>
      </c>
      <c r="F42" s="76">
        <f t="shared" si="5"/>
        <v>1.7585458728474484E-3</v>
      </c>
      <c r="G42" s="132">
        <v>0.61039180000000004</v>
      </c>
      <c r="H42" s="175">
        <v>167.6978947368421</v>
      </c>
      <c r="I42"/>
      <c r="J42" s="168">
        <v>0</v>
      </c>
      <c r="K42" s="170">
        <v>0</v>
      </c>
      <c r="L42" s="56" t="str">
        <f t="shared" si="6"/>
        <v/>
      </c>
      <c r="M42" s="56">
        <f t="shared" si="7"/>
        <v>0</v>
      </c>
      <c r="O42"/>
      <c r="P42"/>
      <c r="Q42"/>
      <c r="R42"/>
    </row>
    <row r="43" spans="1:18" ht="12" customHeight="1" x14ac:dyDescent="0.2">
      <c r="A43" s="75" t="s">
        <v>360</v>
      </c>
      <c r="B43" s="75" t="s">
        <v>354</v>
      </c>
      <c r="C43" s="164">
        <v>5.8490420000000001E-2</v>
      </c>
      <c r="D43" s="164">
        <v>4.2774279999999998E-2</v>
      </c>
      <c r="E43" s="56">
        <f t="shared" si="4"/>
        <v>0.36742032829073934</v>
      </c>
      <c r="F43" s="76">
        <f t="shared" si="5"/>
        <v>1.5008439185524431E-3</v>
      </c>
      <c r="G43" s="132">
        <v>7.9217905799999997</v>
      </c>
      <c r="H43" s="175">
        <v>44.775263157894727</v>
      </c>
      <c r="I43"/>
      <c r="J43" s="168">
        <v>0.26060317999999999</v>
      </c>
      <c r="K43" s="170">
        <v>2.64965137</v>
      </c>
      <c r="L43" s="56">
        <f t="shared" si="6"/>
        <v>-0.90164623808603173</v>
      </c>
      <c r="M43" s="56">
        <f t="shared" si="7"/>
        <v>4.4554848469202302</v>
      </c>
      <c r="O43"/>
      <c r="P43"/>
      <c r="Q43"/>
      <c r="R43"/>
    </row>
    <row r="44" spans="1:18" ht="12" customHeight="1" x14ac:dyDescent="0.2">
      <c r="A44" s="75" t="s">
        <v>741</v>
      </c>
      <c r="B44" s="75" t="s">
        <v>742</v>
      </c>
      <c r="C44" s="164">
        <v>5.2851230000000006E-2</v>
      </c>
      <c r="D44" s="164">
        <v>7.2262010000000002E-2</v>
      </c>
      <c r="E44" s="56">
        <f t="shared" si="4"/>
        <v>-0.26861666316782495</v>
      </c>
      <c r="F44" s="76">
        <f t="shared" si="5"/>
        <v>1.3561442563331985E-3</v>
      </c>
      <c r="G44" s="132">
        <v>1.7127813300000001</v>
      </c>
      <c r="H44" s="175">
        <v>30.64815789473684</v>
      </c>
      <c r="I44"/>
      <c r="J44" s="168">
        <v>0</v>
      </c>
      <c r="K44" s="170">
        <v>6.3625319999999999E-2</v>
      </c>
      <c r="L44" s="56">
        <f t="shared" si="6"/>
        <v>-1</v>
      </c>
      <c r="M44" s="56">
        <f t="shared" si="7"/>
        <v>0</v>
      </c>
      <c r="O44"/>
      <c r="P44"/>
      <c r="Q44"/>
      <c r="R44"/>
    </row>
    <row r="45" spans="1:18" ht="12" customHeight="1" x14ac:dyDescent="0.2">
      <c r="A45" s="75" t="s">
        <v>733</v>
      </c>
      <c r="B45" s="75" t="s">
        <v>734</v>
      </c>
      <c r="C45" s="164">
        <v>4.9889099999999999E-2</v>
      </c>
      <c r="D45" s="164">
        <v>6.0743500000000001E-3</v>
      </c>
      <c r="E45" s="56">
        <f t="shared" si="4"/>
        <v>7.2130762962292252</v>
      </c>
      <c r="F45" s="76">
        <f t="shared" si="5"/>
        <v>1.2801370264917688E-3</v>
      </c>
      <c r="G45" s="132">
        <v>0.73902068600000004</v>
      </c>
      <c r="H45" s="175">
        <v>28.230421052631581</v>
      </c>
      <c r="I45"/>
      <c r="J45" s="168">
        <v>0</v>
      </c>
      <c r="K45" s="170">
        <v>0</v>
      </c>
      <c r="L45" s="56" t="str">
        <f t="shared" si="6"/>
        <v/>
      </c>
      <c r="M45" s="56">
        <f t="shared" si="7"/>
        <v>0</v>
      </c>
      <c r="O45"/>
      <c r="P45"/>
      <c r="Q45"/>
      <c r="R45"/>
    </row>
    <row r="46" spans="1:18" ht="12" customHeight="1" x14ac:dyDescent="0.2">
      <c r="A46" s="75" t="s">
        <v>865</v>
      </c>
      <c r="B46" s="75" t="s">
        <v>866</v>
      </c>
      <c r="C46" s="164">
        <v>4.9120699999999996E-2</v>
      </c>
      <c r="D46" s="164">
        <v>2.6913279999999998E-2</v>
      </c>
      <c r="E46" s="56">
        <f t="shared" si="4"/>
        <v>0.82514728788167035</v>
      </c>
      <c r="F46" s="76">
        <f t="shared" si="5"/>
        <v>1.2604201486335538E-3</v>
      </c>
      <c r="G46" s="132">
        <v>0.91567753600000001</v>
      </c>
      <c r="H46" s="175">
        <v>54.537473684210532</v>
      </c>
      <c r="I46"/>
      <c r="J46" s="168">
        <v>1.380848E-2</v>
      </c>
      <c r="K46" s="170">
        <v>1.146634E-2</v>
      </c>
      <c r="L46" s="56">
        <f t="shared" si="6"/>
        <v>0.20426221444680692</v>
      </c>
      <c r="M46" s="56">
        <f t="shared" si="7"/>
        <v>0.2811132577508057</v>
      </c>
      <c r="O46"/>
      <c r="P46"/>
      <c r="Q46"/>
      <c r="R46"/>
    </row>
    <row r="47" spans="1:18" ht="12" customHeight="1" x14ac:dyDescent="0.2">
      <c r="A47" s="75" t="s">
        <v>960</v>
      </c>
      <c r="B47" s="75" t="s">
        <v>961</v>
      </c>
      <c r="C47" s="164">
        <v>4.7079999999999997E-2</v>
      </c>
      <c r="D47" s="164">
        <v>2.1193200000000001E-3</v>
      </c>
      <c r="E47" s="56">
        <f t="shared" si="4"/>
        <v>21.214672630843854</v>
      </c>
      <c r="F47" s="76">
        <f t="shared" si="5"/>
        <v>1.2080564934471151E-3</v>
      </c>
      <c r="G47" s="132">
        <v>3.8852958999999999E-2</v>
      </c>
      <c r="H47" s="175">
        <v>5.3542105263157893</v>
      </c>
      <c r="I47"/>
      <c r="J47" s="168">
        <v>0</v>
      </c>
      <c r="K47" s="170">
        <v>0</v>
      </c>
      <c r="L47" s="56" t="str">
        <f t="shared" si="6"/>
        <v/>
      </c>
      <c r="M47" s="56">
        <f t="shared" si="7"/>
        <v>0</v>
      </c>
      <c r="O47"/>
      <c r="P47"/>
      <c r="Q47"/>
      <c r="R47"/>
    </row>
    <row r="48" spans="1:18" ht="12" customHeight="1" x14ac:dyDescent="0.2">
      <c r="A48" s="75" t="s">
        <v>2053</v>
      </c>
      <c r="B48" s="75" t="s">
        <v>2054</v>
      </c>
      <c r="C48" s="164">
        <v>4.6859989999999997E-2</v>
      </c>
      <c r="D48" s="164">
        <v>2.1635000000000001E-2</v>
      </c>
      <c r="E48" s="56">
        <f t="shared" si="4"/>
        <v>1.1659343656112777</v>
      </c>
      <c r="F48" s="76">
        <f t="shared" si="5"/>
        <v>1.202411113049424E-3</v>
      </c>
      <c r="G48" s="132">
        <v>0.21235685185158398</v>
      </c>
      <c r="H48" s="175">
        <v>82.088812500000003</v>
      </c>
      <c r="I48"/>
      <c r="J48" s="168">
        <v>0</v>
      </c>
      <c r="K48" s="170">
        <v>0</v>
      </c>
      <c r="L48" s="56" t="str">
        <f t="shared" si="6"/>
        <v/>
      </c>
      <c r="M48" s="56">
        <f t="shared" si="7"/>
        <v>0</v>
      </c>
      <c r="O48"/>
      <c r="P48"/>
      <c r="Q48"/>
      <c r="R48"/>
    </row>
    <row r="49" spans="1:18" ht="12" customHeight="1" x14ac:dyDescent="0.2">
      <c r="A49" s="75" t="s">
        <v>1021</v>
      </c>
      <c r="B49" s="75" t="s">
        <v>1022</v>
      </c>
      <c r="C49" s="164">
        <v>4.6031280000000001E-2</v>
      </c>
      <c r="D49" s="164">
        <v>4.3477809999999999E-2</v>
      </c>
      <c r="E49" s="56">
        <f t="shared" si="4"/>
        <v>5.8730419034445536E-2</v>
      </c>
      <c r="F49" s="76">
        <f t="shared" si="5"/>
        <v>1.1811467014800833E-3</v>
      </c>
      <c r="G49" s="132">
        <v>0.27305904999999997</v>
      </c>
      <c r="H49" s="175">
        <v>41.301157894736839</v>
      </c>
      <c r="I49"/>
      <c r="J49" s="168">
        <v>4.7939999999999997E-3</v>
      </c>
      <c r="K49" s="170">
        <v>5.0200000000000002E-3</v>
      </c>
      <c r="L49" s="56">
        <f t="shared" si="6"/>
        <v>-4.5019920318725148E-2</v>
      </c>
      <c r="M49" s="56">
        <f t="shared" si="7"/>
        <v>0.10414657163563558</v>
      </c>
      <c r="O49"/>
      <c r="P49"/>
      <c r="Q49"/>
      <c r="R49"/>
    </row>
    <row r="50" spans="1:18" ht="12" customHeight="1" x14ac:dyDescent="0.2">
      <c r="A50" s="75" t="s">
        <v>831</v>
      </c>
      <c r="B50" s="75" t="s">
        <v>832</v>
      </c>
      <c r="C50" s="164">
        <v>4.4654300000000001E-2</v>
      </c>
      <c r="D50" s="164">
        <v>3.8822709999999996E-2</v>
      </c>
      <c r="E50" s="56">
        <f t="shared" si="4"/>
        <v>0.15021079157019201</v>
      </c>
      <c r="F50" s="76">
        <f t="shared" si="5"/>
        <v>1.1458138716086558E-3</v>
      </c>
      <c r="G50" s="132">
        <v>1.7083128300000001</v>
      </c>
      <c r="H50" s="175">
        <v>208.14052631578949</v>
      </c>
      <c r="I50"/>
      <c r="J50" s="168">
        <v>0.13847577999999999</v>
      </c>
      <c r="K50" s="170">
        <v>1.349736E-2</v>
      </c>
      <c r="L50" s="56">
        <f t="shared" si="6"/>
        <v>9.2594714818305199</v>
      </c>
      <c r="M50" s="56">
        <f t="shared" si="7"/>
        <v>3.1010626076324113</v>
      </c>
      <c r="O50"/>
      <c r="P50"/>
      <c r="Q50"/>
      <c r="R50"/>
    </row>
    <row r="51" spans="1:18" ht="12" customHeight="1" x14ac:dyDescent="0.2">
      <c r="A51" s="75" t="s">
        <v>2049</v>
      </c>
      <c r="B51" s="75" t="s">
        <v>2050</v>
      </c>
      <c r="C51" s="164">
        <v>3.9213900000000003E-2</v>
      </c>
      <c r="D51" s="164">
        <v>1.7175000000000001E-3</v>
      </c>
      <c r="E51" s="56">
        <f t="shared" si="4"/>
        <v>21.831965065502185</v>
      </c>
      <c r="F51" s="76">
        <f t="shared" si="5"/>
        <v>1.0062150919368275E-3</v>
      </c>
      <c r="G51" s="132">
        <v>5.0657222191353881</v>
      </c>
      <c r="H51" s="175">
        <v>162.52647368421049</v>
      </c>
      <c r="I51"/>
      <c r="J51" s="168">
        <v>2.7602999999999997E-4</v>
      </c>
      <c r="K51" s="170">
        <v>0</v>
      </c>
      <c r="L51" s="56" t="str">
        <f t="shared" si="6"/>
        <v/>
      </c>
      <c r="M51" s="56">
        <f t="shared" si="7"/>
        <v>7.0390856303504615E-3</v>
      </c>
      <c r="O51"/>
      <c r="P51"/>
      <c r="Q51"/>
      <c r="R51"/>
    </row>
    <row r="52" spans="1:18" ht="12" customHeight="1" x14ac:dyDescent="0.2">
      <c r="A52" s="75" t="s">
        <v>974</v>
      </c>
      <c r="B52" s="75" t="s">
        <v>975</v>
      </c>
      <c r="C52" s="164">
        <v>3.0173990000000001E-2</v>
      </c>
      <c r="D52" s="164">
        <v>0.13822598999999999</v>
      </c>
      <c r="E52" s="56">
        <f t="shared" si="4"/>
        <v>-0.78170537971911069</v>
      </c>
      <c r="F52" s="76">
        <f t="shared" si="5"/>
        <v>7.7425413238547838E-4</v>
      </c>
      <c r="G52" s="132">
        <v>0.102139117</v>
      </c>
      <c r="H52" s="175">
        <v>166.59549999999999</v>
      </c>
      <c r="I52"/>
      <c r="J52" s="168">
        <v>7.3835990000000004E-2</v>
      </c>
      <c r="K52" s="170">
        <v>6.1666800000000001E-2</v>
      </c>
      <c r="L52" s="56">
        <f t="shared" si="6"/>
        <v>0.19733778953991465</v>
      </c>
      <c r="M52" s="56">
        <f t="shared" si="7"/>
        <v>2.4470078368820301</v>
      </c>
      <c r="O52"/>
      <c r="P52"/>
      <c r="Q52"/>
      <c r="R52"/>
    </row>
    <row r="53" spans="1:18" ht="12" customHeight="1" x14ac:dyDescent="0.2">
      <c r="A53" s="75" t="s">
        <v>867</v>
      </c>
      <c r="B53" s="75" t="s">
        <v>868</v>
      </c>
      <c r="C53" s="164">
        <v>2.8523819999999998E-2</v>
      </c>
      <c r="D53" s="164">
        <v>5.2499480000000001E-2</v>
      </c>
      <c r="E53" s="56">
        <f t="shared" si="4"/>
        <v>-0.45668376143916101</v>
      </c>
      <c r="F53" s="76">
        <f t="shared" si="5"/>
        <v>7.3191134173569868E-4</v>
      </c>
      <c r="G53" s="132">
        <v>3.3518838569999998</v>
      </c>
      <c r="H53" s="175">
        <v>210.3425</v>
      </c>
      <c r="I53"/>
      <c r="J53" s="168">
        <v>3.395248E-2</v>
      </c>
      <c r="K53" s="170">
        <v>5.1821890000000002E-2</v>
      </c>
      <c r="L53" s="56">
        <f t="shared" si="6"/>
        <v>-0.34482358709803906</v>
      </c>
      <c r="M53" s="56">
        <f t="shared" si="7"/>
        <v>1.1903202306002492</v>
      </c>
      <c r="O53"/>
      <c r="P53"/>
      <c r="Q53"/>
      <c r="R53"/>
    </row>
    <row r="54" spans="1:18" ht="12" customHeight="1" x14ac:dyDescent="0.2">
      <c r="A54" s="75" t="s">
        <v>966</v>
      </c>
      <c r="B54" s="75" t="s">
        <v>967</v>
      </c>
      <c r="C54" s="164">
        <v>2.6964619999999998E-2</v>
      </c>
      <c r="D54" s="164">
        <v>2.3E-3</v>
      </c>
      <c r="E54" s="56">
        <f t="shared" si="4"/>
        <v>10.723747826086957</v>
      </c>
      <c r="F54" s="76">
        <f t="shared" si="5"/>
        <v>6.9190280977769649E-4</v>
      </c>
      <c r="G54" s="132">
        <v>0.35473890399999997</v>
      </c>
      <c r="H54" s="175">
        <v>232.40825000000001</v>
      </c>
      <c r="I54"/>
      <c r="J54" s="168">
        <v>1.1105780000000001E-2</v>
      </c>
      <c r="K54" s="170">
        <v>0</v>
      </c>
      <c r="L54" s="56" t="str">
        <f t="shared" si="6"/>
        <v/>
      </c>
      <c r="M54" s="56">
        <f t="shared" si="7"/>
        <v>0.41186488072147881</v>
      </c>
      <c r="O54"/>
      <c r="P54"/>
      <c r="Q54"/>
      <c r="R54"/>
    </row>
    <row r="55" spans="1:18" ht="12" customHeight="1" x14ac:dyDescent="0.2">
      <c r="A55" s="75" t="s">
        <v>1478</v>
      </c>
      <c r="B55" s="75" t="s">
        <v>1479</v>
      </c>
      <c r="C55" s="164">
        <v>2.5470320000000001E-2</v>
      </c>
      <c r="D55" s="164">
        <v>2.9830139999999998E-2</v>
      </c>
      <c r="E55" s="56">
        <f t="shared" si="4"/>
        <v>-0.14615486216289952</v>
      </c>
      <c r="F55" s="76">
        <f t="shared" si="5"/>
        <v>6.5355958934103502E-4</v>
      </c>
      <c r="G55" s="132">
        <v>1.0979629399999999</v>
      </c>
      <c r="H55" s="175">
        <v>88.00857894736842</v>
      </c>
      <c r="I55"/>
      <c r="J55" s="168">
        <v>0</v>
      </c>
      <c r="K55" s="170">
        <v>0</v>
      </c>
      <c r="L55" s="56" t="str">
        <f t="shared" si="6"/>
        <v/>
      </c>
      <c r="M55" s="56">
        <f t="shared" si="7"/>
        <v>0</v>
      </c>
      <c r="O55"/>
      <c r="P55"/>
      <c r="Q55"/>
      <c r="R55"/>
    </row>
    <row r="56" spans="1:18" ht="12" customHeight="1" x14ac:dyDescent="0.2">
      <c r="A56" s="75" t="s">
        <v>1452</v>
      </c>
      <c r="B56" s="75" t="s">
        <v>1453</v>
      </c>
      <c r="C56" s="164">
        <v>2.49102E-2</v>
      </c>
      <c r="D56" s="164">
        <v>3.3769999999999998E-3</v>
      </c>
      <c r="E56" s="56">
        <f t="shared" si="4"/>
        <v>6.3764287829434414</v>
      </c>
      <c r="F56" s="76">
        <f t="shared" si="5"/>
        <v>6.3918710414329505E-4</v>
      </c>
      <c r="G56" s="132">
        <v>8.8700108392903498</v>
      </c>
      <c r="H56" s="175">
        <v>15.860526315789469</v>
      </c>
      <c r="I56"/>
      <c r="J56" s="168">
        <v>0</v>
      </c>
      <c r="K56" s="170">
        <v>6.7548599999999997E-3</v>
      </c>
      <c r="L56" s="56">
        <f t="shared" si="6"/>
        <v>-1</v>
      </c>
      <c r="M56" s="56">
        <f t="shared" si="7"/>
        <v>0</v>
      </c>
      <c r="O56"/>
      <c r="P56"/>
      <c r="Q56"/>
      <c r="R56"/>
    </row>
    <row r="57" spans="1:18" ht="12" customHeight="1" x14ac:dyDescent="0.2">
      <c r="A57" s="75" t="s">
        <v>843</v>
      </c>
      <c r="B57" s="75" t="s">
        <v>844</v>
      </c>
      <c r="C57" s="164">
        <v>2.306298E-2</v>
      </c>
      <c r="D57" s="164">
        <v>0.17896204999999998</v>
      </c>
      <c r="E57" s="56">
        <f t="shared" si="4"/>
        <v>-0.87112921426637657</v>
      </c>
      <c r="F57" s="76">
        <f t="shared" si="5"/>
        <v>5.9178807874343559E-4</v>
      </c>
      <c r="G57" s="132">
        <v>0.30839133899999999</v>
      </c>
      <c r="H57" s="175">
        <v>41.645684210526319</v>
      </c>
      <c r="I57"/>
      <c r="J57" s="168">
        <v>1.966443E-2</v>
      </c>
      <c r="K57" s="170">
        <v>0</v>
      </c>
      <c r="L57" s="56" t="str">
        <f t="shared" si="6"/>
        <v/>
      </c>
      <c r="M57" s="56">
        <f t="shared" si="7"/>
        <v>0.85264046536917604</v>
      </c>
      <c r="O57"/>
      <c r="P57"/>
      <c r="Q57"/>
      <c r="R57"/>
    </row>
    <row r="58" spans="1:18" ht="12" customHeight="1" x14ac:dyDescent="0.2">
      <c r="A58" s="75" t="s">
        <v>970</v>
      </c>
      <c r="B58" s="75" t="s">
        <v>971</v>
      </c>
      <c r="C58" s="164">
        <v>2.2465519999999999E-2</v>
      </c>
      <c r="D58" s="164">
        <v>6.1850100000000003E-3</v>
      </c>
      <c r="E58" s="56">
        <f t="shared" si="4"/>
        <v>2.632252817699567</v>
      </c>
      <c r="F58" s="76">
        <f t="shared" si="5"/>
        <v>5.7645746207871779E-4</v>
      </c>
      <c r="G58" s="132">
        <v>8.7749315000000008E-2</v>
      </c>
      <c r="H58" s="175">
        <v>16.908526315789469</v>
      </c>
      <c r="I58"/>
      <c r="J58" s="168">
        <v>0</v>
      </c>
      <c r="K58" s="170">
        <v>0</v>
      </c>
      <c r="L58" s="56" t="str">
        <f t="shared" si="6"/>
        <v/>
      </c>
      <c r="M58" s="56">
        <f t="shared" si="7"/>
        <v>0</v>
      </c>
      <c r="O58"/>
      <c r="P58"/>
      <c r="Q58"/>
      <c r="R58"/>
    </row>
    <row r="59" spans="1:18" ht="12" customHeight="1" x14ac:dyDescent="0.2">
      <c r="A59" s="75" t="s">
        <v>484</v>
      </c>
      <c r="B59" s="75" t="s">
        <v>476</v>
      </c>
      <c r="C59" s="164">
        <v>2.010116E-2</v>
      </c>
      <c r="D59" s="164">
        <v>0.227215</v>
      </c>
      <c r="E59" s="56">
        <f t="shared" si="4"/>
        <v>-0.91153242523600997</v>
      </c>
      <c r="F59" s="76">
        <f t="shared" si="5"/>
        <v>5.1578880339463499E-4</v>
      </c>
      <c r="G59" s="132">
        <v>0.81225744</v>
      </c>
      <c r="H59" s="175">
        <v>142.3735789473684</v>
      </c>
      <c r="I59"/>
      <c r="J59" s="168">
        <v>0</v>
      </c>
      <c r="K59" s="170">
        <v>0.11797231</v>
      </c>
      <c r="L59" s="56">
        <f t="shared" si="6"/>
        <v>-1</v>
      </c>
      <c r="M59" s="56">
        <f t="shared" si="7"/>
        <v>0</v>
      </c>
      <c r="O59"/>
      <c r="P59"/>
      <c r="Q59"/>
      <c r="R59"/>
    </row>
    <row r="60" spans="1:18" ht="12" customHeight="1" x14ac:dyDescent="0.2">
      <c r="A60" s="75" t="s">
        <v>357</v>
      </c>
      <c r="B60" s="75" t="s">
        <v>351</v>
      </c>
      <c r="C60" s="164">
        <v>1.6645799999999999E-2</v>
      </c>
      <c r="D60" s="164">
        <v>5.2544999999999996E-3</v>
      </c>
      <c r="E60" s="56">
        <f t="shared" si="4"/>
        <v>2.1679132172423636</v>
      </c>
      <c r="F60" s="76">
        <f t="shared" si="5"/>
        <v>4.2712546258755289E-4</v>
      </c>
      <c r="G60" s="132">
        <v>0.83111330000000005</v>
      </c>
      <c r="H60" s="175">
        <v>25.57326315789474</v>
      </c>
      <c r="I60"/>
      <c r="J60" s="168">
        <v>0</v>
      </c>
      <c r="K60" s="170">
        <v>0</v>
      </c>
      <c r="L60" s="56" t="str">
        <f t="shared" si="6"/>
        <v/>
      </c>
      <c r="M60" s="56">
        <f t="shared" si="7"/>
        <v>0</v>
      </c>
      <c r="O60"/>
      <c r="P60"/>
      <c r="Q60"/>
      <c r="R60"/>
    </row>
    <row r="61" spans="1:18" ht="12" customHeight="1" x14ac:dyDescent="0.2">
      <c r="A61" s="75" t="s">
        <v>1419</v>
      </c>
      <c r="B61" s="75" t="s">
        <v>1420</v>
      </c>
      <c r="C61" s="164">
        <v>1.3748E-2</v>
      </c>
      <c r="D61" s="164">
        <v>0</v>
      </c>
      <c r="E61" s="56" t="str">
        <f t="shared" si="4"/>
        <v/>
      </c>
      <c r="F61" s="76">
        <f t="shared" si="5"/>
        <v>3.5276891826488828E-4</v>
      </c>
      <c r="G61" s="132">
        <v>3.8745589999999996E-2</v>
      </c>
      <c r="H61" s="175">
        <v>27.487052631578951</v>
      </c>
      <c r="I61"/>
      <c r="J61" s="168">
        <v>0</v>
      </c>
      <c r="K61" s="170">
        <v>0</v>
      </c>
      <c r="L61" s="56" t="str">
        <f t="shared" si="6"/>
        <v/>
      </c>
      <c r="M61" s="56">
        <f t="shared" si="7"/>
        <v>0</v>
      </c>
      <c r="O61"/>
      <c r="P61"/>
      <c r="Q61"/>
      <c r="R61"/>
    </row>
    <row r="62" spans="1:18" ht="12" customHeight="1" x14ac:dyDescent="0.2">
      <c r="A62" s="75" t="s">
        <v>487</v>
      </c>
      <c r="B62" s="75" t="s">
        <v>479</v>
      </c>
      <c r="C62" s="164">
        <v>1.1160399999999999E-2</v>
      </c>
      <c r="D62" s="164">
        <v>6.4720000000000003E-3</v>
      </c>
      <c r="E62" s="56">
        <f t="shared" si="4"/>
        <v>0.72441285537700839</v>
      </c>
      <c r="F62" s="76">
        <f t="shared" si="5"/>
        <v>2.8637199850185184E-4</v>
      </c>
      <c r="G62" s="132">
        <v>1.1913701000000001</v>
      </c>
      <c r="H62" s="175">
        <v>197.02294736842109</v>
      </c>
      <c r="I62"/>
      <c r="J62" s="168">
        <v>1.0005620000000002E-2</v>
      </c>
      <c r="K62" s="170">
        <v>1.294235E-2</v>
      </c>
      <c r="L62" s="56">
        <f t="shared" si="6"/>
        <v>-0.22690855988286507</v>
      </c>
      <c r="M62" s="56">
        <f t="shared" si="7"/>
        <v>0.89652879825095899</v>
      </c>
      <c r="O62"/>
      <c r="P62"/>
      <c r="Q62"/>
      <c r="R62"/>
    </row>
    <row r="63" spans="1:18" ht="12" customHeight="1" x14ac:dyDescent="0.2">
      <c r="A63" s="75" t="s">
        <v>847</v>
      </c>
      <c r="B63" s="75" t="s">
        <v>848</v>
      </c>
      <c r="C63" s="164">
        <v>9.2999999999999992E-3</v>
      </c>
      <c r="D63" s="164">
        <v>1.8348E-2</v>
      </c>
      <c r="E63" s="56">
        <f t="shared" si="4"/>
        <v>-0.49313276651406146</v>
      </c>
      <c r="F63" s="76">
        <f t="shared" si="5"/>
        <v>2.3863477886699598E-4</v>
      </c>
      <c r="G63" s="132">
        <v>0.17875501399999999</v>
      </c>
      <c r="H63" s="175">
        <v>215.31163157894741</v>
      </c>
      <c r="I63"/>
      <c r="J63" s="168">
        <v>0</v>
      </c>
      <c r="K63" s="170">
        <v>0</v>
      </c>
      <c r="L63" s="56" t="str">
        <f t="shared" si="6"/>
        <v/>
      </c>
      <c r="M63" s="56">
        <f t="shared" si="7"/>
        <v>0</v>
      </c>
      <c r="O63"/>
      <c r="P63"/>
      <c r="Q63"/>
      <c r="R63"/>
    </row>
    <row r="64" spans="1:18" ht="12" customHeight="1" x14ac:dyDescent="0.2">
      <c r="A64" s="75" t="s">
        <v>871</v>
      </c>
      <c r="B64" s="75" t="s">
        <v>872</v>
      </c>
      <c r="C64" s="164">
        <v>9.2807999999999988E-3</v>
      </c>
      <c r="D64" s="164">
        <v>0</v>
      </c>
      <c r="E64" s="56" t="str">
        <f t="shared" si="4"/>
        <v/>
      </c>
      <c r="F64" s="76">
        <f t="shared" si="5"/>
        <v>2.38142113517077E-4</v>
      </c>
      <c r="G64" s="132">
        <v>1.0757677E-2</v>
      </c>
      <c r="H64" s="175">
        <v>17.68426315789474</v>
      </c>
      <c r="I64"/>
      <c r="J64" s="168">
        <v>0</v>
      </c>
      <c r="K64" s="170">
        <v>0</v>
      </c>
      <c r="L64" s="56" t="str">
        <f t="shared" si="6"/>
        <v/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75" t="s">
        <v>1470</v>
      </c>
      <c r="B65" s="75" t="s">
        <v>1471</v>
      </c>
      <c r="C65" s="164">
        <v>8.7237999999999986E-3</v>
      </c>
      <c r="D65" s="164">
        <v>9.7205E-3</v>
      </c>
      <c r="E65" s="56">
        <f t="shared" si="4"/>
        <v>-0.1025358777840647</v>
      </c>
      <c r="F65" s="76">
        <f t="shared" si="5"/>
        <v>2.2384968643869886E-4</v>
      </c>
      <c r="G65" s="132">
        <v>0.40081407000000002</v>
      </c>
      <c r="H65" s="175">
        <v>118.60231578947371</v>
      </c>
      <c r="I65"/>
      <c r="J65" s="168">
        <v>0</v>
      </c>
      <c r="K65" s="170">
        <v>0</v>
      </c>
      <c r="L65" s="56" t="str">
        <f t="shared" si="6"/>
        <v/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75" t="s">
        <v>1011</v>
      </c>
      <c r="B66" s="75" t="s">
        <v>1012</v>
      </c>
      <c r="C66" s="164">
        <v>7.8286399999999996E-3</v>
      </c>
      <c r="D66" s="164">
        <v>6.2691000000000005E-3</v>
      </c>
      <c r="E66" s="56">
        <f t="shared" si="4"/>
        <v>0.24876617058269912</v>
      </c>
      <c r="F66" s="76">
        <f t="shared" si="5"/>
        <v>2.0088019088487305E-4</v>
      </c>
      <c r="G66" s="132">
        <v>1.7291186E-2</v>
      </c>
      <c r="H66" s="175">
        <v>41.131631578947371</v>
      </c>
      <c r="I66"/>
      <c r="J66" s="168">
        <v>2.9442800000000001E-3</v>
      </c>
      <c r="K66" s="170">
        <v>3.8405800000000001E-3</v>
      </c>
      <c r="L66" s="56">
        <f t="shared" si="6"/>
        <v>-0.23337620880179555</v>
      </c>
      <c r="M66" s="56">
        <f t="shared" si="7"/>
        <v>0.37609086635737499</v>
      </c>
      <c r="O66"/>
      <c r="P66"/>
      <c r="Q66"/>
      <c r="R66"/>
    </row>
    <row r="67" spans="1:18" ht="12" customHeight="1" x14ac:dyDescent="0.2">
      <c r="A67" s="75" t="s">
        <v>726</v>
      </c>
      <c r="B67" s="75" t="s">
        <v>727</v>
      </c>
      <c r="C67" s="164">
        <v>7.1207099999999997E-3</v>
      </c>
      <c r="D67" s="164">
        <v>1.32423E-3</v>
      </c>
      <c r="E67" s="56">
        <f t="shared" si="4"/>
        <v>4.3772456446387711</v>
      </c>
      <c r="F67" s="76">
        <f t="shared" si="5"/>
        <v>1.8271495228236635E-4</v>
      </c>
      <c r="G67" s="132">
        <v>7.5607234999999995E-2</v>
      </c>
      <c r="H67" s="175">
        <v>15.435684210526309</v>
      </c>
      <c r="I67"/>
      <c r="J67" s="168">
        <v>0</v>
      </c>
      <c r="K67" s="170">
        <v>0</v>
      </c>
      <c r="L67" s="56" t="str">
        <f t="shared" si="6"/>
        <v/>
      </c>
      <c r="M67" s="56">
        <f t="shared" si="7"/>
        <v>0</v>
      </c>
      <c r="O67"/>
      <c r="P67"/>
      <c r="Q67"/>
      <c r="R67"/>
    </row>
    <row r="68" spans="1:18" ht="12" customHeight="1" x14ac:dyDescent="0.2">
      <c r="A68" s="75" t="s">
        <v>1472</v>
      </c>
      <c r="B68" s="75" t="s">
        <v>1473</v>
      </c>
      <c r="C68" s="164">
        <v>5.2420000000000001E-3</v>
      </c>
      <c r="D68" s="164">
        <v>9.7143300000000002E-3</v>
      </c>
      <c r="E68" s="56">
        <f t="shared" si="4"/>
        <v>-0.46038481295158806</v>
      </c>
      <c r="F68" s="76">
        <f t="shared" si="5"/>
        <v>1.3450790438933259E-4</v>
      </c>
      <c r="G68" s="132">
        <v>0.25169339000000002</v>
      </c>
      <c r="H68" s="175">
        <v>99.709000000000003</v>
      </c>
      <c r="I68"/>
      <c r="J68" s="168">
        <v>0</v>
      </c>
      <c r="K68" s="170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75" t="s">
        <v>795</v>
      </c>
      <c r="B69" s="75" t="s">
        <v>796</v>
      </c>
      <c r="C69" s="164">
        <v>5.1437700000000006E-3</v>
      </c>
      <c r="D69" s="164">
        <v>9.8676399999999987E-3</v>
      </c>
      <c r="E69" s="56">
        <f t="shared" si="4"/>
        <v>-0.47872338269332881</v>
      </c>
      <c r="F69" s="76">
        <f t="shared" si="5"/>
        <v>1.31987356612117E-4</v>
      </c>
      <c r="G69" s="132">
        <v>2.5427886E-2</v>
      </c>
      <c r="H69" s="175">
        <v>38.204842105263161</v>
      </c>
      <c r="I69"/>
      <c r="J69" s="168">
        <v>0</v>
      </c>
      <c r="K69" s="170">
        <v>0</v>
      </c>
      <c r="L69" s="56" t="str">
        <f t="shared" si="6"/>
        <v/>
      </c>
      <c r="M69" s="56">
        <f t="shared" si="7"/>
        <v>0</v>
      </c>
      <c r="O69"/>
      <c r="P69"/>
      <c r="Q69"/>
      <c r="R69"/>
    </row>
    <row r="70" spans="1:18" ht="12" customHeight="1" x14ac:dyDescent="0.2">
      <c r="A70" s="75" t="s">
        <v>1450</v>
      </c>
      <c r="B70" s="75" t="s">
        <v>1451</v>
      </c>
      <c r="C70" s="164">
        <v>5.0823000000000005E-3</v>
      </c>
      <c r="D70" s="164">
        <v>9.2156000000000002E-2</v>
      </c>
      <c r="E70" s="56">
        <f t="shared" si="4"/>
        <v>-0.94485112201050392</v>
      </c>
      <c r="F70" s="76">
        <f t="shared" si="5"/>
        <v>1.3041005770276709E-4</v>
      </c>
      <c r="G70" s="132">
        <v>75.366226694944999</v>
      </c>
      <c r="H70" s="175">
        <v>17.20921052631579</v>
      </c>
      <c r="I70"/>
      <c r="J70" s="168">
        <v>0</v>
      </c>
      <c r="K70" s="170">
        <v>0</v>
      </c>
      <c r="L70" s="56" t="str">
        <f t="shared" si="6"/>
        <v/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75" t="s">
        <v>1423</v>
      </c>
      <c r="B71" s="75" t="s">
        <v>1424</v>
      </c>
      <c r="C71" s="164">
        <v>3.69791E-3</v>
      </c>
      <c r="D71" s="164">
        <v>9.02E-6</v>
      </c>
      <c r="E71" s="56" t="str">
        <f t="shared" ref="E71:E102" si="8">IF(ISERROR(C71/D71-1),"",IF((C71/D71-1)&gt;10000%,"",C71/D71-1))</f>
        <v/>
      </c>
      <c r="F71" s="76">
        <f t="shared" ref="F71:F102" si="9">C71/$C$140</f>
        <v>9.4887089797855175E-5</v>
      </c>
      <c r="G71" s="132">
        <v>8.5005270000000008E-2</v>
      </c>
      <c r="H71" s="175">
        <v>26.50921052631579</v>
      </c>
      <c r="I71"/>
      <c r="J71" s="168">
        <v>0</v>
      </c>
      <c r="K71" s="170">
        <v>0</v>
      </c>
      <c r="L71" s="56" t="str">
        <f t="shared" ref="L71:L102" si="10">IF(ISERROR(J71/K71-1),"",IF((J71/K71-1)&gt;10000%,"",J71/K71-1))</f>
        <v/>
      </c>
      <c r="M71" s="56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75" t="s">
        <v>1703</v>
      </c>
      <c r="B72" s="75" t="s">
        <v>1698</v>
      </c>
      <c r="C72" s="164">
        <v>3.5306999999999999E-3</v>
      </c>
      <c r="D72" s="164">
        <v>7.8179999999999992E-4</v>
      </c>
      <c r="E72" s="56">
        <f t="shared" si="8"/>
        <v>3.5161166538756721</v>
      </c>
      <c r="F72" s="76">
        <f t="shared" si="9"/>
        <v>9.0596539112441156E-5</v>
      </c>
      <c r="G72" s="132">
        <v>0.89505151000000005</v>
      </c>
      <c r="H72" s="175">
        <v>108.4064736842105</v>
      </c>
      <c r="I72"/>
      <c r="J72" s="168">
        <v>0</v>
      </c>
      <c r="K72" s="170">
        <v>0</v>
      </c>
      <c r="L72" s="56" t="str">
        <f t="shared" si="10"/>
        <v/>
      </c>
      <c r="M72" s="56">
        <f t="shared" si="11"/>
        <v>0</v>
      </c>
      <c r="O72"/>
      <c r="P72"/>
      <c r="Q72"/>
      <c r="R72"/>
    </row>
    <row r="73" spans="1:18" ht="12" customHeight="1" x14ac:dyDescent="0.2">
      <c r="A73" s="75" t="s">
        <v>834</v>
      </c>
      <c r="B73" s="75" t="s">
        <v>835</v>
      </c>
      <c r="C73" s="164">
        <v>3.4866699999999999E-3</v>
      </c>
      <c r="D73" s="164">
        <v>2.4865400000000003E-2</v>
      </c>
      <c r="E73" s="56">
        <f t="shared" si="8"/>
        <v>-0.85977824607687792</v>
      </c>
      <c r="F73" s="76">
        <f t="shared" si="9"/>
        <v>8.9466744562600959E-5</v>
      </c>
      <c r="G73" s="132">
        <v>4.4437827999999999E-2</v>
      </c>
      <c r="H73" s="175">
        <v>54.42421052631579</v>
      </c>
      <c r="I73"/>
      <c r="J73" s="168">
        <v>0</v>
      </c>
      <c r="K73" s="170">
        <v>2.2544699999999997E-3</v>
      </c>
      <c r="L73" s="56">
        <f t="shared" si="10"/>
        <v>-1</v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75" t="s">
        <v>801</v>
      </c>
      <c r="B74" s="75" t="s">
        <v>802</v>
      </c>
      <c r="C74" s="164">
        <v>2.6864000000000002E-3</v>
      </c>
      <c r="D74" s="164">
        <v>1.68495E-2</v>
      </c>
      <c r="E74" s="56">
        <f t="shared" si="8"/>
        <v>-0.84056500192884065</v>
      </c>
      <c r="F74" s="76">
        <f t="shared" si="9"/>
        <v>6.893209354282775E-5</v>
      </c>
      <c r="G74" s="132">
        <v>1.4171975E-2</v>
      </c>
      <c r="H74" s="175">
        <v>28.872789473684211</v>
      </c>
      <c r="I74"/>
      <c r="J74" s="168">
        <v>0</v>
      </c>
      <c r="K74" s="170">
        <v>0</v>
      </c>
      <c r="L74" s="56" t="str">
        <f t="shared" si="10"/>
        <v/>
      </c>
      <c r="M74" s="56">
        <f t="shared" si="11"/>
        <v>0</v>
      </c>
      <c r="O74"/>
      <c r="P74"/>
      <c r="Q74"/>
      <c r="R74"/>
    </row>
    <row r="75" spans="1:18" ht="12" customHeight="1" x14ac:dyDescent="0.2">
      <c r="A75" s="75" t="s">
        <v>855</v>
      </c>
      <c r="B75" s="75" t="s">
        <v>856</v>
      </c>
      <c r="C75" s="164">
        <v>2.63905E-3</v>
      </c>
      <c r="D75" s="164">
        <v>0</v>
      </c>
      <c r="E75" s="56" t="str">
        <f t="shared" si="8"/>
        <v/>
      </c>
      <c r="F75" s="76">
        <f t="shared" si="9"/>
        <v>6.771710894289739E-5</v>
      </c>
      <c r="G75" s="132">
        <v>3.4262249999999998E-3</v>
      </c>
      <c r="H75" s="175">
        <v>1011.918736842105</v>
      </c>
      <c r="I75"/>
      <c r="J75" s="168">
        <v>2.0669999999999998E-3</v>
      </c>
      <c r="K75" s="170">
        <v>0</v>
      </c>
      <c r="L75" s="56" t="str">
        <f t="shared" si="10"/>
        <v/>
      </c>
      <c r="M75" s="56">
        <f t="shared" si="11"/>
        <v>0.78323639188344285</v>
      </c>
      <c r="O75"/>
      <c r="P75"/>
      <c r="Q75"/>
      <c r="R75"/>
    </row>
    <row r="76" spans="1:18" ht="12" customHeight="1" x14ac:dyDescent="0.2">
      <c r="A76" s="75" t="s">
        <v>743</v>
      </c>
      <c r="B76" s="75" t="s">
        <v>744</v>
      </c>
      <c r="C76" s="164">
        <v>2.0010000000000002E-3</v>
      </c>
      <c r="D76" s="164">
        <v>0</v>
      </c>
      <c r="E76" s="56" t="str">
        <f t="shared" si="8"/>
        <v/>
      </c>
      <c r="F76" s="76">
        <f t="shared" si="9"/>
        <v>5.1344966936866562E-5</v>
      </c>
      <c r="G76" s="132">
        <v>2.3092862000000002E-2</v>
      </c>
      <c r="H76" s="175">
        <v>54.635947368421057</v>
      </c>
      <c r="I76"/>
      <c r="J76" s="168">
        <v>0</v>
      </c>
      <c r="K76" s="170">
        <v>0</v>
      </c>
      <c r="L76" s="56" t="str">
        <f t="shared" si="10"/>
        <v/>
      </c>
      <c r="M76" s="56">
        <f t="shared" si="11"/>
        <v>0</v>
      </c>
      <c r="O76"/>
      <c r="P76"/>
      <c r="Q76"/>
      <c r="R76"/>
    </row>
    <row r="77" spans="1:18" ht="12" customHeight="1" x14ac:dyDescent="0.2">
      <c r="A77" s="75" t="s">
        <v>483</v>
      </c>
      <c r="B77" s="75" t="s">
        <v>475</v>
      </c>
      <c r="C77" s="164">
        <v>1.8755999999999998E-3</v>
      </c>
      <c r="D77" s="164">
        <v>8.3547000000000005E-4</v>
      </c>
      <c r="E77" s="56">
        <f t="shared" si="8"/>
        <v>1.2449639125282772</v>
      </c>
      <c r="F77" s="76">
        <f t="shared" si="9"/>
        <v>4.8127246370208348E-5</v>
      </c>
      <c r="G77" s="132">
        <v>1.3403476699999999</v>
      </c>
      <c r="H77" s="175">
        <v>22.007578947368419</v>
      </c>
      <c r="I77"/>
      <c r="J77" s="168">
        <v>0</v>
      </c>
      <c r="K77" s="170">
        <v>1.67073E-3</v>
      </c>
      <c r="L77" s="56">
        <f t="shared" si="10"/>
        <v>-1</v>
      </c>
      <c r="M77" s="56">
        <f t="shared" si="11"/>
        <v>0</v>
      </c>
      <c r="O77"/>
      <c r="P77"/>
      <c r="Q77"/>
      <c r="R77"/>
    </row>
    <row r="78" spans="1:18" ht="12" customHeight="1" x14ac:dyDescent="0.2">
      <c r="A78" s="75" t="s">
        <v>859</v>
      </c>
      <c r="B78" s="75" t="s">
        <v>860</v>
      </c>
      <c r="C78" s="164">
        <v>1.86451E-3</v>
      </c>
      <c r="D78" s="164">
        <v>0</v>
      </c>
      <c r="E78" s="56" t="str">
        <f t="shared" si="8"/>
        <v/>
      </c>
      <c r="F78" s="76">
        <f t="shared" si="9"/>
        <v>4.7842680811322872E-5</v>
      </c>
      <c r="G78" s="132">
        <v>0</v>
      </c>
      <c r="H78" s="175">
        <v>41.692157894736837</v>
      </c>
      <c r="I78"/>
      <c r="J78" s="168">
        <v>0</v>
      </c>
      <c r="K78" s="170">
        <v>0</v>
      </c>
      <c r="L78" s="56" t="str">
        <f t="shared" si="10"/>
        <v/>
      </c>
      <c r="M78" s="56">
        <f t="shared" si="11"/>
        <v>0</v>
      </c>
      <c r="O78"/>
      <c r="P78"/>
      <c r="Q78"/>
      <c r="R78"/>
    </row>
    <row r="79" spans="1:18" ht="12" customHeight="1" x14ac:dyDescent="0.2">
      <c r="A79" s="75" t="s">
        <v>739</v>
      </c>
      <c r="B79" s="75" t="s">
        <v>740</v>
      </c>
      <c r="C79" s="164">
        <v>1.7674000000000001E-3</v>
      </c>
      <c r="D79" s="164">
        <v>2.1202500000000002E-3</v>
      </c>
      <c r="E79" s="56">
        <f t="shared" si="8"/>
        <v>-0.1664190543567976</v>
      </c>
      <c r="F79" s="76">
        <f t="shared" si="9"/>
        <v>4.5350871846185888E-5</v>
      </c>
      <c r="G79" s="132">
        <v>9.8984357999999995E-2</v>
      </c>
      <c r="H79" s="175">
        <v>29.184631578947371</v>
      </c>
      <c r="I79"/>
      <c r="J79" s="168">
        <v>0</v>
      </c>
      <c r="K79" s="170">
        <v>0</v>
      </c>
      <c r="L79" s="56" t="str">
        <f t="shared" si="10"/>
        <v/>
      </c>
      <c r="M79" s="56">
        <f t="shared" si="11"/>
        <v>0</v>
      </c>
      <c r="O79"/>
      <c r="P79"/>
      <c r="Q79"/>
      <c r="R79"/>
    </row>
    <row r="80" spans="1:18" ht="12" customHeight="1" x14ac:dyDescent="0.2">
      <c r="A80" s="75" t="s">
        <v>1474</v>
      </c>
      <c r="B80" s="75" t="s">
        <v>1475</v>
      </c>
      <c r="C80" s="164">
        <v>1.5877899999999999E-3</v>
      </c>
      <c r="D80" s="164">
        <v>0</v>
      </c>
      <c r="E80" s="56" t="str">
        <f t="shared" si="8"/>
        <v/>
      </c>
      <c r="F80" s="76">
        <f t="shared" si="9"/>
        <v>4.0742141455615868E-5</v>
      </c>
      <c r="G80" s="132">
        <v>0.28061799999999998</v>
      </c>
      <c r="H80" s="175">
        <v>115.5025263157895</v>
      </c>
      <c r="I80"/>
      <c r="J80" s="168">
        <v>0</v>
      </c>
      <c r="K80" s="170">
        <v>0</v>
      </c>
      <c r="L80" s="56" t="str">
        <f t="shared" si="10"/>
        <v/>
      </c>
      <c r="M80" s="56">
        <f t="shared" si="11"/>
        <v>0</v>
      </c>
      <c r="O80"/>
      <c r="P80"/>
      <c r="Q80"/>
      <c r="R80"/>
    </row>
    <row r="81" spans="1:18" ht="12" customHeight="1" x14ac:dyDescent="0.2">
      <c r="A81" s="75" t="s">
        <v>2250</v>
      </c>
      <c r="B81" s="75" t="s">
        <v>764</v>
      </c>
      <c r="C81" s="164">
        <v>1.50398E-3</v>
      </c>
      <c r="D81" s="164">
        <v>0</v>
      </c>
      <c r="E81" s="56" t="str">
        <f t="shared" si="8"/>
        <v/>
      </c>
      <c r="F81" s="76">
        <f t="shared" si="9"/>
        <v>3.8591605883912327E-5</v>
      </c>
      <c r="G81" s="132">
        <v>8.8712341E-2</v>
      </c>
      <c r="H81" s="175">
        <v>86.001249999999999</v>
      </c>
      <c r="I81"/>
      <c r="J81" s="168">
        <v>0</v>
      </c>
      <c r="K81" s="170">
        <v>0</v>
      </c>
      <c r="L81" s="56" t="str">
        <f t="shared" si="10"/>
        <v/>
      </c>
      <c r="M81" s="56">
        <f t="shared" si="11"/>
        <v>0</v>
      </c>
      <c r="O81"/>
      <c r="P81"/>
      <c r="Q81"/>
      <c r="R81"/>
    </row>
    <row r="82" spans="1:18" ht="12" customHeight="1" x14ac:dyDescent="0.2">
      <c r="A82" s="75" t="s">
        <v>485</v>
      </c>
      <c r="B82" s="75" t="s">
        <v>477</v>
      </c>
      <c r="C82" s="164">
        <v>1.32434E-3</v>
      </c>
      <c r="D82" s="164">
        <v>0</v>
      </c>
      <c r="E82" s="56" t="str">
        <f t="shared" si="8"/>
        <v/>
      </c>
      <c r="F82" s="76">
        <f t="shared" si="9"/>
        <v>3.398210570373306E-5</v>
      </c>
      <c r="G82" s="132">
        <v>0.20112623000000002</v>
      </c>
      <c r="H82" s="175">
        <v>142.24726315789471</v>
      </c>
      <c r="I82"/>
      <c r="J82" s="168">
        <v>0</v>
      </c>
      <c r="K82" s="170">
        <v>0</v>
      </c>
      <c r="L82" s="56" t="str">
        <f t="shared" si="10"/>
        <v/>
      </c>
      <c r="M82" s="56">
        <f t="shared" si="11"/>
        <v>0</v>
      </c>
      <c r="O82"/>
      <c r="P82"/>
      <c r="Q82"/>
      <c r="R82"/>
    </row>
    <row r="83" spans="1:18" ht="12" customHeight="1" x14ac:dyDescent="0.2">
      <c r="A83" s="75" t="s">
        <v>1425</v>
      </c>
      <c r="B83" s="75" t="s">
        <v>1426</v>
      </c>
      <c r="C83" s="164">
        <v>1.2507E-3</v>
      </c>
      <c r="D83" s="164">
        <v>0</v>
      </c>
      <c r="E83" s="56" t="str">
        <f t="shared" si="8"/>
        <v/>
      </c>
      <c r="F83" s="76">
        <f t="shared" si="9"/>
        <v>3.2092528809564717E-5</v>
      </c>
      <c r="G83" s="132">
        <v>0.51401573</v>
      </c>
      <c r="H83" s="175">
        <v>25.74910526315789</v>
      </c>
      <c r="I83"/>
      <c r="J83" s="168">
        <v>0</v>
      </c>
      <c r="K83" s="170">
        <v>0</v>
      </c>
      <c r="L83" s="56" t="str">
        <f t="shared" si="10"/>
        <v/>
      </c>
      <c r="M83" s="56">
        <f t="shared" si="11"/>
        <v>0</v>
      </c>
      <c r="O83"/>
      <c r="P83"/>
      <c r="Q83"/>
      <c r="R83"/>
    </row>
    <row r="84" spans="1:18" ht="12" customHeight="1" x14ac:dyDescent="0.2">
      <c r="A84" s="75" t="s">
        <v>857</v>
      </c>
      <c r="B84" s="75" t="s">
        <v>858</v>
      </c>
      <c r="C84" s="164">
        <v>1.1184000000000001E-3</v>
      </c>
      <c r="D84" s="164">
        <v>2.58216E-3</v>
      </c>
      <c r="E84" s="56">
        <f t="shared" si="8"/>
        <v>-0.56687424481829163</v>
      </c>
      <c r="F84" s="76">
        <f t="shared" si="9"/>
        <v>2.8697756632779393E-5</v>
      </c>
      <c r="G84" s="132">
        <v>7.0184729999999999E-3</v>
      </c>
      <c r="H84" s="175">
        <v>23.071157894736839</v>
      </c>
      <c r="I84"/>
      <c r="J84" s="168">
        <v>0</v>
      </c>
      <c r="K84" s="170">
        <v>0</v>
      </c>
      <c r="L84" s="56" t="str">
        <f t="shared" si="10"/>
        <v/>
      </c>
      <c r="M84" s="56">
        <f t="shared" si="11"/>
        <v>0</v>
      </c>
      <c r="O84"/>
      <c r="P84"/>
      <c r="Q84"/>
      <c r="R84"/>
    </row>
    <row r="85" spans="1:18" ht="12" customHeight="1" x14ac:dyDescent="0.2">
      <c r="A85" s="75" t="s">
        <v>1421</v>
      </c>
      <c r="B85" s="75" t="s">
        <v>1422</v>
      </c>
      <c r="C85" s="164">
        <v>3.3750000000000002E-4</v>
      </c>
      <c r="D85" s="164">
        <v>0</v>
      </c>
      <c r="E85" s="56" t="str">
        <f t="shared" si="8"/>
        <v/>
      </c>
      <c r="F85" s="76">
        <f t="shared" si="9"/>
        <v>8.6601331040442102E-6</v>
      </c>
      <c r="G85" s="132">
        <v>4.2481650000000003E-2</v>
      </c>
      <c r="H85" s="175">
        <v>28.567842105263161</v>
      </c>
      <c r="I85"/>
      <c r="J85" s="168">
        <v>0</v>
      </c>
      <c r="K85" s="170">
        <v>0</v>
      </c>
      <c r="L85" s="56" t="str">
        <f t="shared" si="10"/>
        <v/>
      </c>
      <c r="M85" s="56">
        <f t="shared" si="11"/>
        <v>0</v>
      </c>
      <c r="O85"/>
      <c r="P85"/>
      <c r="Q85"/>
      <c r="R85"/>
    </row>
    <row r="86" spans="1:18" ht="12" customHeight="1" x14ac:dyDescent="0.2">
      <c r="A86" s="75" t="s">
        <v>488</v>
      </c>
      <c r="B86" s="75" t="s">
        <v>480</v>
      </c>
      <c r="C86" s="164">
        <v>1.6691999999999998E-4</v>
      </c>
      <c r="D86" s="164">
        <v>0</v>
      </c>
      <c r="E86" s="56" t="str">
        <f t="shared" si="8"/>
        <v/>
      </c>
      <c r="F86" s="76">
        <f t="shared" si="9"/>
        <v>4.2831093858579531E-6</v>
      </c>
      <c r="G86" s="132">
        <v>0.10877226</v>
      </c>
      <c r="H86" s="175">
        <v>149.77089473684211</v>
      </c>
      <c r="I86"/>
      <c r="J86" s="168">
        <v>0</v>
      </c>
      <c r="K86" s="170">
        <v>0</v>
      </c>
      <c r="L86" s="56" t="str">
        <f t="shared" si="10"/>
        <v/>
      </c>
      <c r="M86" s="56">
        <f t="shared" si="11"/>
        <v>0</v>
      </c>
      <c r="O86"/>
      <c r="P86"/>
      <c r="Q86"/>
      <c r="R86"/>
    </row>
    <row r="87" spans="1:18" ht="12" customHeight="1" x14ac:dyDescent="0.2">
      <c r="A87" s="75" t="s">
        <v>3133</v>
      </c>
      <c r="B87" s="75" t="s">
        <v>3134</v>
      </c>
      <c r="C87" s="164">
        <v>0</v>
      </c>
      <c r="D87" s="164"/>
      <c r="E87" s="56" t="str">
        <f t="shared" si="8"/>
        <v/>
      </c>
      <c r="F87" s="76">
        <f t="shared" si="9"/>
        <v>0</v>
      </c>
      <c r="G87" s="132">
        <v>0.315822149118</v>
      </c>
      <c r="H87" s="175">
        <v>27.704615384615391</v>
      </c>
      <c r="I87"/>
      <c r="J87" s="168">
        <v>0</v>
      </c>
      <c r="K87" s="170"/>
      <c r="L87" s="56" t="str">
        <f t="shared" si="10"/>
        <v/>
      </c>
      <c r="M87" s="56" t="str">
        <f t="shared" si="11"/>
        <v/>
      </c>
      <c r="O87"/>
      <c r="P87"/>
      <c r="Q87"/>
      <c r="R87"/>
    </row>
    <row r="88" spans="1:18" ht="12" customHeight="1" x14ac:dyDescent="0.2">
      <c r="A88" s="75" t="s">
        <v>2248</v>
      </c>
      <c r="B88" s="75" t="s">
        <v>765</v>
      </c>
      <c r="C88" s="164">
        <v>0</v>
      </c>
      <c r="D88" s="164">
        <v>2.5101805499999998</v>
      </c>
      <c r="E88" s="56">
        <f t="shared" si="8"/>
        <v>-1</v>
      </c>
      <c r="F88" s="76">
        <f t="shared" si="9"/>
        <v>0</v>
      </c>
      <c r="G88" s="132">
        <v>0.402984817</v>
      </c>
      <c r="H88" s="175">
        <v>5.4284210526315793</v>
      </c>
      <c r="I88"/>
      <c r="J88" s="168">
        <v>0</v>
      </c>
      <c r="K88" s="170">
        <v>0</v>
      </c>
      <c r="L88" s="56" t="str">
        <f t="shared" si="10"/>
        <v/>
      </c>
      <c r="M88" s="56" t="str">
        <f t="shared" si="11"/>
        <v/>
      </c>
      <c r="O88"/>
      <c r="P88"/>
      <c r="Q88"/>
      <c r="R88"/>
    </row>
    <row r="89" spans="1:18" ht="12" customHeight="1" x14ac:dyDescent="0.2">
      <c r="A89" s="75" t="s">
        <v>724</v>
      </c>
      <c r="B89" s="75" t="s">
        <v>725</v>
      </c>
      <c r="C89" s="164">
        <v>0</v>
      </c>
      <c r="D89" s="164">
        <v>3.0584799999999999E-2</v>
      </c>
      <c r="E89" s="56">
        <f t="shared" si="8"/>
        <v>-1</v>
      </c>
      <c r="F89" s="76">
        <f t="shared" si="9"/>
        <v>0</v>
      </c>
      <c r="G89" s="132">
        <v>0.11916563400000001</v>
      </c>
      <c r="H89" s="175">
        <v>6.0264736842105266</v>
      </c>
      <c r="I89"/>
      <c r="J89" s="168">
        <v>0</v>
      </c>
      <c r="K89" s="170">
        <v>2.2910880000000002E-2</v>
      </c>
      <c r="L89" s="56">
        <f t="shared" si="10"/>
        <v>-1</v>
      </c>
      <c r="M89" s="56" t="str">
        <f t="shared" si="11"/>
        <v/>
      </c>
      <c r="O89"/>
      <c r="P89"/>
      <c r="Q89"/>
      <c r="R89"/>
    </row>
    <row r="90" spans="1:18" ht="12" customHeight="1" x14ac:dyDescent="0.2">
      <c r="A90" s="75" t="s">
        <v>355</v>
      </c>
      <c r="B90" s="75" t="s">
        <v>349</v>
      </c>
      <c r="C90" s="164">
        <v>0</v>
      </c>
      <c r="D90" s="164">
        <v>2.003802E-2</v>
      </c>
      <c r="E90" s="56">
        <f t="shared" si="8"/>
        <v>-1</v>
      </c>
      <c r="F90" s="76">
        <f t="shared" si="9"/>
        <v>0</v>
      </c>
      <c r="G90" s="132">
        <v>5.8538436599999999</v>
      </c>
      <c r="H90" s="175">
        <v>26.2398947368421</v>
      </c>
      <c r="I90"/>
      <c r="J90" s="168">
        <v>0</v>
      </c>
      <c r="K90" s="170">
        <v>1.958238E-2</v>
      </c>
      <c r="L90" s="56">
        <f t="shared" si="10"/>
        <v>-1</v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75" t="s">
        <v>745</v>
      </c>
      <c r="B91" s="75" t="s">
        <v>746</v>
      </c>
      <c r="C91" s="164">
        <v>0</v>
      </c>
      <c r="D91" s="164">
        <v>1.5727419999999999E-2</v>
      </c>
      <c r="E91" s="56">
        <f t="shared" si="8"/>
        <v>-1</v>
      </c>
      <c r="F91" s="76">
        <f t="shared" si="9"/>
        <v>0</v>
      </c>
      <c r="G91" s="132">
        <v>5.7469988E-2</v>
      </c>
      <c r="H91" s="175">
        <v>179.68989473684209</v>
      </c>
      <c r="I91"/>
      <c r="J91" s="168">
        <v>0</v>
      </c>
      <c r="K91" s="170">
        <v>0</v>
      </c>
      <c r="L91" s="56" t="str">
        <f t="shared" si="10"/>
        <v/>
      </c>
      <c r="M91" s="56" t="str">
        <f t="shared" si="11"/>
        <v/>
      </c>
      <c r="O91"/>
      <c r="P91"/>
      <c r="Q91"/>
      <c r="R91"/>
    </row>
    <row r="92" spans="1:18" ht="12" customHeight="1" x14ac:dyDescent="0.2">
      <c r="A92" s="75" t="s">
        <v>849</v>
      </c>
      <c r="B92" s="75" t="s">
        <v>850</v>
      </c>
      <c r="C92" s="164">
        <v>0</v>
      </c>
      <c r="D92" s="164">
        <v>1.090498E-2</v>
      </c>
      <c r="E92" s="56">
        <f t="shared" si="8"/>
        <v>-1</v>
      </c>
      <c r="F92" s="76">
        <f t="shared" si="9"/>
        <v>0</v>
      </c>
      <c r="G92" s="132">
        <v>1.6206423000000001E-2</v>
      </c>
      <c r="H92" s="175">
        <v>29.767789473684211</v>
      </c>
      <c r="I92"/>
      <c r="J92" s="168">
        <v>0</v>
      </c>
      <c r="K92" s="170">
        <v>5.9688800000000002E-3</v>
      </c>
      <c r="L92" s="56">
        <f t="shared" si="10"/>
        <v>-1</v>
      </c>
      <c r="M92" s="56" t="str">
        <f t="shared" si="11"/>
        <v/>
      </c>
      <c r="O92"/>
      <c r="P92"/>
      <c r="Q92"/>
      <c r="R92"/>
    </row>
    <row r="93" spans="1:18" ht="12" customHeight="1" x14ac:dyDescent="0.2">
      <c r="A93" s="75" t="s">
        <v>838</v>
      </c>
      <c r="B93" s="75" t="s">
        <v>839</v>
      </c>
      <c r="C93" s="164">
        <v>0</v>
      </c>
      <c r="D93" s="164">
        <v>1.0036E-2</v>
      </c>
      <c r="E93" s="56">
        <f t="shared" si="8"/>
        <v>-1</v>
      </c>
      <c r="F93" s="76">
        <f t="shared" si="9"/>
        <v>0</v>
      </c>
      <c r="G93" s="132">
        <v>2.6495404E-2</v>
      </c>
      <c r="H93" s="175">
        <v>204.2532105263158</v>
      </c>
      <c r="I93"/>
      <c r="J93" s="168">
        <v>0</v>
      </c>
      <c r="K93" s="170">
        <v>0</v>
      </c>
      <c r="L93" s="56" t="str">
        <f t="shared" si="10"/>
        <v/>
      </c>
      <c r="M93" s="56" t="str">
        <f t="shared" si="11"/>
        <v/>
      </c>
      <c r="O93"/>
      <c r="P93"/>
      <c r="Q93"/>
      <c r="R93"/>
    </row>
    <row r="94" spans="1:18" ht="12" customHeight="1" x14ac:dyDescent="0.2">
      <c r="A94" s="75" t="s">
        <v>972</v>
      </c>
      <c r="B94" s="75" t="s">
        <v>973</v>
      </c>
      <c r="C94" s="164">
        <v>0</v>
      </c>
      <c r="D94" s="164">
        <v>5.0499999999999998E-3</v>
      </c>
      <c r="E94" s="56">
        <f t="shared" si="8"/>
        <v>-1</v>
      </c>
      <c r="F94" s="76">
        <f t="shared" si="9"/>
        <v>0</v>
      </c>
      <c r="G94" s="132">
        <v>0.10894633500000001</v>
      </c>
      <c r="H94" s="175">
        <v>216.03957142857141</v>
      </c>
      <c r="I94"/>
      <c r="J94" s="168">
        <v>0</v>
      </c>
      <c r="K94" s="170">
        <v>0</v>
      </c>
      <c r="L94" s="56" t="str">
        <f t="shared" si="10"/>
        <v/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75" t="s">
        <v>2253</v>
      </c>
      <c r="B95" s="75" t="s">
        <v>767</v>
      </c>
      <c r="C95" s="164">
        <v>0</v>
      </c>
      <c r="D95" s="164">
        <v>3.699E-3</v>
      </c>
      <c r="E95" s="56">
        <f t="shared" si="8"/>
        <v>-1</v>
      </c>
      <c r="F95" s="76">
        <f t="shared" si="9"/>
        <v>0</v>
      </c>
      <c r="G95" s="132">
        <v>2.5707756000000002E-2</v>
      </c>
      <c r="H95" s="175">
        <v>5.5732631578947363</v>
      </c>
      <c r="I95"/>
      <c r="J95" s="168">
        <v>0</v>
      </c>
      <c r="K95" s="170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75" t="s">
        <v>2246</v>
      </c>
      <c r="B96" s="75" t="s">
        <v>768</v>
      </c>
      <c r="C96" s="164">
        <v>0</v>
      </c>
      <c r="D96" s="164">
        <v>2.9105999999999997E-3</v>
      </c>
      <c r="E96" s="56">
        <f t="shared" si="8"/>
        <v>-1</v>
      </c>
      <c r="F96" s="76">
        <f t="shared" si="9"/>
        <v>0</v>
      </c>
      <c r="G96" s="132">
        <v>9.2467961000000001E-2</v>
      </c>
      <c r="H96" s="175">
        <v>88.504928571428565</v>
      </c>
      <c r="I96"/>
      <c r="J96" s="168">
        <v>0</v>
      </c>
      <c r="K96" s="170">
        <v>0</v>
      </c>
      <c r="L96" s="56" t="str">
        <f t="shared" si="10"/>
        <v/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75" t="s">
        <v>863</v>
      </c>
      <c r="B97" s="75" t="s">
        <v>864</v>
      </c>
      <c r="C97" s="164">
        <v>0</v>
      </c>
      <c r="D97" s="164">
        <v>6.550499999999999E-4</v>
      </c>
      <c r="E97" s="56">
        <f t="shared" si="8"/>
        <v>-1</v>
      </c>
      <c r="F97" s="76">
        <f t="shared" si="9"/>
        <v>0</v>
      </c>
      <c r="G97" s="132">
        <v>0.23364840200000001</v>
      </c>
      <c r="H97" s="175">
        <v>25.535526315789479</v>
      </c>
      <c r="I97"/>
      <c r="J97" s="168">
        <v>0</v>
      </c>
      <c r="K97" s="170">
        <v>0</v>
      </c>
      <c r="L97" s="56" t="str">
        <f t="shared" si="10"/>
        <v/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75" t="s">
        <v>829</v>
      </c>
      <c r="B98" s="75" t="s">
        <v>830</v>
      </c>
      <c r="C98" s="164">
        <v>0</v>
      </c>
      <c r="D98" s="164">
        <v>5.8399999999999999E-4</v>
      </c>
      <c r="E98" s="56">
        <f t="shared" si="8"/>
        <v>-1</v>
      </c>
      <c r="F98" s="76">
        <f t="shared" si="9"/>
        <v>0</v>
      </c>
      <c r="G98" s="132">
        <v>7.9080596999999989E-2</v>
      </c>
      <c r="H98" s="175">
        <v>206.38784210526319</v>
      </c>
      <c r="I98"/>
      <c r="J98" s="168">
        <v>0</v>
      </c>
      <c r="K98" s="170">
        <v>1.0881300000000001E-3</v>
      </c>
      <c r="L98" s="56">
        <f t="shared" si="10"/>
        <v>-1</v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75" t="s">
        <v>1017</v>
      </c>
      <c r="B99" s="75" t="s">
        <v>1018</v>
      </c>
      <c r="C99" s="164">
        <v>0</v>
      </c>
      <c r="D99" s="164">
        <v>4.7244000000000002E-4</v>
      </c>
      <c r="E99" s="56">
        <f t="shared" si="8"/>
        <v>-1</v>
      </c>
      <c r="F99" s="76">
        <f t="shared" si="9"/>
        <v>0</v>
      </c>
      <c r="G99" s="132">
        <v>1.953785E-3</v>
      </c>
      <c r="H99" s="175" t="s">
        <v>3163</v>
      </c>
      <c r="I99"/>
      <c r="J99" s="168">
        <v>0</v>
      </c>
      <c r="K99" s="170">
        <v>0</v>
      </c>
      <c r="L99" s="56" t="str">
        <f t="shared" si="10"/>
        <v/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75" t="s">
        <v>845</v>
      </c>
      <c r="B100" s="75" t="s">
        <v>846</v>
      </c>
      <c r="C100" s="164">
        <v>0</v>
      </c>
      <c r="D100" s="164">
        <v>4.216E-4</v>
      </c>
      <c r="E100" s="56">
        <f t="shared" si="8"/>
        <v>-1</v>
      </c>
      <c r="F100" s="76">
        <f t="shared" si="9"/>
        <v>0</v>
      </c>
      <c r="G100" s="132">
        <v>8.1166120000000005E-3</v>
      </c>
      <c r="H100" s="175">
        <v>221.8935263157895</v>
      </c>
      <c r="I100"/>
      <c r="J100" s="168">
        <v>0</v>
      </c>
      <c r="K100" s="170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75" t="s">
        <v>982</v>
      </c>
      <c r="B101" s="75" t="s">
        <v>983</v>
      </c>
      <c r="C101" s="164">
        <v>0</v>
      </c>
      <c r="D101" s="164">
        <v>0</v>
      </c>
      <c r="E101" s="56" t="str">
        <f t="shared" si="8"/>
        <v/>
      </c>
      <c r="F101" s="76">
        <f t="shared" si="9"/>
        <v>0</v>
      </c>
      <c r="G101" s="132">
        <v>1.2054132E-2</v>
      </c>
      <c r="H101" s="175" t="s">
        <v>3163</v>
      </c>
      <c r="I101"/>
      <c r="J101" s="168">
        <v>0</v>
      </c>
      <c r="K101" s="170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75" t="s">
        <v>730</v>
      </c>
      <c r="B102" s="75" t="s">
        <v>731</v>
      </c>
      <c r="C102" s="164">
        <v>0</v>
      </c>
      <c r="D102" s="164">
        <v>0</v>
      </c>
      <c r="E102" s="56" t="str">
        <f t="shared" si="8"/>
        <v/>
      </c>
      <c r="F102" s="76">
        <f t="shared" si="9"/>
        <v>0</v>
      </c>
      <c r="G102" s="132">
        <v>0.20239475200000001</v>
      </c>
      <c r="H102" s="175">
        <v>146.72078947368419</v>
      </c>
      <c r="I102"/>
      <c r="J102" s="168">
        <v>0</v>
      </c>
      <c r="K102" s="170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75" t="s">
        <v>728</v>
      </c>
      <c r="B103" s="75" t="s">
        <v>729</v>
      </c>
      <c r="C103" s="164">
        <v>0</v>
      </c>
      <c r="D103" s="164">
        <v>0</v>
      </c>
      <c r="E103" s="56" t="str">
        <f t="shared" ref="E103:E134" si="12">IF(ISERROR(C103/D103-1),"",IF((C103/D103-1)&gt;10000%,"",C103/D103-1))</f>
        <v/>
      </c>
      <c r="F103" s="76">
        <f t="shared" ref="F103:F139" si="13">C103/$C$140</f>
        <v>0</v>
      </c>
      <c r="G103" s="132">
        <v>0.28084041999999998</v>
      </c>
      <c r="H103" s="175">
        <v>29.136052631578949</v>
      </c>
      <c r="I103"/>
      <c r="J103" s="168">
        <v>0</v>
      </c>
      <c r="K103" s="170">
        <v>0</v>
      </c>
      <c r="L103" s="56" t="str">
        <f t="shared" ref="L103:L134" si="14">IF(ISERROR(J103/K103-1),"",IF((J103/K103-1)&gt;10000%,"",J103/K103-1))</f>
        <v/>
      </c>
      <c r="M103" s="56" t="str">
        <f t="shared" ref="M103:M139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5" t="s">
        <v>873</v>
      </c>
      <c r="B104" s="75" t="s">
        <v>874</v>
      </c>
      <c r="C104" s="164">
        <v>0</v>
      </c>
      <c r="D104" s="164">
        <v>0</v>
      </c>
      <c r="E104" s="56" t="str">
        <f t="shared" si="12"/>
        <v/>
      </c>
      <c r="F104" s="76">
        <f t="shared" si="13"/>
        <v>0</v>
      </c>
      <c r="G104" s="132">
        <v>1.3407E-4</v>
      </c>
      <c r="H104" s="175">
        <v>30.410842105263161</v>
      </c>
      <c r="I104"/>
      <c r="J104" s="168">
        <v>0</v>
      </c>
      <c r="K104" s="170">
        <v>0</v>
      </c>
      <c r="L104" s="56" t="str">
        <f t="shared" si="14"/>
        <v/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75" t="s">
        <v>879</v>
      </c>
      <c r="B105" s="75" t="s">
        <v>880</v>
      </c>
      <c r="C105" s="164">
        <v>0</v>
      </c>
      <c r="D105" s="164">
        <v>0</v>
      </c>
      <c r="E105" s="56" t="str">
        <f t="shared" si="12"/>
        <v/>
      </c>
      <c r="F105" s="76">
        <f t="shared" si="13"/>
        <v>0</v>
      </c>
      <c r="G105" s="132">
        <v>2.2032882E-2</v>
      </c>
      <c r="H105" s="175">
        <v>24.198578947368421</v>
      </c>
      <c r="I105"/>
      <c r="J105" s="168">
        <v>0</v>
      </c>
      <c r="K105" s="170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75" t="s">
        <v>1025</v>
      </c>
      <c r="B106" s="75" t="s">
        <v>1026</v>
      </c>
      <c r="C106" s="164">
        <v>0</v>
      </c>
      <c r="D106" s="164">
        <v>0</v>
      </c>
      <c r="E106" s="56" t="str">
        <f t="shared" si="12"/>
        <v/>
      </c>
      <c r="F106" s="76">
        <f t="shared" si="13"/>
        <v>0</v>
      </c>
      <c r="G106" s="132">
        <v>1.6554595000000002E-2</v>
      </c>
      <c r="H106" s="175">
        <v>276.9862</v>
      </c>
      <c r="I106"/>
      <c r="J106" s="168">
        <v>0</v>
      </c>
      <c r="K106" s="170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75" t="s">
        <v>1427</v>
      </c>
      <c r="B107" s="75" t="s">
        <v>1428</v>
      </c>
      <c r="C107" s="164">
        <v>0</v>
      </c>
      <c r="D107" s="164">
        <v>0</v>
      </c>
      <c r="E107" s="56" t="str">
        <f t="shared" si="12"/>
        <v/>
      </c>
      <c r="F107" s="76">
        <f t="shared" si="13"/>
        <v>0</v>
      </c>
      <c r="G107" s="132">
        <v>4.2329019999999995E-2</v>
      </c>
      <c r="H107" s="175">
        <v>25.588210526315791</v>
      </c>
      <c r="I107"/>
      <c r="J107" s="168">
        <v>0</v>
      </c>
      <c r="K107" s="170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75" t="s">
        <v>2261</v>
      </c>
      <c r="B108" s="75" t="s">
        <v>757</v>
      </c>
      <c r="C108" s="164">
        <v>0</v>
      </c>
      <c r="D108" s="164">
        <v>0</v>
      </c>
      <c r="E108" s="56" t="str">
        <f t="shared" si="12"/>
        <v/>
      </c>
      <c r="F108" s="76">
        <f t="shared" si="13"/>
        <v>0</v>
      </c>
      <c r="G108" s="132">
        <v>0</v>
      </c>
      <c r="H108" s="175">
        <v>30.541526315789469</v>
      </c>
      <c r="I108"/>
      <c r="J108" s="168">
        <v>0</v>
      </c>
      <c r="K108" s="170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75" t="s">
        <v>2251</v>
      </c>
      <c r="B109" s="75" t="s">
        <v>732</v>
      </c>
      <c r="C109" s="164">
        <v>0</v>
      </c>
      <c r="D109" s="164">
        <v>0</v>
      </c>
      <c r="E109" s="56" t="str">
        <f t="shared" si="12"/>
        <v/>
      </c>
      <c r="F109" s="76">
        <f t="shared" si="13"/>
        <v>0</v>
      </c>
      <c r="G109" s="132">
        <v>8.2037454999999995E-2</v>
      </c>
      <c r="H109" s="175">
        <v>34.951052631578953</v>
      </c>
      <c r="I109"/>
      <c r="J109" s="168">
        <v>0</v>
      </c>
      <c r="K109" s="170">
        <v>0</v>
      </c>
      <c r="L109" s="56" t="str">
        <f t="shared" si="14"/>
        <v/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75" t="s">
        <v>964</v>
      </c>
      <c r="B110" s="75" t="s">
        <v>965</v>
      </c>
      <c r="C110" s="164">
        <v>0</v>
      </c>
      <c r="D110" s="164">
        <v>0</v>
      </c>
      <c r="E110" s="56" t="str">
        <f t="shared" si="12"/>
        <v/>
      </c>
      <c r="F110" s="76">
        <f t="shared" si="13"/>
        <v>0</v>
      </c>
      <c r="G110" s="132">
        <v>4.2609972999999995E-2</v>
      </c>
      <c r="H110" s="175">
        <v>272.60962499999999</v>
      </c>
      <c r="I110"/>
      <c r="J110" s="168">
        <v>0</v>
      </c>
      <c r="K110" s="170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75" t="s">
        <v>2254</v>
      </c>
      <c r="B111" s="75" t="s">
        <v>755</v>
      </c>
      <c r="C111" s="164">
        <v>0</v>
      </c>
      <c r="D111" s="164">
        <v>0</v>
      </c>
      <c r="E111" s="56" t="str">
        <f t="shared" si="12"/>
        <v/>
      </c>
      <c r="F111" s="76">
        <f t="shared" si="13"/>
        <v>0</v>
      </c>
      <c r="G111" s="132">
        <v>0</v>
      </c>
      <c r="H111" s="175">
        <v>9.1600526315789477</v>
      </c>
      <c r="I111"/>
      <c r="J111" s="168">
        <v>0</v>
      </c>
      <c r="K111" s="170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75" t="s">
        <v>2244</v>
      </c>
      <c r="B112" s="75" t="s">
        <v>763</v>
      </c>
      <c r="C112" s="164">
        <v>0</v>
      </c>
      <c r="D112" s="164">
        <v>0</v>
      </c>
      <c r="E112" s="56" t="str">
        <f t="shared" si="12"/>
        <v/>
      </c>
      <c r="F112" s="76">
        <f t="shared" si="13"/>
        <v>0</v>
      </c>
      <c r="G112" s="132">
        <v>1.272413E-3</v>
      </c>
      <c r="H112" s="175">
        <v>6.1357368421052616</v>
      </c>
      <c r="I112"/>
      <c r="J112" s="168">
        <v>0</v>
      </c>
      <c r="K112" s="170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75" t="s">
        <v>825</v>
      </c>
      <c r="B113" s="75" t="s">
        <v>826</v>
      </c>
      <c r="C113" s="164">
        <v>0</v>
      </c>
      <c r="D113" s="164">
        <v>0</v>
      </c>
      <c r="E113" s="56" t="str">
        <f t="shared" si="12"/>
        <v/>
      </c>
      <c r="F113" s="76">
        <f t="shared" si="13"/>
        <v>0</v>
      </c>
      <c r="G113" s="132">
        <v>9.7215807000000001E-2</v>
      </c>
      <c r="H113" s="175">
        <v>30.441315789473681</v>
      </c>
      <c r="I113"/>
      <c r="J113" s="168">
        <v>0</v>
      </c>
      <c r="K113" s="170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75" t="s">
        <v>737</v>
      </c>
      <c r="B114" s="75" t="s">
        <v>738</v>
      </c>
      <c r="C114" s="164">
        <v>0</v>
      </c>
      <c r="D114" s="164">
        <v>0</v>
      </c>
      <c r="E114" s="56" t="str">
        <f t="shared" si="12"/>
        <v/>
      </c>
      <c r="F114" s="76">
        <f t="shared" si="13"/>
        <v>0</v>
      </c>
      <c r="G114" s="132">
        <v>0.10412415300000001</v>
      </c>
      <c r="H114" s="175">
        <v>116.1511578947368</v>
      </c>
      <c r="I114"/>
      <c r="J114" s="168">
        <v>0</v>
      </c>
      <c r="K114" s="170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75" t="s">
        <v>805</v>
      </c>
      <c r="B115" s="75" t="s">
        <v>806</v>
      </c>
      <c r="C115" s="164">
        <v>0</v>
      </c>
      <c r="D115" s="164">
        <v>0</v>
      </c>
      <c r="E115" s="56" t="str">
        <f t="shared" si="12"/>
        <v/>
      </c>
      <c r="F115" s="76">
        <f t="shared" si="13"/>
        <v>0</v>
      </c>
      <c r="G115" s="132">
        <v>0</v>
      </c>
      <c r="H115" s="175">
        <v>43.166947368421063</v>
      </c>
      <c r="I115"/>
      <c r="J115" s="168">
        <v>0</v>
      </c>
      <c r="K115" s="170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75" t="s">
        <v>2259</v>
      </c>
      <c r="B116" s="75" t="s">
        <v>759</v>
      </c>
      <c r="C116" s="164">
        <v>0</v>
      </c>
      <c r="D116" s="164">
        <v>0</v>
      </c>
      <c r="E116" s="56" t="str">
        <f t="shared" si="12"/>
        <v/>
      </c>
      <c r="F116" s="76">
        <f t="shared" si="13"/>
        <v>0</v>
      </c>
      <c r="G116" s="132">
        <v>4.0276804999999999E-2</v>
      </c>
      <c r="H116" s="175">
        <v>9.5831578947368428</v>
      </c>
      <c r="I116"/>
      <c r="J116" s="168">
        <v>0</v>
      </c>
      <c r="K116" s="170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75" t="s">
        <v>2255</v>
      </c>
      <c r="B117" s="75" t="s">
        <v>761</v>
      </c>
      <c r="C117" s="164">
        <v>0</v>
      </c>
      <c r="D117" s="164">
        <v>0</v>
      </c>
      <c r="E117" s="56" t="str">
        <f t="shared" si="12"/>
        <v/>
      </c>
      <c r="F117" s="76">
        <f t="shared" si="13"/>
        <v>0</v>
      </c>
      <c r="G117" s="132">
        <v>2.3479614000000003E-2</v>
      </c>
      <c r="H117" s="175">
        <v>6.5864736842105263</v>
      </c>
      <c r="I117"/>
      <c r="J117" s="168">
        <v>0</v>
      </c>
      <c r="K117" s="170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75" t="s">
        <v>2256</v>
      </c>
      <c r="B118" s="75" t="s">
        <v>758</v>
      </c>
      <c r="C118" s="164">
        <v>0</v>
      </c>
      <c r="D118" s="164">
        <v>0</v>
      </c>
      <c r="E118" s="56" t="str">
        <f t="shared" si="12"/>
        <v/>
      </c>
      <c r="F118" s="76">
        <f t="shared" si="13"/>
        <v>0</v>
      </c>
      <c r="G118" s="132">
        <v>2.6607065999999999E-2</v>
      </c>
      <c r="H118" s="175">
        <v>26.050105263157899</v>
      </c>
      <c r="I118"/>
      <c r="J118" s="168">
        <v>0</v>
      </c>
      <c r="K118" s="170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75" t="s">
        <v>836</v>
      </c>
      <c r="B119" s="75" t="s">
        <v>837</v>
      </c>
      <c r="C119" s="164">
        <v>0</v>
      </c>
      <c r="D119" s="164">
        <v>0</v>
      </c>
      <c r="E119" s="56" t="str">
        <f t="shared" si="12"/>
        <v/>
      </c>
      <c r="F119" s="76">
        <f t="shared" si="13"/>
        <v>0</v>
      </c>
      <c r="G119" s="132">
        <v>1.350878E-3</v>
      </c>
      <c r="H119" s="175">
        <v>162.41026315789469</v>
      </c>
      <c r="I119"/>
      <c r="J119" s="168">
        <v>0</v>
      </c>
      <c r="K119" s="170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75" t="s">
        <v>797</v>
      </c>
      <c r="B120" s="75" t="s">
        <v>798</v>
      </c>
      <c r="C120" s="164">
        <v>0</v>
      </c>
      <c r="D120" s="164">
        <v>0</v>
      </c>
      <c r="E120" s="56" t="str">
        <f t="shared" si="12"/>
        <v/>
      </c>
      <c r="F120" s="76">
        <f t="shared" si="13"/>
        <v>0</v>
      </c>
      <c r="G120" s="132">
        <v>0</v>
      </c>
      <c r="H120" s="175">
        <v>45.12457894736842</v>
      </c>
      <c r="I120"/>
      <c r="J120" s="168">
        <v>0</v>
      </c>
      <c r="K120" s="170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75" t="s">
        <v>968</v>
      </c>
      <c r="B121" s="75" t="s">
        <v>969</v>
      </c>
      <c r="C121" s="164">
        <v>0</v>
      </c>
      <c r="D121" s="164">
        <v>0</v>
      </c>
      <c r="E121" s="56" t="str">
        <f t="shared" si="12"/>
        <v/>
      </c>
      <c r="F121" s="76">
        <f t="shared" si="13"/>
        <v>0</v>
      </c>
      <c r="G121" s="132">
        <v>6.0011180000000006E-3</v>
      </c>
      <c r="H121" s="175">
        <v>34.518578947368418</v>
      </c>
      <c r="I121"/>
      <c r="J121" s="168">
        <v>0</v>
      </c>
      <c r="K121" s="170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75" t="s">
        <v>793</v>
      </c>
      <c r="B122" s="75" t="s">
        <v>794</v>
      </c>
      <c r="C122" s="164">
        <v>0</v>
      </c>
      <c r="D122" s="164">
        <v>0</v>
      </c>
      <c r="E122" s="56" t="str">
        <f t="shared" si="12"/>
        <v/>
      </c>
      <c r="F122" s="76">
        <f t="shared" si="13"/>
        <v>0</v>
      </c>
      <c r="G122" s="132">
        <v>1.6835952000000001E-2</v>
      </c>
      <c r="H122" s="175">
        <v>22.621631578947369</v>
      </c>
      <c r="I122"/>
      <c r="J122" s="168">
        <v>0</v>
      </c>
      <c r="K122" s="170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75" t="s">
        <v>2260</v>
      </c>
      <c r="B123" s="75" t="s">
        <v>756</v>
      </c>
      <c r="C123" s="164">
        <v>0</v>
      </c>
      <c r="D123" s="164">
        <v>0</v>
      </c>
      <c r="E123" s="56" t="str">
        <f t="shared" si="12"/>
        <v/>
      </c>
      <c r="F123" s="76">
        <f t="shared" si="13"/>
        <v>0</v>
      </c>
      <c r="G123" s="132">
        <v>3.5800158000000006E-2</v>
      </c>
      <c r="H123" s="175">
        <v>30.055571428571429</v>
      </c>
      <c r="I123"/>
      <c r="J123" s="168">
        <v>0</v>
      </c>
      <c r="K123" s="170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75" t="s">
        <v>841</v>
      </c>
      <c r="B124" s="75" t="s">
        <v>842</v>
      </c>
      <c r="C124" s="164">
        <v>0</v>
      </c>
      <c r="D124" s="164">
        <v>0</v>
      </c>
      <c r="E124" s="56" t="str">
        <f t="shared" si="12"/>
        <v/>
      </c>
      <c r="F124" s="76">
        <f t="shared" si="13"/>
        <v>0</v>
      </c>
      <c r="G124" s="132">
        <v>2.0475679E-2</v>
      </c>
      <c r="H124" s="175">
        <v>56.580894736842097</v>
      </c>
      <c r="I124"/>
      <c r="J124" s="168">
        <v>0</v>
      </c>
      <c r="K124" s="170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75" t="s">
        <v>2258</v>
      </c>
      <c r="B125" s="75" t="s">
        <v>770</v>
      </c>
      <c r="C125" s="164">
        <v>0</v>
      </c>
      <c r="D125" s="164">
        <v>0</v>
      </c>
      <c r="E125" s="56" t="str">
        <f t="shared" si="12"/>
        <v/>
      </c>
      <c r="F125" s="76">
        <f t="shared" si="13"/>
        <v>0</v>
      </c>
      <c r="G125" s="132">
        <v>4.4320862000000003E-2</v>
      </c>
      <c r="H125" s="175">
        <v>77.188105263157894</v>
      </c>
      <c r="I125"/>
      <c r="J125" s="168">
        <v>0</v>
      </c>
      <c r="K125" s="170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75" t="s">
        <v>2249</v>
      </c>
      <c r="B126" s="75" t="s">
        <v>760</v>
      </c>
      <c r="C126" s="164">
        <v>0</v>
      </c>
      <c r="D126" s="164">
        <v>0</v>
      </c>
      <c r="E126" s="56" t="str">
        <f t="shared" si="12"/>
        <v/>
      </c>
      <c r="F126" s="76">
        <f t="shared" si="13"/>
        <v>0</v>
      </c>
      <c r="G126" s="132">
        <v>2.2484270000000001E-2</v>
      </c>
      <c r="H126" s="175">
        <v>20.819470588235291</v>
      </c>
      <c r="I126"/>
      <c r="J126" s="168">
        <v>0</v>
      </c>
      <c r="K126" s="170">
        <v>0</v>
      </c>
      <c r="L126" s="56" t="str">
        <f t="shared" si="14"/>
        <v/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75" t="s">
        <v>980</v>
      </c>
      <c r="B127" s="75" t="s">
        <v>981</v>
      </c>
      <c r="C127" s="164">
        <v>0</v>
      </c>
      <c r="D127" s="164">
        <v>0</v>
      </c>
      <c r="E127" s="56" t="str">
        <f t="shared" si="12"/>
        <v/>
      </c>
      <c r="F127" s="76">
        <f t="shared" si="13"/>
        <v>0</v>
      </c>
      <c r="G127" s="132">
        <v>2.8093119999999999E-2</v>
      </c>
      <c r="H127" s="175">
        <v>181.49853846153849</v>
      </c>
      <c r="I127"/>
      <c r="J127" s="168">
        <v>0</v>
      </c>
      <c r="K127" s="170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75" t="s">
        <v>2257</v>
      </c>
      <c r="B128" s="75" t="s">
        <v>762</v>
      </c>
      <c r="C128" s="164">
        <v>0</v>
      </c>
      <c r="D128" s="164">
        <v>0</v>
      </c>
      <c r="E128" s="56" t="str">
        <f t="shared" si="12"/>
        <v/>
      </c>
      <c r="F128" s="76">
        <f t="shared" si="13"/>
        <v>0</v>
      </c>
      <c r="G128" s="132">
        <v>9.3788599999999997E-4</v>
      </c>
      <c r="H128" s="175">
        <v>28.420473684210531</v>
      </c>
      <c r="I128"/>
      <c r="J128" s="168">
        <v>0</v>
      </c>
      <c r="K128" s="170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75" t="s">
        <v>1023</v>
      </c>
      <c r="B129" s="75" t="s">
        <v>1024</v>
      </c>
      <c r="C129" s="164">
        <v>0</v>
      </c>
      <c r="D129" s="164">
        <v>0</v>
      </c>
      <c r="E129" s="56" t="str">
        <f t="shared" si="12"/>
        <v/>
      </c>
      <c r="F129" s="76">
        <f t="shared" si="13"/>
        <v>0</v>
      </c>
      <c r="G129" s="132">
        <v>6.0786740000000001E-3</v>
      </c>
      <c r="H129" s="175">
        <v>125.66200000000001</v>
      </c>
      <c r="I129"/>
      <c r="J129" s="168">
        <v>0</v>
      </c>
      <c r="K129" s="170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75" t="s">
        <v>1015</v>
      </c>
      <c r="B130" s="75" t="s">
        <v>1016</v>
      </c>
      <c r="C130" s="164">
        <v>0</v>
      </c>
      <c r="D130" s="164">
        <v>0</v>
      </c>
      <c r="E130" s="56" t="str">
        <f t="shared" si="12"/>
        <v/>
      </c>
      <c r="F130" s="76">
        <f t="shared" si="13"/>
        <v>0</v>
      </c>
      <c r="G130" s="132">
        <v>5.0308089999999998E-3</v>
      </c>
      <c r="H130" s="175" t="s">
        <v>3163</v>
      </c>
      <c r="I130"/>
      <c r="J130" s="168">
        <v>0</v>
      </c>
      <c r="K130" s="170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75" t="s">
        <v>2247</v>
      </c>
      <c r="B131" s="75" t="s">
        <v>766</v>
      </c>
      <c r="C131" s="164">
        <v>0</v>
      </c>
      <c r="D131" s="164">
        <v>0</v>
      </c>
      <c r="E131" s="56" t="str">
        <f t="shared" si="12"/>
        <v/>
      </c>
      <c r="F131" s="76">
        <f t="shared" si="13"/>
        <v>0</v>
      </c>
      <c r="G131" s="132">
        <v>3.5785743000000002E-2</v>
      </c>
      <c r="H131" s="175">
        <v>133.60488888888889</v>
      </c>
      <c r="I131"/>
      <c r="J131" s="168">
        <v>0</v>
      </c>
      <c r="K131" s="170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75" t="s">
        <v>735</v>
      </c>
      <c r="B132" s="75" t="s">
        <v>736</v>
      </c>
      <c r="C132" s="164">
        <v>0</v>
      </c>
      <c r="D132" s="164">
        <v>0</v>
      </c>
      <c r="E132" s="56" t="str">
        <f t="shared" si="12"/>
        <v/>
      </c>
      <c r="F132" s="76">
        <f t="shared" si="13"/>
        <v>0</v>
      </c>
      <c r="G132" s="132">
        <v>5.6306612999999998E-2</v>
      </c>
      <c r="H132" s="175">
        <v>43.566263157894738</v>
      </c>
      <c r="I132"/>
      <c r="J132" s="168">
        <v>0</v>
      </c>
      <c r="K132" s="170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75" t="s">
        <v>875</v>
      </c>
      <c r="B133" s="75" t="s">
        <v>876</v>
      </c>
      <c r="C133" s="164">
        <v>0</v>
      </c>
      <c r="D133" s="164">
        <v>0</v>
      </c>
      <c r="E133" s="56" t="str">
        <f t="shared" si="12"/>
        <v/>
      </c>
      <c r="F133" s="76">
        <f t="shared" si="13"/>
        <v>0</v>
      </c>
      <c r="G133" s="132">
        <v>2.0613989999999998E-3</v>
      </c>
      <c r="H133" s="175">
        <v>9.7138947368421054</v>
      </c>
      <c r="I133"/>
      <c r="J133" s="168">
        <v>0</v>
      </c>
      <c r="K133" s="170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75" t="s">
        <v>869</v>
      </c>
      <c r="B134" s="75" t="s">
        <v>870</v>
      </c>
      <c r="C134" s="164">
        <v>0</v>
      </c>
      <c r="D134" s="164">
        <v>0</v>
      </c>
      <c r="E134" s="56" t="str">
        <f t="shared" si="12"/>
        <v/>
      </c>
      <c r="F134" s="76">
        <f t="shared" si="13"/>
        <v>0</v>
      </c>
      <c r="G134" s="132">
        <v>0</v>
      </c>
      <c r="H134" s="175">
        <v>10.11105263157895</v>
      </c>
      <c r="I134"/>
      <c r="J134" s="168">
        <v>0</v>
      </c>
      <c r="K134" s="170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75" t="s">
        <v>853</v>
      </c>
      <c r="B135" s="75" t="s">
        <v>854</v>
      </c>
      <c r="C135" s="164">
        <v>0</v>
      </c>
      <c r="D135" s="164">
        <v>0</v>
      </c>
      <c r="E135" s="56" t="str">
        <f t="shared" ref="E135:E139" si="16">IF(ISERROR(C135/D135-1),"",IF((C135/D135-1)&gt;10000%,"",C135/D135-1))</f>
        <v/>
      </c>
      <c r="F135" s="76">
        <f t="shared" si="13"/>
        <v>0</v>
      </c>
      <c r="G135" s="132">
        <v>1.1804490000000001E-3</v>
      </c>
      <c r="H135" s="175">
        <v>328.15823529411762</v>
      </c>
      <c r="I135"/>
      <c r="J135" s="168">
        <v>0</v>
      </c>
      <c r="K135" s="170">
        <v>0</v>
      </c>
      <c r="L135" s="56" t="str">
        <f t="shared" ref="L135:L139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75" t="s">
        <v>799</v>
      </c>
      <c r="B136" s="75" t="s">
        <v>800</v>
      </c>
      <c r="C136" s="164">
        <v>0</v>
      </c>
      <c r="D136" s="164">
        <v>0</v>
      </c>
      <c r="E136" s="56" t="str">
        <f t="shared" si="16"/>
        <v/>
      </c>
      <c r="F136" s="76">
        <f t="shared" si="13"/>
        <v>0</v>
      </c>
      <c r="G136" s="132">
        <v>2.0017099999999999E-3</v>
      </c>
      <c r="H136" s="175">
        <v>169.16357894736839</v>
      </c>
      <c r="I136"/>
      <c r="J136" s="168">
        <v>0</v>
      </c>
      <c r="K136" s="170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75" t="s">
        <v>807</v>
      </c>
      <c r="B137" s="75" t="s">
        <v>808</v>
      </c>
      <c r="C137" s="164">
        <v>0</v>
      </c>
      <c r="D137" s="164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5">
        <v>121.4600526315789</v>
      </c>
      <c r="I137"/>
      <c r="J137" s="168">
        <v>0</v>
      </c>
      <c r="K137" s="170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75" t="s">
        <v>803</v>
      </c>
      <c r="B138" s="75" t="s">
        <v>804</v>
      </c>
      <c r="C138" s="164">
        <v>0</v>
      </c>
      <c r="D138" s="164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5">
        <v>40.456631578947373</v>
      </c>
      <c r="I138"/>
      <c r="J138" s="168">
        <v>0</v>
      </c>
      <c r="K138" s="170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75" t="s">
        <v>877</v>
      </c>
      <c r="B139" s="75" t="s">
        <v>878</v>
      </c>
      <c r="C139" s="164">
        <v>0</v>
      </c>
      <c r="D139" s="164">
        <v>0</v>
      </c>
      <c r="E139" s="56" t="str">
        <f t="shared" si="16"/>
        <v/>
      </c>
      <c r="F139" s="76">
        <f t="shared" si="13"/>
        <v>0</v>
      </c>
      <c r="G139" s="132">
        <v>0</v>
      </c>
      <c r="H139" s="175">
        <v>16.50236842105263</v>
      </c>
      <c r="I139"/>
      <c r="J139" s="168">
        <v>0</v>
      </c>
      <c r="K139" s="170">
        <v>0</v>
      </c>
      <c r="L139" s="56" t="str">
        <f t="shared" si="17"/>
        <v/>
      </c>
      <c r="M139" s="56" t="str">
        <f t="shared" si="15"/>
        <v/>
      </c>
      <c r="O139"/>
      <c r="P139"/>
      <c r="Q139"/>
      <c r="R139"/>
    </row>
    <row r="140" spans="1:18" ht="12" customHeight="1" x14ac:dyDescent="0.2">
      <c r="A140" s="77"/>
      <c r="B140" s="119">
        <f>COUNTA(B7:B139)</f>
        <v>133</v>
      </c>
      <c r="C140" s="45">
        <f>SUM(C7:C139)</f>
        <v>38.971687380000006</v>
      </c>
      <c r="D140" s="45">
        <f>SUM(D7:D139)</f>
        <v>58.965728730000016</v>
      </c>
      <c r="E140" s="54">
        <f>IF(ISERROR(C140/D140-1),"",((C140/D140-1)))</f>
        <v>-0.33907901726359291</v>
      </c>
      <c r="F140" s="78">
        <f>SUM(F7:F139)</f>
        <v>0.99999999999999989</v>
      </c>
      <c r="G140" s="133">
        <f>SUM(G7:G139)</f>
        <v>552.76777622960037</v>
      </c>
      <c r="H140" s="91"/>
      <c r="J140" s="64">
        <f>SUM(J7:J139)</f>
        <v>21.295554370000001</v>
      </c>
      <c r="K140" s="45">
        <f>SUM(K7:K139)</f>
        <v>37.87732128999999</v>
      </c>
      <c r="L140" s="54">
        <f>IF(ISERROR(J140/K140-1),"",((J140/K140-1)))</f>
        <v>-0.43777559645902808</v>
      </c>
      <c r="M140" s="34">
        <f>IF(ISERROR(J140/C140),"",(J140/C140))</f>
        <v>0.54643654924032692</v>
      </c>
    </row>
    <row r="141" spans="1:18" ht="12" customHeight="1" x14ac:dyDescent="0.2">
      <c r="B141" s="79"/>
      <c r="C141" s="72"/>
      <c r="D141" s="67"/>
      <c r="E141" s="68"/>
      <c r="F141" s="80"/>
    </row>
    <row r="142" spans="1:18" ht="12" customHeight="1" x14ac:dyDescent="0.2">
      <c r="A142" s="37" t="s">
        <v>236</v>
      </c>
      <c r="B142" s="79"/>
      <c r="C142" s="137"/>
      <c r="D142" s="67"/>
      <c r="E142" s="68"/>
      <c r="F142" s="79"/>
      <c r="G142" s="134"/>
    </row>
    <row r="143" spans="1:18" ht="12" customHeight="1" x14ac:dyDescent="0.2">
      <c r="A143" s="49" t="s">
        <v>2369</v>
      </c>
      <c r="B143" s="79"/>
      <c r="C143" s="67"/>
      <c r="D143" s="67"/>
      <c r="E143" s="68"/>
      <c r="F143" s="79"/>
      <c r="H143" s="138"/>
    </row>
    <row r="144" spans="1:18" ht="12" customHeight="1" x14ac:dyDescent="0.2">
      <c r="A144" s="70"/>
      <c r="B144" s="79"/>
      <c r="C144" s="67"/>
      <c r="D144" s="67"/>
      <c r="E144" s="68"/>
      <c r="F144" s="79"/>
      <c r="H144" s="115"/>
    </row>
    <row r="145" spans="1:1" ht="12" customHeight="1" x14ac:dyDescent="0.2">
      <c r="A145" s="81" t="s">
        <v>47</v>
      </c>
    </row>
    <row r="146" spans="1:1" ht="12" customHeight="1" x14ac:dyDescent="0.2"/>
    <row r="147" spans="1:1" ht="12" customHeight="1" x14ac:dyDescent="0.2"/>
    <row r="148" spans="1:1" ht="12" customHeight="1" x14ac:dyDescent="0.2"/>
    <row r="149" spans="1:1" ht="12" customHeight="1" x14ac:dyDescent="0.2"/>
    <row r="150" spans="1:1" ht="12" customHeight="1" x14ac:dyDescent="0.2"/>
    <row r="151" spans="1:1" ht="12" customHeight="1" x14ac:dyDescent="0.2"/>
    <row r="152" spans="1:1" ht="12" customHeight="1" x14ac:dyDescent="0.2"/>
    <row r="153" spans="1:1" ht="12" customHeight="1" x14ac:dyDescent="0.2"/>
    <row r="154" spans="1:1" ht="12" customHeight="1" x14ac:dyDescent="0.2"/>
    <row r="155" spans="1:1" ht="12" customHeight="1" x14ac:dyDescent="0.2"/>
    <row r="156" spans="1:1" ht="12" customHeight="1" x14ac:dyDescent="0.2"/>
  </sheetData>
  <sortState ref="A7:M139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105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8" t="s">
        <v>2368</v>
      </c>
      <c r="B1" s="228"/>
      <c r="C1" s="154"/>
      <c r="D1" s="19"/>
      <c r="E1" s="19"/>
    </row>
    <row r="2" spans="1:5" ht="15.75" customHeight="1" x14ac:dyDescent="0.2">
      <c r="A2" s="229" t="s">
        <v>3131</v>
      </c>
      <c r="B2" s="229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1" t="s">
        <v>1817</v>
      </c>
      <c r="B5" s="151" t="s">
        <v>1816</v>
      </c>
      <c r="C5" s="151" t="s">
        <v>76</v>
      </c>
      <c r="D5" s="151" t="s">
        <v>1291</v>
      </c>
      <c r="E5" s="151" t="s">
        <v>564</v>
      </c>
    </row>
    <row r="6" spans="1:5" ht="21.95" customHeight="1" x14ac:dyDescent="0.2">
      <c r="A6" s="184"/>
      <c r="B6" s="184"/>
      <c r="C6" s="185"/>
      <c r="D6" s="185"/>
      <c r="E6" s="184"/>
    </row>
    <row r="7" spans="1:5" x14ac:dyDescent="0.2">
      <c r="A7" s="203" t="s">
        <v>3145</v>
      </c>
      <c r="B7" s="203" t="s">
        <v>1868</v>
      </c>
      <c r="C7" s="203" t="s">
        <v>1864</v>
      </c>
      <c r="D7" s="207" t="s">
        <v>2974</v>
      </c>
      <c r="E7" s="205" t="s">
        <v>3164</v>
      </c>
    </row>
    <row r="8" spans="1:5" x14ac:dyDescent="0.2">
      <c r="A8" s="212" t="s">
        <v>3145</v>
      </c>
      <c r="B8" s="212" t="s">
        <v>1868</v>
      </c>
      <c r="C8" s="212" t="s">
        <v>1864</v>
      </c>
      <c r="D8" s="213" t="s">
        <v>2974</v>
      </c>
      <c r="E8" s="214" t="s">
        <v>3165</v>
      </c>
    </row>
    <row r="9" spans="1:5" x14ac:dyDescent="0.2">
      <c r="A9" s="212" t="s">
        <v>3145</v>
      </c>
      <c r="B9" s="212" t="s">
        <v>2685</v>
      </c>
      <c r="C9" s="212" t="s">
        <v>264</v>
      </c>
      <c r="D9" s="213" t="s">
        <v>2974</v>
      </c>
      <c r="E9" s="214" t="s">
        <v>3166</v>
      </c>
    </row>
    <row r="10" spans="1:5" x14ac:dyDescent="0.2">
      <c r="A10" s="212" t="s">
        <v>3145</v>
      </c>
      <c r="B10" s="212" t="s">
        <v>2685</v>
      </c>
      <c r="C10" s="212" t="s">
        <v>264</v>
      </c>
      <c r="D10" s="213" t="s">
        <v>2974</v>
      </c>
      <c r="E10" s="214" t="s">
        <v>3164</v>
      </c>
    </row>
    <row r="11" spans="1:5" x14ac:dyDescent="0.2">
      <c r="A11" s="212" t="s">
        <v>3145</v>
      </c>
      <c r="B11" s="212" t="s">
        <v>2685</v>
      </c>
      <c r="C11" s="212" t="s">
        <v>264</v>
      </c>
      <c r="D11" s="213" t="s">
        <v>2974</v>
      </c>
      <c r="E11" s="214" t="s">
        <v>3167</v>
      </c>
    </row>
    <row r="12" spans="1:5" x14ac:dyDescent="0.2">
      <c r="A12" s="212" t="s">
        <v>3145</v>
      </c>
      <c r="B12" s="212" t="s">
        <v>2685</v>
      </c>
      <c r="C12" s="212" t="s">
        <v>264</v>
      </c>
      <c r="D12" s="213" t="s">
        <v>2974</v>
      </c>
      <c r="E12" s="214" t="s">
        <v>3168</v>
      </c>
    </row>
    <row r="13" spans="1:5" x14ac:dyDescent="0.2">
      <c r="A13" s="212" t="s">
        <v>3145</v>
      </c>
      <c r="B13" s="212" t="s">
        <v>2685</v>
      </c>
      <c r="C13" s="212" t="s">
        <v>264</v>
      </c>
      <c r="D13" s="213" t="s">
        <v>2974</v>
      </c>
      <c r="E13" s="214" t="s">
        <v>3169</v>
      </c>
    </row>
    <row r="14" spans="1:5" x14ac:dyDescent="0.2">
      <c r="A14" s="212" t="s">
        <v>3145</v>
      </c>
      <c r="B14" s="212" t="s">
        <v>2685</v>
      </c>
      <c r="C14" s="212" t="s">
        <v>264</v>
      </c>
      <c r="D14" s="213" t="s">
        <v>2974</v>
      </c>
      <c r="E14" s="214" t="s">
        <v>3170</v>
      </c>
    </row>
    <row r="15" spans="1:5" x14ac:dyDescent="0.2">
      <c r="A15" s="212" t="s">
        <v>3145</v>
      </c>
      <c r="B15" s="212" t="s">
        <v>1622</v>
      </c>
      <c r="C15" s="212" t="s">
        <v>160</v>
      </c>
      <c r="D15" s="213" t="s">
        <v>2974</v>
      </c>
      <c r="E15" s="214" t="s">
        <v>3164</v>
      </c>
    </row>
    <row r="16" spans="1:5" x14ac:dyDescent="0.2">
      <c r="A16" s="212" t="s">
        <v>3145</v>
      </c>
      <c r="B16" s="212" t="s">
        <v>1622</v>
      </c>
      <c r="C16" s="212" t="s">
        <v>160</v>
      </c>
      <c r="D16" s="213" t="s">
        <v>2974</v>
      </c>
      <c r="E16" s="214" t="s">
        <v>3165</v>
      </c>
    </row>
    <row r="17" spans="1:5" x14ac:dyDescent="0.2">
      <c r="A17" s="212" t="s">
        <v>3145</v>
      </c>
      <c r="B17" s="212" t="s">
        <v>1622</v>
      </c>
      <c r="C17" s="212" t="s">
        <v>160</v>
      </c>
      <c r="D17" s="213" t="s">
        <v>2974</v>
      </c>
      <c r="E17" s="214" t="s">
        <v>3170</v>
      </c>
    </row>
    <row r="18" spans="1:5" x14ac:dyDescent="0.2">
      <c r="A18" s="212" t="s">
        <v>3145</v>
      </c>
      <c r="B18" s="212" t="s">
        <v>1623</v>
      </c>
      <c r="C18" s="212" t="s">
        <v>682</v>
      </c>
      <c r="D18" s="213" t="s">
        <v>2974</v>
      </c>
      <c r="E18" s="214" t="s">
        <v>3164</v>
      </c>
    </row>
    <row r="19" spans="1:5" x14ac:dyDescent="0.2">
      <c r="A19" s="212" t="s">
        <v>3145</v>
      </c>
      <c r="B19" s="212" t="s">
        <v>1623</v>
      </c>
      <c r="C19" s="212" t="s">
        <v>682</v>
      </c>
      <c r="D19" s="213" t="s">
        <v>2974</v>
      </c>
      <c r="E19" s="214" t="s">
        <v>3165</v>
      </c>
    </row>
    <row r="20" spans="1:5" x14ac:dyDescent="0.2">
      <c r="A20" s="212" t="s">
        <v>3145</v>
      </c>
      <c r="B20" s="212" t="s">
        <v>1624</v>
      </c>
      <c r="C20" s="212" t="s">
        <v>681</v>
      </c>
      <c r="D20" s="213" t="s">
        <v>2974</v>
      </c>
      <c r="E20" s="214" t="s">
        <v>3164</v>
      </c>
    </row>
    <row r="21" spans="1:5" x14ac:dyDescent="0.2">
      <c r="A21" s="212" t="s">
        <v>3145</v>
      </c>
      <c r="B21" s="212" t="s">
        <v>1624</v>
      </c>
      <c r="C21" s="212" t="s">
        <v>681</v>
      </c>
      <c r="D21" s="213" t="s">
        <v>2974</v>
      </c>
      <c r="E21" s="214" t="s">
        <v>3165</v>
      </c>
    </row>
    <row r="22" spans="1:5" x14ac:dyDescent="0.2">
      <c r="A22" s="212" t="s">
        <v>3145</v>
      </c>
      <c r="B22" s="212" t="s">
        <v>1625</v>
      </c>
      <c r="C22" s="212" t="s">
        <v>152</v>
      </c>
      <c r="D22" s="213" t="s">
        <v>2974</v>
      </c>
      <c r="E22" s="214" t="s">
        <v>3164</v>
      </c>
    </row>
    <row r="23" spans="1:5" x14ac:dyDescent="0.2">
      <c r="A23" s="212" t="s">
        <v>3145</v>
      </c>
      <c r="B23" s="212" t="s">
        <v>1625</v>
      </c>
      <c r="C23" s="212" t="s">
        <v>152</v>
      </c>
      <c r="D23" s="213" t="s">
        <v>2974</v>
      </c>
      <c r="E23" s="214" t="s">
        <v>3165</v>
      </c>
    </row>
    <row r="24" spans="1:5" x14ac:dyDescent="0.2">
      <c r="A24" s="212" t="s">
        <v>3145</v>
      </c>
      <c r="B24" s="212" t="s">
        <v>1626</v>
      </c>
      <c r="C24" s="212" t="s">
        <v>1384</v>
      </c>
      <c r="D24" s="213" t="s">
        <v>2974</v>
      </c>
      <c r="E24" s="214" t="s">
        <v>3164</v>
      </c>
    </row>
    <row r="25" spans="1:5" x14ac:dyDescent="0.2">
      <c r="A25" s="212" t="s">
        <v>3145</v>
      </c>
      <c r="B25" s="212" t="s">
        <v>1626</v>
      </c>
      <c r="C25" s="212" t="s">
        <v>1384</v>
      </c>
      <c r="D25" s="213" t="s">
        <v>2974</v>
      </c>
      <c r="E25" s="214" t="s">
        <v>3165</v>
      </c>
    </row>
    <row r="26" spans="1:5" x14ac:dyDescent="0.2">
      <c r="A26" s="212" t="s">
        <v>3145</v>
      </c>
      <c r="B26" s="212" t="s">
        <v>1627</v>
      </c>
      <c r="C26" s="212" t="s">
        <v>153</v>
      </c>
      <c r="D26" s="213" t="s">
        <v>2974</v>
      </c>
      <c r="E26" s="214" t="s">
        <v>3164</v>
      </c>
    </row>
    <row r="27" spans="1:5" x14ac:dyDescent="0.2">
      <c r="A27" s="212" t="s">
        <v>3145</v>
      </c>
      <c r="B27" s="212" t="s">
        <v>1627</v>
      </c>
      <c r="C27" s="212" t="s">
        <v>153</v>
      </c>
      <c r="D27" s="213" t="s">
        <v>2974</v>
      </c>
      <c r="E27" s="214" t="s">
        <v>3165</v>
      </c>
    </row>
    <row r="28" spans="1:5" x14ac:dyDescent="0.2">
      <c r="A28" s="212" t="s">
        <v>3145</v>
      </c>
      <c r="B28" s="212" t="s">
        <v>1628</v>
      </c>
      <c r="C28" s="212" t="s">
        <v>48</v>
      </c>
      <c r="D28" s="213" t="s">
        <v>2974</v>
      </c>
      <c r="E28" s="214" t="s">
        <v>3166</v>
      </c>
    </row>
    <row r="29" spans="1:5" x14ac:dyDescent="0.2">
      <c r="A29" s="212" t="s">
        <v>3145</v>
      </c>
      <c r="B29" s="212" t="s">
        <v>1628</v>
      </c>
      <c r="C29" s="212" t="s">
        <v>48</v>
      </c>
      <c r="D29" s="213" t="s">
        <v>2974</v>
      </c>
      <c r="E29" s="214" t="s">
        <v>3164</v>
      </c>
    </row>
    <row r="30" spans="1:5" x14ac:dyDescent="0.2">
      <c r="A30" s="212" t="s">
        <v>3145</v>
      </c>
      <c r="B30" s="212" t="s">
        <v>1628</v>
      </c>
      <c r="C30" s="212" t="s">
        <v>48</v>
      </c>
      <c r="D30" s="213" t="s">
        <v>2974</v>
      </c>
      <c r="E30" s="214" t="s">
        <v>3167</v>
      </c>
    </row>
    <row r="31" spans="1:5" x14ac:dyDescent="0.2">
      <c r="A31" s="212" t="s">
        <v>3145</v>
      </c>
      <c r="B31" s="212" t="s">
        <v>1628</v>
      </c>
      <c r="C31" s="212" t="s">
        <v>48</v>
      </c>
      <c r="D31" s="213" t="s">
        <v>2974</v>
      </c>
      <c r="E31" s="214" t="s">
        <v>3168</v>
      </c>
    </row>
    <row r="32" spans="1:5" x14ac:dyDescent="0.2">
      <c r="A32" s="212" t="s">
        <v>3145</v>
      </c>
      <c r="B32" s="212" t="s">
        <v>1628</v>
      </c>
      <c r="C32" s="212" t="s">
        <v>48</v>
      </c>
      <c r="D32" s="213" t="s">
        <v>2974</v>
      </c>
      <c r="E32" s="214" t="s">
        <v>3169</v>
      </c>
    </row>
    <row r="33" spans="1:5" x14ac:dyDescent="0.2">
      <c r="A33" s="212" t="s">
        <v>3145</v>
      </c>
      <c r="B33" s="212" t="s">
        <v>1628</v>
      </c>
      <c r="C33" s="212" t="s">
        <v>48</v>
      </c>
      <c r="D33" s="213" t="s">
        <v>2974</v>
      </c>
      <c r="E33" s="214" t="s">
        <v>3170</v>
      </c>
    </row>
    <row r="34" spans="1:5" x14ac:dyDescent="0.2">
      <c r="A34" s="212" t="s">
        <v>3145</v>
      </c>
      <c r="B34" s="212" t="s">
        <v>3048</v>
      </c>
      <c r="C34" s="212" t="s">
        <v>3049</v>
      </c>
      <c r="D34" s="213" t="s">
        <v>2974</v>
      </c>
      <c r="E34" s="214" t="s">
        <v>3167</v>
      </c>
    </row>
    <row r="35" spans="1:5" x14ac:dyDescent="0.2">
      <c r="A35" s="212" t="s">
        <v>3145</v>
      </c>
      <c r="B35" s="212" t="s">
        <v>1358</v>
      </c>
      <c r="C35" s="212" t="s">
        <v>260</v>
      </c>
      <c r="D35" s="213" t="s">
        <v>2974</v>
      </c>
      <c r="E35" s="214" t="s">
        <v>3166</v>
      </c>
    </row>
    <row r="36" spans="1:5" x14ac:dyDescent="0.2">
      <c r="A36" s="212" t="s">
        <v>3145</v>
      </c>
      <c r="B36" s="212" t="s">
        <v>1358</v>
      </c>
      <c r="C36" s="212" t="s">
        <v>260</v>
      </c>
      <c r="D36" s="213" t="s">
        <v>2974</v>
      </c>
      <c r="E36" s="214" t="s">
        <v>3168</v>
      </c>
    </row>
    <row r="37" spans="1:5" x14ac:dyDescent="0.2">
      <c r="A37" s="212" t="s">
        <v>3145</v>
      </c>
      <c r="B37" s="212" t="s">
        <v>1931</v>
      </c>
      <c r="C37" s="212" t="s">
        <v>1919</v>
      </c>
      <c r="D37" s="213" t="s">
        <v>2974</v>
      </c>
      <c r="E37" s="214" t="s">
        <v>3166</v>
      </c>
    </row>
    <row r="38" spans="1:5" x14ac:dyDescent="0.2">
      <c r="A38" s="212" t="s">
        <v>3145</v>
      </c>
      <c r="B38" s="212" t="s">
        <v>1931</v>
      </c>
      <c r="C38" s="212" t="s">
        <v>1919</v>
      </c>
      <c r="D38" s="213" t="s">
        <v>2974</v>
      </c>
      <c r="E38" s="214" t="s">
        <v>3168</v>
      </c>
    </row>
    <row r="39" spans="1:5" x14ac:dyDescent="0.2">
      <c r="A39" s="212" t="s">
        <v>3145</v>
      </c>
      <c r="B39" s="212" t="s">
        <v>1629</v>
      </c>
      <c r="C39" s="212" t="s">
        <v>1588</v>
      </c>
      <c r="D39" s="213" t="s">
        <v>2974</v>
      </c>
      <c r="E39" s="214" t="s">
        <v>3164</v>
      </c>
    </row>
    <row r="40" spans="1:5" x14ac:dyDescent="0.2">
      <c r="A40" s="212" t="s">
        <v>3145</v>
      </c>
      <c r="B40" s="212" t="s">
        <v>1629</v>
      </c>
      <c r="C40" s="212" t="s">
        <v>1588</v>
      </c>
      <c r="D40" s="213" t="s">
        <v>2974</v>
      </c>
      <c r="E40" s="214" t="s">
        <v>3165</v>
      </c>
    </row>
    <row r="41" spans="1:5" x14ac:dyDescent="0.2">
      <c r="A41" s="212" t="s">
        <v>3145</v>
      </c>
      <c r="B41" s="212" t="s">
        <v>1684</v>
      </c>
      <c r="C41" s="212" t="s">
        <v>1688</v>
      </c>
      <c r="D41" s="213" t="s">
        <v>2974</v>
      </c>
      <c r="E41" s="214" t="s">
        <v>3164</v>
      </c>
    </row>
    <row r="42" spans="1:5" x14ac:dyDescent="0.2">
      <c r="A42" s="212" t="s">
        <v>3145</v>
      </c>
      <c r="B42" s="212" t="s">
        <v>1684</v>
      </c>
      <c r="C42" s="212" t="s">
        <v>1688</v>
      </c>
      <c r="D42" s="213" t="s">
        <v>2974</v>
      </c>
      <c r="E42" s="214" t="s">
        <v>3165</v>
      </c>
    </row>
    <row r="43" spans="1:5" x14ac:dyDescent="0.2">
      <c r="A43" s="212" t="s">
        <v>3145</v>
      </c>
      <c r="B43" s="212" t="s">
        <v>2026</v>
      </c>
      <c r="C43" s="212" t="s">
        <v>2031</v>
      </c>
      <c r="D43" s="213" t="s">
        <v>2974</v>
      </c>
      <c r="E43" s="214" t="s">
        <v>3164</v>
      </c>
    </row>
    <row r="44" spans="1:5" x14ac:dyDescent="0.2">
      <c r="A44" s="212" t="s">
        <v>3145</v>
      </c>
      <c r="B44" s="212" t="s">
        <v>2026</v>
      </c>
      <c r="C44" s="212" t="s">
        <v>2031</v>
      </c>
      <c r="D44" s="213" t="s">
        <v>2974</v>
      </c>
      <c r="E44" s="214" t="s">
        <v>3165</v>
      </c>
    </row>
    <row r="45" spans="1:5" x14ac:dyDescent="0.2">
      <c r="A45" s="212" t="s">
        <v>3145</v>
      </c>
      <c r="B45" s="212" t="s">
        <v>1359</v>
      </c>
      <c r="C45" s="212" t="s">
        <v>672</v>
      </c>
      <c r="D45" s="213" t="s">
        <v>2974</v>
      </c>
      <c r="E45" s="214" t="s">
        <v>3166</v>
      </c>
    </row>
    <row r="46" spans="1:5" x14ac:dyDescent="0.2">
      <c r="A46" s="212" t="s">
        <v>3145</v>
      </c>
      <c r="B46" s="212" t="s">
        <v>1359</v>
      </c>
      <c r="C46" s="212" t="s">
        <v>672</v>
      </c>
      <c r="D46" s="213" t="s">
        <v>2974</v>
      </c>
      <c r="E46" s="214" t="s">
        <v>3164</v>
      </c>
    </row>
    <row r="47" spans="1:5" x14ac:dyDescent="0.2">
      <c r="A47" s="212" t="s">
        <v>3145</v>
      </c>
      <c r="B47" s="212" t="s">
        <v>1359</v>
      </c>
      <c r="C47" s="212" t="s">
        <v>672</v>
      </c>
      <c r="D47" s="213" t="s">
        <v>2974</v>
      </c>
      <c r="E47" s="214" t="s">
        <v>3168</v>
      </c>
    </row>
    <row r="48" spans="1:5" x14ac:dyDescent="0.2">
      <c r="A48" s="212" t="s">
        <v>3145</v>
      </c>
      <c r="B48" s="212" t="s">
        <v>1528</v>
      </c>
      <c r="C48" s="212" t="s">
        <v>1460</v>
      </c>
      <c r="D48" s="213" t="s">
        <v>2974</v>
      </c>
      <c r="E48" s="214" t="s">
        <v>3166</v>
      </c>
    </row>
    <row r="49" spans="1:5" x14ac:dyDescent="0.2">
      <c r="A49" s="212" t="s">
        <v>3145</v>
      </c>
      <c r="B49" s="212" t="s">
        <v>1630</v>
      </c>
      <c r="C49" s="212" t="s">
        <v>155</v>
      </c>
      <c r="D49" s="213" t="s">
        <v>2974</v>
      </c>
      <c r="E49" s="214" t="s">
        <v>3164</v>
      </c>
    </row>
    <row r="50" spans="1:5" x14ac:dyDescent="0.2">
      <c r="A50" s="212" t="s">
        <v>3145</v>
      </c>
      <c r="B50" s="212" t="s">
        <v>1630</v>
      </c>
      <c r="C50" s="212" t="s">
        <v>155</v>
      </c>
      <c r="D50" s="213" t="s">
        <v>2974</v>
      </c>
      <c r="E50" s="214" t="s">
        <v>3165</v>
      </c>
    </row>
    <row r="51" spans="1:5" x14ac:dyDescent="0.2">
      <c r="A51" s="212" t="s">
        <v>3145</v>
      </c>
      <c r="B51" s="212" t="s">
        <v>1631</v>
      </c>
      <c r="C51" s="212" t="s">
        <v>156</v>
      </c>
      <c r="D51" s="213" t="s">
        <v>2974</v>
      </c>
      <c r="E51" s="214" t="s">
        <v>3164</v>
      </c>
    </row>
    <row r="52" spans="1:5" x14ac:dyDescent="0.2">
      <c r="A52" s="212" t="s">
        <v>3145</v>
      </c>
      <c r="B52" s="212" t="s">
        <v>1631</v>
      </c>
      <c r="C52" s="212" t="s">
        <v>156</v>
      </c>
      <c r="D52" s="213" t="s">
        <v>2974</v>
      </c>
      <c r="E52" s="214" t="s">
        <v>3165</v>
      </c>
    </row>
    <row r="53" spans="1:5" x14ac:dyDescent="0.2">
      <c r="A53" s="212" t="s">
        <v>3145</v>
      </c>
      <c r="B53" s="212" t="s">
        <v>1631</v>
      </c>
      <c r="C53" s="212" t="s">
        <v>156</v>
      </c>
      <c r="D53" s="213" t="s">
        <v>2974</v>
      </c>
      <c r="E53" s="214" t="s">
        <v>3170</v>
      </c>
    </row>
    <row r="54" spans="1:5" x14ac:dyDescent="0.2">
      <c r="A54" s="212" t="s">
        <v>3145</v>
      </c>
      <c r="B54" s="212" t="s">
        <v>1632</v>
      </c>
      <c r="C54" s="212" t="s">
        <v>157</v>
      </c>
      <c r="D54" s="213" t="s">
        <v>2974</v>
      </c>
      <c r="E54" s="214" t="s">
        <v>3164</v>
      </c>
    </row>
    <row r="55" spans="1:5" x14ac:dyDescent="0.2">
      <c r="A55" s="212" t="s">
        <v>3145</v>
      </c>
      <c r="B55" s="212" t="s">
        <v>1632</v>
      </c>
      <c r="C55" s="212" t="s">
        <v>157</v>
      </c>
      <c r="D55" s="213" t="s">
        <v>2974</v>
      </c>
      <c r="E55" s="214" t="s">
        <v>3165</v>
      </c>
    </row>
    <row r="56" spans="1:5" x14ac:dyDescent="0.2">
      <c r="A56" s="212" t="s">
        <v>3145</v>
      </c>
      <c r="B56" s="212" t="s">
        <v>1632</v>
      </c>
      <c r="C56" s="212" t="s">
        <v>157</v>
      </c>
      <c r="D56" s="213" t="s">
        <v>2974</v>
      </c>
      <c r="E56" s="214" t="s">
        <v>3170</v>
      </c>
    </row>
    <row r="57" spans="1:5" x14ac:dyDescent="0.2">
      <c r="A57" s="212" t="s">
        <v>3145</v>
      </c>
      <c r="B57" s="212" t="s">
        <v>1633</v>
      </c>
      <c r="C57" s="212" t="s">
        <v>158</v>
      </c>
      <c r="D57" s="213" t="s">
        <v>2974</v>
      </c>
      <c r="E57" s="214" t="s">
        <v>3164</v>
      </c>
    </row>
    <row r="58" spans="1:5" x14ac:dyDescent="0.2">
      <c r="A58" s="212" t="s">
        <v>3145</v>
      </c>
      <c r="B58" s="212" t="s">
        <v>1633</v>
      </c>
      <c r="C58" s="212" t="s">
        <v>158</v>
      </c>
      <c r="D58" s="213" t="s">
        <v>2974</v>
      </c>
      <c r="E58" s="214" t="s">
        <v>3165</v>
      </c>
    </row>
    <row r="59" spans="1:5" x14ac:dyDescent="0.2">
      <c r="A59" s="212" t="s">
        <v>3145</v>
      </c>
      <c r="B59" s="212" t="s">
        <v>1634</v>
      </c>
      <c r="C59" s="212" t="s">
        <v>159</v>
      </c>
      <c r="D59" s="213" t="s">
        <v>2974</v>
      </c>
      <c r="E59" s="214" t="s">
        <v>3164</v>
      </c>
    </row>
    <row r="60" spans="1:5" x14ac:dyDescent="0.2">
      <c r="A60" s="212" t="s">
        <v>3145</v>
      </c>
      <c r="B60" s="212" t="s">
        <v>1634</v>
      </c>
      <c r="C60" s="212" t="s">
        <v>159</v>
      </c>
      <c r="D60" s="213" t="s">
        <v>2974</v>
      </c>
      <c r="E60" s="214" t="s">
        <v>3165</v>
      </c>
    </row>
    <row r="61" spans="1:5" x14ac:dyDescent="0.2">
      <c r="A61" s="212" t="s">
        <v>3145</v>
      </c>
      <c r="B61" s="212" t="s">
        <v>1634</v>
      </c>
      <c r="C61" s="212" t="s">
        <v>159</v>
      </c>
      <c r="D61" s="213" t="s">
        <v>2974</v>
      </c>
      <c r="E61" s="214" t="s">
        <v>3170</v>
      </c>
    </row>
    <row r="62" spans="1:5" x14ac:dyDescent="0.2">
      <c r="A62" s="212" t="s">
        <v>3145</v>
      </c>
      <c r="B62" s="212" t="s">
        <v>1635</v>
      </c>
      <c r="C62" s="212" t="s">
        <v>154</v>
      </c>
      <c r="D62" s="213" t="s">
        <v>2974</v>
      </c>
      <c r="E62" s="214" t="s">
        <v>3164</v>
      </c>
    </row>
    <row r="63" spans="1:5" x14ac:dyDescent="0.2">
      <c r="A63" s="212" t="s">
        <v>3145</v>
      </c>
      <c r="B63" s="212" t="s">
        <v>1635</v>
      </c>
      <c r="C63" s="212" t="s">
        <v>154</v>
      </c>
      <c r="D63" s="213" t="s">
        <v>2974</v>
      </c>
      <c r="E63" s="214" t="s">
        <v>3165</v>
      </c>
    </row>
    <row r="64" spans="1:5" x14ac:dyDescent="0.2">
      <c r="A64" s="212" t="s">
        <v>3145</v>
      </c>
      <c r="B64" s="212" t="s">
        <v>1635</v>
      </c>
      <c r="C64" s="212" t="s">
        <v>154</v>
      </c>
      <c r="D64" s="213" t="s">
        <v>2974</v>
      </c>
      <c r="E64" s="214" t="s">
        <v>3170</v>
      </c>
    </row>
    <row r="65" spans="1:5" x14ac:dyDescent="0.2">
      <c r="A65" s="212" t="s">
        <v>3145</v>
      </c>
      <c r="B65" s="212" t="s">
        <v>1636</v>
      </c>
      <c r="C65" s="212" t="s">
        <v>378</v>
      </c>
      <c r="D65" s="213" t="s">
        <v>2974</v>
      </c>
      <c r="E65" s="214" t="s">
        <v>3164</v>
      </c>
    </row>
    <row r="66" spans="1:5" x14ac:dyDescent="0.2">
      <c r="A66" s="212" t="s">
        <v>3145</v>
      </c>
      <c r="B66" s="212" t="s">
        <v>1636</v>
      </c>
      <c r="C66" s="212" t="s">
        <v>378</v>
      </c>
      <c r="D66" s="213" t="s">
        <v>2974</v>
      </c>
      <c r="E66" s="214" t="s">
        <v>3165</v>
      </c>
    </row>
    <row r="67" spans="1:5" x14ac:dyDescent="0.2">
      <c r="A67" s="212" t="s">
        <v>3145</v>
      </c>
      <c r="B67" s="212" t="s">
        <v>1636</v>
      </c>
      <c r="C67" s="212" t="s">
        <v>378</v>
      </c>
      <c r="D67" s="213" t="s">
        <v>2974</v>
      </c>
      <c r="E67" s="214" t="s">
        <v>3170</v>
      </c>
    </row>
    <row r="68" spans="1:5" x14ac:dyDescent="0.2">
      <c r="A68" s="212" t="s">
        <v>3145</v>
      </c>
      <c r="B68" s="212" t="s">
        <v>1637</v>
      </c>
      <c r="C68" s="212" t="s">
        <v>1587</v>
      </c>
      <c r="D68" s="213" t="s">
        <v>2974</v>
      </c>
      <c r="E68" s="214" t="s">
        <v>3164</v>
      </c>
    </row>
    <row r="69" spans="1:5" x14ac:dyDescent="0.2">
      <c r="A69" s="212" t="s">
        <v>3145</v>
      </c>
      <c r="B69" s="212" t="s">
        <v>1637</v>
      </c>
      <c r="C69" s="212" t="s">
        <v>1587</v>
      </c>
      <c r="D69" s="213" t="s">
        <v>2974</v>
      </c>
      <c r="E69" s="214" t="s">
        <v>3165</v>
      </c>
    </row>
    <row r="70" spans="1:5" x14ac:dyDescent="0.2">
      <c r="A70" s="212" t="s">
        <v>3145</v>
      </c>
      <c r="B70" s="212" t="s">
        <v>1638</v>
      </c>
      <c r="C70" s="212" t="s">
        <v>263</v>
      </c>
      <c r="D70" s="213" t="s">
        <v>2974</v>
      </c>
      <c r="E70" s="214" t="s">
        <v>3164</v>
      </c>
    </row>
    <row r="71" spans="1:5" x14ac:dyDescent="0.2">
      <c r="A71" s="212" t="s">
        <v>3145</v>
      </c>
      <c r="B71" s="212" t="s">
        <v>1638</v>
      </c>
      <c r="C71" s="212" t="s">
        <v>263</v>
      </c>
      <c r="D71" s="213" t="s">
        <v>2974</v>
      </c>
      <c r="E71" s="214" t="s">
        <v>3165</v>
      </c>
    </row>
    <row r="72" spans="1:5" x14ac:dyDescent="0.2">
      <c r="A72" s="212" t="s">
        <v>3145</v>
      </c>
      <c r="B72" s="212" t="s">
        <v>1638</v>
      </c>
      <c r="C72" s="212" t="s">
        <v>263</v>
      </c>
      <c r="D72" s="213" t="s">
        <v>2974</v>
      </c>
      <c r="E72" s="214" t="s">
        <v>3170</v>
      </c>
    </row>
    <row r="73" spans="1:5" x14ac:dyDescent="0.2">
      <c r="A73" s="212" t="s">
        <v>3145</v>
      </c>
      <c r="B73" s="212" t="s">
        <v>1360</v>
      </c>
      <c r="C73" s="212" t="s">
        <v>1119</v>
      </c>
      <c r="D73" s="213" t="s">
        <v>2974</v>
      </c>
      <c r="E73" s="214" t="s">
        <v>3166</v>
      </c>
    </row>
    <row r="74" spans="1:5" x14ac:dyDescent="0.2">
      <c r="A74" s="212" t="s">
        <v>3145</v>
      </c>
      <c r="B74" s="212" t="s">
        <v>1360</v>
      </c>
      <c r="C74" s="212" t="s">
        <v>1119</v>
      </c>
      <c r="D74" s="213" t="s">
        <v>2974</v>
      </c>
      <c r="E74" s="214" t="s">
        <v>3164</v>
      </c>
    </row>
    <row r="75" spans="1:5" x14ac:dyDescent="0.2">
      <c r="A75" s="212" t="s">
        <v>3145</v>
      </c>
      <c r="B75" s="212" t="s">
        <v>1360</v>
      </c>
      <c r="C75" s="212" t="s">
        <v>1119</v>
      </c>
      <c r="D75" s="213" t="s">
        <v>2974</v>
      </c>
      <c r="E75" s="214" t="s">
        <v>3171</v>
      </c>
    </row>
    <row r="76" spans="1:5" x14ac:dyDescent="0.2">
      <c r="A76" s="212" t="s">
        <v>3145</v>
      </c>
      <c r="B76" s="212" t="s">
        <v>1360</v>
      </c>
      <c r="C76" s="212" t="s">
        <v>1119</v>
      </c>
      <c r="D76" s="213" t="s">
        <v>2974</v>
      </c>
      <c r="E76" s="214" t="s">
        <v>3167</v>
      </c>
    </row>
    <row r="77" spans="1:5" x14ac:dyDescent="0.2">
      <c r="A77" s="212" t="s">
        <v>3145</v>
      </c>
      <c r="B77" s="212" t="s">
        <v>1360</v>
      </c>
      <c r="C77" s="212" t="s">
        <v>1119</v>
      </c>
      <c r="D77" s="213" t="s">
        <v>2974</v>
      </c>
      <c r="E77" s="214" t="s">
        <v>3170</v>
      </c>
    </row>
    <row r="78" spans="1:5" x14ac:dyDescent="0.2">
      <c r="A78" s="212" t="s">
        <v>3145</v>
      </c>
      <c r="B78" s="212" t="s">
        <v>1639</v>
      </c>
      <c r="C78" s="212" t="s">
        <v>1590</v>
      </c>
      <c r="D78" s="213" t="s">
        <v>2974</v>
      </c>
      <c r="E78" s="214" t="s">
        <v>3166</v>
      </c>
    </row>
    <row r="79" spans="1:5" x14ac:dyDescent="0.2">
      <c r="A79" s="212" t="s">
        <v>3145</v>
      </c>
      <c r="B79" s="212" t="s">
        <v>1639</v>
      </c>
      <c r="C79" s="212" t="s">
        <v>1590</v>
      </c>
      <c r="D79" s="213" t="s">
        <v>2974</v>
      </c>
      <c r="E79" s="214" t="s">
        <v>3167</v>
      </c>
    </row>
    <row r="80" spans="1:5" x14ac:dyDescent="0.2">
      <c r="A80" s="212" t="s">
        <v>3145</v>
      </c>
      <c r="B80" s="212" t="s">
        <v>2875</v>
      </c>
      <c r="C80" s="212" t="s">
        <v>1749</v>
      </c>
      <c r="D80" s="213" t="s">
        <v>2974</v>
      </c>
      <c r="E80" s="214" t="s">
        <v>3166</v>
      </c>
    </row>
    <row r="81" spans="1:5" x14ac:dyDescent="0.2">
      <c r="A81" s="212" t="s">
        <v>3145</v>
      </c>
      <c r="B81" s="212" t="s">
        <v>1361</v>
      </c>
      <c r="C81" s="212" t="s">
        <v>49</v>
      </c>
      <c r="D81" s="213" t="s">
        <v>2974</v>
      </c>
      <c r="E81" s="214" t="s">
        <v>3166</v>
      </c>
    </row>
    <row r="82" spans="1:5" x14ac:dyDescent="0.2">
      <c r="A82" s="212" t="s">
        <v>3145</v>
      </c>
      <c r="B82" s="212" t="s">
        <v>1361</v>
      </c>
      <c r="C82" s="212" t="s">
        <v>49</v>
      </c>
      <c r="D82" s="213" t="s">
        <v>2974</v>
      </c>
      <c r="E82" s="214" t="s">
        <v>3164</v>
      </c>
    </row>
    <row r="83" spans="1:5" x14ac:dyDescent="0.2">
      <c r="A83" s="212" t="s">
        <v>3145</v>
      </c>
      <c r="B83" s="212" t="s">
        <v>1361</v>
      </c>
      <c r="C83" s="212" t="s">
        <v>49</v>
      </c>
      <c r="D83" s="213" t="s">
        <v>2974</v>
      </c>
      <c r="E83" s="214" t="s">
        <v>3167</v>
      </c>
    </row>
    <row r="84" spans="1:5" x14ac:dyDescent="0.2">
      <c r="A84" s="212" t="s">
        <v>3145</v>
      </c>
      <c r="B84" s="212" t="s">
        <v>1361</v>
      </c>
      <c r="C84" s="212" t="s">
        <v>49</v>
      </c>
      <c r="D84" s="213" t="s">
        <v>2974</v>
      </c>
      <c r="E84" s="214" t="s">
        <v>3169</v>
      </c>
    </row>
    <row r="85" spans="1:5" x14ac:dyDescent="0.2">
      <c r="A85" s="212" t="s">
        <v>3145</v>
      </c>
      <c r="B85" s="212" t="s">
        <v>1361</v>
      </c>
      <c r="C85" s="212" t="s">
        <v>49</v>
      </c>
      <c r="D85" s="213" t="s">
        <v>2974</v>
      </c>
      <c r="E85" s="214" t="s">
        <v>3170</v>
      </c>
    </row>
    <row r="86" spans="1:5" x14ac:dyDescent="0.2">
      <c r="A86" s="212" t="s">
        <v>3145</v>
      </c>
      <c r="B86" s="212" t="s">
        <v>1640</v>
      </c>
      <c r="C86" s="212" t="s">
        <v>50</v>
      </c>
      <c r="D86" s="213" t="s">
        <v>2974</v>
      </c>
      <c r="E86" s="214" t="s">
        <v>3166</v>
      </c>
    </row>
    <row r="87" spans="1:5" x14ac:dyDescent="0.2">
      <c r="A87" s="212" t="s">
        <v>3145</v>
      </c>
      <c r="B87" s="212" t="s">
        <v>2887</v>
      </c>
      <c r="C87" s="212" t="s">
        <v>2357</v>
      </c>
      <c r="D87" s="213" t="s">
        <v>2974</v>
      </c>
      <c r="E87" s="214" t="s">
        <v>3166</v>
      </c>
    </row>
    <row r="88" spans="1:5" x14ac:dyDescent="0.2">
      <c r="A88" s="212" t="s">
        <v>3145</v>
      </c>
      <c r="B88" s="212" t="s">
        <v>2887</v>
      </c>
      <c r="C88" s="212" t="s">
        <v>2357</v>
      </c>
      <c r="D88" s="213" t="s">
        <v>2974</v>
      </c>
      <c r="E88" s="214" t="s">
        <v>3167</v>
      </c>
    </row>
    <row r="89" spans="1:5" x14ac:dyDescent="0.2">
      <c r="A89" s="212" t="s">
        <v>3145</v>
      </c>
      <c r="B89" s="212" t="s">
        <v>2887</v>
      </c>
      <c r="C89" s="212" t="s">
        <v>2357</v>
      </c>
      <c r="D89" s="213" t="s">
        <v>2974</v>
      </c>
      <c r="E89" s="214" t="s">
        <v>3170</v>
      </c>
    </row>
    <row r="90" spans="1:5" x14ac:dyDescent="0.2">
      <c r="A90" s="212" t="s">
        <v>3145</v>
      </c>
      <c r="B90" s="212" t="s">
        <v>1515</v>
      </c>
      <c r="C90" s="212" t="s">
        <v>51</v>
      </c>
      <c r="D90" s="213" t="s">
        <v>2974</v>
      </c>
      <c r="E90" s="214" t="s">
        <v>3166</v>
      </c>
    </row>
    <row r="91" spans="1:5" x14ac:dyDescent="0.2">
      <c r="A91" s="212" t="s">
        <v>3145</v>
      </c>
      <c r="B91" s="212" t="s">
        <v>1515</v>
      </c>
      <c r="C91" s="212" t="s">
        <v>51</v>
      </c>
      <c r="D91" s="213" t="s">
        <v>2974</v>
      </c>
      <c r="E91" s="214" t="s">
        <v>3164</v>
      </c>
    </row>
    <row r="92" spans="1:5" x14ac:dyDescent="0.2">
      <c r="A92" s="212" t="s">
        <v>3145</v>
      </c>
      <c r="B92" s="212" t="s">
        <v>1515</v>
      </c>
      <c r="C92" s="212" t="s">
        <v>51</v>
      </c>
      <c r="D92" s="213" t="s">
        <v>2974</v>
      </c>
      <c r="E92" s="214" t="s">
        <v>3171</v>
      </c>
    </row>
    <row r="93" spans="1:5" x14ac:dyDescent="0.2">
      <c r="A93" s="212" t="s">
        <v>3145</v>
      </c>
      <c r="B93" s="212" t="s">
        <v>1515</v>
      </c>
      <c r="C93" s="212" t="s">
        <v>51</v>
      </c>
      <c r="D93" s="213" t="s">
        <v>2974</v>
      </c>
      <c r="E93" s="214" t="s">
        <v>3170</v>
      </c>
    </row>
    <row r="94" spans="1:5" x14ac:dyDescent="0.2">
      <c r="A94" s="212" t="s">
        <v>3145</v>
      </c>
      <c r="B94" s="212" t="s">
        <v>1520</v>
      </c>
      <c r="C94" s="212" t="s">
        <v>659</v>
      </c>
      <c r="D94" s="213" t="s">
        <v>2974</v>
      </c>
      <c r="E94" s="214" t="s">
        <v>3166</v>
      </c>
    </row>
    <row r="95" spans="1:5" x14ac:dyDescent="0.2">
      <c r="A95" s="212" t="s">
        <v>3145</v>
      </c>
      <c r="B95" s="212" t="s">
        <v>1520</v>
      </c>
      <c r="C95" s="212" t="s">
        <v>659</v>
      </c>
      <c r="D95" s="213" t="s">
        <v>2974</v>
      </c>
      <c r="E95" s="214" t="s">
        <v>3164</v>
      </c>
    </row>
    <row r="96" spans="1:5" x14ac:dyDescent="0.2">
      <c r="A96" s="212" t="s">
        <v>3145</v>
      </c>
      <c r="B96" s="212" t="s">
        <v>1520</v>
      </c>
      <c r="C96" s="212" t="s">
        <v>659</v>
      </c>
      <c r="D96" s="213" t="s">
        <v>2974</v>
      </c>
      <c r="E96" s="214" t="s">
        <v>3170</v>
      </c>
    </row>
    <row r="97" spans="1:5" x14ac:dyDescent="0.2">
      <c r="A97" s="212" t="s">
        <v>3145</v>
      </c>
      <c r="B97" s="212" t="s">
        <v>1522</v>
      </c>
      <c r="C97" s="212" t="s">
        <v>778</v>
      </c>
      <c r="D97" s="213" t="s">
        <v>2974</v>
      </c>
      <c r="E97" s="214" t="s">
        <v>3166</v>
      </c>
    </row>
    <row r="98" spans="1:5" x14ac:dyDescent="0.2">
      <c r="A98" s="212" t="s">
        <v>3145</v>
      </c>
      <c r="B98" s="212" t="s">
        <v>1522</v>
      </c>
      <c r="C98" s="212" t="s">
        <v>778</v>
      </c>
      <c r="D98" s="213" t="s">
        <v>2974</v>
      </c>
      <c r="E98" s="214" t="s">
        <v>3164</v>
      </c>
    </row>
    <row r="99" spans="1:5" x14ac:dyDescent="0.2">
      <c r="A99" s="212" t="s">
        <v>3145</v>
      </c>
      <c r="B99" s="212" t="s">
        <v>1522</v>
      </c>
      <c r="C99" s="212" t="s">
        <v>778</v>
      </c>
      <c r="D99" s="213" t="s">
        <v>2974</v>
      </c>
      <c r="E99" s="214" t="s">
        <v>3171</v>
      </c>
    </row>
    <row r="100" spans="1:5" x14ac:dyDescent="0.2">
      <c r="A100" s="212" t="s">
        <v>3145</v>
      </c>
      <c r="B100" s="212" t="s">
        <v>1522</v>
      </c>
      <c r="C100" s="212" t="s">
        <v>778</v>
      </c>
      <c r="D100" s="213" t="s">
        <v>2974</v>
      </c>
      <c r="E100" s="214" t="s">
        <v>3167</v>
      </c>
    </row>
    <row r="101" spans="1:5" x14ac:dyDescent="0.2">
      <c r="A101" s="212" t="s">
        <v>3145</v>
      </c>
      <c r="B101" s="212" t="s">
        <v>1522</v>
      </c>
      <c r="C101" s="212" t="s">
        <v>778</v>
      </c>
      <c r="D101" s="213" t="s">
        <v>2974</v>
      </c>
      <c r="E101" s="214" t="s">
        <v>3170</v>
      </c>
    </row>
    <row r="102" spans="1:5" x14ac:dyDescent="0.2">
      <c r="A102" s="212" t="s">
        <v>3145</v>
      </c>
      <c r="B102" s="212" t="s">
        <v>1521</v>
      </c>
      <c r="C102" s="212" t="s">
        <v>777</v>
      </c>
      <c r="D102" s="213" t="s">
        <v>2974</v>
      </c>
      <c r="E102" s="214" t="s">
        <v>3166</v>
      </c>
    </row>
    <row r="103" spans="1:5" x14ac:dyDescent="0.2">
      <c r="A103" s="212" t="s">
        <v>3145</v>
      </c>
      <c r="B103" s="212" t="s">
        <v>1521</v>
      </c>
      <c r="C103" s="212" t="s">
        <v>777</v>
      </c>
      <c r="D103" s="213" t="s">
        <v>2974</v>
      </c>
      <c r="E103" s="214" t="s">
        <v>3164</v>
      </c>
    </row>
    <row r="104" spans="1:5" x14ac:dyDescent="0.2">
      <c r="A104" s="212" t="s">
        <v>3145</v>
      </c>
      <c r="B104" s="212" t="s">
        <v>1521</v>
      </c>
      <c r="C104" s="212" t="s">
        <v>777</v>
      </c>
      <c r="D104" s="213" t="s">
        <v>2974</v>
      </c>
      <c r="E104" s="214" t="s">
        <v>3171</v>
      </c>
    </row>
    <row r="105" spans="1:5" x14ac:dyDescent="0.2">
      <c r="A105" s="212" t="s">
        <v>3145</v>
      </c>
      <c r="B105" s="212" t="s">
        <v>1521</v>
      </c>
      <c r="C105" s="212" t="s">
        <v>777</v>
      </c>
      <c r="D105" s="213" t="s">
        <v>2974</v>
      </c>
      <c r="E105" s="214" t="s">
        <v>3170</v>
      </c>
    </row>
    <row r="106" spans="1:5" x14ac:dyDescent="0.2">
      <c r="A106" s="212" t="s">
        <v>3145</v>
      </c>
      <c r="B106" s="212" t="s">
        <v>1641</v>
      </c>
      <c r="C106" s="212" t="s">
        <v>383</v>
      </c>
      <c r="D106" s="213" t="s">
        <v>2974</v>
      </c>
      <c r="E106" s="214" t="s">
        <v>3166</v>
      </c>
    </row>
    <row r="107" spans="1:5" x14ac:dyDescent="0.2">
      <c r="A107" s="212" t="s">
        <v>3145</v>
      </c>
      <c r="B107" s="212" t="s">
        <v>1641</v>
      </c>
      <c r="C107" s="212" t="s">
        <v>383</v>
      </c>
      <c r="D107" s="213" t="s">
        <v>2974</v>
      </c>
      <c r="E107" s="214" t="s">
        <v>3164</v>
      </c>
    </row>
    <row r="108" spans="1:5" x14ac:dyDescent="0.2">
      <c r="A108" s="212" t="s">
        <v>3145</v>
      </c>
      <c r="B108" s="212" t="s">
        <v>1641</v>
      </c>
      <c r="C108" s="212" t="s">
        <v>383</v>
      </c>
      <c r="D108" s="213" t="s">
        <v>2974</v>
      </c>
      <c r="E108" s="214" t="s">
        <v>3171</v>
      </c>
    </row>
    <row r="109" spans="1:5" x14ac:dyDescent="0.2">
      <c r="A109" s="212" t="s">
        <v>3145</v>
      </c>
      <c r="B109" s="212" t="s">
        <v>1641</v>
      </c>
      <c r="C109" s="212" t="s">
        <v>383</v>
      </c>
      <c r="D109" s="213" t="s">
        <v>2974</v>
      </c>
      <c r="E109" s="214" t="s">
        <v>3170</v>
      </c>
    </row>
    <row r="110" spans="1:5" x14ac:dyDescent="0.2">
      <c r="A110" s="212" t="s">
        <v>3145</v>
      </c>
      <c r="B110" s="212" t="s">
        <v>1642</v>
      </c>
      <c r="C110" s="212" t="s">
        <v>161</v>
      </c>
      <c r="D110" s="213" t="s">
        <v>2974</v>
      </c>
      <c r="E110" s="214" t="s">
        <v>3166</v>
      </c>
    </row>
    <row r="111" spans="1:5" x14ac:dyDescent="0.2">
      <c r="A111" s="212" t="s">
        <v>3145</v>
      </c>
      <c r="B111" s="212" t="s">
        <v>1642</v>
      </c>
      <c r="C111" s="212" t="s">
        <v>161</v>
      </c>
      <c r="D111" s="213" t="s">
        <v>2974</v>
      </c>
      <c r="E111" s="214" t="s">
        <v>3164</v>
      </c>
    </row>
    <row r="112" spans="1:5" x14ac:dyDescent="0.2">
      <c r="A112" s="212" t="s">
        <v>3145</v>
      </c>
      <c r="B112" s="212" t="s">
        <v>1642</v>
      </c>
      <c r="C112" s="212" t="s">
        <v>161</v>
      </c>
      <c r="D112" s="213" t="s">
        <v>2974</v>
      </c>
      <c r="E112" s="214" t="s">
        <v>3168</v>
      </c>
    </row>
    <row r="113" spans="1:5" x14ac:dyDescent="0.2">
      <c r="A113" s="212" t="s">
        <v>3145</v>
      </c>
      <c r="B113" s="212" t="s">
        <v>1362</v>
      </c>
      <c r="C113" s="212" t="s">
        <v>52</v>
      </c>
      <c r="D113" s="213" t="s">
        <v>2974</v>
      </c>
      <c r="E113" s="214" t="s">
        <v>3166</v>
      </c>
    </row>
    <row r="114" spans="1:5" x14ac:dyDescent="0.2">
      <c r="A114" s="212" t="s">
        <v>3145</v>
      </c>
      <c r="B114" s="212" t="s">
        <v>1362</v>
      </c>
      <c r="C114" s="212" t="s">
        <v>52</v>
      </c>
      <c r="D114" s="213" t="s">
        <v>2974</v>
      </c>
      <c r="E114" s="214" t="s">
        <v>3164</v>
      </c>
    </row>
    <row r="115" spans="1:5" x14ac:dyDescent="0.2">
      <c r="A115" s="212" t="s">
        <v>3145</v>
      </c>
      <c r="B115" s="212" t="s">
        <v>1362</v>
      </c>
      <c r="C115" s="212" t="s">
        <v>52</v>
      </c>
      <c r="D115" s="213" t="s">
        <v>2974</v>
      </c>
      <c r="E115" s="214" t="s">
        <v>3167</v>
      </c>
    </row>
    <row r="116" spans="1:5" x14ac:dyDescent="0.2">
      <c r="A116" s="212" t="s">
        <v>3145</v>
      </c>
      <c r="B116" s="212" t="s">
        <v>1363</v>
      </c>
      <c r="C116" s="212" t="s">
        <v>162</v>
      </c>
      <c r="D116" s="213" t="s">
        <v>2974</v>
      </c>
      <c r="E116" s="214" t="s">
        <v>3166</v>
      </c>
    </row>
    <row r="117" spans="1:5" x14ac:dyDescent="0.2">
      <c r="A117" s="212" t="s">
        <v>3145</v>
      </c>
      <c r="B117" s="212" t="s">
        <v>1363</v>
      </c>
      <c r="C117" s="212" t="s">
        <v>162</v>
      </c>
      <c r="D117" s="213" t="s">
        <v>2974</v>
      </c>
      <c r="E117" s="214" t="s">
        <v>3164</v>
      </c>
    </row>
    <row r="118" spans="1:5" x14ac:dyDescent="0.2">
      <c r="A118" s="212" t="s">
        <v>3145</v>
      </c>
      <c r="B118" s="212" t="s">
        <v>1363</v>
      </c>
      <c r="C118" s="212" t="s">
        <v>162</v>
      </c>
      <c r="D118" s="213" t="s">
        <v>2974</v>
      </c>
      <c r="E118" s="214" t="s">
        <v>3168</v>
      </c>
    </row>
    <row r="119" spans="1:5" x14ac:dyDescent="0.2">
      <c r="A119" s="212" t="s">
        <v>3145</v>
      </c>
      <c r="B119" s="212" t="s">
        <v>2911</v>
      </c>
      <c r="C119" s="212" t="s">
        <v>1829</v>
      </c>
      <c r="D119" s="213" t="s">
        <v>2974</v>
      </c>
      <c r="E119" s="214" t="s">
        <v>3166</v>
      </c>
    </row>
    <row r="120" spans="1:5" x14ac:dyDescent="0.2">
      <c r="A120" s="212" t="s">
        <v>3145</v>
      </c>
      <c r="B120" s="212" t="s">
        <v>2911</v>
      </c>
      <c r="C120" s="212" t="s">
        <v>1829</v>
      </c>
      <c r="D120" s="213" t="s">
        <v>2974</v>
      </c>
      <c r="E120" s="214" t="s">
        <v>3168</v>
      </c>
    </row>
    <row r="121" spans="1:5" x14ac:dyDescent="0.2">
      <c r="A121" s="212" t="s">
        <v>3145</v>
      </c>
      <c r="B121" s="212" t="s">
        <v>1364</v>
      </c>
      <c r="C121" s="212" t="s">
        <v>163</v>
      </c>
      <c r="D121" s="213" t="s">
        <v>2974</v>
      </c>
      <c r="E121" s="214" t="s">
        <v>3166</v>
      </c>
    </row>
    <row r="122" spans="1:5" x14ac:dyDescent="0.2">
      <c r="A122" s="212" t="s">
        <v>3145</v>
      </c>
      <c r="B122" s="212" t="s">
        <v>1364</v>
      </c>
      <c r="C122" s="212" t="s">
        <v>163</v>
      </c>
      <c r="D122" s="213" t="s">
        <v>2974</v>
      </c>
      <c r="E122" s="214" t="s">
        <v>3164</v>
      </c>
    </row>
    <row r="123" spans="1:5" x14ac:dyDescent="0.2">
      <c r="A123" s="212" t="s">
        <v>3145</v>
      </c>
      <c r="B123" s="212" t="s">
        <v>1365</v>
      </c>
      <c r="C123" s="212" t="s">
        <v>164</v>
      </c>
      <c r="D123" s="213" t="s">
        <v>2974</v>
      </c>
      <c r="E123" s="214" t="s">
        <v>3166</v>
      </c>
    </row>
    <row r="124" spans="1:5" x14ac:dyDescent="0.2">
      <c r="A124" s="212" t="s">
        <v>3145</v>
      </c>
      <c r="B124" s="212" t="s">
        <v>1365</v>
      </c>
      <c r="C124" s="212" t="s">
        <v>164</v>
      </c>
      <c r="D124" s="213" t="s">
        <v>2974</v>
      </c>
      <c r="E124" s="214" t="s">
        <v>3164</v>
      </c>
    </row>
    <row r="125" spans="1:5" x14ac:dyDescent="0.2">
      <c r="A125" s="212" t="s">
        <v>3145</v>
      </c>
      <c r="B125" s="212" t="s">
        <v>1366</v>
      </c>
      <c r="C125" s="212" t="s">
        <v>381</v>
      </c>
      <c r="D125" s="213" t="s">
        <v>2974</v>
      </c>
      <c r="E125" s="214" t="s">
        <v>3166</v>
      </c>
    </row>
    <row r="126" spans="1:5" x14ac:dyDescent="0.2">
      <c r="A126" s="212" t="s">
        <v>3145</v>
      </c>
      <c r="B126" s="212" t="s">
        <v>1366</v>
      </c>
      <c r="C126" s="212" t="s">
        <v>381</v>
      </c>
      <c r="D126" s="213" t="s">
        <v>2974</v>
      </c>
      <c r="E126" s="214" t="s">
        <v>3164</v>
      </c>
    </row>
    <row r="127" spans="1:5" x14ac:dyDescent="0.2">
      <c r="A127" s="212" t="s">
        <v>3145</v>
      </c>
      <c r="B127" s="212" t="s">
        <v>1366</v>
      </c>
      <c r="C127" s="212" t="s">
        <v>381</v>
      </c>
      <c r="D127" s="213" t="s">
        <v>2974</v>
      </c>
      <c r="E127" s="214" t="s">
        <v>3168</v>
      </c>
    </row>
    <row r="128" spans="1:5" x14ac:dyDescent="0.2">
      <c r="A128" s="212" t="s">
        <v>3145</v>
      </c>
      <c r="B128" s="212" t="s">
        <v>1367</v>
      </c>
      <c r="C128" s="212" t="s">
        <v>669</v>
      </c>
      <c r="D128" s="213" t="s">
        <v>2974</v>
      </c>
      <c r="E128" s="214" t="s">
        <v>3166</v>
      </c>
    </row>
    <row r="129" spans="1:5" x14ac:dyDescent="0.2">
      <c r="A129" s="212" t="s">
        <v>3145</v>
      </c>
      <c r="B129" s="212" t="s">
        <v>1367</v>
      </c>
      <c r="C129" s="212" t="s">
        <v>669</v>
      </c>
      <c r="D129" s="213" t="s">
        <v>2974</v>
      </c>
      <c r="E129" s="214" t="s">
        <v>3164</v>
      </c>
    </row>
    <row r="130" spans="1:5" x14ac:dyDescent="0.2">
      <c r="A130" s="212" t="s">
        <v>3145</v>
      </c>
      <c r="B130" s="212" t="s">
        <v>1368</v>
      </c>
      <c r="C130" s="212" t="s">
        <v>165</v>
      </c>
      <c r="D130" s="213" t="s">
        <v>2974</v>
      </c>
      <c r="E130" s="214" t="s">
        <v>3166</v>
      </c>
    </row>
    <row r="131" spans="1:5" x14ac:dyDescent="0.2">
      <c r="A131" s="212" t="s">
        <v>3145</v>
      </c>
      <c r="B131" s="212" t="s">
        <v>1368</v>
      </c>
      <c r="C131" s="212" t="s">
        <v>165</v>
      </c>
      <c r="D131" s="213" t="s">
        <v>2974</v>
      </c>
      <c r="E131" s="214" t="s">
        <v>3164</v>
      </c>
    </row>
    <row r="132" spans="1:5" x14ac:dyDescent="0.2">
      <c r="A132" s="212" t="s">
        <v>3145</v>
      </c>
      <c r="B132" s="212" t="s">
        <v>1369</v>
      </c>
      <c r="C132" s="212" t="s">
        <v>166</v>
      </c>
      <c r="D132" s="213" t="s">
        <v>2974</v>
      </c>
      <c r="E132" s="214" t="s">
        <v>3166</v>
      </c>
    </row>
    <row r="133" spans="1:5" x14ac:dyDescent="0.2">
      <c r="A133" s="212" t="s">
        <v>3145</v>
      </c>
      <c r="B133" s="212" t="s">
        <v>1369</v>
      </c>
      <c r="C133" s="212" t="s">
        <v>166</v>
      </c>
      <c r="D133" s="213" t="s">
        <v>2974</v>
      </c>
      <c r="E133" s="214" t="s">
        <v>3164</v>
      </c>
    </row>
    <row r="134" spans="1:5" x14ac:dyDescent="0.2">
      <c r="A134" s="212" t="s">
        <v>3145</v>
      </c>
      <c r="B134" s="212" t="s">
        <v>1370</v>
      </c>
      <c r="C134" s="212" t="s">
        <v>167</v>
      </c>
      <c r="D134" s="213" t="s">
        <v>2974</v>
      </c>
      <c r="E134" s="214" t="s">
        <v>3166</v>
      </c>
    </row>
    <row r="135" spans="1:5" x14ac:dyDescent="0.2">
      <c r="A135" s="212" t="s">
        <v>3145</v>
      </c>
      <c r="B135" s="212" t="s">
        <v>1370</v>
      </c>
      <c r="C135" s="212" t="s">
        <v>167</v>
      </c>
      <c r="D135" s="213" t="s">
        <v>2974</v>
      </c>
      <c r="E135" s="214" t="s">
        <v>3164</v>
      </c>
    </row>
    <row r="136" spans="1:5" x14ac:dyDescent="0.2">
      <c r="A136" s="212" t="s">
        <v>3145</v>
      </c>
      <c r="B136" s="212" t="s">
        <v>1371</v>
      </c>
      <c r="C136" s="212" t="s">
        <v>170</v>
      </c>
      <c r="D136" s="213" t="s">
        <v>2974</v>
      </c>
      <c r="E136" s="214" t="s">
        <v>3166</v>
      </c>
    </row>
    <row r="137" spans="1:5" x14ac:dyDescent="0.2">
      <c r="A137" s="212" t="s">
        <v>3145</v>
      </c>
      <c r="B137" s="212" t="s">
        <v>1371</v>
      </c>
      <c r="C137" s="212" t="s">
        <v>170</v>
      </c>
      <c r="D137" s="213" t="s">
        <v>2974</v>
      </c>
      <c r="E137" s="214" t="s">
        <v>3164</v>
      </c>
    </row>
    <row r="138" spans="1:5" x14ac:dyDescent="0.2">
      <c r="A138" s="212" t="s">
        <v>3145</v>
      </c>
      <c r="B138" s="212" t="s">
        <v>1372</v>
      </c>
      <c r="C138" s="212" t="s">
        <v>169</v>
      </c>
      <c r="D138" s="213" t="s">
        <v>2974</v>
      </c>
      <c r="E138" s="214" t="s">
        <v>3166</v>
      </c>
    </row>
    <row r="139" spans="1:5" x14ac:dyDescent="0.2">
      <c r="A139" s="212" t="s">
        <v>3145</v>
      </c>
      <c r="B139" s="212" t="s">
        <v>1372</v>
      </c>
      <c r="C139" s="212" t="s">
        <v>169</v>
      </c>
      <c r="D139" s="213" t="s">
        <v>2974</v>
      </c>
      <c r="E139" s="214" t="s">
        <v>3164</v>
      </c>
    </row>
    <row r="140" spans="1:5" x14ac:dyDescent="0.2">
      <c r="A140" s="212" t="s">
        <v>3145</v>
      </c>
      <c r="B140" s="212" t="s">
        <v>1372</v>
      </c>
      <c r="C140" s="212" t="s">
        <v>169</v>
      </c>
      <c r="D140" s="213" t="s">
        <v>2974</v>
      </c>
      <c r="E140" s="214" t="s">
        <v>3168</v>
      </c>
    </row>
    <row r="141" spans="1:5" x14ac:dyDescent="0.2">
      <c r="A141" s="212" t="s">
        <v>3145</v>
      </c>
      <c r="B141" s="212" t="s">
        <v>1372</v>
      </c>
      <c r="C141" s="212" t="s">
        <v>169</v>
      </c>
      <c r="D141" s="213" t="s">
        <v>2974</v>
      </c>
      <c r="E141" s="214" t="s">
        <v>3169</v>
      </c>
    </row>
    <row r="142" spans="1:5" x14ac:dyDescent="0.2">
      <c r="A142" s="212" t="s">
        <v>3145</v>
      </c>
      <c r="B142" s="212" t="s">
        <v>2057</v>
      </c>
      <c r="C142" s="212" t="s">
        <v>2058</v>
      </c>
      <c r="D142" s="213" t="s">
        <v>2974</v>
      </c>
      <c r="E142" s="214" t="s">
        <v>3166</v>
      </c>
    </row>
    <row r="143" spans="1:5" x14ac:dyDescent="0.2">
      <c r="A143" s="212" t="s">
        <v>3145</v>
      </c>
      <c r="B143" s="212" t="s">
        <v>2057</v>
      </c>
      <c r="C143" s="212" t="s">
        <v>2058</v>
      </c>
      <c r="D143" s="213" t="s">
        <v>2974</v>
      </c>
      <c r="E143" s="214" t="s">
        <v>3168</v>
      </c>
    </row>
    <row r="144" spans="1:5" x14ac:dyDescent="0.2">
      <c r="A144" s="212" t="s">
        <v>3145</v>
      </c>
      <c r="B144" s="212" t="s">
        <v>2055</v>
      </c>
      <c r="C144" s="212" t="s">
        <v>2056</v>
      </c>
      <c r="D144" s="213" t="s">
        <v>2974</v>
      </c>
      <c r="E144" s="214" t="s">
        <v>3166</v>
      </c>
    </row>
    <row r="145" spans="1:5" x14ac:dyDescent="0.2">
      <c r="A145" s="212" t="s">
        <v>3145</v>
      </c>
      <c r="B145" s="212" t="s">
        <v>2055</v>
      </c>
      <c r="C145" s="212" t="s">
        <v>2056</v>
      </c>
      <c r="D145" s="213" t="s">
        <v>2974</v>
      </c>
      <c r="E145" s="214" t="s">
        <v>3164</v>
      </c>
    </row>
    <row r="146" spans="1:5" x14ac:dyDescent="0.2">
      <c r="A146" s="212" t="s">
        <v>3145</v>
      </c>
      <c r="B146" s="212" t="s">
        <v>2055</v>
      </c>
      <c r="C146" s="212" t="s">
        <v>2056</v>
      </c>
      <c r="D146" s="213" t="s">
        <v>2974</v>
      </c>
      <c r="E146" s="214" t="s">
        <v>3168</v>
      </c>
    </row>
    <row r="147" spans="1:5" x14ac:dyDescent="0.2">
      <c r="A147" s="212" t="s">
        <v>3145</v>
      </c>
      <c r="B147" s="212" t="s">
        <v>1373</v>
      </c>
      <c r="C147" s="212" t="s">
        <v>171</v>
      </c>
      <c r="D147" s="213" t="s">
        <v>2974</v>
      </c>
      <c r="E147" s="214" t="s">
        <v>3166</v>
      </c>
    </row>
    <row r="148" spans="1:5" x14ac:dyDescent="0.2">
      <c r="A148" s="212" t="s">
        <v>3145</v>
      </c>
      <c r="B148" s="212" t="s">
        <v>1373</v>
      </c>
      <c r="C148" s="212" t="s">
        <v>171</v>
      </c>
      <c r="D148" s="213" t="s">
        <v>2974</v>
      </c>
      <c r="E148" s="214" t="s">
        <v>3164</v>
      </c>
    </row>
    <row r="149" spans="1:5" x14ac:dyDescent="0.2">
      <c r="A149" s="212" t="s">
        <v>3145</v>
      </c>
      <c r="B149" s="212" t="s">
        <v>1373</v>
      </c>
      <c r="C149" s="212" t="s">
        <v>171</v>
      </c>
      <c r="D149" s="213" t="s">
        <v>2974</v>
      </c>
      <c r="E149" s="214" t="s">
        <v>3168</v>
      </c>
    </row>
    <row r="150" spans="1:5" x14ac:dyDescent="0.2">
      <c r="A150" s="212" t="s">
        <v>3145</v>
      </c>
      <c r="B150" s="212" t="s">
        <v>1374</v>
      </c>
      <c r="C150" s="212" t="s">
        <v>53</v>
      </c>
      <c r="D150" s="213" t="s">
        <v>2974</v>
      </c>
      <c r="E150" s="214" t="s">
        <v>3166</v>
      </c>
    </row>
    <row r="151" spans="1:5" x14ac:dyDescent="0.2">
      <c r="A151" s="212" t="s">
        <v>3145</v>
      </c>
      <c r="B151" s="212" t="s">
        <v>1374</v>
      </c>
      <c r="C151" s="212" t="s">
        <v>53</v>
      </c>
      <c r="D151" s="213" t="s">
        <v>2974</v>
      </c>
      <c r="E151" s="214" t="s">
        <v>3164</v>
      </c>
    </row>
    <row r="152" spans="1:5" x14ac:dyDescent="0.2">
      <c r="A152" s="212" t="s">
        <v>3145</v>
      </c>
      <c r="B152" s="212" t="s">
        <v>1374</v>
      </c>
      <c r="C152" s="212" t="s">
        <v>53</v>
      </c>
      <c r="D152" s="213" t="s">
        <v>2974</v>
      </c>
      <c r="E152" s="214" t="s">
        <v>3171</v>
      </c>
    </row>
    <row r="153" spans="1:5" x14ac:dyDescent="0.2">
      <c r="A153" s="212" t="s">
        <v>3145</v>
      </c>
      <c r="B153" s="212" t="s">
        <v>1374</v>
      </c>
      <c r="C153" s="212" t="s">
        <v>53</v>
      </c>
      <c r="D153" s="213" t="s">
        <v>2974</v>
      </c>
      <c r="E153" s="214" t="s">
        <v>3167</v>
      </c>
    </row>
    <row r="154" spans="1:5" x14ac:dyDescent="0.2">
      <c r="A154" s="212" t="s">
        <v>3145</v>
      </c>
      <c r="B154" s="212" t="s">
        <v>1374</v>
      </c>
      <c r="C154" s="212" t="s">
        <v>53</v>
      </c>
      <c r="D154" s="213" t="s">
        <v>2974</v>
      </c>
      <c r="E154" s="214" t="s">
        <v>3168</v>
      </c>
    </row>
    <row r="155" spans="1:5" x14ac:dyDescent="0.2">
      <c r="A155" s="212" t="s">
        <v>3145</v>
      </c>
      <c r="B155" s="212" t="s">
        <v>1374</v>
      </c>
      <c r="C155" s="212" t="s">
        <v>53</v>
      </c>
      <c r="D155" s="213" t="s">
        <v>2974</v>
      </c>
      <c r="E155" s="214" t="s">
        <v>3169</v>
      </c>
    </row>
    <row r="156" spans="1:5" x14ac:dyDescent="0.2">
      <c r="A156" s="212" t="s">
        <v>3145</v>
      </c>
      <c r="B156" s="212" t="s">
        <v>1375</v>
      </c>
      <c r="C156" s="212" t="s">
        <v>172</v>
      </c>
      <c r="D156" s="213" t="s">
        <v>2974</v>
      </c>
      <c r="E156" s="214" t="s">
        <v>3166</v>
      </c>
    </row>
    <row r="157" spans="1:5" x14ac:dyDescent="0.2">
      <c r="A157" s="212" t="s">
        <v>3145</v>
      </c>
      <c r="B157" s="212" t="s">
        <v>1375</v>
      </c>
      <c r="C157" s="212" t="s">
        <v>172</v>
      </c>
      <c r="D157" s="213" t="s">
        <v>2974</v>
      </c>
      <c r="E157" s="214" t="s">
        <v>3164</v>
      </c>
    </row>
    <row r="158" spans="1:5" x14ac:dyDescent="0.2">
      <c r="A158" s="212" t="s">
        <v>3145</v>
      </c>
      <c r="B158" s="212" t="s">
        <v>1375</v>
      </c>
      <c r="C158" s="212" t="s">
        <v>172</v>
      </c>
      <c r="D158" s="213" t="s">
        <v>2974</v>
      </c>
      <c r="E158" s="214" t="s">
        <v>3168</v>
      </c>
    </row>
    <row r="159" spans="1:5" x14ac:dyDescent="0.2">
      <c r="A159" s="212" t="s">
        <v>3145</v>
      </c>
      <c r="B159" s="212" t="s">
        <v>1376</v>
      </c>
      <c r="C159" s="212" t="s">
        <v>54</v>
      </c>
      <c r="D159" s="213" t="s">
        <v>2974</v>
      </c>
      <c r="E159" s="214" t="s">
        <v>3166</v>
      </c>
    </row>
    <row r="160" spans="1:5" x14ac:dyDescent="0.2">
      <c r="A160" s="212" t="s">
        <v>3145</v>
      </c>
      <c r="B160" s="212" t="s">
        <v>1376</v>
      </c>
      <c r="C160" s="212" t="s">
        <v>54</v>
      </c>
      <c r="D160" s="213" t="s">
        <v>2974</v>
      </c>
      <c r="E160" s="214" t="s">
        <v>3164</v>
      </c>
    </row>
    <row r="161" spans="1:5" x14ac:dyDescent="0.2">
      <c r="A161" s="212" t="s">
        <v>3145</v>
      </c>
      <c r="B161" s="212" t="s">
        <v>1376</v>
      </c>
      <c r="C161" s="212" t="s">
        <v>54</v>
      </c>
      <c r="D161" s="213" t="s">
        <v>2974</v>
      </c>
      <c r="E161" s="214" t="s">
        <v>3168</v>
      </c>
    </row>
    <row r="162" spans="1:5" x14ac:dyDescent="0.2">
      <c r="A162" s="212" t="s">
        <v>3145</v>
      </c>
      <c r="B162" s="212" t="s">
        <v>1514</v>
      </c>
      <c r="C162" s="212" t="s">
        <v>55</v>
      </c>
      <c r="D162" s="213" t="s">
        <v>2974</v>
      </c>
      <c r="E162" s="214" t="s">
        <v>3166</v>
      </c>
    </row>
    <row r="163" spans="1:5" x14ac:dyDescent="0.2">
      <c r="A163" s="212" t="s">
        <v>3145</v>
      </c>
      <c r="B163" s="212" t="s">
        <v>1514</v>
      </c>
      <c r="C163" s="212" t="s">
        <v>55</v>
      </c>
      <c r="D163" s="213" t="s">
        <v>2974</v>
      </c>
      <c r="E163" s="214" t="s">
        <v>3164</v>
      </c>
    </row>
    <row r="164" spans="1:5" x14ac:dyDescent="0.2">
      <c r="A164" s="212" t="s">
        <v>3145</v>
      </c>
      <c r="B164" s="212" t="s">
        <v>1514</v>
      </c>
      <c r="C164" s="212" t="s">
        <v>55</v>
      </c>
      <c r="D164" s="213" t="s">
        <v>2974</v>
      </c>
      <c r="E164" s="214" t="s">
        <v>3170</v>
      </c>
    </row>
    <row r="165" spans="1:5" x14ac:dyDescent="0.2">
      <c r="A165" s="212" t="s">
        <v>3145</v>
      </c>
      <c r="B165" s="212" t="s">
        <v>1407</v>
      </c>
      <c r="C165" s="212" t="s">
        <v>1408</v>
      </c>
      <c r="D165" s="213" t="s">
        <v>2974</v>
      </c>
      <c r="E165" s="214" t="s">
        <v>3166</v>
      </c>
    </row>
    <row r="166" spans="1:5" x14ac:dyDescent="0.2">
      <c r="A166" s="212" t="s">
        <v>3145</v>
      </c>
      <c r="B166" s="212" t="s">
        <v>1407</v>
      </c>
      <c r="C166" s="212" t="s">
        <v>1408</v>
      </c>
      <c r="D166" s="213" t="s">
        <v>2974</v>
      </c>
      <c r="E166" s="214" t="s">
        <v>3168</v>
      </c>
    </row>
    <row r="167" spans="1:5" x14ac:dyDescent="0.2">
      <c r="A167" s="212" t="s">
        <v>3145</v>
      </c>
      <c r="B167" s="212" t="s">
        <v>1519</v>
      </c>
      <c r="C167" s="212" t="s">
        <v>56</v>
      </c>
      <c r="D167" s="213" t="s">
        <v>2974</v>
      </c>
      <c r="E167" s="214" t="s">
        <v>3166</v>
      </c>
    </row>
    <row r="168" spans="1:5" x14ac:dyDescent="0.2">
      <c r="A168" s="212" t="s">
        <v>3145</v>
      </c>
      <c r="B168" s="212" t="s">
        <v>1519</v>
      </c>
      <c r="C168" s="212" t="s">
        <v>56</v>
      </c>
      <c r="D168" s="213" t="s">
        <v>2974</v>
      </c>
      <c r="E168" s="214" t="s">
        <v>3164</v>
      </c>
    </row>
    <row r="169" spans="1:5" x14ac:dyDescent="0.2">
      <c r="A169" s="212" t="s">
        <v>3145</v>
      </c>
      <c r="B169" s="212" t="s">
        <v>1519</v>
      </c>
      <c r="C169" s="212" t="s">
        <v>56</v>
      </c>
      <c r="D169" s="213" t="s">
        <v>2974</v>
      </c>
      <c r="E169" s="214" t="s">
        <v>3170</v>
      </c>
    </row>
    <row r="170" spans="1:5" x14ac:dyDescent="0.2">
      <c r="A170" s="212" t="s">
        <v>3145</v>
      </c>
      <c r="B170" s="212" t="s">
        <v>1377</v>
      </c>
      <c r="C170" s="212" t="s">
        <v>661</v>
      </c>
      <c r="D170" s="213" t="s">
        <v>2974</v>
      </c>
      <c r="E170" s="214" t="s">
        <v>3166</v>
      </c>
    </row>
    <row r="171" spans="1:5" x14ac:dyDescent="0.2">
      <c r="A171" s="212" t="s">
        <v>3145</v>
      </c>
      <c r="B171" s="212" t="s">
        <v>1377</v>
      </c>
      <c r="C171" s="212" t="s">
        <v>661</v>
      </c>
      <c r="D171" s="213" t="s">
        <v>2974</v>
      </c>
      <c r="E171" s="214" t="s">
        <v>3164</v>
      </c>
    </row>
    <row r="172" spans="1:5" x14ac:dyDescent="0.2">
      <c r="A172" s="212" t="s">
        <v>3145</v>
      </c>
      <c r="B172" s="212" t="s">
        <v>1377</v>
      </c>
      <c r="C172" s="212" t="s">
        <v>661</v>
      </c>
      <c r="D172" s="213" t="s">
        <v>2974</v>
      </c>
      <c r="E172" s="214" t="s">
        <v>3168</v>
      </c>
    </row>
    <row r="173" spans="1:5" x14ac:dyDescent="0.2">
      <c r="A173" s="212" t="s">
        <v>3145</v>
      </c>
      <c r="B173" s="212" t="s">
        <v>1377</v>
      </c>
      <c r="C173" s="212" t="s">
        <v>661</v>
      </c>
      <c r="D173" s="213" t="s">
        <v>2974</v>
      </c>
      <c r="E173" s="214" t="s">
        <v>3170</v>
      </c>
    </row>
    <row r="174" spans="1:5" x14ac:dyDescent="0.2">
      <c r="A174" s="212" t="s">
        <v>3145</v>
      </c>
      <c r="B174" s="212" t="s">
        <v>1524</v>
      </c>
      <c r="C174" s="212" t="s">
        <v>57</v>
      </c>
      <c r="D174" s="213" t="s">
        <v>2974</v>
      </c>
      <c r="E174" s="214" t="s">
        <v>3166</v>
      </c>
    </row>
    <row r="175" spans="1:5" x14ac:dyDescent="0.2">
      <c r="A175" s="212" t="s">
        <v>3145</v>
      </c>
      <c r="B175" s="212" t="s">
        <v>1524</v>
      </c>
      <c r="C175" s="212" t="s">
        <v>57</v>
      </c>
      <c r="D175" s="213" t="s">
        <v>2974</v>
      </c>
      <c r="E175" s="214" t="s">
        <v>3164</v>
      </c>
    </row>
    <row r="176" spans="1:5" x14ac:dyDescent="0.2">
      <c r="A176" s="212" t="s">
        <v>3145</v>
      </c>
      <c r="B176" s="212" t="s">
        <v>1524</v>
      </c>
      <c r="C176" s="212" t="s">
        <v>57</v>
      </c>
      <c r="D176" s="213" t="s">
        <v>2974</v>
      </c>
      <c r="E176" s="214" t="s">
        <v>3171</v>
      </c>
    </row>
    <row r="177" spans="1:5" x14ac:dyDescent="0.2">
      <c r="A177" s="212" t="s">
        <v>3145</v>
      </c>
      <c r="B177" s="212" t="s">
        <v>1524</v>
      </c>
      <c r="C177" s="212" t="s">
        <v>57</v>
      </c>
      <c r="D177" s="213" t="s">
        <v>2974</v>
      </c>
      <c r="E177" s="214" t="s">
        <v>3170</v>
      </c>
    </row>
    <row r="178" spans="1:5" x14ac:dyDescent="0.2">
      <c r="A178" s="212" t="s">
        <v>3145</v>
      </c>
      <c r="B178" s="212" t="s">
        <v>1378</v>
      </c>
      <c r="C178" s="212" t="s">
        <v>779</v>
      </c>
      <c r="D178" s="213" t="s">
        <v>2974</v>
      </c>
      <c r="E178" s="214" t="s">
        <v>3166</v>
      </c>
    </row>
    <row r="179" spans="1:5" x14ac:dyDescent="0.2">
      <c r="A179" s="212" t="s">
        <v>3145</v>
      </c>
      <c r="B179" s="212" t="s">
        <v>1378</v>
      </c>
      <c r="C179" s="212" t="s">
        <v>779</v>
      </c>
      <c r="D179" s="213" t="s">
        <v>2974</v>
      </c>
      <c r="E179" s="214" t="s">
        <v>3164</v>
      </c>
    </row>
    <row r="180" spans="1:5" x14ac:dyDescent="0.2">
      <c r="A180" s="212" t="s">
        <v>3145</v>
      </c>
      <c r="B180" s="212" t="s">
        <v>1378</v>
      </c>
      <c r="C180" s="212" t="s">
        <v>779</v>
      </c>
      <c r="D180" s="213" t="s">
        <v>2974</v>
      </c>
      <c r="E180" s="214" t="s">
        <v>3168</v>
      </c>
    </row>
    <row r="181" spans="1:5" x14ac:dyDescent="0.2">
      <c r="A181" s="212" t="s">
        <v>3145</v>
      </c>
      <c r="B181" s="212" t="s">
        <v>1378</v>
      </c>
      <c r="C181" s="212" t="s">
        <v>779</v>
      </c>
      <c r="D181" s="213" t="s">
        <v>2974</v>
      </c>
      <c r="E181" s="214" t="s">
        <v>3170</v>
      </c>
    </row>
    <row r="182" spans="1:5" x14ac:dyDescent="0.2">
      <c r="A182" s="212" t="s">
        <v>3145</v>
      </c>
      <c r="B182" s="212" t="s">
        <v>1523</v>
      </c>
      <c r="C182" s="212" t="s">
        <v>665</v>
      </c>
      <c r="D182" s="213" t="s">
        <v>2974</v>
      </c>
      <c r="E182" s="214" t="s">
        <v>3166</v>
      </c>
    </row>
    <row r="183" spans="1:5" x14ac:dyDescent="0.2">
      <c r="A183" s="212" t="s">
        <v>3145</v>
      </c>
      <c r="B183" s="212" t="s">
        <v>1523</v>
      </c>
      <c r="C183" s="212" t="s">
        <v>665</v>
      </c>
      <c r="D183" s="213" t="s">
        <v>2974</v>
      </c>
      <c r="E183" s="214" t="s">
        <v>3164</v>
      </c>
    </row>
    <row r="184" spans="1:5" x14ac:dyDescent="0.2">
      <c r="A184" s="212" t="s">
        <v>3145</v>
      </c>
      <c r="B184" s="212" t="s">
        <v>1523</v>
      </c>
      <c r="C184" s="212" t="s">
        <v>665</v>
      </c>
      <c r="D184" s="213" t="s">
        <v>2974</v>
      </c>
      <c r="E184" s="214" t="s">
        <v>3168</v>
      </c>
    </row>
    <row r="185" spans="1:5" x14ac:dyDescent="0.2">
      <c r="A185" s="212" t="s">
        <v>3145</v>
      </c>
      <c r="B185" s="212" t="s">
        <v>1379</v>
      </c>
      <c r="C185" s="212" t="s">
        <v>670</v>
      </c>
      <c r="D185" s="213" t="s">
        <v>2974</v>
      </c>
      <c r="E185" s="214" t="s">
        <v>3166</v>
      </c>
    </row>
    <row r="186" spans="1:5" x14ac:dyDescent="0.2">
      <c r="A186" s="212" t="s">
        <v>3145</v>
      </c>
      <c r="B186" s="212" t="s">
        <v>1379</v>
      </c>
      <c r="C186" s="212" t="s">
        <v>670</v>
      </c>
      <c r="D186" s="213" t="s">
        <v>2974</v>
      </c>
      <c r="E186" s="214" t="s">
        <v>3164</v>
      </c>
    </row>
    <row r="187" spans="1:5" x14ac:dyDescent="0.2">
      <c r="A187" s="212" t="s">
        <v>3145</v>
      </c>
      <c r="B187" s="212" t="s">
        <v>1516</v>
      </c>
      <c r="C187" s="212" t="s">
        <v>58</v>
      </c>
      <c r="D187" s="213" t="s">
        <v>2974</v>
      </c>
      <c r="E187" s="214" t="s">
        <v>3166</v>
      </c>
    </row>
    <row r="188" spans="1:5" x14ac:dyDescent="0.2">
      <c r="A188" s="212" t="s">
        <v>3145</v>
      </c>
      <c r="B188" s="212" t="s">
        <v>1516</v>
      </c>
      <c r="C188" s="212" t="s">
        <v>58</v>
      </c>
      <c r="D188" s="213" t="s">
        <v>2974</v>
      </c>
      <c r="E188" s="214" t="s">
        <v>3164</v>
      </c>
    </row>
    <row r="189" spans="1:5" x14ac:dyDescent="0.2">
      <c r="A189" s="212" t="s">
        <v>3145</v>
      </c>
      <c r="B189" s="212" t="s">
        <v>1516</v>
      </c>
      <c r="C189" s="212" t="s">
        <v>58</v>
      </c>
      <c r="D189" s="213" t="s">
        <v>2974</v>
      </c>
      <c r="E189" s="214" t="s">
        <v>3171</v>
      </c>
    </row>
    <row r="190" spans="1:5" x14ac:dyDescent="0.2">
      <c r="A190" s="212" t="s">
        <v>3145</v>
      </c>
      <c r="B190" s="212" t="s">
        <v>1516</v>
      </c>
      <c r="C190" s="212" t="s">
        <v>58</v>
      </c>
      <c r="D190" s="213" t="s">
        <v>2974</v>
      </c>
      <c r="E190" s="214" t="s">
        <v>3170</v>
      </c>
    </row>
    <row r="191" spans="1:5" x14ac:dyDescent="0.2">
      <c r="A191" s="212" t="s">
        <v>3145</v>
      </c>
      <c r="B191" s="212" t="s">
        <v>1525</v>
      </c>
      <c r="C191" s="212" t="s">
        <v>671</v>
      </c>
      <c r="D191" s="213" t="s">
        <v>2974</v>
      </c>
      <c r="E191" s="214" t="s">
        <v>3166</v>
      </c>
    </row>
    <row r="192" spans="1:5" x14ac:dyDescent="0.2">
      <c r="A192" s="212" t="s">
        <v>3145</v>
      </c>
      <c r="B192" s="212" t="s">
        <v>1525</v>
      </c>
      <c r="C192" s="212" t="s">
        <v>671</v>
      </c>
      <c r="D192" s="213" t="s">
        <v>2974</v>
      </c>
      <c r="E192" s="214" t="s">
        <v>3164</v>
      </c>
    </row>
    <row r="193" spans="1:5" x14ac:dyDescent="0.2">
      <c r="A193" s="212" t="s">
        <v>3145</v>
      </c>
      <c r="B193" s="212" t="s">
        <v>1525</v>
      </c>
      <c r="C193" s="212" t="s">
        <v>671</v>
      </c>
      <c r="D193" s="213" t="s">
        <v>2974</v>
      </c>
      <c r="E193" s="214" t="s">
        <v>3167</v>
      </c>
    </row>
    <row r="194" spans="1:5" x14ac:dyDescent="0.2">
      <c r="A194" s="212" t="s">
        <v>3145</v>
      </c>
      <c r="B194" s="212" t="s">
        <v>1525</v>
      </c>
      <c r="C194" s="212" t="s">
        <v>671</v>
      </c>
      <c r="D194" s="213" t="s">
        <v>2974</v>
      </c>
      <c r="E194" s="214" t="s">
        <v>3170</v>
      </c>
    </row>
    <row r="195" spans="1:5" x14ac:dyDescent="0.2">
      <c r="A195" s="212" t="s">
        <v>3145</v>
      </c>
      <c r="B195" s="212" t="s">
        <v>1380</v>
      </c>
      <c r="C195" s="212" t="s">
        <v>59</v>
      </c>
      <c r="D195" s="213" t="s">
        <v>2974</v>
      </c>
      <c r="E195" s="214" t="s">
        <v>3166</v>
      </c>
    </row>
    <row r="196" spans="1:5" x14ac:dyDescent="0.2">
      <c r="A196" s="212" t="s">
        <v>3145</v>
      </c>
      <c r="B196" s="212" t="s">
        <v>1380</v>
      </c>
      <c r="C196" s="212" t="s">
        <v>59</v>
      </c>
      <c r="D196" s="213" t="s">
        <v>2974</v>
      </c>
      <c r="E196" s="214" t="s">
        <v>3164</v>
      </c>
    </row>
    <row r="197" spans="1:5" x14ac:dyDescent="0.2">
      <c r="A197" s="212" t="s">
        <v>3145</v>
      </c>
      <c r="B197" s="212" t="s">
        <v>1380</v>
      </c>
      <c r="C197" s="212" t="s">
        <v>59</v>
      </c>
      <c r="D197" s="213" t="s">
        <v>2974</v>
      </c>
      <c r="E197" s="214" t="s">
        <v>3170</v>
      </c>
    </row>
    <row r="198" spans="1:5" x14ac:dyDescent="0.2">
      <c r="A198" s="212" t="s">
        <v>3145</v>
      </c>
      <c r="B198" s="212" t="s">
        <v>1526</v>
      </c>
      <c r="C198" s="212" t="s">
        <v>60</v>
      </c>
      <c r="D198" s="213" t="s">
        <v>2974</v>
      </c>
      <c r="E198" s="214" t="s">
        <v>3166</v>
      </c>
    </row>
    <row r="199" spans="1:5" x14ac:dyDescent="0.2">
      <c r="A199" s="212" t="s">
        <v>3145</v>
      </c>
      <c r="B199" s="212" t="s">
        <v>1526</v>
      </c>
      <c r="C199" s="212" t="s">
        <v>60</v>
      </c>
      <c r="D199" s="213" t="s">
        <v>2974</v>
      </c>
      <c r="E199" s="214" t="s">
        <v>3164</v>
      </c>
    </row>
    <row r="200" spans="1:5" x14ac:dyDescent="0.2">
      <c r="A200" s="212" t="s">
        <v>3145</v>
      </c>
      <c r="B200" s="212" t="s">
        <v>1529</v>
      </c>
      <c r="C200" s="212" t="s">
        <v>667</v>
      </c>
      <c r="D200" s="213" t="s">
        <v>2974</v>
      </c>
      <c r="E200" s="214" t="s">
        <v>3166</v>
      </c>
    </row>
    <row r="201" spans="1:5" x14ac:dyDescent="0.2">
      <c r="A201" s="212" t="s">
        <v>3145</v>
      </c>
      <c r="B201" s="212" t="s">
        <v>1529</v>
      </c>
      <c r="C201" s="212" t="s">
        <v>667</v>
      </c>
      <c r="D201" s="213" t="s">
        <v>2974</v>
      </c>
      <c r="E201" s="214" t="s">
        <v>3164</v>
      </c>
    </row>
    <row r="202" spans="1:5" x14ac:dyDescent="0.2">
      <c r="A202" s="212" t="s">
        <v>3145</v>
      </c>
      <c r="B202" s="212" t="s">
        <v>1529</v>
      </c>
      <c r="C202" s="212" t="s">
        <v>667</v>
      </c>
      <c r="D202" s="213" t="s">
        <v>2974</v>
      </c>
      <c r="E202" s="214" t="s">
        <v>3167</v>
      </c>
    </row>
    <row r="203" spans="1:5" x14ac:dyDescent="0.2">
      <c r="A203" s="212" t="s">
        <v>3145</v>
      </c>
      <c r="B203" s="212" t="s">
        <v>1529</v>
      </c>
      <c r="C203" s="212" t="s">
        <v>667</v>
      </c>
      <c r="D203" s="213" t="s">
        <v>2974</v>
      </c>
      <c r="E203" s="214" t="s">
        <v>3170</v>
      </c>
    </row>
    <row r="204" spans="1:5" x14ac:dyDescent="0.2">
      <c r="A204" s="212" t="s">
        <v>3145</v>
      </c>
      <c r="B204" s="212" t="s">
        <v>1761</v>
      </c>
      <c r="C204" s="212" t="s">
        <v>1750</v>
      </c>
      <c r="D204" s="213" t="s">
        <v>2974</v>
      </c>
      <c r="E204" s="214" t="s">
        <v>3166</v>
      </c>
    </row>
    <row r="205" spans="1:5" x14ac:dyDescent="0.2">
      <c r="A205" s="212" t="s">
        <v>3145</v>
      </c>
      <c r="B205" s="212" t="s">
        <v>1761</v>
      </c>
      <c r="C205" s="212" t="s">
        <v>1750</v>
      </c>
      <c r="D205" s="213" t="s">
        <v>2974</v>
      </c>
      <c r="E205" s="214" t="s">
        <v>3167</v>
      </c>
    </row>
    <row r="206" spans="1:5" x14ac:dyDescent="0.2">
      <c r="A206" s="212" t="s">
        <v>3145</v>
      </c>
      <c r="B206" s="212" t="s">
        <v>1517</v>
      </c>
      <c r="C206" s="212" t="s">
        <v>776</v>
      </c>
      <c r="D206" s="213" t="s">
        <v>2974</v>
      </c>
      <c r="E206" s="214" t="s">
        <v>3166</v>
      </c>
    </row>
    <row r="207" spans="1:5" x14ac:dyDescent="0.2">
      <c r="A207" s="212" t="s">
        <v>3145</v>
      </c>
      <c r="B207" s="212" t="s">
        <v>1517</v>
      </c>
      <c r="C207" s="212" t="s">
        <v>776</v>
      </c>
      <c r="D207" s="213" t="s">
        <v>2974</v>
      </c>
      <c r="E207" s="214" t="s">
        <v>3164</v>
      </c>
    </row>
    <row r="208" spans="1:5" x14ac:dyDescent="0.2">
      <c r="A208" s="212" t="s">
        <v>3145</v>
      </c>
      <c r="B208" s="212" t="s">
        <v>1517</v>
      </c>
      <c r="C208" s="212" t="s">
        <v>776</v>
      </c>
      <c r="D208" s="213" t="s">
        <v>2974</v>
      </c>
      <c r="E208" s="214" t="s">
        <v>3171</v>
      </c>
    </row>
    <row r="209" spans="1:5" x14ac:dyDescent="0.2">
      <c r="A209" s="212" t="s">
        <v>3145</v>
      </c>
      <c r="B209" s="212" t="s">
        <v>1517</v>
      </c>
      <c r="C209" s="212" t="s">
        <v>776</v>
      </c>
      <c r="D209" s="213" t="s">
        <v>2974</v>
      </c>
      <c r="E209" s="214" t="s">
        <v>3167</v>
      </c>
    </row>
    <row r="210" spans="1:5" x14ac:dyDescent="0.2">
      <c r="A210" s="212" t="s">
        <v>3145</v>
      </c>
      <c r="B210" s="212" t="s">
        <v>1517</v>
      </c>
      <c r="C210" s="212" t="s">
        <v>776</v>
      </c>
      <c r="D210" s="213" t="s">
        <v>2974</v>
      </c>
      <c r="E210" s="214" t="s">
        <v>3169</v>
      </c>
    </row>
    <row r="211" spans="1:5" x14ac:dyDescent="0.2">
      <c r="A211" s="212" t="s">
        <v>3145</v>
      </c>
      <c r="B211" s="212" t="s">
        <v>1517</v>
      </c>
      <c r="C211" s="212" t="s">
        <v>776</v>
      </c>
      <c r="D211" s="213" t="s">
        <v>2974</v>
      </c>
      <c r="E211" s="214" t="s">
        <v>3170</v>
      </c>
    </row>
    <row r="212" spans="1:5" x14ac:dyDescent="0.2">
      <c r="A212" s="212" t="s">
        <v>3145</v>
      </c>
      <c r="B212" s="212" t="s">
        <v>2292</v>
      </c>
      <c r="C212" s="212" t="s">
        <v>2293</v>
      </c>
      <c r="D212" s="213" t="s">
        <v>2974</v>
      </c>
      <c r="E212" s="214" t="s">
        <v>3164</v>
      </c>
    </row>
    <row r="213" spans="1:5" x14ac:dyDescent="0.2">
      <c r="A213" s="212" t="s">
        <v>3145</v>
      </c>
      <c r="B213" s="212" t="s">
        <v>2292</v>
      </c>
      <c r="C213" s="212" t="s">
        <v>2293</v>
      </c>
      <c r="D213" s="213" t="s">
        <v>2974</v>
      </c>
      <c r="E213" s="214" t="s">
        <v>3171</v>
      </c>
    </row>
    <row r="214" spans="1:5" x14ac:dyDescent="0.2">
      <c r="A214" s="212" t="s">
        <v>3145</v>
      </c>
      <c r="B214" s="212" t="s">
        <v>2292</v>
      </c>
      <c r="C214" s="212" t="s">
        <v>2293</v>
      </c>
      <c r="D214" s="213" t="s">
        <v>2974</v>
      </c>
      <c r="E214" s="214" t="s">
        <v>3170</v>
      </c>
    </row>
    <row r="215" spans="1:5" x14ac:dyDescent="0.2">
      <c r="A215" s="212" t="s">
        <v>3145</v>
      </c>
      <c r="B215" s="212" t="s">
        <v>1643</v>
      </c>
      <c r="C215" s="212" t="s">
        <v>256</v>
      </c>
      <c r="D215" s="213" t="s">
        <v>2974</v>
      </c>
      <c r="E215" s="214" t="s">
        <v>3166</v>
      </c>
    </row>
    <row r="216" spans="1:5" x14ac:dyDescent="0.2">
      <c r="A216" s="212" t="s">
        <v>3145</v>
      </c>
      <c r="B216" s="212" t="s">
        <v>1643</v>
      </c>
      <c r="C216" s="212" t="s">
        <v>256</v>
      </c>
      <c r="D216" s="213" t="s">
        <v>2974</v>
      </c>
      <c r="E216" s="214" t="s">
        <v>3164</v>
      </c>
    </row>
    <row r="217" spans="1:5" x14ac:dyDescent="0.2">
      <c r="A217" s="212" t="s">
        <v>3145</v>
      </c>
      <c r="B217" s="212" t="s">
        <v>1643</v>
      </c>
      <c r="C217" s="212" t="s">
        <v>256</v>
      </c>
      <c r="D217" s="213" t="s">
        <v>2974</v>
      </c>
      <c r="E217" s="214" t="s">
        <v>3170</v>
      </c>
    </row>
    <row r="218" spans="1:5" x14ac:dyDescent="0.2">
      <c r="A218" s="212" t="s">
        <v>3145</v>
      </c>
      <c r="B218" s="212" t="s">
        <v>1644</v>
      </c>
      <c r="C218" s="212" t="s">
        <v>1383</v>
      </c>
      <c r="D218" s="213" t="s">
        <v>2974</v>
      </c>
      <c r="E218" s="214" t="s">
        <v>3166</v>
      </c>
    </row>
    <row r="219" spans="1:5" x14ac:dyDescent="0.2">
      <c r="A219" s="212" t="s">
        <v>3145</v>
      </c>
      <c r="B219" s="212" t="s">
        <v>1644</v>
      </c>
      <c r="C219" s="212" t="s">
        <v>1383</v>
      </c>
      <c r="D219" s="213" t="s">
        <v>2974</v>
      </c>
      <c r="E219" s="214" t="s">
        <v>3164</v>
      </c>
    </row>
    <row r="220" spans="1:5" x14ac:dyDescent="0.2">
      <c r="A220" s="212" t="s">
        <v>3145</v>
      </c>
      <c r="B220" s="212" t="s">
        <v>1644</v>
      </c>
      <c r="C220" s="212" t="s">
        <v>1383</v>
      </c>
      <c r="D220" s="213" t="s">
        <v>2974</v>
      </c>
      <c r="E220" s="214" t="s">
        <v>3170</v>
      </c>
    </row>
    <row r="221" spans="1:5" x14ac:dyDescent="0.2">
      <c r="A221" s="212" t="s">
        <v>3145</v>
      </c>
      <c r="B221" s="212" t="s">
        <v>1661</v>
      </c>
      <c r="C221" s="212" t="s">
        <v>1662</v>
      </c>
      <c r="D221" s="213" t="s">
        <v>2974</v>
      </c>
      <c r="E221" s="214" t="s">
        <v>3166</v>
      </c>
    </row>
    <row r="222" spans="1:5" x14ac:dyDescent="0.2">
      <c r="A222" s="212" t="s">
        <v>3145</v>
      </c>
      <c r="B222" s="212" t="s">
        <v>1661</v>
      </c>
      <c r="C222" s="212" t="s">
        <v>1662</v>
      </c>
      <c r="D222" s="213" t="s">
        <v>2974</v>
      </c>
      <c r="E222" s="214" t="s">
        <v>3164</v>
      </c>
    </row>
    <row r="223" spans="1:5" x14ac:dyDescent="0.2">
      <c r="A223" s="212" t="s">
        <v>3145</v>
      </c>
      <c r="B223" s="212" t="s">
        <v>1661</v>
      </c>
      <c r="C223" s="212" t="s">
        <v>1662</v>
      </c>
      <c r="D223" s="213" t="s">
        <v>2974</v>
      </c>
      <c r="E223" s="214" t="s">
        <v>3167</v>
      </c>
    </row>
    <row r="224" spans="1:5" x14ac:dyDescent="0.2">
      <c r="A224" s="212" t="s">
        <v>3145</v>
      </c>
      <c r="B224" s="212" t="s">
        <v>2505</v>
      </c>
      <c r="C224" s="212" t="s">
        <v>2506</v>
      </c>
      <c r="D224" s="213" t="s">
        <v>2974</v>
      </c>
      <c r="E224" s="214" t="s">
        <v>3166</v>
      </c>
    </row>
    <row r="225" spans="1:5" x14ac:dyDescent="0.2">
      <c r="A225" s="212" t="s">
        <v>3145</v>
      </c>
      <c r="B225" s="212" t="s">
        <v>2505</v>
      </c>
      <c r="C225" s="212" t="s">
        <v>2506</v>
      </c>
      <c r="D225" s="213" t="s">
        <v>2974</v>
      </c>
      <c r="E225" s="214" t="s">
        <v>3171</v>
      </c>
    </row>
    <row r="226" spans="1:5" x14ac:dyDescent="0.2">
      <c r="A226" s="212" t="s">
        <v>3145</v>
      </c>
      <c r="B226" s="212" t="s">
        <v>2505</v>
      </c>
      <c r="C226" s="212" t="s">
        <v>2506</v>
      </c>
      <c r="D226" s="213" t="s">
        <v>2974</v>
      </c>
      <c r="E226" s="214" t="s">
        <v>3170</v>
      </c>
    </row>
    <row r="227" spans="1:5" x14ac:dyDescent="0.2">
      <c r="A227" s="212" t="s">
        <v>3145</v>
      </c>
      <c r="B227" s="212" t="s">
        <v>1518</v>
      </c>
      <c r="C227" s="212" t="s">
        <v>257</v>
      </c>
      <c r="D227" s="213" t="s">
        <v>2974</v>
      </c>
      <c r="E227" s="214" t="s">
        <v>3166</v>
      </c>
    </row>
    <row r="228" spans="1:5" x14ac:dyDescent="0.2">
      <c r="A228" s="212" t="s">
        <v>3145</v>
      </c>
      <c r="B228" s="212" t="s">
        <v>1518</v>
      </c>
      <c r="C228" s="212" t="s">
        <v>257</v>
      </c>
      <c r="D228" s="213" t="s">
        <v>2974</v>
      </c>
      <c r="E228" s="214" t="s">
        <v>3164</v>
      </c>
    </row>
    <row r="229" spans="1:5" x14ac:dyDescent="0.2">
      <c r="A229" s="212" t="s">
        <v>3145</v>
      </c>
      <c r="B229" s="212" t="s">
        <v>1518</v>
      </c>
      <c r="C229" s="212" t="s">
        <v>257</v>
      </c>
      <c r="D229" s="213" t="s">
        <v>2974</v>
      </c>
      <c r="E229" s="214" t="s">
        <v>3168</v>
      </c>
    </row>
    <row r="230" spans="1:5" x14ac:dyDescent="0.2">
      <c r="A230" s="212" t="s">
        <v>3145</v>
      </c>
      <c r="B230" s="212" t="s">
        <v>1518</v>
      </c>
      <c r="C230" s="212" t="s">
        <v>257</v>
      </c>
      <c r="D230" s="213" t="s">
        <v>2974</v>
      </c>
      <c r="E230" s="214" t="s">
        <v>3169</v>
      </c>
    </row>
    <row r="231" spans="1:5" x14ac:dyDescent="0.2">
      <c r="A231" s="212" t="s">
        <v>3145</v>
      </c>
      <c r="B231" s="212" t="s">
        <v>1518</v>
      </c>
      <c r="C231" s="212" t="s">
        <v>257</v>
      </c>
      <c r="D231" s="213" t="s">
        <v>2974</v>
      </c>
      <c r="E231" s="214" t="s">
        <v>3170</v>
      </c>
    </row>
    <row r="232" spans="1:5" x14ac:dyDescent="0.2">
      <c r="A232" s="212" t="s">
        <v>3145</v>
      </c>
      <c r="B232" s="212" t="s">
        <v>1527</v>
      </c>
      <c r="C232" s="212" t="s">
        <v>168</v>
      </c>
      <c r="D232" s="213" t="s">
        <v>2974</v>
      </c>
      <c r="E232" s="214" t="s">
        <v>3166</v>
      </c>
    </row>
    <row r="233" spans="1:5" x14ac:dyDescent="0.2">
      <c r="A233" s="212" t="s">
        <v>3145</v>
      </c>
      <c r="B233" s="212" t="s">
        <v>1527</v>
      </c>
      <c r="C233" s="212" t="s">
        <v>168</v>
      </c>
      <c r="D233" s="213" t="s">
        <v>2974</v>
      </c>
      <c r="E233" s="214" t="s">
        <v>3164</v>
      </c>
    </row>
    <row r="234" spans="1:5" x14ac:dyDescent="0.2">
      <c r="A234" s="212" t="s">
        <v>3145</v>
      </c>
      <c r="B234" s="212" t="s">
        <v>1527</v>
      </c>
      <c r="C234" s="212" t="s">
        <v>168</v>
      </c>
      <c r="D234" s="213" t="s">
        <v>2974</v>
      </c>
      <c r="E234" s="214" t="s">
        <v>3167</v>
      </c>
    </row>
    <row r="235" spans="1:5" x14ac:dyDescent="0.2">
      <c r="A235" s="212" t="s">
        <v>3145</v>
      </c>
      <c r="B235" s="212" t="s">
        <v>1381</v>
      </c>
      <c r="C235" s="212" t="s">
        <v>61</v>
      </c>
      <c r="D235" s="213" t="s">
        <v>2974</v>
      </c>
      <c r="E235" s="214" t="s">
        <v>3166</v>
      </c>
    </row>
    <row r="236" spans="1:5" x14ac:dyDescent="0.2">
      <c r="A236" s="212" t="s">
        <v>3145</v>
      </c>
      <c r="B236" s="212" t="s">
        <v>1381</v>
      </c>
      <c r="C236" s="212" t="s">
        <v>61</v>
      </c>
      <c r="D236" s="213" t="s">
        <v>2974</v>
      </c>
      <c r="E236" s="214" t="s">
        <v>3164</v>
      </c>
    </row>
    <row r="237" spans="1:5" x14ac:dyDescent="0.2">
      <c r="A237" s="212" t="s">
        <v>3145</v>
      </c>
      <c r="B237" s="212" t="s">
        <v>1381</v>
      </c>
      <c r="C237" s="212" t="s">
        <v>61</v>
      </c>
      <c r="D237" s="213" t="s">
        <v>2974</v>
      </c>
      <c r="E237" s="214" t="s">
        <v>3167</v>
      </c>
    </row>
    <row r="238" spans="1:5" x14ac:dyDescent="0.2">
      <c r="A238" s="212" t="s">
        <v>3145</v>
      </c>
      <c r="B238" s="212" t="s">
        <v>1381</v>
      </c>
      <c r="C238" s="212" t="s">
        <v>61</v>
      </c>
      <c r="D238" s="213" t="s">
        <v>2974</v>
      </c>
      <c r="E238" s="214" t="s">
        <v>3169</v>
      </c>
    </row>
    <row r="239" spans="1:5" x14ac:dyDescent="0.2">
      <c r="A239" s="212" t="s">
        <v>3145</v>
      </c>
      <c r="B239" s="212" t="s">
        <v>1645</v>
      </c>
      <c r="C239" s="212" t="s">
        <v>662</v>
      </c>
      <c r="D239" s="213" t="s">
        <v>2974</v>
      </c>
      <c r="E239" s="214" t="s">
        <v>3164</v>
      </c>
    </row>
    <row r="240" spans="1:5" x14ac:dyDescent="0.2">
      <c r="A240" s="212" t="s">
        <v>3145</v>
      </c>
      <c r="B240" s="212" t="s">
        <v>1645</v>
      </c>
      <c r="C240" s="212" t="s">
        <v>662</v>
      </c>
      <c r="D240" s="213" t="s">
        <v>2974</v>
      </c>
      <c r="E240" s="214" t="s">
        <v>3165</v>
      </c>
    </row>
    <row r="241" spans="1:5" x14ac:dyDescent="0.2">
      <c r="A241" s="212" t="s">
        <v>3145</v>
      </c>
      <c r="B241" s="212" t="s">
        <v>1646</v>
      </c>
      <c r="C241" s="212" t="s">
        <v>668</v>
      </c>
      <c r="D241" s="213" t="s">
        <v>2974</v>
      </c>
      <c r="E241" s="214" t="s">
        <v>3164</v>
      </c>
    </row>
    <row r="242" spans="1:5" x14ac:dyDescent="0.2">
      <c r="A242" s="212" t="s">
        <v>3145</v>
      </c>
      <c r="B242" s="212" t="s">
        <v>1646</v>
      </c>
      <c r="C242" s="212" t="s">
        <v>668</v>
      </c>
      <c r="D242" s="213" t="s">
        <v>2974</v>
      </c>
      <c r="E242" s="214" t="s">
        <v>3165</v>
      </c>
    </row>
    <row r="243" spans="1:5" x14ac:dyDescent="0.2">
      <c r="A243" s="212" t="s">
        <v>3145</v>
      </c>
      <c r="B243" s="212" t="s">
        <v>1405</v>
      </c>
      <c r="C243" s="212" t="s">
        <v>1406</v>
      </c>
      <c r="D243" s="213" t="s">
        <v>2974</v>
      </c>
      <c r="E243" s="214" t="s">
        <v>3166</v>
      </c>
    </row>
    <row r="244" spans="1:5" x14ac:dyDescent="0.2">
      <c r="A244" s="212" t="s">
        <v>3145</v>
      </c>
      <c r="B244" s="212" t="s">
        <v>1403</v>
      </c>
      <c r="C244" s="212" t="s">
        <v>1404</v>
      </c>
      <c r="D244" s="213" t="s">
        <v>2974</v>
      </c>
      <c r="E244" s="214" t="s">
        <v>3166</v>
      </c>
    </row>
    <row r="245" spans="1:5" x14ac:dyDescent="0.2">
      <c r="A245" s="212" t="s">
        <v>3145</v>
      </c>
      <c r="B245" s="212" t="s">
        <v>1403</v>
      </c>
      <c r="C245" s="212" t="s">
        <v>1404</v>
      </c>
      <c r="D245" s="213" t="s">
        <v>2974</v>
      </c>
      <c r="E245" s="214" t="s">
        <v>3164</v>
      </c>
    </row>
    <row r="246" spans="1:5" x14ac:dyDescent="0.2">
      <c r="A246" s="212" t="s">
        <v>3145</v>
      </c>
      <c r="B246" s="212" t="s">
        <v>1382</v>
      </c>
      <c r="C246" s="212" t="s">
        <v>666</v>
      </c>
      <c r="D246" s="213" t="s">
        <v>2974</v>
      </c>
      <c r="E246" s="214" t="s">
        <v>3166</v>
      </c>
    </row>
    <row r="247" spans="1:5" x14ac:dyDescent="0.2">
      <c r="A247" s="212" t="s">
        <v>3145</v>
      </c>
      <c r="B247" s="212" t="s">
        <v>1382</v>
      </c>
      <c r="C247" s="212" t="s">
        <v>666</v>
      </c>
      <c r="D247" s="213" t="s">
        <v>2974</v>
      </c>
      <c r="E247" s="214" t="s">
        <v>3164</v>
      </c>
    </row>
    <row r="248" spans="1:5" x14ac:dyDescent="0.2">
      <c r="A248" s="212" t="s">
        <v>3145</v>
      </c>
      <c r="B248" s="212" t="s">
        <v>1382</v>
      </c>
      <c r="C248" s="212" t="s">
        <v>666</v>
      </c>
      <c r="D248" s="213" t="s">
        <v>2974</v>
      </c>
      <c r="E248" s="214" t="s">
        <v>3168</v>
      </c>
    </row>
    <row r="249" spans="1:5" x14ac:dyDescent="0.2">
      <c r="A249" s="212" t="s">
        <v>3145</v>
      </c>
      <c r="B249" s="212" t="s">
        <v>1382</v>
      </c>
      <c r="C249" s="212" t="s">
        <v>666</v>
      </c>
      <c r="D249" s="213" t="s">
        <v>2974</v>
      </c>
      <c r="E249" s="214" t="s">
        <v>3169</v>
      </c>
    </row>
    <row r="250" spans="1:5" x14ac:dyDescent="0.2">
      <c r="A250" s="212" t="s">
        <v>3145</v>
      </c>
      <c r="B250" s="212" t="s">
        <v>3172</v>
      </c>
      <c r="C250" s="212" t="s">
        <v>2356</v>
      </c>
      <c r="D250" s="213" t="s">
        <v>3173</v>
      </c>
      <c r="E250" s="214" t="s">
        <v>3164</v>
      </c>
    </row>
    <row r="251" spans="1:5" x14ac:dyDescent="0.2">
      <c r="A251" s="212" t="s">
        <v>3145</v>
      </c>
      <c r="B251" s="212" t="s">
        <v>3174</v>
      </c>
      <c r="C251" s="212" t="s">
        <v>1830</v>
      </c>
      <c r="D251" s="213" t="s">
        <v>3173</v>
      </c>
      <c r="E251" s="214" t="s">
        <v>3164</v>
      </c>
    </row>
    <row r="252" spans="1:5" x14ac:dyDescent="0.2">
      <c r="A252" s="212" t="s">
        <v>3145</v>
      </c>
      <c r="B252" s="212" t="s">
        <v>3175</v>
      </c>
      <c r="C252" s="212" t="s">
        <v>2380</v>
      </c>
      <c r="D252" s="213" t="s">
        <v>2182</v>
      </c>
      <c r="E252" s="214" t="s">
        <v>3170</v>
      </c>
    </row>
    <row r="253" spans="1:5" x14ac:dyDescent="0.2">
      <c r="A253" s="212" t="s">
        <v>3145</v>
      </c>
      <c r="B253" s="212" t="s">
        <v>3176</v>
      </c>
      <c r="C253" s="212" t="s">
        <v>2382</v>
      </c>
      <c r="D253" s="213" t="s">
        <v>2182</v>
      </c>
      <c r="E253" s="214" t="s">
        <v>3170</v>
      </c>
    </row>
    <row r="254" spans="1:5" x14ac:dyDescent="0.2">
      <c r="A254" s="212" t="s">
        <v>3145</v>
      </c>
      <c r="B254" s="212" t="s">
        <v>3177</v>
      </c>
      <c r="C254" s="212" t="s">
        <v>1934</v>
      </c>
      <c r="D254" s="213" t="s">
        <v>2182</v>
      </c>
      <c r="E254" s="214" t="s">
        <v>3167</v>
      </c>
    </row>
    <row r="255" spans="1:5" x14ac:dyDescent="0.2">
      <c r="A255" s="212" t="s">
        <v>3145</v>
      </c>
      <c r="B255" s="212" t="s">
        <v>3177</v>
      </c>
      <c r="C255" s="212" t="s">
        <v>1934</v>
      </c>
      <c r="D255" s="213" t="s">
        <v>2182</v>
      </c>
      <c r="E255" s="214" t="s">
        <v>3170</v>
      </c>
    </row>
    <row r="256" spans="1:5" x14ac:dyDescent="0.2">
      <c r="A256" s="212" t="s">
        <v>3145</v>
      </c>
      <c r="B256" s="212" t="s">
        <v>3041</v>
      </c>
      <c r="C256" s="212" t="s">
        <v>3042</v>
      </c>
      <c r="D256" s="213" t="s">
        <v>2182</v>
      </c>
      <c r="E256" s="214" t="s">
        <v>3170</v>
      </c>
    </row>
    <row r="257" spans="1:5" x14ac:dyDescent="0.2">
      <c r="A257" s="212" t="s">
        <v>3145</v>
      </c>
      <c r="B257" s="212" t="s">
        <v>3028</v>
      </c>
      <c r="C257" s="212" t="s">
        <v>3029</v>
      </c>
      <c r="D257" s="213" t="s">
        <v>2182</v>
      </c>
      <c r="E257" s="214" t="s">
        <v>3166</v>
      </c>
    </row>
    <row r="258" spans="1:5" x14ac:dyDescent="0.2">
      <c r="A258" s="212" t="s">
        <v>3145</v>
      </c>
      <c r="B258" s="212" t="s">
        <v>3026</v>
      </c>
      <c r="C258" s="212" t="s">
        <v>3027</v>
      </c>
      <c r="D258" s="213" t="s">
        <v>2182</v>
      </c>
      <c r="E258" s="214" t="s">
        <v>3166</v>
      </c>
    </row>
    <row r="259" spans="1:5" x14ac:dyDescent="0.2">
      <c r="A259" s="212" t="s">
        <v>3145</v>
      </c>
      <c r="B259" s="212" t="s">
        <v>3178</v>
      </c>
      <c r="C259" s="212" t="s">
        <v>2285</v>
      </c>
      <c r="D259" s="213" t="s">
        <v>2182</v>
      </c>
      <c r="E259" s="214" t="s">
        <v>3166</v>
      </c>
    </row>
    <row r="260" spans="1:5" x14ac:dyDescent="0.2">
      <c r="A260" s="212" t="s">
        <v>3145</v>
      </c>
      <c r="B260" s="212" t="s">
        <v>3178</v>
      </c>
      <c r="C260" s="212" t="s">
        <v>2285</v>
      </c>
      <c r="D260" s="213" t="s">
        <v>2182</v>
      </c>
      <c r="E260" s="214" t="s">
        <v>3168</v>
      </c>
    </row>
    <row r="261" spans="1:5" x14ac:dyDescent="0.2">
      <c r="A261" s="212" t="s">
        <v>3145</v>
      </c>
      <c r="B261" s="212" t="s">
        <v>3178</v>
      </c>
      <c r="C261" s="212" t="s">
        <v>2285</v>
      </c>
      <c r="D261" s="213" t="s">
        <v>2182</v>
      </c>
      <c r="E261" s="214" t="s">
        <v>3170</v>
      </c>
    </row>
    <row r="262" spans="1:5" x14ac:dyDescent="0.2">
      <c r="A262" s="212" t="s">
        <v>3145</v>
      </c>
      <c r="B262" s="212" t="s">
        <v>3179</v>
      </c>
      <c r="C262" s="212" t="s">
        <v>2377</v>
      </c>
      <c r="D262" s="213" t="s">
        <v>2182</v>
      </c>
      <c r="E262" s="214" t="s">
        <v>3166</v>
      </c>
    </row>
    <row r="263" spans="1:5" x14ac:dyDescent="0.2">
      <c r="A263" s="212" t="s">
        <v>3145</v>
      </c>
      <c r="B263" s="212" t="s">
        <v>3179</v>
      </c>
      <c r="C263" s="212" t="s">
        <v>2377</v>
      </c>
      <c r="D263" s="213" t="s">
        <v>2182</v>
      </c>
      <c r="E263" s="214" t="s">
        <v>3168</v>
      </c>
    </row>
    <row r="264" spans="1:5" x14ac:dyDescent="0.2">
      <c r="A264" s="212" t="s">
        <v>3145</v>
      </c>
      <c r="B264" s="212" t="s">
        <v>3180</v>
      </c>
      <c r="C264" s="212" t="s">
        <v>2544</v>
      </c>
      <c r="D264" s="213" t="s">
        <v>2182</v>
      </c>
      <c r="E264" s="214" t="s">
        <v>3166</v>
      </c>
    </row>
    <row r="265" spans="1:5" x14ac:dyDescent="0.2">
      <c r="A265" s="212" t="s">
        <v>3145</v>
      </c>
      <c r="B265" s="212" t="s">
        <v>3180</v>
      </c>
      <c r="C265" s="212" t="s">
        <v>2544</v>
      </c>
      <c r="D265" s="213" t="s">
        <v>2182</v>
      </c>
      <c r="E265" s="214" t="s">
        <v>3170</v>
      </c>
    </row>
    <row r="266" spans="1:5" x14ac:dyDescent="0.2">
      <c r="A266" s="212" t="s">
        <v>3145</v>
      </c>
      <c r="B266" s="212" t="s">
        <v>3181</v>
      </c>
      <c r="C266" s="212" t="s">
        <v>2286</v>
      </c>
      <c r="D266" s="213" t="s">
        <v>2182</v>
      </c>
      <c r="E266" s="214" t="s">
        <v>3166</v>
      </c>
    </row>
    <row r="267" spans="1:5" x14ac:dyDescent="0.2">
      <c r="A267" s="212" t="s">
        <v>3145</v>
      </c>
      <c r="B267" s="212" t="s">
        <v>3181</v>
      </c>
      <c r="C267" s="212" t="s">
        <v>2286</v>
      </c>
      <c r="D267" s="213" t="s">
        <v>2182</v>
      </c>
      <c r="E267" s="214" t="s">
        <v>3167</v>
      </c>
    </row>
    <row r="268" spans="1:5" x14ac:dyDescent="0.2">
      <c r="A268" s="212" t="s">
        <v>3145</v>
      </c>
      <c r="B268" s="212" t="s">
        <v>3181</v>
      </c>
      <c r="C268" s="212" t="s">
        <v>2286</v>
      </c>
      <c r="D268" s="213" t="s">
        <v>2182</v>
      </c>
      <c r="E268" s="214" t="s">
        <v>3170</v>
      </c>
    </row>
    <row r="269" spans="1:5" x14ac:dyDescent="0.2">
      <c r="A269" s="212" t="s">
        <v>3145</v>
      </c>
      <c r="B269" s="212" t="s">
        <v>3182</v>
      </c>
      <c r="C269" s="212" t="s">
        <v>2378</v>
      </c>
      <c r="D269" s="213" t="s">
        <v>2182</v>
      </c>
      <c r="E269" s="214" t="s">
        <v>3166</v>
      </c>
    </row>
    <row r="270" spans="1:5" x14ac:dyDescent="0.2">
      <c r="A270" s="212" t="s">
        <v>3145</v>
      </c>
      <c r="B270" s="212" t="s">
        <v>3182</v>
      </c>
      <c r="C270" s="212" t="s">
        <v>2378</v>
      </c>
      <c r="D270" s="213" t="s">
        <v>2182</v>
      </c>
      <c r="E270" s="214" t="s">
        <v>3167</v>
      </c>
    </row>
    <row r="271" spans="1:5" x14ac:dyDescent="0.2">
      <c r="A271" s="212" t="s">
        <v>3145</v>
      </c>
      <c r="B271" s="212" t="s">
        <v>3183</v>
      </c>
      <c r="C271" s="212" t="s">
        <v>2376</v>
      </c>
      <c r="D271" s="213" t="s">
        <v>2182</v>
      </c>
      <c r="E271" s="214" t="s">
        <v>3166</v>
      </c>
    </row>
    <row r="272" spans="1:5" x14ac:dyDescent="0.2">
      <c r="A272" s="212" t="s">
        <v>3145</v>
      </c>
      <c r="B272" s="212" t="s">
        <v>3184</v>
      </c>
      <c r="C272" s="212" t="s">
        <v>2295</v>
      </c>
      <c r="D272" s="213" t="s">
        <v>2182</v>
      </c>
      <c r="E272" s="214" t="s">
        <v>3166</v>
      </c>
    </row>
    <row r="273" spans="1:5" x14ac:dyDescent="0.2">
      <c r="A273" s="212" t="s">
        <v>3145</v>
      </c>
      <c r="B273" s="212" t="s">
        <v>3184</v>
      </c>
      <c r="C273" s="212" t="s">
        <v>2295</v>
      </c>
      <c r="D273" s="213" t="s">
        <v>2182</v>
      </c>
      <c r="E273" s="214" t="s">
        <v>3168</v>
      </c>
    </row>
    <row r="274" spans="1:5" x14ac:dyDescent="0.2">
      <c r="A274" s="212" t="s">
        <v>3145</v>
      </c>
      <c r="B274" s="212" t="s">
        <v>3184</v>
      </c>
      <c r="C274" s="212" t="s">
        <v>2295</v>
      </c>
      <c r="D274" s="213" t="s">
        <v>2182</v>
      </c>
      <c r="E274" s="214" t="s">
        <v>3170</v>
      </c>
    </row>
    <row r="275" spans="1:5" x14ac:dyDescent="0.2">
      <c r="A275" s="212" t="s">
        <v>3145</v>
      </c>
      <c r="B275" s="212" t="s">
        <v>3185</v>
      </c>
      <c r="C275" s="212" t="s">
        <v>2375</v>
      </c>
      <c r="D275" s="213" t="s">
        <v>2182</v>
      </c>
      <c r="E275" s="214" t="s">
        <v>3166</v>
      </c>
    </row>
    <row r="276" spans="1:5" x14ac:dyDescent="0.2">
      <c r="A276" s="212" t="s">
        <v>3145</v>
      </c>
      <c r="B276" s="212" t="s">
        <v>3185</v>
      </c>
      <c r="C276" s="212" t="s">
        <v>2375</v>
      </c>
      <c r="D276" s="213" t="s">
        <v>2182</v>
      </c>
      <c r="E276" s="214" t="s">
        <v>3168</v>
      </c>
    </row>
    <row r="277" spans="1:5" x14ac:dyDescent="0.2">
      <c r="A277" s="212" t="s">
        <v>3145</v>
      </c>
      <c r="B277" s="212" t="s">
        <v>3186</v>
      </c>
      <c r="C277" s="212" t="s">
        <v>2288</v>
      </c>
      <c r="D277" s="213" t="s">
        <v>2182</v>
      </c>
      <c r="E277" s="214" t="s">
        <v>3166</v>
      </c>
    </row>
    <row r="278" spans="1:5" x14ac:dyDescent="0.2">
      <c r="A278" s="212" t="s">
        <v>3145</v>
      </c>
      <c r="B278" s="212" t="s">
        <v>3186</v>
      </c>
      <c r="C278" s="212" t="s">
        <v>2288</v>
      </c>
      <c r="D278" s="213" t="s">
        <v>2182</v>
      </c>
      <c r="E278" s="214" t="s">
        <v>3168</v>
      </c>
    </row>
    <row r="279" spans="1:5" x14ac:dyDescent="0.2">
      <c r="A279" s="212" t="s">
        <v>3145</v>
      </c>
      <c r="B279" s="212" t="s">
        <v>3186</v>
      </c>
      <c r="C279" s="212" t="s">
        <v>2288</v>
      </c>
      <c r="D279" s="213" t="s">
        <v>2182</v>
      </c>
      <c r="E279" s="214" t="s">
        <v>3170</v>
      </c>
    </row>
    <row r="280" spans="1:5" x14ac:dyDescent="0.2">
      <c r="A280" s="212" t="s">
        <v>3145</v>
      </c>
      <c r="B280" s="212" t="s">
        <v>3187</v>
      </c>
      <c r="C280" s="212" t="s">
        <v>2379</v>
      </c>
      <c r="D280" s="213" t="s">
        <v>2182</v>
      </c>
      <c r="E280" s="214" t="s">
        <v>3166</v>
      </c>
    </row>
    <row r="281" spans="1:5" x14ac:dyDescent="0.2">
      <c r="A281" s="212" t="s">
        <v>3145</v>
      </c>
      <c r="B281" s="212" t="s">
        <v>3187</v>
      </c>
      <c r="C281" s="212" t="s">
        <v>2379</v>
      </c>
      <c r="D281" s="213" t="s">
        <v>2182</v>
      </c>
      <c r="E281" s="214" t="s">
        <v>3168</v>
      </c>
    </row>
    <row r="282" spans="1:5" x14ac:dyDescent="0.2">
      <c r="A282" s="212" t="s">
        <v>3145</v>
      </c>
      <c r="B282" s="212" t="s">
        <v>3188</v>
      </c>
      <c r="C282" s="212" t="s">
        <v>2278</v>
      </c>
      <c r="D282" s="213" t="s">
        <v>2182</v>
      </c>
      <c r="E282" s="214" t="s">
        <v>3166</v>
      </c>
    </row>
    <row r="283" spans="1:5" x14ac:dyDescent="0.2">
      <c r="A283" s="212" t="s">
        <v>3145</v>
      </c>
      <c r="B283" s="212" t="s">
        <v>3188</v>
      </c>
      <c r="C283" s="212" t="s">
        <v>2278</v>
      </c>
      <c r="D283" s="213" t="s">
        <v>2182</v>
      </c>
      <c r="E283" s="214" t="s">
        <v>3168</v>
      </c>
    </row>
    <row r="284" spans="1:5" x14ac:dyDescent="0.2">
      <c r="A284" s="212" t="s">
        <v>3145</v>
      </c>
      <c r="B284" s="212" t="s">
        <v>3188</v>
      </c>
      <c r="C284" s="212" t="s">
        <v>2278</v>
      </c>
      <c r="D284" s="213" t="s">
        <v>2182</v>
      </c>
      <c r="E284" s="214" t="s">
        <v>3170</v>
      </c>
    </row>
    <row r="285" spans="1:5" x14ac:dyDescent="0.2">
      <c r="A285" s="212" t="s">
        <v>3145</v>
      </c>
      <c r="B285" s="212" t="s">
        <v>3189</v>
      </c>
      <c r="C285" s="212" t="s">
        <v>2374</v>
      </c>
      <c r="D285" s="213" t="s">
        <v>2182</v>
      </c>
      <c r="E285" s="214" t="s">
        <v>3166</v>
      </c>
    </row>
    <row r="286" spans="1:5" x14ac:dyDescent="0.2">
      <c r="A286" s="212" t="s">
        <v>3145</v>
      </c>
      <c r="B286" s="212" t="s">
        <v>3189</v>
      </c>
      <c r="C286" s="212" t="s">
        <v>2374</v>
      </c>
      <c r="D286" s="213" t="s">
        <v>2182</v>
      </c>
      <c r="E286" s="214" t="s">
        <v>3168</v>
      </c>
    </row>
    <row r="287" spans="1:5" x14ac:dyDescent="0.2">
      <c r="A287" s="212" t="s">
        <v>3145</v>
      </c>
      <c r="B287" s="212" t="s">
        <v>3030</v>
      </c>
      <c r="C287" s="212" t="s">
        <v>3031</v>
      </c>
      <c r="D287" s="213" t="s">
        <v>2182</v>
      </c>
      <c r="E287" s="214" t="s">
        <v>3166</v>
      </c>
    </row>
    <row r="288" spans="1:5" x14ac:dyDescent="0.2">
      <c r="A288" s="212" t="s">
        <v>3145</v>
      </c>
      <c r="B288" s="212" t="s">
        <v>1871</v>
      </c>
      <c r="C288" s="212" t="s">
        <v>1727</v>
      </c>
      <c r="D288" s="213" t="s">
        <v>2182</v>
      </c>
      <c r="E288" s="214" t="s">
        <v>3166</v>
      </c>
    </row>
    <row r="289" spans="1:5" x14ac:dyDescent="0.2">
      <c r="A289" s="212" t="s">
        <v>3145</v>
      </c>
      <c r="B289" s="212" t="s">
        <v>1871</v>
      </c>
      <c r="C289" s="212" t="s">
        <v>1727</v>
      </c>
      <c r="D289" s="213" t="s">
        <v>2182</v>
      </c>
      <c r="E289" s="214" t="s">
        <v>3164</v>
      </c>
    </row>
    <row r="290" spans="1:5" x14ac:dyDescent="0.2">
      <c r="A290" s="212" t="s">
        <v>3145</v>
      </c>
      <c r="B290" s="212" t="s">
        <v>1871</v>
      </c>
      <c r="C290" s="212" t="s">
        <v>1727</v>
      </c>
      <c r="D290" s="213" t="s">
        <v>2182</v>
      </c>
      <c r="E290" s="214" t="s">
        <v>3167</v>
      </c>
    </row>
    <row r="291" spans="1:5" x14ac:dyDescent="0.2">
      <c r="A291" s="212" t="s">
        <v>3145</v>
      </c>
      <c r="B291" s="212" t="s">
        <v>1871</v>
      </c>
      <c r="C291" s="212" t="s">
        <v>1727</v>
      </c>
      <c r="D291" s="213" t="s">
        <v>2182</v>
      </c>
      <c r="E291" s="214" t="s">
        <v>3168</v>
      </c>
    </row>
    <row r="292" spans="1:5" x14ac:dyDescent="0.2">
      <c r="A292" s="212" t="s">
        <v>3145</v>
      </c>
      <c r="B292" s="212" t="s">
        <v>1871</v>
      </c>
      <c r="C292" s="212" t="s">
        <v>1727</v>
      </c>
      <c r="D292" s="213" t="s">
        <v>2182</v>
      </c>
      <c r="E292" s="214" t="s">
        <v>3169</v>
      </c>
    </row>
    <row r="293" spans="1:5" x14ac:dyDescent="0.2">
      <c r="A293" s="212" t="s">
        <v>3145</v>
      </c>
      <c r="B293" s="212" t="s">
        <v>1872</v>
      </c>
      <c r="C293" s="212" t="s">
        <v>1728</v>
      </c>
      <c r="D293" s="213" t="s">
        <v>2182</v>
      </c>
      <c r="E293" s="214" t="s">
        <v>3166</v>
      </c>
    </row>
    <row r="294" spans="1:5" x14ac:dyDescent="0.2">
      <c r="A294" s="212" t="s">
        <v>3145</v>
      </c>
      <c r="B294" s="212" t="s">
        <v>1872</v>
      </c>
      <c r="C294" s="212" t="s">
        <v>1728</v>
      </c>
      <c r="D294" s="213" t="s">
        <v>2182</v>
      </c>
      <c r="E294" s="214" t="s">
        <v>3164</v>
      </c>
    </row>
    <row r="295" spans="1:5" x14ac:dyDescent="0.2">
      <c r="A295" s="212" t="s">
        <v>3145</v>
      </c>
      <c r="B295" s="212" t="s">
        <v>1872</v>
      </c>
      <c r="C295" s="212" t="s">
        <v>1728</v>
      </c>
      <c r="D295" s="213" t="s">
        <v>2182</v>
      </c>
      <c r="E295" s="214" t="s">
        <v>3167</v>
      </c>
    </row>
    <row r="296" spans="1:5" x14ac:dyDescent="0.2">
      <c r="A296" s="212" t="s">
        <v>3145</v>
      </c>
      <c r="B296" s="212" t="s">
        <v>1872</v>
      </c>
      <c r="C296" s="212" t="s">
        <v>1728</v>
      </c>
      <c r="D296" s="213" t="s">
        <v>2182</v>
      </c>
      <c r="E296" s="214" t="s">
        <v>3168</v>
      </c>
    </row>
    <row r="297" spans="1:5" x14ac:dyDescent="0.2">
      <c r="A297" s="212" t="s">
        <v>3145</v>
      </c>
      <c r="B297" s="212" t="s">
        <v>1872</v>
      </c>
      <c r="C297" s="212" t="s">
        <v>1728</v>
      </c>
      <c r="D297" s="213" t="s">
        <v>2182</v>
      </c>
      <c r="E297" s="214" t="s">
        <v>3169</v>
      </c>
    </row>
    <row r="298" spans="1:5" x14ac:dyDescent="0.2">
      <c r="A298" s="212" t="s">
        <v>3145</v>
      </c>
      <c r="B298" s="212" t="s">
        <v>3190</v>
      </c>
      <c r="C298" s="212" t="s">
        <v>2352</v>
      </c>
      <c r="D298" s="213" t="s">
        <v>2182</v>
      </c>
      <c r="E298" s="214" t="s">
        <v>3166</v>
      </c>
    </row>
    <row r="299" spans="1:5" x14ac:dyDescent="0.2">
      <c r="A299" s="212" t="s">
        <v>3145</v>
      </c>
      <c r="B299" s="212" t="s">
        <v>3190</v>
      </c>
      <c r="C299" s="212" t="s">
        <v>2352</v>
      </c>
      <c r="D299" s="213" t="s">
        <v>2182</v>
      </c>
      <c r="E299" s="214" t="s">
        <v>3168</v>
      </c>
    </row>
    <row r="300" spans="1:5" x14ac:dyDescent="0.2">
      <c r="A300" s="212" t="s">
        <v>3145</v>
      </c>
      <c r="B300" s="212" t="s">
        <v>3190</v>
      </c>
      <c r="C300" s="212" t="s">
        <v>2352</v>
      </c>
      <c r="D300" s="213" t="s">
        <v>2182</v>
      </c>
      <c r="E300" s="214" t="s">
        <v>3170</v>
      </c>
    </row>
    <row r="301" spans="1:5" x14ac:dyDescent="0.2">
      <c r="A301" s="212" t="s">
        <v>3145</v>
      </c>
      <c r="B301" s="212" t="s">
        <v>2770</v>
      </c>
      <c r="C301" s="212" t="s">
        <v>291</v>
      </c>
      <c r="D301" s="213" t="s">
        <v>2182</v>
      </c>
      <c r="E301" s="214" t="s">
        <v>3166</v>
      </c>
    </row>
    <row r="302" spans="1:5" x14ac:dyDescent="0.2">
      <c r="A302" s="212" t="s">
        <v>3145</v>
      </c>
      <c r="B302" s="212" t="s">
        <v>2770</v>
      </c>
      <c r="C302" s="212" t="s">
        <v>291</v>
      </c>
      <c r="D302" s="213" t="s">
        <v>2182</v>
      </c>
      <c r="E302" s="214" t="s">
        <v>3164</v>
      </c>
    </row>
    <row r="303" spans="1:5" x14ac:dyDescent="0.2">
      <c r="A303" s="212" t="s">
        <v>3145</v>
      </c>
      <c r="B303" s="212" t="s">
        <v>2770</v>
      </c>
      <c r="C303" s="212" t="s">
        <v>291</v>
      </c>
      <c r="D303" s="213" t="s">
        <v>2182</v>
      </c>
      <c r="E303" s="214" t="s">
        <v>3170</v>
      </c>
    </row>
    <row r="304" spans="1:5" x14ac:dyDescent="0.2">
      <c r="A304" s="212" t="s">
        <v>3145</v>
      </c>
      <c r="B304" s="212" t="s">
        <v>3191</v>
      </c>
      <c r="C304" s="212" t="s">
        <v>2630</v>
      </c>
      <c r="D304" s="213" t="s">
        <v>2182</v>
      </c>
      <c r="E304" s="214" t="s">
        <v>3170</v>
      </c>
    </row>
    <row r="305" spans="1:5" x14ac:dyDescent="0.2">
      <c r="A305" s="212" t="s">
        <v>3145</v>
      </c>
      <c r="B305" s="212" t="s">
        <v>3192</v>
      </c>
      <c r="C305" s="212" t="s">
        <v>2629</v>
      </c>
      <c r="D305" s="213" t="s">
        <v>2182</v>
      </c>
      <c r="E305" s="214" t="s">
        <v>3166</v>
      </c>
    </row>
    <row r="306" spans="1:5" x14ac:dyDescent="0.2">
      <c r="A306" s="212" t="s">
        <v>3145</v>
      </c>
      <c r="B306" s="212" t="s">
        <v>3192</v>
      </c>
      <c r="C306" s="212" t="s">
        <v>2629</v>
      </c>
      <c r="D306" s="213" t="s">
        <v>2182</v>
      </c>
      <c r="E306" s="214" t="s">
        <v>3168</v>
      </c>
    </row>
    <row r="307" spans="1:5" x14ac:dyDescent="0.2">
      <c r="A307" s="212" t="s">
        <v>3145</v>
      </c>
      <c r="B307" s="212" t="s">
        <v>3192</v>
      </c>
      <c r="C307" s="212" t="s">
        <v>2629</v>
      </c>
      <c r="D307" s="213" t="s">
        <v>2182</v>
      </c>
      <c r="E307" s="214" t="s">
        <v>3170</v>
      </c>
    </row>
    <row r="308" spans="1:5" x14ac:dyDescent="0.2">
      <c r="A308" s="212" t="s">
        <v>3145</v>
      </c>
      <c r="B308" s="212" t="s">
        <v>3193</v>
      </c>
      <c r="C308" s="212" t="s">
        <v>2381</v>
      </c>
      <c r="D308" s="213" t="s">
        <v>2182</v>
      </c>
      <c r="E308" s="214" t="s">
        <v>3170</v>
      </c>
    </row>
    <row r="309" spans="1:5" x14ac:dyDescent="0.2">
      <c r="A309" s="212" t="s">
        <v>3145</v>
      </c>
      <c r="B309" s="212" t="s">
        <v>3194</v>
      </c>
      <c r="C309" s="212" t="s">
        <v>2287</v>
      </c>
      <c r="D309" s="213" t="s">
        <v>2182</v>
      </c>
      <c r="E309" s="214" t="s">
        <v>3166</v>
      </c>
    </row>
    <row r="310" spans="1:5" x14ac:dyDescent="0.2">
      <c r="A310" s="212" t="s">
        <v>3145</v>
      </c>
      <c r="B310" s="212" t="s">
        <v>3194</v>
      </c>
      <c r="C310" s="212" t="s">
        <v>2287</v>
      </c>
      <c r="D310" s="213" t="s">
        <v>2182</v>
      </c>
      <c r="E310" s="214" t="s">
        <v>3170</v>
      </c>
    </row>
    <row r="311" spans="1:5" x14ac:dyDescent="0.2">
      <c r="A311" s="212" t="s">
        <v>3145</v>
      </c>
      <c r="B311" s="212" t="s">
        <v>3153</v>
      </c>
      <c r="C311" s="212" t="s">
        <v>3154</v>
      </c>
      <c r="D311" s="213" t="s">
        <v>2182</v>
      </c>
      <c r="E311" s="214" t="s">
        <v>3166</v>
      </c>
    </row>
    <row r="312" spans="1:5" x14ac:dyDescent="0.2">
      <c r="A312" s="212" t="s">
        <v>3145</v>
      </c>
      <c r="B312" s="212" t="s">
        <v>3195</v>
      </c>
      <c r="C312" s="212" t="s">
        <v>2347</v>
      </c>
      <c r="D312" s="213" t="s">
        <v>2182</v>
      </c>
      <c r="E312" s="214" t="s">
        <v>3166</v>
      </c>
    </row>
    <row r="313" spans="1:5" x14ac:dyDescent="0.2">
      <c r="A313" s="212" t="s">
        <v>3145</v>
      </c>
      <c r="B313" s="212" t="s">
        <v>3195</v>
      </c>
      <c r="C313" s="212" t="s">
        <v>2347</v>
      </c>
      <c r="D313" s="213" t="s">
        <v>2182</v>
      </c>
      <c r="E313" s="214" t="s">
        <v>3170</v>
      </c>
    </row>
    <row r="314" spans="1:5" x14ac:dyDescent="0.2">
      <c r="A314" s="212" t="s">
        <v>3145</v>
      </c>
      <c r="B314" s="212" t="s">
        <v>3196</v>
      </c>
      <c r="C314" s="212" t="s">
        <v>2281</v>
      </c>
      <c r="D314" s="213" t="s">
        <v>2182</v>
      </c>
      <c r="E314" s="214" t="s">
        <v>3166</v>
      </c>
    </row>
    <row r="315" spans="1:5" x14ac:dyDescent="0.2">
      <c r="A315" s="212" t="s">
        <v>3145</v>
      </c>
      <c r="B315" s="212" t="s">
        <v>3196</v>
      </c>
      <c r="C315" s="212" t="s">
        <v>2281</v>
      </c>
      <c r="D315" s="213" t="s">
        <v>2182</v>
      </c>
      <c r="E315" s="214" t="s">
        <v>3170</v>
      </c>
    </row>
    <row r="316" spans="1:5" x14ac:dyDescent="0.2">
      <c r="A316" s="212" t="s">
        <v>3145</v>
      </c>
      <c r="B316" s="212" t="s">
        <v>3197</v>
      </c>
      <c r="C316" s="212" t="s">
        <v>2283</v>
      </c>
      <c r="D316" s="213" t="s">
        <v>2182</v>
      </c>
      <c r="E316" s="214" t="s">
        <v>3166</v>
      </c>
    </row>
    <row r="317" spans="1:5" x14ac:dyDescent="0.2">
      <c r="A317" s="212" t="s">
        <v>3145</v>
      </c>
      <c r="B317" s="212" t="s">
        <v>3197</v>
      </c>
      <c r="C317" s="212" t="s">
        <v>2283</v>
      </c>
      <c r="D317" s="213" t="s">
        <v>2182</v>
      </c>
      <c r="E317" s="214" t="s">
        <v>3168</v>
      </c>
    </row>
    <row r="318" spans="1:5" x14ac:dyDescent="0.2">
      <c r="A318" s="212" t="s">
        <v>3145</v>
      </c>
      <c r="B318" s="212" t="s">
        <v>3197</v>
      </c>
      <c r="C318" s="212" t="s">
        <v>2283</v>
      </c>
      <c r="D318" s="213" t="s">
        <v>2182</v>
      </c>
      <c r="E318" s="214" t="s">
        <v>3170</v>
      </c>
    </row>
    <row r="319" spans="1:5" x14ac:dyDescent="0.2">
      <c r="A319" s="212" t="s">
        <v>3145</v>
      </c>
      <c r="B319" s="212" t="s">
        <v>3198</v>
      </c>
      <c r="C319" s="212" t="s">
        <v>2291</v>
      </c>
      <c r="D319" s="213" t="s">
        <v>2182</v>
      </c>
      <c r="E319" s="214" t="s">
        <v>3166</v>
      </c>
    </row>
    <row r="320" spans="1:5" x14ac:dyDescent="0.2">
      <c r="A320" s="212" t="s">
        <v>3145</v>
      </c>
      <c r="B320" s="212" t="s">
        <v>3198</v>
      </c>
      <c r="C320" s="212" t="s">
        <v>2291</v>
      </c>
      <c r="D320" s="213" t="s">
        <v>2182</v>
      </c>
      <c r="E320" s="214" t="s">
        <v>3168</v>
      </c>
    </row>
    <row r="321" spans="1:5" x14ac:dyDescent="0.2">
      <c r="A321" s="212" t="s">
        <v>3145</v>
      </c>
      <c r="B321" s="212" t="s">
        <v>3199</v>
      </c>
      <c r="C321" s="212" t="s">
        <v>2279</v>
      </c>
      <c r="D321" s="213" t="s">
        <v>2182</v>
      </c>
      <c r="E321" s="214" t="s">
        <v>3166</v>
      </c>
    </row>
    <row r="322" spans="1:5" x14ac:dyDescent="0.2">
      <c r="A322" s="212" t="s">
        <v>3145</v>
      </c>
      <c r="B322" s="212" t="s">
        <v>3199</v>
      </c>
      <c r="C322" s="212" t="s">
        <v>2279</v>
      </c>
      <c r="D322" s="213" t="s">
        <v>2182</v>
      </c>
      <c r="E322" s="214" t="s">
        <v>3168</v>
      </c>
    </row>
    <row r="323" spans="1:5" x14ac:dyDescent="0.2">
      <c r="A323" s="212" t="s">
        <v>3145</v>
      </c>
      <c r="B323" s="212" t="s">
        <v>3200</v>
      </c>
      <c r="C323" s="212" t="s">
        <v>2280</v>
      </c>
      <c r="D323" s="213" t="s">
        <v>2182</v>
      </c>
      <c r="E323" s="214" t="s">
        <v>3166</v>
      </c>
    </row>
    <row r="324" spans="1:5" x14ac:dyDescent="0.2">
      <c r="A324" s="212" t="s">
        <v>3145</v>
      </c>
      <c r="B324" s="212" t="s">
        <v>3201</v>
      </c>
      <c r="C324" s="212" t="s">
        <v>2545</v>
      </c>
      <c r="D324" s="213" t="s">
        <v>2182</v>
      </c>
      <c r="E324" s="214" t="s">
        <v>3166</v>
      </c>
    </row>
    <row r="325" spans="1:5" x14ac:dyDescent="0.2">
      <c r="A325" s="212" t="s">
        <v>3145</v>
      </c>
      <c r="B325" s="212" t="s">
        <v>3201</v>
      </c>
      <c r="C325" s="212" t="s">
        <v>2545</v>
      </c>
      <c r="D325" s="213" t="s">
        <v>2182</v>
      </c>
      <c r="E325" s="214" t="s">
        <v>3170</v>
      </c>
    </row>
    <row r="326" spans="1:5" x14ac:dyDescent="0.2">
      <c r="A326" s="212" t="s">
        <v>3145</v>
      </c>
      <c r="B326" s="212" t="s">
        <v>3150</v>
      </c>
      <c r="C326" s="212" t="s">
        <v>3151</v>
      </c>
      <c r="D326" s="213" t="s">
        <v>2182</v>
      </c>
      <c r="E326" s="214" t="s">
        <v>3166</v>
      </c>
    </row>
    <row r="327" spans="1:5" x14ac:dyDescent="0.2">
      <c r="A327" s="212" t="s">
        <v>3145</v>
      </c>
      <c r="B327" s="212" t="s">
        <v>3202</v>
      </c>
      <c r="C327" s="212" t="s">
        <v>2290</v>
      </c>
      <c r="D327" s="213" t="s">
        <v>2182</v>
      </c>
      <c r="E327" s="214" t="s">
        <v>3166</v>
      </c>
    </row>
    <row r="328" spans="1:5" x14ac:dyDescent="0.2">
      <c r="A328" s="212" t="s">
        <v>3145</v>
      </c>
      <c r="B328" s="212" t="s">
        <v>3203</v>
      </c>
      <c r="C328" s="212" t="s">
        <v>2289</v>
      </c>
      <c r="D328" s="213" t="s">
        <v>2182</v>
      </c>
      <c r="E328" s="214" t="s">
        <v>3166</v>
      </c>
    </row>
    <row r="329" spans="1:5" x14ac:dyDescent="0.2">
      <c r="A329" s="212" t="s">
        <v>3145</v>
      </c>
      <c r="B329" s="212" t="s">
        <v>3204</v>
      </c>
      <c r="C329" s="212" t="s">
        <v>2294</v>
      </c>
      <c r="D329" s="213" t="s">
        <v>2182</v>
      </c>
      <c r="E329" s="214" t="s">
        <v>3166</v>
      </c>
    </row>
    <row r="330" spans="1:5" x14ac:dyDescent="0.2">
      <c r="A330" s="212" t="s">
        <v>3145</v>
      </c>
      <c r="B330" s="212" t="s">
        <v>3205</v>
      </c>
      <c r="C330" s="212" t="s">
        <v>2282</v>
      </c>
      <c r="D330" s="213" t="s">
        <v>2182</v>
      </c>
      <c r="E330" s="214" t="s">
        <v>3166</v>
      </c>
    </row>
    <row r="331" spans="1:5" x14ac:dyDescent="0.2">
      <c r="A331" s="212" t="s">
        <v>3145</v>
      </c>
      <c r="B331" s="212" t="s">
        <v>3205</v>
      </c>
      <c r="C331" s="212" t="s">
        <v>2282</v>
      </c>
      <c r="D331" s="213" t="s">
        <v>2182</v>
      </c>
      <c r="E331" s="214" t="s">
        <v>3168</v>
      </c>
    </row>
    <row r="332" spans="1:5" x14ac:dyDescent="0.2">
      <c r="A332" s="212" t="s">
        <v>3145</v>
      </c>
      <c r="B332" s="212" t="s">
        <v>3206</v>
      </c>
      <c r="C332" s="212" t="s">
        <v>2284</v>
      </c>
      <c r="D332" s="213" t="s">
        <v>2182</v>
      </c>
      <c r="E332" s="214" t="s">
        <v>3166</v>
      </c>
    </row>
    <row r="333" spans="1:5" x14ac:dyDescent="0.2">
      <c r="A333" s="212" t="s">
        <v>3145</v>
      </c>
      <c r="B333" s="212" t="s">
        <v>3024</v>
      </c>
      <c r="C333" s="212" t="s">
        <v>3025</v>
      </c>
      <c r="D333" s="213" t="s">
        <v>2182</v>
      </c>
      <c r="E333" s="214" t="s">
        <v>3166</v>
      </c>
    </row>
    <row r="334" spans="1:5" x14ac:dyDescent="0.2">
      <c r="A334" s="212" t="s">
        <v>3145</v>
      </c>
      <c r="B334" s="212" t="s">
        <v>3207</v>
      </c>
      <c r="C334" s="212" t="s">
        <v>1876</v>
      </c>
      <c r="D334" s="213" t="s">
        <v>2182</v>
      </c>
      <c r="E334" s="214" t="s">
        <v>3167</v>
      </c>
    </row>
    <row r="335" spans="1:5" x14ac:dyDescent="0.2">
      <c r="A335" s="212" t="s">
        <v>3145</v>
      </c>
      <c r="B335" s="212" t="s">
        <v>3207</v>
      </c>
      <c r="C335" s="212" t="s">
        <v>1876</v>
      </c>
      <c r="D335" s="213" t="s">
        <v>2182</v>
      </c>
      <c r="E335" s="214" t="s">
        <v>3170</v>
      </c>
    </row>
    <row r="336" spans="1:5" x14ac:dyDescent="0.2">
      <c r="A336" s="212" t="s">
        <v>3145</v>
      </c>
      <c r="B336" s="212" t="s">
        <v>1873</v>
      </c>
      <c r="C336" s="212" t="s">
        <v>1205</v>
      </c>
      <c r="D336" s="213" t="s">
        <v>2182</v>
      </c>
      <c r="E336" s="214" t="s">
        <v>3166</v>
      </c>
    </row>
    <row r="337" spans="1:5" x14ac:dyDescent="0.2">
      <c r="A337" s="212" t="s">
        <v>3145</v>
      </c>
      <c r="B337" s="212" t="s">
        <v>1873</v>
      </c>
      <c r="C337" s="212" t="s">
        <v>1205</v>
      </c>
      <c r="D337" s="213" t="s">
        <v>2182</v>
      </c>
      <c r="E337" s="214" t="s">
        <v>3168</v>
      </c>
    </row>
    <row r="338" spans="1:5" x14ac:dyDescent="0.2">
      <c r="A338" s="212" t="s">
        <v>3145</v>
      </c>
      <c r="B338" s="212" t="s">
        <v>3208</v>
      </c>
      <c r="C338" s="212" t="s">
        <v>2366</v>
      </c>
      <c r="D338" s="213" t="s">
        <v>2182</v>
      </c>
      <c r="E338" s="214" t="s">
        <v>3166</v>
      </c>
    </row>
    <row r="339" spans="1:5" x14ac:dyDescent="0.2">
      <c r="A339" s="212" t="s">
        <v>3145</v>
      </c>
      <c r="B339" s="212" t="s">
        <v>1874</v>
      </c>
      <c r="C339" s="212" t="s">
        <v>1206</v>
      </c>
      <c r="D339" s="213" t="s">
        <v>2182</v>
      </c>
      <c r="E339" s="214" t="s">
        <v>3166</v>
      </c>
    </row>
    <row r="340" spans="1:5" x14ac:dyDescent="0.2">
      <c r="A340" s="212" t="s">
        <v>3145</v>
      </c>
      <c r="B340" s="212" t="s">
        <v>3209</v>
      </c>
      <c r="C340" s="212" t="s">
        <v>1831</v>
      </c>
      <c r="D340" s="213" t="s">
        <v>1223</v>
      </c>
      <c r="E340" s="214" t="s">
        <v>3164</v>
      </c>
    </row>
    <row r="341" spans="1:5" x14ac:dyDescent="0.2">
      <c r="A341" s="212" t="s">
        <v>3145</v>
      </c>
      <c r="B341" s="212" t="s">
        <v>3209</v>
      </c>
      <c r="C341" s="212" t="s">
        <v>1831</v>
      </c>
      <c r="D341" s="213" t="s">
        <v>1223</v>
      </c>
      <c r="E341" s="214" t="s">
        <v>3167</v>
      </c>
    </row>
    <row r="342" spans="1:5" x14ac:dyDescent="0.2">
      <c r="A342" s="212" t="s">
        <v>3145</v>
      </c>
      <c r="B342" s="212" t="s">
        <v>3210</v>
      </c>
      <c r="C342" s="212" t="s">
        <v>1833</v>
      </c>
      <c r="D342" s="213" t="s">
        <v>1223</v>
      </c>
      <c r="E342" s="214" t="s">
        <v>3164</v>
      </c>
    </row>
    <row r="343" spans="1:5" x14ac:dyDescent="0.2">
      <c r="A343" s="212" t="s">
        <v>3145</v>
      </c>
      <c r="B343" s="212" t="s">
        <v>3210</v>
      </c>
      <c r="C343" s="212" t="s">
        <v>1833</v>
      </c>
      <c r="D343" s="213" t="s">
        <v>1223</v>
      </c>
      <c r="E343" s="214" t="s">
        <v>3167</v>
      </c>
    </row>
    <row r="344" spans="1:5" x14ac:dyDescent="0.2">
      <c r="A344" s="212" t="s">
        <v>3145</v>
      </c>
      <c r="B344" s="212" t="s">
        <v>3211</v>
      </c>
      <c r="C344" s="212" t="s">
        <v>1834</v>
      </c>
      <c r="D344" s="213" t="s">
        <v>1223</v>
      </c>
      <c r="E344" s="214" t="s">
        <v>3164</v>
      </c>
    </row>
    <row r="345" spans="1:5" x14ac:dyDescent="0.2">
      <c r="A345" s="212" t="s">
        <v>3145</v>
      </c>
      <c r="B345" s="212" t="s">
        <v>3211</v>
      </c>
      <c r="C345" s="212" t="s">
        <v>1834</v>
      </c>
      <c r="D345" s="213" t="s">
        <v>1223</v>
      </c>
      <c r="E345" s="214" t="s">
        <v>3167</v>
      </c>
    </row>
    <row r="346" spans="1:5" x14ac:dyDescent="0.2">
      <c r="A346" s="212" t="s">
        <v>3145</v>
      </c>
      <c r="B346" s="212" t="s">
        <v>3212</v>
      </c>
      <c r="C346" s="212" t="s">
        <v>1832</v>
      </c>
      <c r="D346" s="213" t="s">
        <v>1223</v>
      </c>
      <c r="E346" s="214" t="s">
        <v>3164</v>
      </c>
    </row>
    <row r="347" spans="1:5" x14ac:dyDescent="0.2">
      <c r="A347" s="212" t="s">
        <v>3145</v>
      </c>
      <c r="B347" s="212" t="s">
        <v>3212</v>
      </c>
      <c r="C347" s="212" t="s">
        <v>1832</v>
      </c>
      <c r="D347" s="213" t="s">
        <v>1223</v>
      </c>
      <c r="E347" s="214" t="s">
        <v>3167</v>
      </c>
    </row>
    <row r="348" spans="1:5" x14ac:dyDescent="0.2">
      <c r="A348" s="212" t="s">
        <v>3145</v>
      </c>
      <c r="B348" s="212" t="s">
        <v>3213</v>
      </c>
      <c r="C348" s="212" t="s">
        <v>2323</v>
      </c>
      <c r="D348" s="213" t="s">
        <v>1223</v>
      </c>
      <c r="E348" s="214" t="s">
        <v>3164</v>
      </c>
    </row>
    <row r="349" spans="1:5" x14ac:dyDescent="0.2">
      <c r="A349" s="212" t="s">
        <v>3145</v>
      </c>
      <c r="B349" s="212" t="s">
        <v>3214</v>
      </c>
      <c r="C349" s="212" t="s">
        <v>2324</v>
      </c>
      <c r="D349" s="213" t="s">
        <v>1223</v>
      </c>
      <c r="E349" s="214" t="s">
        <v>3164</v>
      </c>
    </row>
    <row r="350" spans="1:5" x14ac:dyDescent="0.2">
      <c r="A350" s="212" t="s">
        <v>3145</v>
      </c>
      <c r="B350" s="212" t="s">
        <v>3214</v>
      </c>
      <c r="C350" s="212" t="s">
        <v>2324</v>
      </c>
      <c r="D350" s="213" t="s">
        <v>1223</v>
      </c>
      <c r="E350" s="214" t="s">
        <v>3167</v>
      </c>
    </row>
    <row r="351" spans="1:5" x14ac:dyDescent="0.2">
      <c r="A351" s="212" t="s">
        <v>3145</v>
      </c>
      <c r="B351" s="212" t="s">
        <v>1222</v>
      </c>
      <c r="C351" s="212" t="s">
        <v>420</v>
      </c>
      <c r="D351" s="213" t="s">
        <v>1223</v>
      </c>
      <c r="E351" s="214" t="s">
        <v>3164</v>
      </c>
    </row>
    <row r="352" spans="1:5" x14ac:dyDescent="0.2">
      <c r="A352" s="212" t="s">
        <v>3145</v>
      </c>
      <c r="B352" s="212" t="s">
        <v>1224</v>
      </c>
      <c r="C352" s="212" t="s">
        <v>629</v>
      </c>
      <c r="D352" s="213" t="s">
        <v>1223</v>
      </c>
      <c r="E352" s="214" t="s">
        <v>3164</v>
      </c>
    </row>
    <row r="353" spans="1:5" x14ac:dyDescent="0.2">
      <c r="A353" s="212" t="s">
        <v>3145</v>
      </c>
      <c r="B353" s="212" t="s">
        <v>1224</v>
      </c>
      <c r="C353" s="212" t="s">
        <v>629</v>
      </c>
      <c r="D353" s="213" t="s">
        <v>1223</v>
      </c>
      <c r="E353" s="214" t="s">
        <v>3167</v>
      </c>
    </row>
    <row r="354" spans="1:5" x14ac:dyDescent="0.2">
      <c r="A354" s="212" t="s">
        <v>3145</v>
      </c>
      <c r="B354" s="212" t="s">
        <v>3215</v>
      </c>
      <c r="C354" s="212" t="s">
        <v>1783</v>
      </c>
      <c r="D354" s="213" t="s">
        <v>1223</v>
      </c>
      <c r="E354" s="214" t="s">
        <v>3164</v>
      </c>
    </row>
    <row r="355" spans="1:5" x14ac:dyDescent="0.2">
      <c r="A355" s="212" t="s">
        <v>3145</v>
      </c>
      <c r="B355" s="212" t="s">
        <v>3216</v>
      </c>
      <c r="C355" s="212" t="s">
        <v>1782</v>
      </c>
      <c r="D355" s="213" t="s">
        <v>1223</v>
      </c>
      <c r="E355" s="214" t="s">
        <v>3164</v>
      </c>
    </row>
    <row r="356" spans="1:5" x14ac:dyDescent="0.2">
      <c r="A356" s="212" t="s">
        <v>3145</v>
      </c>
      <c r="B356" s="212" t="s">
        <v>3217</v>
      </c>
      <c r="C356" s="212" t="s">
        <v>1785</v>
      </c>
      <c r="D356" s="213" t="s">
        <v>1223</v>
      </c>
      <c r="E356" s="214" t="s">
        <v>3164</v>
      </c>
    </row>
    <row r="357" spans="1:5" x14ac:dyDescent="0.2">
      <c r="A357" s="212" t="s">
        <v>3145</v>
      </c>
      <c r="B357" s="212" t="s">
        <v>3218</v>
      </c>
      <c r="C357" s="212" t="s">
        <v>1784</v>
      </c>
      <c r="D357" s="213" t="s">
        <v>1223</v>
      </c>
      <c r="E357" s="214" t="s">
        <v>3164</v>
      </c>
    </row>
    <row r="358" spans="1:5" x14ac:dyDescent="0.2">
      <c r="A358" s="212" t="s">
        <v>3145</v>
      </c>
      <c r="B358" s="212" t="s">
        <v>3219</v>
      </c>
      <c r="C358" s="212" t="s">
        <v>1791</v>
      </c>
      <c r="D358" s="213" t="s">
        <v>1223</v>
      </c>
      <c r="E358" s="214" t="s">
        <v>3164</v>
      </c>
    </row>
    <row r="359" spans="1:5" x14ac:dyDescent="0.2">
      <c r="A359" s="212" t="s">
        <v>3145</v>
      </c>
      <c r="B359" s="212" t="s">
        <v>3220</v>
      </c>
      <c r="C359" s="212" t="s">
        <v>222</v>
      </c>
      <c r="D359" s="213" t="s">
        <v>1223</v>
      </c>
      <c r="E359" s="214" t="s">
        <v>3164</v>
      </c>
    </row>
    <row r="360" spans="1:5" x14ac:dyDescent="0.2">
      <c r="A360" s="212" t="s">
        <v>3145</v>
      </c>
      <c r="B360" s="212" t="s">
        <v>3220</v>
      </c>
      <c r="C360" s="212" t="s">
        <v>222</v>
      </c>
      <c r="D360" s="213" t="s">
        <v>1223</v>
      </c>
      <c r="E360" s="214" t="s">
        <v>3167</v>
      </c>
    </row>
    <row r="361" spans="1:5" x14ac:dyDescent="0.2">
      <c r="A361" s="212" t="s">
        <v>3145</v>
      </c>
      <c r="B361" s="212" t="s">
        <v>3221</v>
      </c>
      <c r="C361" s="212" t="s">
        <v>223</v>
      </c>
      <c r="D361" s="213" t="s">
        <v>1223</v>
      </c>
      <c r="E361" s="214" t="s">
        <v>3164</v>
      </c>
    </row>
    <row r="362" spans="1:5" x14ac:dyDescent="0.2">
      <c r="A362" s="212" t="s">
        <v>3145</v>
      </c>
      <c r="B362" s="212" t="s">
        <v>3222</v>
      </c>
      <c r="C362" s="212" t="s">
        <v>217</v>
      </c>
      <c r="D362" s="213" t="s">
        <v>1223</v>
      </c>
      <c r="E362" s="214" t="s">
        <v>3164</v>
      </c>
    </row>
    <row r="363" spans="1:5" x14ac:dyDescent="0.2">
      <c r="A363" s="212" t="s">
        <v>3145</v>
      </c>
      <c r="B363" s="212" t="s">
        <v>3222</v>
      </c>
      <c r="C363" s="212" t="s">
        <v>217</v>
      </c>
      <c r="D363" s="213" t="s">
        <v>1223</v>
      </c>
      <c r="E363" s="214" t="s">
        <v>3167</v>
      </c>
    </row>
    <row r="364" spans="1:5" x14ac:dyDescent="0.2">
      <c r="A364" s="212" t="s">
        <v>3145</v>
      </c>
      <c r="B364" s="212" t="s">
        <v>3223</v>
      </c>
      <c r="C364" s="212" t="s">
        <v>214</v>
      </c>
      <c r="D364" s="213" t="s">
        <v>1223</v>
      </c>
      <c r="E364" s="214" t="s">
        <v>3164</v>
      </c>
    </row>
    <row r="365" spans="1:5" x14ac:dyDescent="0.2">
      <c r="A365" s="212" t="s">
        <v>3145</v>
      </c>
      <c r="B365" s="212" t="s">
        <v>3224</v>
      </c>
      <c r="C365" s="212" t="s">
        <v>16</v>
      </c>
      <c r="D365" s="213" t="s">
        <v>1223</v>
      </c>
      <c r="E365" s="214" t="s">
        <v>3164</v>
      </c>
    </row>
    <row r="366" spans="1:5" x14ac:dyDescent="0.2">
      <c r="A366" s="212" t="s">
        <v>3145</v>
      </c>
      <c r="B366" s="212" t="s">
        <v>3224</v>
      </c>
      <c r="C366" s="212" t="s">
        <v>16</v>
      </c>
      <c r="D366" s="213" t="s">
        <v>1223</v>
      </c>
      <c r="E366" s="214" t="s">
        <v>3167</v>
      </c>
    </row>
    <row r="367" spans="1:5" x14ac:dyDescent="0.2">
      <c r="A367" s="212" t="s">
        <v>3145</v>
      </c>
      <c r="B367" s="212" t="s">
        <v>3225</v>
      </c>
      <c r="C367" s="212" t="s">
        <v>376</v>
      </c>
      <c r="D367" s="213" t="s">
        <v>1223</v>
      </c>
      <c r="E367" s="214" t="s">
        <v>3164</v>
      </c>
    </row>
    <row r="368" spans="1:5" x14ac:dyDescent="0.2">
      <c r="A368" s="212" t="s">
        <v>3145</v>
      </c>
      <c r="B368" s="212" t="s">
        <v>3226</v>
      </c>
      <c r="C368" s="212" t="s">
        <v>377</v>
      </c>
      <c r="D368" s="213" t="s">
        <v>1223</v>
      </c>
      <c r="E368" s="214" t="s">
        <v>3164</v>
      </c>
    </row>
    <row r="369" spans="1:5" x14ac:dyDescent="0.2">
      <c r="A369" s="212" t="s">
        <v>3145</v>
      </c>
      <c r="B369" s="212" t="s">
        <v>3227</v>
      </c>
      <c r="C369" s="212" t="s">
        <v>339</v>
      </c>
      <c r="D369" s="213" t="s">
        <v>1223</v>
      </c>
      <c r="E369" s="214" t="s">
        <v>3164</v>
      </c>
    </row>
    <row r="370" spans="1:5" x14ac:dyDescent="0.2">
      <c r="A370" s="212" t="s">
        <v>3145</v>
      </c>
      <c r="B370" s="212" t="s">
        <v>3227</v>
      </c>
      <c r="C370" s="212" t="s">
        <v>339</v>
      </c>
      <c r="D370" s="213" t="s">
        <v>1223</v>
      </c>
      <c r="E370" s="214" t="s">
        <v>3167</v>
      </c>
    </row>
    <row r="371" spans="1:5" x14ac:dyDescent="0.2">
      <c r="A371" s="212" t="s">
        <v>3145</v>
      </c>
      <c r="B371" s="212" t="s">
        <v>3228</v>
      </c>
      <c r="C371" s="212" t="s">
        <v>608</v>
      </c>
      <c r="D371" s="213" t="s">
        <v>1223</v>
      </c>
      <c r="E371" s="214" t="s">
        <v>3164</v>
      </c>
    </row>
    <row r="372" spans="1:5" x14ac:dyDescent="0.2">
      <c r="A372" s="212" t="s">
        <v>3145</v>
      </c>
      <c r="B372" s="212" t="s">
        <v>1226</v>
      </c>
      <c r="C372" s="212" t="s">
        <v>373</v>
      </c>
      <c r="D372" s="213" t="s">
        <v>1223</v>
      </c>
      <c r="E372" s="214" t="s">
        <v>3164</v>
      </c>
    </row>
    <row r="373" spans="1:5" x14ac:dyDescent="0.2">
      <c r="A373" s="212" t="s">
        <v>3145</v>
      </c>
      <c r="B373" s="212" t="s">
        <v>1226</v>
      </c>
      <c r="C373" s="212" t="s">
        <v>373</v>
      </c>
      <c r="D373" s="213" t="s">
        <v>1223</v>
      </c>
      <c r="E373" s="214" t="s">
        <v>3167</v>
      </c>
    </row>
    <row r="374" spans="1:5" x14ac:dyDescent="0.2">
      <c r="A374" s="212" t="s">
        <v>3145</v>
      </c>
      <c r="B374" s="212" t="s">
        <v>3229</v>
      </c>
      <c r="C374" s="212" t="s">
        <v>405</v>
      </c>
      <c r="D374" s="213" t="s">
        <v>1223</v>
      </c>
      <c r="E374" s="214" t="s">
        <v>3164</v>
      </c>
    </row>
    <row r="375" spans="1:5" x14ac:dyDescent="0.2">
      <c r="A375" s="212" t="s">
        <v>3145</v>
      </c>
      <c r="B375" s="212" t="s">
        <v>3230</v>
      </c>
      <c r="C375" s="212" t="s">
        <v>416</v>
      </c>
      <c r="D375" s="213" t="s">
        <v>1223</v>
      </c>
      <c r="E375" s="214" t="s">
        <v>3164</v>
      </c>
    </row>
    <row r="376" spans="1:5" x14ac:dyDescent="0.2">
      <c r="A376" s="212" t="s">
        <v>3145</v>
      </c>
      <c r="B376" s="212" t="s">
        <v>1227</v>
      </c>
      <c r="C376" s="212" t="s">
        <v>419</v>
      </c>
      <c r="D376" s="213" t="s">
        <v>1223</v>
      </c>
      <c r="E376" s="214" t="s">
        <v>3164</v>
      </c>
    </row>
    <row r="377" spans="1:5" x14ac:dyDescent="0.2">
      <c r="A377" s="212" t="s">
        <v>3145</v>
      </c>
      <c r="B377" s="212" t="s">
        <v>1227</v>
      </c>
      <c r="C377" s="212" t="s">
        <v>419</v>
      </c>
      <c r="D377" s="213" t="s">
        <v>1223</v>
      </c>
      <c r="E377" s="214" t="s">
        <v>3167</v>
      </c>
    </row>
    <row r="378" spans="1:5" x14ac:dyDescent="0.2">
      <c r="A378" s="212" t="s">
        <v>3145</v>
      </c>
      <c r="B378" s="212" t="s">
        <v>3231</v>
      </c>
      <c r="C378" s="212" t="s">
        <v>418</v>
      </c>
      <c r="D378" s="213" t="s">
        <v>1223</v>
      </c>
      <c r="E378" s="214" t="s">
        <v>3164</v>
      </c>
    </row>
    <row r="379" spans="1:5" x14ac:dyDescent="0.2">
      <c r="A379" s="212" t="s">
        <v>3145</v>
      </c>
      <c r="B379" s="212" t="s">
        <v>3231</v>
      </c>
      <c r="C379" s="212" t="s">
        <v>418</v>
      </c>
      <c r="D379" s="213" t="s">
        <v>1223</v>
      </c>
      <c r="E379" s="214" t="s">
        <v>3167</v>
      </c>
    </row>
    <row r="380" spans="1:5" x14ac:dyDescent="0.2">
      <c r="A380" s="212" t="s">
        <v>3145</v>
      </c>
      <c r="B380" s="212" t="s">
        <v>3232</v>
      </c>
      <c r="C380" s="212" t="s">
        <v>340</v>
      </c>
      <c r="D380" s="213" t="s">
        <v>1223</v>
      </c>
      <c r="E380" s="214" t="s">
        <v>3164</v>
      </c>
    </row>
    <row r="381" spans="1:5" x14ac:dyDescent="0.2">
      <c r="A381" s="212" t="s">
        <v>3145</v>
      </c>
      <c r="B381" s="212" t="s">
        <v>3232</v>
      </c>
      <c r="C381" s="212" t="s">
        <v>340</v>
      </c>
      <c r="D381" s="213" t="s">
        <v>1223</v>
      </c>
      <c r="E381" s="214" t="s">
        <v>3167</v>
      </c>
    </row>
    <row r="382" spans="1:5" x14ac:dyDescent="0.2">
      <c r="A382" s="212" t="s">
        <v>3145</v>
      </c>
      <c r="B382" s="212" t="s">
        <v>3233</v>
      </c>
      <c r="C382" s="212" t="s">
        <v>341</v>
      </c>
      <c r="D382" s="213" t="s">
        <v>1223</v>
      </c>
      <c r="E382" s="214" t="s">
        <v>3164</v>
      </c>
    </row>
    <row r="383" spans="1:5" x14ac:dyDescent="0.2">
      <c r="A383" s="212" t="s">
        <v>3145</v>
      </c>
      <c r="B383" s="212" t="s">
        <v>1228</v>
      </c>
      <c r="C383" s="212" t="s">
        <v>747</v>
      </c>
      <c r="D383" s="213" t="s">
        <v>1223</v>
      </c>
      <c r="E383" s="214" t="s">
        <v>3164</v>
      </c>
    </row>
    <row r="384" spans="1:5" x14ac:dyDescent="0.2">
      <c r="A384" s="212" t="s">
        <v>3145</v>
      </c>
      <c r="B384" s="212" t="s">
        <v>1229</v>
      </c>
      <c r="C384" s="212" t="s">
        <v>467</v>
      </c>
      <c r="D384" s="213" t="s">
        <v>1223</v>
      </c>
      <c r="E384" s="214" t="s">
        <v>3164</v>
      </c>
    </row>
    <row r="385" spans="1:5" x14ac:dyDescent="0.2">
      <c r="A385" s="212" t="s">
        <v>3145</v>
      </c>
      <c r="B385" s="212" t="s">
        <v>1229</v>
      </c>
      <c r="C385" s="212" t="s">
        <v>467</v>
      </c>
      <c r="D385" s="213" t="s">
        <v>1223</v>
      </c>
      <c r="E385" s="214" t="s">
        <v>3167</v>
      </c>
    </row>
    <row r="386" spans="1:5" x14ac:dyDescent="0.2">
      <c r="A386" s="212" t="s">
        <v>3145</v>
      </c>
      <c r="B386" s="212" t="s">
        <v>1230</v>
      </c>
      <c r="C386" s="212" t="s">
        <v>469</v>
      </c>
      <c r="D386" s="213" t="s">
        <v>1223</v>
      </c>
      <c r="E386" s="214" t="s">
        <v>3164</v>
      </c>
    </row>
    <row r="387" spans="1:5" x14ac:dyDescent="0.2">
      <c r="A387" s="212" t="s">
        <v>3145</v>
      </c>
      <c r="B387" s="212" t="s">
        <v>1230</v>
      </c>
      <c r="C387" s="212" t="s">
        <v>469</v>
      </c>
      <c r="D387" s="213" t="s">
        <v>1223</v>
      </c>
      <c r="E387" s="214" t="s">
        <v>3167</v>
      </c>
    </row>
    <row r="388" spans="1:5" x14ac:dyDescent="0.2">
      <c r="A388" s="212" t="s">
        <v>3145</v>
      </c>
      <c r="B388" s="212" t="s">
        <v>3234</v>
      </c>
      <c r="C388" s="212" t="s">
        <v>471</v>
      </c>
      <c r="D388" s="213" t="s">
        <v>1223</v>
      </c>
      <c r="E388" s="214" t="s">
        <v>3164</v>
      </c>
    </row>
    <row r="389" spans="1:5" x14ac:dyDescent="0.2">
      <c r="A389" s="212" t="s">
        <v>3145</v>
      </c>
      <c r="B389" s="212" t="s">
        <v>3234</v>
      </c>
      <c r="C389" s="212" t="s">
        <v>471</v>
      </c>
      <c r="D389" s="213" t="s">
        <v>1223</v>
      </c>
      <c r="E389" s="214" t="s">
        <v>3167</v>
      </c>
    </row>
    <row r="390" spans="1:5" x14ac:dyDescent="0.2">
      <c r="A390" s="212" t="s">
        <v>3145</v>
      </c>
      <c r="B390" s="212" t="s">
        <v>1231</v>
      </c>
      <c r="C390" s="212" t="s">
        <v>1203</v>
      </c>
      <c r="D390" s="213" t="s">
        <v>1223</v>
      </c>
      <c r="E390" s="214" t="s">
        <v>3164</v>
      </c>
    </row>
    <row r="391" spans="1:5" x14ac:dyDescent="0.2">
      <c r="A391" s="212" t="s">
        <v>3145</v>
      </c>
      <c r="B391" s="212" t="s">
        <v>1232</v>
      </c>
      <c r="C391" s="212" t="s">
        <v>468</v>
      </c>
      <c r="D391" s="213" t="s">
        <v>1223</v>
      </c>
      <c r="E391" s="214" t="s">
        <v>3164</v>
      </c>
    </row>
    <row r="392" spans="1:5" x14ac:dyDescent="0.2">
      <c r="A392" s="212" t="s">
        <v>3145</v>
      </c>
      <c r="B392" s="212" t="s">
        <v>1233</v>
      </c>
      <c r="C392" s="212" t="s">
        <v>470</v>
      </c>
      <c r="D392" s="213" t="s">
        <v>1223</v>
      </c>
      <c r="E392" s="214" t="s">
        <v>3164</v>
      </c>
    </row>
    <row r="393" spans="1:5" x14ac:dyDescent="0.2">
      <c r="A393" s="212" t="s">
        <v>3145</v>
      </c>
      <c r="B393" s="212" t="s">
        <v>3235</v>
      </c>
      <c r="C393" s="212" t="s">
        <v>466</v>
      </c>
      <c r="D393" s="213" t="s">
        <v>1223</v>
      </c>
      <c r="E393" s="214" t="s">
        <v>3164</v>
      </c>
    </row>
    <row r="394" spans="1:5" x14ac:dyDescent="0.2">
      <c r="A394" s="212" t="s">
        <v>3145</v>
      </c>
      <c r="B394" s="212" t="s">
        <v>3236</v>
      </c>
      <c r="C394" s="212" t="s">
        <v>311</v>
      </c>
      <c r="D394" s="213" t="s">
        <v>1223</v>
      </c>
      <c r="E394" s="214" t="s">
        <v>3164</v>
      </c>
    </row>
    <row r="395" spans="1:5" x14ac:dyDescent="0.2">
      <c r="A395" s="212" t="s">
        <v>3145</v>
      </c>
      <c r="B395" s="212" t="s">
        <v>3237</v>
      </c>
      <c r="C395" s="212" t="s">
        <v>307</v>
      </c>
      <c r="D395" s="213" t="s">
        <v>1223</v>
      </c>
      <c r="E395" s="214" t="s">
        <v>3164</v>
      </c>
    </row>
    <row r="396" spans="1:5" x14ac:dyDescent="0.2">
      <c r="A396" s="212" t="s">
        <v>3145</v>
      </c>
      <c r="B396" s="212" t="s">
        <v>3238</v>
      </c>
      <c r="C396" s="212" t="s">
        <v>312</v>
      </c>
      <c r="D396" s="213" t="s">
        <v>1223</v>
      </c>
      <c r="E396" s="214" t="s">
        <v>3164</v>
      </c>
    </row>
    <row r="397" spans="1:5" x14ac:dyDescent="0.2">
      <c r="A397" s="212" t="s">
        <v>3145</v>
      </c>
      <c r="B397" s="212" t="s">
        <v>3239</v>
      </c>
      <c r="C397" s="212" t="s">
        <v>313</v>
      </c>
      <c r="D397" s="213" t="s">
        <v>1223</v>
      </c>
      <c r="E397" s="214" t="s">
        <v>3164</v>
      </c>
    </row>
    <row r="398" spans="1:5" x14ac:dyDescent="0.2">
      <c r="A398" s="212" t="s">
        <v>3145</v>
      </c>
      <c r="B398" s="212" t="s">
        <v>3240</v>
      </c>
      <c r="C398" s="212" t="s">
        <v>308</v>
      </c>
      <c r="D398" s="213" t="s">
        <v>1223</v>
      </c>
      <c r="E398" s="214" t="s">
        <v>3164</v>
      </c>
    </row>
    <row r="399" spans="1:5" x14ac:dyDescent="0.2">
      <c r="A399" s="212" t="s">
        <v>3145</v>
      </c>
      <c r="B399" s="212" t="s">
        <v>3241</v>
      </c>
      <c r="C399" s="212" t="s">
        <v>183</v>
      </c>
      <c r="D399" s="213" t="s">
        <v>1223</v>
      </c>
      <c r="E399" s="214" t="s">
        <v>3164</v>
      </c>
    </row>
    <row r="400" spans="1:5" x14ac:dyDescent="0.2">
      <c r="A400" s="212" t="s">
        <v>3145</v>
      </c>
      <c r="B400" s="212" t="s">
        <v>3242</v>
      </c>
      <c r="C400" s="212" t="s">
        <v>309</v>
      </c>
      <c r="D400" s="213" t="s">
        <v>1223</v>
      </c>
      <c r="E400" s="214" t="s">
        <v>3164</v>
      </c>
    </row>
    <row r="401" spans="1:5" x14ac:dyDescent="0.2">
      <c r="A401" s="212" t="s">
        <v>3145</v>
      </c>
      <c r="B401" s="212" t="s">
        <v>3243</v>
      </c>
      <c r="C401" s="212" t="s">
        <v>310</v>
      </c>
      <c r="D401" s="213" t="s">
        <v>1223</v>
      </c>
      <c r="E401" s="214" t="s">
        <v>3164</v>
      </c>
    </row>
    <row r="402" spans="1:5" x14ac:dyDescent="0.2">
      <c r="A402" s="212" t="s">
        <v>3145</v>
      </c>
      <c r="B402" s="212" t="s">
        <v>3244</v>
      </c>
      <c r="C402" s="212" t="s">
        <v>306</v>
      </c>
      <c r="D402" s="213" t="s">
        <v>1223</v>
      </c>
      <c r="E402" s="214" t="s">
        <v>3164</v>
      </c>
    </row>
    <row r="403" spans="1:5" x14ac:dyDescent="0.2">
      <c r="A403" s="212" t="s">
        <v>3145</v>
      </c>
      <c r="B403" s="212" t="s">
        <v>3245</v>
      </c>
      <c r="C403" s="212" t="s">
        <v>316</v>
      </c>
      <c r="D403" s="213" t="s">
        <v>1223</v>
      </c>
      <c r="E403" s="214" t="s">
        <v>3164</v>
      </c>
    </row>
    <row r="404" spans="1:5" x14ac:dyDescent="0.2">
      <c r="A404" s="212" t="s">
        <v>3145</v>
      </c>
      <c r="B404" s="212" t="s">
        <v>3246</v>
      </c>
      <c r="C404" s="212" t="s">
        <v>314</v>
      </c>
      <c r="D404" s="213" t="s">
        <v>1223</v>
      </c>
      <c r="E404" s="214" t="s">
        <v>3164</v>
      </c>
    </row>
    <row r="405" spans="1:5" x14ac:dyDescent="0.2">
      <c r="A405" s="212" t="s">
        <v>3145</v>
      </c>
      <c r="B405" s="212" t="s">
        <v>3247</v>
      </c>
      <c r="C405" s="212" t="s">
        <v>181</v>
      </c>
      <c r="D405" s="213" t="s">
        <v>1223</v>
      </c>
      <c r="E405" s="214" t="s">
        <v>3164</v>
      </c>
    </row>
    <row r="406" spans="1:5" x14ac:dyDescent="0.2">
      <c r="A406" s="212" t="s">
        <v>3145</v>
      </c>
      <c r="B406" s="212" t="s">
        <v>3248</v>
      </c>
      <c r="C406" s="212" t="s">
        <v>315</v>
      </c>
      <c r="D406" s="213" t="s">
        <v>1223</v>
      </c>
      <c r="E406" s="214" t="s">
        <v>3164</v>
      </c>
    </row>
    <row r="407" spans="1:5" x14ac:dyDescent="0.2">
      <c r="A407" s="212" t="s">
        <v>3145</v>
      </c>
      <c r="B407" s="212" t="s">
        <v>3249</v>
      </c>
      <c r="C407" s="212" t="s">
        <v>182</v>
      </c>
      <c r="D407" s="213" t="s">
        <v>1223</v>
      </c>
      <c r="E407" s="214" t="s">
        <v>3164</v>
      </c>
    </row>
    <row r="408" spans="1:5" x14ac:dyDescent="0.2">
      <c r="A408" s="212" t="s">
        <v>3145</v>
      </c>
      <c r="B408" s="212" t="s">
        <v>1606</v>
      </c>
      <c r="C408" s="212" t="s">
        <v>1607</v>
      </c>
      <c r="D408" s="213" t="s">
        <v>1223</v>
      </c>
      <c r="E408" s="214" t="s">
        <v>3164</v>
      </c>
    </row>
    <row r="409" spans="1:5" x14ac:dyDescent="0.2">
      <c r="A409" s="212" t="s">
        <v>3145</v>
      </c>
      <c r="B409" s="212" t="s">
        <v>1606</v>
      </c>
      <c r="C409" s="212" t="s">
        <v>1607</v>
      </c>
      <c r="D409" s="213" t="s">
        <v>1223</v>
      </c>
      <c r="E409" s="214" t="s">
        <v>3167</v>
      </c>
    </row>
    <row r="410" spans="1:5" x14ac:dyDescent="0.2">
      <c r="A410" s="212" t="s">
        <v>3145</v>
      </c>
      <c r="B410" s="212" t="s">
        <v>3250</v>
      </c>
      <c r="C410" s="212" t="s">
        <v>1355</v>
      </c>
      <c r="D410" s="213" t="s">
        <v>1223</v>
      </c>
      <c r="E410" s="214" t="s">
        <v>3164</v>
      </c>
    </row>
    <row r="411" spans="1:5" x14ac:dyDescent="0.2">
      <c r="A411" s="212" t="s">
        <v>3145</v>
      </c>
      <c r="B411" s="212" t="s">
        <v>3250</v>
      </c>
      <c r="C411" s="212" t="s">
        <v>1355</v>
      </c>
      <c r="D411" s="213" t="s">
        <v>1223</v>
      </c>
      <c r="E411" s="214" t="s">
        <v>3167</v>
      </c>
    </row>
    <row r="412" spans="1:5" x14ac:dyDescent="0.2">
      <c r="A412" s="212" t="s">
        <v>3145</v>
      </c>
      <c r="B412" s="212" t="s">
        <v>3251</v>
      </c>
      <c r="C412" s="212" t="s">
        <v>403</v>
      </c>
      <c r="D412" s="213" t="s">
        <v>1223</v>
      </c>
      <c r="E412" s="214" t="s">
        <v>3164</v>
      </c>
    </row>
    <row r="413" spans="1:5" x14ac:dyDescent="0.2">
      <c r="A413" s="212" t="s">
        <v>3145</v>
      </c>
      <c r="B413" s="212" t="s">
        <v>3252</v>
      </c>
      <c r="C413" s="212" t="s">
        <v>920</v>
      </c>
      <c r="D413" s="213" t="s">
        <v>1223</v>
      </c>
      <c r="E413" s="214" t="s">
        <v>3164</v>
      </c>
    </row>
    <row r="414" spans="1:5" x14ac:dyDescent="0.2">
      <c r="A414" s="212" t="s">
        <v>3145</v>
      </c>
      <c r="B414" s="212" t="s">
        <v>3253</v>
      </c>
      <c r="C414" s="212" t="s">
        <v>748</v>
      </c>
      <c r="D414" s="213" t="s">
        <v>1223</v>
      </c>
      <c r="E414" s="214" t="s">
        <v>3164</v>
      </c>
    </row>
    <row r="415" spans="1:5" x14ac:dyDescent="0.2">
      <c r="A415" s="212" t="s">
        <v>3145</v>
      </c>
      <c r="B415" s="212" t="s">
        <v>3253</v>
      </c>
      <c r="C415" s="212" t="s">
        <v>748</v>
      </c>
      <c r="D415" s="213" t="s">
        <v>1223</v>
      </c>
      <c r="E415" s="214" t="s">
        <v>3167</v>
      </c>
    </row>
    <row r="416" spans="1:5" x14ac:dyDescent="0.2">
      <c r="A416" s="212" t="s">
        <v>3145</v>
      </c>
      <c r="B416" s="212" t="s">
        <v>3254</v>
      </c>
      <c r="C416" s="212" t="s">
        <v>414</v>
      </c>
      <c r="D416" s="213" t="s">
        <v>1223</v>
      </c>
      <c r="E416" s="214" t="s">
        <v>3164</v>
      </c>
    </row>
    <row r="417" spans="1:5" x14ac:dyDescent="0.2">
      <c r="A417" s="212" t="s">
        <v>3145</v>
      </c>
      <c r="B417" s="212" t="s">
        <v>3255</v>
      </c>
      <c r="C417" s="212" t="s">
        <v>415</v>
      </c>
      <c r="D417" s="213" t="s">
        <v>1223</v>
      </c>
      <c r="E417" s="214" t="s">
        <v>3164</v>
      </c>
    </row>
    <row r="418" spans="1:5" x14ac:dyDescent="0.2">
      <c r="A418" s="212" t="s">
        <v>3145</v>
      </c>
      <c r="B418" s="212" t="s">
        <v>3256</v>
      </c>
      <c r="C418" s="212" t="s">
        <v>398</v>
      </c>
      <c r="D418" s="213" t="s">
        <v>1223</v>
      </c>
      <c r="E418" s="214" t="s">
        <v>3164</v>
      </c>
    </row>
    <row r="419" spans="1:5" x14ac:dyDescent="0.2">
      <c r="A419" s="212" t="s">
        <v>3145</v>
      </c>
      <c r="B419" s="212" t="s">
        <v>3257</v>
      </c>
      <c r="C419" s="212" t="s">
        <v>1604</v>
      </c>
      <c r="D419" s="213" t="s">
        <v>1223</v>
      </c>
      <c r="E419" s="214" t="s">
        <v>3164</v>
      </c>
    </row>
    <row r="420" spans="1:5" x14ac:dyDescent="0.2">
      <c r="A420" s="212" t="s">
        <v>3145</v>
      </c>
      <c r="B420" s="212" t="s">
        <v>1431</v>
      </c>
      <c r="C420" s="212" t="s">
        <v>1429</v>
      </c>
      <c r="D420" s="213" t="s">
        <v>1223</v>
      </c>
      <c r="E420" s="214" t="s">
        <v>3164</v>
      </c>
    </row>
    <row r="421" spans="1:5" x14ac:dyDescent="0.2">
      <c r="A421" s="212" t="s">
        <v>3145</v>
      </c>
      <c r="B421" s="212" t="s">
        <v>3258</v>
      </c>
      <c r="C421" s="212" t="s">
        <v>404</v>
      </c>
      <c r="D421" s="213" t="s">
        <v>1223</v>
      </c>
      <c r="E421" s="214" t="s">
        <v>3164</v>
      </c>
    </row>
    <row r="422" spans="1:5" x14ac:dyDescent="0.2">
      <c r="A422" s="212" t="s">
        <v>3145</v>
      </c>
      <c r="B422" s="212" t="s">
        <v>3259</v>
      </c>
      <c r="C422" s="212" t="s">
        <v>400</v>
      </c>
      <c r="D422" s="213" t="s">
        <v>1223</v>
      </c>
      <c r="E422" s="214" t="s">
        <v>3164</v>
      </c>
    </row>
    <row r="423" spans="1:5" x14ac:dyDescent="0.2">
      <c r="A423" s="212" t="s">
        <v>3145</v>
      </c>
      <c r="B423" s="212" t="s">
        <v>3259</v>
      </c>
      <c r="C423" s="212" t="s">
        <v>400</v>
      </c>
      <c r="D423" s="213" t="s">
        <v>1223</v>
      </c>
      <c r="E423" s="214" t="s">
        <v>3167</v>
      </c>
    </row>
    <row r="424" spans="1:5" x14ac:dyDescent="0.2">
      <c r="A424" s="212" t="s">
        <v>3145</v>
      </c>
      <c r="B424" s="212" t="s">
        <v>3260</v>
      </c>
      <c r="C424" s="212" t="s">
        <v>402</v>
      </c>
      <c r="D424" s="213" t="s">
        <v>1223</v>
      </c>
      <c r="E424" s="214" t="s">
        <v>3164</v>
      </c>
    </row>
    <row r="425" spans="1:5" x14ac:dyDescent="0.2">
      <c r="A425" s="212" t="s">
        <v>3145</v>
      </c>
      <c r="B425" s="212" t="s">
        <v>3261</v>
      </c>
      <c r="C425" s="212" t="s">
        <v>401</v>
      </c>
      <c r="D425" s="213" t="s">
        <v>1223</v>
      </c>
      <c r="E425" s="214" t="s">
        <v>3164</v>
      </c>
    </row>
    <row r="426" spans="1:5" x14ac:dyDescent="0.2">
      <c r="A426" s="212" t="s">
        <v>3145</v>
      </c>
      <c r="B426" s="212" t="s">
        <v>3262</v>
      </c>
      <c r="C426" s="212" t="s">
        <v>1605</v>
      </c>
      <c r="D426" s="213" t="s">
        <v>1223</v>
      </c>
      <c r="E426" s="214" t="s">
        <v>3164</v>
      </c>
    </row>
    <row r="427" spans="1:5" x14ac:dyDescent="0.2">
      <c r="A427" s="212" t="s">
        <v>3145</v>
      </c>
      <c r="B427" s="212" t="s">
        <v>3263</v>
      </c>
      <c r="C427" s="212" t="s">
        <v>406</v>
      </c>
      <c r="D427" s="213" t="s">
        <v>1223</v>
      </c>
      <c r="E427" s="214" t="s">
        <v>3164</v>
      </c>
    </row>
    <row r="428" spans="1:5" x14ac:dyDescent="0.2">
      <c r="A428" s="212" t="s">
        <v>3145</v>
      </c>
      <c r="B428" s="212" t="s">
        <v>3264</v>
      </c>
      <c r="C428" s="212" t="s">
        <v>407</v>
      </c>
      <c r="D428" s="213" t="s">
        <v>1223</v>
      </c>
      <c r="E428" s="214" t="s">
        <v>3164</v>
      </c>
    </row>
    <row r="429" spans="1:5" x14ac:dyDescent="0.2">
      <c r="A429" s="212" t="s">
        <v>3145</v>
      </c>
      <c r="B429" s="212" t="s">
        <v>3264</v>
      </c>
      <c r="C429" s="212" t="s">
        <v>407</v>
      </c>
      <c r="D429" s="213" t="s">
        <v>1223</v>
      </c>
      <c r="E429" s="214" t="s">
        <v>3167</v>
      </c>
    </row>
    <row r="430" spans="1:5" x14ac:dyDescent="0.2">
      <c r="A430" s="212" t="s">
        <v>3145</v>
      </c>
      <c r="B430" s="212" t="s">
        <v>3265</v>
      </c>
      <c r="C430" s="212" t="s">
        <v>397</v>
      </c>
      <c r="D430" s="213" t="s">
        <v>1223</v>
      </c>
      <c r="E430" s="214" t="s">
        <v>3164</v>
      </c>
    </row>
    <row r="431" spans="1:5" x14ac:dyDescent="0.2">
      <c r="A431" s="212" t="s">
        <v>3145</v>
      </c>
      <c r="B431" s="212" t="s">
        <v>3265</v>
      </c>
      <c r="C431" s="212" t="s">
        <v>397</v>
      </c>
      <c r="D431" s="213" t="s">
        <v>1223</v>
      </c>
      <c r="E431" s="214" t="s">
        <v>3167</v>
      </c>
    </row>
    <row r="432" spans="1:5" x14ac:dyDescent="0.2">
      <c r="A432" s="212" t="s">
        <v>3145</v>
      </c>
      <c r="B432" s="212" t="s">
        <v>1315</v>
      </c>
      <c r="C432" s="212" t="s">
        <v>374</v>
      </c>
      <c r="D432" s="213" t="s">
        <v>1223</v>
      </c>
      <c r="E432" s="214" t="s">
        <v>3164</v>
      </c>
    </row>
    <row r="433" spans="1:5" x14ac:dyDescent="0.2">
      <c r="A433" s="212" t="s">
        <v>3145</v>
      </c>
      <c r="B433" s="212" t="s">
        <v>1315</v>
      </c>
      <c r="C433" s="212" t="s">
        <v>374</v>
      </c>
      <c r="D433" s="213" t="s">
        <v>1223</v>
      </c>
      <c r="E433" s="214" t="s">
        <v>3167</v>
      </c>
    </row>
    <row r="434" spans="1:5" x14ac:dyDescent="0.2">
      <c r="A434" s="212" t="s">
        <v>3145</v>
      </c>
      <c r="B434" s="212" t="s">
        <v>1236</v>
      </c>
      <c r="C434" s="212" t="s">
        <v>375</v>
      </c>
      <c r="D434" s="213" t="s">
        <v>1223</v>
      </c>
      <c r="E434" s="214" t="s">
        <v>3164</v>
      </c>
    </row>
    <row r="435" spans="1:5" x14ac:dyDescent="0.2">
      <c r="A435" s="212" t="s">
        <v>3145</v>
      </c>
      <c r="B435" s="212" t="s">
        <v>1237</v>
      </c>
      <c r="C435" s="212" t="s">
        <v>630</v>
      </c>
      <c r="D435" s="213" t="s">
        <v>1223</v>
      </c>
      <c r="E435" s="214" t="s">
        <v>3164</v>
      </c>
    </row>
    <row r="436" spans="1:5" x14ac:dyDescent="0.2">
      <c r="A436" s="212" t="s">
        <v>3145</v>
      </c>
      <c r="B436" s="212" t="s">
        <v>1237</v>
      </c>
      <c r="C436" s="212" t="s">
        <v>630</v>
      </c>
      <c r="D436" s="213" t="s">
        <v>1223</v>
      </c>
      <c r="E436" s="214" t="s">
        <v>3167</v>
      </c>
    </row>
    <row r="437" spans="1:5" x14ac:dyDescent="0.2">
      <c r="A437" s="212" t="s">
        <v>3145</v>
      </c>
      <c r="B437" s="212" t="s">
        <v>1238</v>
      </c>
      <c r="C437" s="212" t="s">
        <v>119</v>
      </c>
      <c r="D437" s="213" t="s">
        <v>1223</v>
      </c>
      <c r="E437" s="214" t="s">
        <v>3164</v>
      </c>
    </row>
    <row r="438" spans="1:5" x14ac:dyDescent="0.2">
      <c r="A438" s="212" t="s">
        <v>3145</v>
      </c>
      <c r="B438" s="212" t="s">
        <v>1239</v>
      </c>
      <c r="C438" s="212" t="s">
        <v>118</v>
      </c>
      <c r="D438" s="213" t="s">
        <v>1223</v>
      </c>
      <c r="E438" s="214" t="s">
        <v>3164</v>
      </c>
    </row>
    <row r="439" spans="1:5" x14ac:dyDescent="0.2">
      <c r="A439" s="212" t="s">
        <v>3145</v>
      </c>
      <c r="B439" s="212" t="s">
        <v>3266</v>
      </c>
      <c r="C439" s="212" t="s">
        <v>1430</v>
      </c>
      <c r="D439" s="213" t="s">
        <v>1223</v>
      </c>
      <c r="E439" s="214" t="s">
        <v>3164</v>
      </c>
    </row>
    <row r="440" spans="1:5" x14ac:dyDescent="0.2">
      <c r="A440" s="212" t="s">
        <v>3145</v>
      </c>
      <c r="B440" s="212" t="s">
        <v>1240</v>
      </c>
      <c r="C440" s="212" t="s">
        <v>631</v>
      </c>
      <c r="D440" s="213" t="s">
        <v>1223</v>
      </c>
      <c r="E440" s="214" t="s">
        <v>3164</v>
      </c>
    </row>
    <row r="441" spans="1:5" x14ac:dyDescent="0.2">
      <c r="A441" s="212" t="s">
        <v>3145</v>
      </c>
      <c r="B441" s="212" t="s">
        <v>1240</v>
      </c>
      <c r="C441" s="212" t="s">
        <v>631</v>
      </c>
      <c r="D441" s="213" t="s">
        <v>1223</v>
      </c>
      <c r="E441" s="214" t="s">
        <v>3167</v>
      </c>
    </row>
    <row r="442" spans="1:5" x14ac:dyDescent="0.2">
      <c r="A442" s="212" t="s">
        <v>3145</v>
      </c>
      <c r="B442" s="212" t="s">
        <v>3267</v>
      </c>
      <c r="C442" s="212" t="s">
        <v>411</v>
      </c>
      <c r="D442" s="213" t="s">
        <v>1223</v>
      </c>
      <c r="E442" s="214" t="s">
        <v>3164</v>
      </c>
    </row>
    <row r="443" spans="1:5" x14ac:dyDescent="0.2">
      <c r="A443" s="212" t="s">
        <v>3145</v>
      </c>
      <c r="B443" s="212" t="s">
        <v>3267</v>
      </c>
      <c r="C443" s="212" t="s">
        <v>411</v>
      </c>
      <c r="D443" s="213" t="s">
        <v>1223</v>
      </c>
      <c r="E443" s="214" t="s">
        <v>3167</v>
      </c>
    </row>
    <row r="444" spans="1:5" x14ac:dyDescent="0.2">
      <c r="A444" s="212" t="s">
        <v>3145</v>
      </c>
      <c r="B444" s="212" t="s">
        <v>3268</v>
      </c>
      <c r="C444" s="212" t="s">
        <v>412</v>
      </c>
      <c r="D444" s="213" t="s">
        <v>1223</v>
      </c>
      <c r="E444" s="214" t="s">
        <v>3164</v>
      </c>
    </row>
    <row r="445" spans="1:5" x14ac:dyDescent="0.2">
      <c r="A445" s="212" t="s">
        <v>3145</v>
      </c>
      <c r="B445" s="212" t="s">
        <v>3268</v>
      </c>
      <c r="C445" s="212" t="s">
        <v>412</v>
      </c>
      <c r="D445" s="213" t="s">
        <v>1223</v>
      </c>
      <c r="E445" s="214" t="s">
        <v>3167</v>
      </c>
    </row>
    <row r="446" spans="1:5" x14ac:dyDescent="0.2">
      <c r="A446" s="212" t="s">
        <v>3145</v>
      </c>
      <c r="B446" s="212" t="s">
        <v>3269</v>
      </c>
      <c r="C446" s="212" t="s">
        <v>1117</v>
      </c>
      <c r="D446" s="213" t="s">
        <v>1223</v>
      </c>
      <c r="E446" s="214" t="s">
        <v>3164</v>
      </c>
    </row>
    <row r="447" spans="1:5" x14ac:dyDescent="0.2">
      <c r="A447" s="212" t="s">
        <v>3145</v>
      </c>
      <c r="B447" s="212" t="s">
        <v>3270</v>
      </c>
      <c r="C447" s="212" t="s">
        <v>602</v>
      </c>
      <c r="D447" s="213" t="s">
        <v>1223</v>
      </c>
      <c r="E447" s="214" t="s">
        <v>3164</v>
      </c>
    </row>
    <row r="448" spans="1:5" x14ac:dyDescent="0.2">
      <c r="A448" s="212" t="s">
        <v>3145</v>
      </c>
      <c r="B448" s="212" t="s">
        <v>3271</v>
      </c>
      <c r="C448" s="212" t="s">
        <v>610</v>
      </c>
      <c r="D448" s="213" t="s">
        <v>1223</v>
      </c>
      <c r="E448" s="214" t="s">
        <v>3164</v>
      </c>
    </row>
    <row r="449" spans="1:5" x14ac:dyDescent="0.2">
      <c r="A449" s="212" t="s">
        <v>3145</v>
      </c>
      <c r="B449" s="212" t="s">
        <v>3271</v>
      </c>
      <c r="C449" s="212" t="s">
        <v>610</v>
      </c>
      <c r="D449" s="213" t="s">
        <v>1223</v>
      </c>
      <c r="E449" s="214" t="s">
        <v>3167</v>
      </c>
    </row>
    <row r="450" spans="1:5" x14ac:dyDescent="0.2">
      <c r="A450" s="212" t="s">
        <v>3145</v>
      </c>
      <c r="B450" s="212" t="s">
        <v>1608</v>
      </c>
      <c r="C450" s="212" t="s">
        <v>1609</v>
      </c>
      <c r="D450" s="213" t="s">
        <v>1223</v>
      </c>
      <c r="E450" s="214" t="s">
        <v>3164</v>
      </c>
    </row>
    <row r="451" spans="1:5" x14ac:dyDescent="0.2">
      <c r="A451" s="212" t="s">
        <v>3145</v>
      </c>
      <c r="B451" s="212" t="s">
        <v>1241</v>
      </c>
      <c r="C451" s="212" t="s">
        <v>607</v>
      </c>
      <c r="D451" s="213" t="s">
        <v>1223</v>
      </c>
      <c r="E451" s="214" t="s">
        <v>3164</v>
      </c>
    </row>
    <row r="452" spans="1:5" x14ac:dyDescent="0.2">
      <c r="A452" s="212" t="s">
        <v>3145</v>
      </c>
      <c r="B452" s="212" t="s">
        <v>3272</v>
      </c>
      <c r="C452" s="212" t="s">
        <v>343</v>
      </c>
      <c r="D452" s="213" t="s">
        <v>1223</v>
      </c>
      <c r="E452" s="214" t="s">
        <v>3164</v>
      </c>
    </row>
    <row r="453" spans="1:5" x14ac:dyDescent="0.2">
      <c r="A453" s="212" t="s">
        <v>3145</v>
      </c>
      <c r="B453" s="212" t="s">
        <v>3273</v>
      </c>
      <c r="C453" s="212" t="s">
        <v>344</v>
      </c>
      <c r="D453" s="213" t="s">
        <v>1223</v>
      </c>
      <c r="E453" s="214" t="s">
        <v>3164</v>
      </c>
    </row>
    <row r="454" spans="1:5" x14ac:dyDescent="0.2">
      <c r="A454" s="212" t="s">
        <v>3145</v>
      </c>
      <c r="B454" s="212" t="s">
        <v>3274</v>
      </c>
      <c r="C454" s="212" t="s">
        <v>345</v>
      </c>
      <c r="D454" s="213" t="s">
        <v>1223</v>
      </c>
      <c r="E454" s="214" t="s">
        <v>3164</v>
      </c>
    </row>
    <row r="455" spans="1:5" x14ac:dyDescent="0.2">
      <c r="A455" s="212" t="s">
        <v>3145</v>
      </c>
      <c r="B455" s="212" t="s">
        <v>3275</v>
      </c>
      <c r="C455" s="212" t="s">
        <v>346</v>
      </c>
      <c r="D455" s="213" t="s">
        <v>1223</v>
      </c>
      <c r="E455" s="214" t="s">
        <v>3164</v>
      </c>
    </row>
    <row r="456" spans="1:5" x14ac:dyDescent="0.2">
      <c r="A456" s="212" t="s">
        <v>3145</v>
      </c>
      <c r="B456" s="212" t="s">
        <v>3276</v>
      </c>
      <c r="C456" s="212" t="s">
        <v>347</v>
      </c>
      <c r="D456" s="213" t="s">
        <v>1223</v>
      </c>
      <c r="E456" s="214" t="s">
        <v>3164</v>
      </c>
    </row>
    <row r="457" spans="1:5" x14ac:dyDescent="0.2">
      <c r="A457" s="212" t="s">
        <v>3145</v>
      </c>
      <c r="B457" s="212" t="s">
        <v>3277</v>
      </c>
      <c r="C457" s="212" t="s">
        <v>348</v>
      </c>
      <c r="D457" s="213" t="s">
        <v>1223</v>
      </c>
      <c r="E457" s="214" t="s">
        <v>3164</v>
      </c>
    </row>
    <row r="458" spans="1:5" x14ac:dyDescent="0.2">
      <c r="A458" s="212" t="s">
        <v>3145</v>
      </c>
      <c r="B458" s="212" t="s">
        <v>3278</v>
      </c>
      <c r="C458" s="212" t="s">
        <v>361</v>
      </c>
      <c r="D458" s="213" t="s">
        <v>1223</v>
      </c>
      <c r="E458" s="214" t="s">
        <v>3164</v>
      </c>
    </row>
    <row r="459" spans="1:5" x14ac:dyDescent="0.2">
      <c r="A459" s="212" t="s">
        <v>3145</v>
      </c>
      <c r="B459" s="212" t="s">
        <v>3279</v>
      </c>
      <c r="C459" s="212" t="s">
        <v>362</v>
      </c>
      <c r="D459" s="213" t="s">
        <v>1223</v>
      </c>
      <c r="E459" s="214" t="s">
        <v>3164</v>
      </c>
    </row>
    <row r="460" spans="1:5" x14ac:dyDescent="0.2">
      <c r="A460" s="212" t="s">
        <v>3145</v>
      </c>
      <c r="B460" s="212" t="s">
        <v>3280</v>
      </c>
      <c r="C460" s="212" t="s">
        <v>363</v>
      </c>
      <c r="D460" s="213" t="s">
        <v>1223</v>
      </c>
      <c r="E460" s="214" t="s">
        <v>3164</v>
      </c>
    </row>
    <row r="461" spans="1:5" x14ac:dyDescent="0.2">
      <c r="A461" s="212" t="s">
        <v>3145</v>
      </c>
      <c r="B461" s="212" t="s">
        <v>3281</v>
      </c>
      <c r="C461" s="212" t="s">
        <v>364</v>
      </c>
      <c r="D461" s="213" t="s">
        <v>1223</v>
      </c>
      <c r="E461" s="214" t="s">
        <v>3164</v>
      </c>
    </row>
    <row r="462" spans="1:5" x14ac:dyDescent="0.2">
      <c r="A462" s="212" t="s">
        <v>3145</v>
      </c>
      <c r="B462" s="212" t="s">
        <v>3282</v>
      </c>
      <c r="C462" s="212" t="s">
        <v>365</v>
      </c>
      <c r="D462" s="213" t="s">
        <v>1223</v>
      </c>
      <c r="E462" s="214" t="s">
        <v>3164</v>
      </c>
    </row>
    <row r="463" spans="1:5" x14ac:dyDescent="0.2">
      <c r="A463" s="212" t="s">
        <v>3145</v>
      </c>
      <c r="B463" s="212" t="s">
        <v>3283</v>
      </c>
      <c r="C463" s="212" t="s">
        <v>366</v>
      </c>
      <c r="D463" s="213" t="s">
        <v>1223</v>
      </c>
      <c r="E463" s="214" t="s">
        <v>3164</v>
      </c>
    </row>
    <row r="464" spans="1:5" x14ac:dyDescent="0.2">
      <c r="A464" s="212" t="s">
        <v>3145</v>
      </c>
      <c r="B464" s="212" t="s">
        <v>3284</v>
      </c>
      <c r="C464" s="212" t="s">
        <v>367</v>
      </c>
      <c r="D464" s="213" t="s">
        <v>1223</v>
      </c>
      <c r="E464" s="214" t="s">
        <v>3164</v>
      </c>
    </row>
    <row r="465" spans="1:5" x14ac:dyDescent="0.2">
      <c r="A465" s="212" t="s">
        <v>3145</v>
      </c>
      <c r="B465" s="212" t="s">
        <v>3285</v>
      </c>
      <c r="C465" s="212" t="s">
        <v>317</v>
      </c>
      <c r="D465" s="213" t="s">
        <v>1223</v>
      </c>
      <c r="E465" s="214" t="s">
        <v>3164</v>
      </c>
    </row>
    <row r="466" spans="1:5" x14ac:dyDescent="0.2">
      <c r="A466" s="212" t="s">
        <v>3145</v>
      </c>
      <c r="B466" s="212" t="s">
        <v>3286</v>
      </c>
      <c r="C466" s="212" t="s">
        <v>368</v>
      </c>
      <c r="D466" s="213" t="s">
        <v>1223</v>
      </c>
      <c r="E466" s="214" t="s">
        <v>3164</v>
      </c>
    </row>
    <row r="467" spans="1:5" x14ac:dyDescent="0.2">
      <c r="A467" s="212" t="s">
        <v>3145</v>
      </c>
      <c r="B467" s="212" t="s">
        <v>3287</v>
      </c>
      <c r="C467" s="212" t="s">
        <v>369</v>
      </c>
      <c r="D467" s="213" t="s">
        <v>1223</v>
      </c>
      <c r="E467" s="214" t="s">
        <v>3164</v>
      </c>
    </row>
    <row r="468" spans="1:5" x14ac:dyDescent="0.2">
      <c r="A468" s="212" t="s">
        <v>3145</v>
      </c>
      <c r="B468" s="212" t="s">
        <v>3288</v>
      </c>
      <c r="C468" s="212" t="s">
        <v>370</v>
      </c>
      <c r="D468" s="213" t="s">
        <v>1223</v>
      </c>
      <c r="E468" s="214" t="s">
        <v>3164</v>
      </c>
    </row>
    <row r="469" spans="1:5" x14ac:dyDescent="0.2">
      <c r="A469" s="212" t="s">
        <v>3145</v>
      </c>
      <c r="B469" s="212" t="s">
        <v>3289</v>
      </c>
      <c r="C469" s="212" t="s">
        <v>371</v>
      </c>
      <c r="D469" s="213" t="s">
        <v>1223</v>
      </c>
      <c r="E469" s="214" t="s">
        <v>3164</v>
      </c>
    </row>
    <row r="470" spans="1:5" x14ac:dyDescent="0.2">
      <c r="A470" s="212" t="s">
        <v>3145</v>
      </c>
      <c r="B470" s="212" t="s">
        <v>3290</v>
      </c>
      <c r="C470" s="212" t="s">
        <v>342</v>
      </c>
      <c r="D470" s="213" t="s">
        <v>1223</v>
      </c>
      <c r="E470" s="214" t="s">
        <v>3164</v>
      </c>
    </row>
    <row r="471" spans="1:5" x14ac:dyDescent="0.2">
      <c r="A471" s="212" t="s">
        <v>3145</v>
      </c>
      <c r="B471" s="212" t="s">
        <v>3291</v>
      </c>
      <c r="C471" s="212" t="s">
        <v>372</v>
      </c>
      <c r="D471" s="213" t="s">
        <v>1223</v>
      </c>
      <c r="E471" s="214" t="s">
        <v>3164</v>
      </c>
    </row>
    <row r="472" spans="1:5" x14ac:dyDescent="0.2">
      <c r="A472" s="212" t="s">
        <v>3145</v>
      </c>
      <c r="B472" s="212" t="s">
        <v>1400</v>
      </c>
      <c r="C472" s="212" t="s">
        <v>1394</v>
      </c>
      <c r="D472" s="213" t="s">
        <v>2982</v>
      </c>
      <c r="E472" s="214" t="s">
        <v>3164</v>
      </c>
    </row>
    <row r="473" spans="1:5" x14ac:dyDescent="0.2">
      <c r="A473" s="212" t="s">
        <v>3145</v>
      </c>
      <c r="B473" s="212" t="s">
        <v>2160</v>
      </c>
      <c r="C473" s="212" t="s">
        <v>887</v>
      </c>
      <c r="D473" s="213" t="s">
        <v>500</v>
      </c>
      <c r="E473" s="214" t="s">
        <v>3166</v>
      </c>
    </row>
    <row r="474" spans="1:5" x14ac:dyDescent="0.2">
      <c r="A474" s="212" t="s">
        <v>3145</v>
      </c>
      <c r="B474" s="212" t="s">
        <v>2160</v>
      </c>
      <c r="C474" s="212" t="s">
        <v>887</v>
      </c>
      <c r="D474" s="213" t="s">
        <v>500</v>
      </c>
      <c r="E474" s="214" t="s">
        <v>3164</v>
      </c>
    </row>
    <row r="475" spans="1:5" x14ac:dyDescent="0.2">
      <c r="A475" s="212" t="s">
        <v>3145</v>
      </c>
      <c r="B475" s="212" t="s">
        <v>2160</v>
      </c>
      <c r="C475" s="212" t="s">
        <v>887</v>
      </c>
      <c r="D475" s="213" t="s">
        <v>500</v>
      </c>
      <c r="E475" s="214" t="s">
        <v>3168</v>
      </c>
    </row>
    <row r="476" spans="1:5" x14ac:dyDescent="0.2">
      <c r="A476" s="212" t="s">
        <v>3145</v>
      </c>
      <c r="B476" s="212" t="s">
        <v>2160</v>
      </c>
      <c r="C476" s="212" t="s">
        <v>887</v>
      </c>
      <c r="D476" s="213" t="s">
        <v>500</v>
      </c>
      <c r="E476" s="214" t="s">
        <v>3169</v>
      </c>
    </row>
    <row r="477" spans="1:5" x14ac:dyDescent="0.2">
      <c r="A477" s="212" t="s">
        <v>3145</v>
      </c>
      <c r="B477" s="212" t="s">
        <v>2160</v>
      </c>
      <c r="C477" s="212" t="s">
        <v>887</v>
      </c>
      <c r="D477" s="213" t="s">
        <v>500</v>
      </c>
      <c r="E477" s="214" t="s">
        <v>3170</v>
      </c>
    </row>
    <row r="478" spans="1:5" x14ac:dyDescent="0.2">
      <c r="A478" s="212" t="s">
        <v>3145</v>
      </c>
      <c r="B478" s="212" t="s">
        <v>2736</v>
      </c>
      <c r="C478" s="212" t="s">
        <v>1917</v>
      </c>
      <c r="D478" s="213" t="s">
        <v>500</v>
      </c>
      <c r="E478" s="214" t="s">
        <v>3164</v>
      </c>
    </row>
    <row r="479" spans="1:5" x14ac:dyDescent="0.2">
      <c r="A479" s="212" t="s">
        <v>3145</v>
      </c>
      <c r="B479" s="212" t="s">
        <v>2736</v>
      </c>
      <c r="C479" s="212" t="s">
        <v>1917</v>
      </c>
      <c r="D479" s="213" t="s">
        <v>500</v>
      </c>
      <c r="E479" s="214" t="s">
        <v>3292</v>
      </c>
    </row>
    <row r="480" spans="1:5" x14ac:dyDescent="0.2">
      <c r="A480" s="212" t="s">
        <v>3145</v>
      </c>
      <c r="B480" s="212" t="s">
        <v>2736</v>
      </c>
      <c r="C480" s="212" t="s">
        <v>1917</v>
      </c>
      <c r="D480" s="213" t="s">
        <v>500</v>
      </c>
      <c r="E480" s="214" t="s">
        <v>3169</v>
      </c>
    </row>
    <row r="481" spans="1:5" x14ac:dyDescent="0.2">
      <c r="A481" s="212" t="s">
        <v>3145</v>
      </c>
      <c r="B481" s="212" t="s">
        <v>2784</v>
      </c>
      <c r="C481" s="212" t="s">
        <v>1787</v>
      </c>
      <c r="D481" s="213" t="s">
        <v>500</v>
      </c>
      <c r="E481" s="214" t="s">
        <v>3164</v>
      </c>
    </row>
    <row r="482" spans="1:5" x14ac:dyDescent="0.2">
      <c r="A482" s="212" t="s">
        <v>3145</v>
      </c>
      <c r="B482" s="212" t="s">
        <v>2784</v>
      </c>
      <c r="C482" s="212" t="s">
        <v>1787</v>
      </c>
      <c r="D482" s="213" t="s">
        <v>500</v>
      </c>
      <c r="E482" s="214" t="s">
        <v>3167</v>
      </c>
    </row>
    <row r="483" spans="1:5" x14ac:dyDescent="0.2">
      <c r="A483" s="212" t="s">
        <v>3145</v>
      </c>
      <c r="B483" s="212" t="s">
        <v>2784</v>
      </c>
      <c r="C483" s="212" t="s">
        <v>1787</v>
      </c>
      <c r="D483" s="213" t="s">
        <v>500</v>
      </c>
      <c r="E483" s="214" t="s">
        <v>3292</v>
      </c>
    </row>
    <row r="484" spans="1:5" x14ac:dyDescent="0.2">
      <c r="A484" s="212" t="s">
        <v>3145</v>
      </c>
      <c r="B484" s="212" t="s">
        <v>2784</v>
      </c>
      <c r="C484" s="212" t="s">
        <v>1787</v>
      </c>
      <c r="D484" s="213" t="s">
        <v>500</v>
      </c>
      <c r="E484" s="214" t="s">
        <v>3169</v>
      </c>
    </row>
    <row r="485" spans="1:5" x14ac:dyDescent="0.2">
      <c r="A485" s="212" t="s">
        <v>3145</v>
      </c>
      <c r="B485" s="212" t="s">
        <v>2144</v>
      </c>
      <c r="C485" s="212" t="s">
        <v>301</v>
      </c>
      <c r="D485" s="213" t="s">
        <v>500</v>
      </c>
      <c r="E485" s="214" t="s">
        <v>3164</v>
      </c>
    </row>
    <row r="486" spans="1:5" x14ac:dyDescent="0.2">
      <c r="A486" s="212" t="s">
        <v>3145</v>
      </c>
      <c r="B486" s="212" t="s">
        <v>2144</v>
      </c>
      <c r="C486" s="212" t="s">
        <v>301</v>
      </c>
      <c r="D486" s="213" t="s">
        <v>500</v>
      </c>
      <c r="E486" s="214" t="s">
        <v>3167</v>
      </c>
    </row>
    <row r="487" spans="1:5" x14ac:dyDescent="0.2">
      <c r="A487" s="212" t="s">
        <v>3145</v>
      </c>
      <c r="B487" s="212" t="s">
        <v>2144</v>
      </c>
      <c r="C487" s="212" t="s">
        <v>301</v>
      </c>
      <c r="D487" s="213" t="s">
        <v>500</v>
      </c>
      <c r="E487" s="214" t="s">
        <v>3168</v>
      </c>
    </row>
    <row r="488" spans="1:5" x14ac:dyDescent="0.2">
      <c r="A488" s="212" t="s">
        <v>3145</v>
      </c>
      <c r="B488" s="212" t="s">
        <v>2144</v>
      </c>
      <c r="C488" s="212" t="s">
        <v>301</v>
      </c>
      <c r="D488" s="213" t="s">
        <v>500</v>
      </c>
      <c r="E488" s="214" t="s">
        <v>3169</v>
      </c>
    </row>
    <row r="489" spans="1:5" x14ac:dyDescent="0.2">
      <c r="A489" s="212" t="s">
        <v>3145</v>
      </c>
      <c r="B489" s="212" t="s">
        <v>2144</v>
      </c>
      <c r="C489" s="212" t="s">
        <v>301</v>
      </c>
      <c r="D489" s="213" t="s">
        <v>500</v>
      </c>
      <c r="E489" s="214" t="s">
        <v>3170</v>
      </c>
    </row>
    <row r="490" spans="1:5" x14ac:dyDescent="0.2">
      <c r="A490" s="212" t="s">
        <v>3145</v>
      </c>
      <c r="B490" s="212" t="s">
        <v>2138</v>
      </c>
      <c r="C490" s="212" t="s">
        <v>1062</v>
      </c>
      <c r="D490" s="213" t="s">
        <v>500</v>
      </c>
      <c r="E490" s="214" t="s">
        <v>3164</v>
      </c>
    </row>
    <row r="491" spans="1:5" x14ac:dyDescent="0.2">
      <c r="A491" s="212" t="s">
        <v>3145</v>
      </c>
      <c r="B491" s="212" t="s">
        <v>2138</v>
      </c>
      <c r="C491" s="212" t="s">
        <v>1062</v>
      </c>
      <c r="D491" s="213" t="s">
        <v>500</v>
      </c>
      <c r="E491" s="214" t="s">
        <v>3171</v>
      </c>
    </row>
    <row r="492" spans="1:5" x14ac:dyDescent="0.2">
      <c r="A492" s="212" t="s">
        <v>3145</v>
      </c>
      <c r="B492" s="212" t="s">
        <v>2138</v>
      </c>
      <c r="C492" s="212" t="s">
        <v>1062</v>
      </c>
      <c r="D492" s="213" t="s">
        <v>500</v>
      </c>
      <c r="E492" s="214" t="s">
        <v>3169</v>
      </c>
    </row>
    <row r="493" spans="1:5" x14ac:dyDescent="0.2">
      <c r="A493" s="212" t="s">
        <v>3145</v>
      </c>
      <c r="B493" s="212" t="s">
        <v>2138</v>
      </c>
      <c r="C493" s="212" t="s">
        <v>1062</v>
      </c>
      <c r="D493" s="213" t="s">
        <v>500</v>
      </c>
      <c r="E493" s="214" t="s">
        <v>3170</v>
      </c>
    </row>
    <row r="494" spans="1:5" x14ac:dyDescent="0.2">
      <c r="A494" s="212" t="s">
        <v>3145</v>
      </c>
      <c r="B494" s="212" t="s">
        <v>2117</v>
      </c>
      <c r="C494" s="212" t="s">
        <v>1079</v>
      </c>
      <c r="D494" s="213" t="s">
        <v>500</v>
      </c>
      <c r="E494" s="214" t="s">
        <v>3164</v>
      </c>
    </row>
    <row r="495" spans="1:5" x14ac:dyDescent="0.2">
      <c r="A495" s="212" t="s">
        <v>3145</v>
      </c>
      <c r="B495" s="212" t="s">
        <v>2117</v>
      </c>
      <c r="C495" s="212" t="s">
        <v>1079</v>
      </c>
      <c r="D495" s="213" t="s">
        <v>500</v>
      </c>
      <c r="E495" s="214" t="s">
        <v>3167</v>
      </c>
    </row>
    <row r="496" spans="1:5" x14ac:dyDescent="0.2">
      <c r="A496" s="212" t="s">
        <v>3145</v>
      </c>
      <c r="B496" s="212" t="s">
        <v>2117</v>
      </c>
      <c r="C496" s="212" t="s">
        <v>1079</v>
      </c>
      <c r="D496" s="213" t="s">
        <v>500</v>
      </c>
      <c r="E496" s="214" t="s">
        <v>3168</v>
      </c>
    </row>
    <row r="497" spans="1:5" x14ac:dyDescent="0.2">
      <c r="A497" s="212" t="s">
        <v>3145</v>
      </c>
      <c r="B497" s="212" t="s">
        <v>2117</v>
      </c>
      <c r="C497" s="212" t="s">
        <v>1079</v>
      </c>
      <c r="D497" s="213" t="s">
        <v>500</v>
      </c>
      <c r="E497" s="214" t="s">
        <v>3169</v>
      </c>
    </row>
    <row r="498" spans="1:5" x14ac:dyDescent="0.2">
      <c r="A498" s="212" t="s">
        <v>3145</v>
      </c>
      <c r="B498" s="212" t="s">
        <v>2117</v>
      </c>
      <c r="C498" s="212" t="s">
        <v>1079</v>
      </c>
      <c r="D498" s="213" t="s">
        <v>500</v>
      </c>
      <c r="E498" s="214" t="s">
        <v>3170</v>
      </c>
    </row>
    <row r="499" spans="1:5" x14ac:dyDescent="0.2">
      <c r="A499" s="212" t="s">
        <v>3145</v>
      </c>
      <c r="B499" s="212" t="s">
        <v>2117</v>
      </c>
      <c r="C499" s="212" t="s">
        <v>1079</v>
      </c>
      <c r="D499" s="213" t="s">
        <v>500</v>
      </c>
      <c r="E499" s="214" t="s">
        <v>3293</v>
      </c>
    </row>
    <row r="500" spans="1:5" x14ac:dyDescent="0.2">
      <c r="A500" s="212" t="s">
        <v>3145</v>
      </c>
      <c r="B500" s="212" t="s">
        <v>2102</v>
      </c>
      <c r="C500" s="212" t="s">
        <v>77</v>
      </c>
      <c r="D500" s="213" t="s">
        <v>500</v>
      </c>
      <c r="E500" s="214" t="s">
        <v>3164</v>
      </c>
    </row>
    <row r="501" spans="1:5" x14ac:dyDescent="0.2">
      <c r="A501" s="212" t="s">
        <v>3145</v>
      </c>
      <c r="B501" s="212" t="s">
        <v>2102</v>
      </c>
      <c r="C501" s="212" t="s">
        <v>77</v>
      </c>
      <c r="D501" s="213" t="s">
        <v>500</v>
      </c>
      <c r="E501" s="214" t="s">
        <v>3167</v>
      </c>
    </row>
    <row r="502" spans="1:5" x14ac:dyDescent="0.2">
      <c r="A502" s="212" t="s">
        <v>3145</v>
      </c>
      <c r="B502" s="212" t="s">
        <v>2102</v>
      </c>
      <c r="C502" s="212" t="s">
        <v>77</v>
      </c>
      <c r="D502" s="213" t="s">
        <v>500</v>
      </c>
      <c r="E502" s="214" t="s">
        <v>3168</v>
      </c>
    </row>
    <row r="503" spans="1:5" x14ac:dyDescent="0.2">
      <c r="A503" s="212" t="s">
        <v>3145</v>
      </c>
      <c r="B503" s="212" t="s">
        <v>2102</v>
      </c>
      <c r="C503" s="212" t="s">
        <v>77</v>
      </c>
      <c r="D503" s="213" t="s">
        <v>500</v>
      </c>
      <c r="E503" s="214" t="s">
        <v>3169</v>
      </c>
    </row>
    <row r="504" spans="1:5" x14ac:dyDescent="0.2">
      <c r="A504" s="212" t="s">
        <v>3145</v>
      </c>
      <c r="B504" s="212" t="s">
        <v>2102</v>
      </c>
      <c r="C504" s="212" t="s">
        <v>77</v>
      </c>
      <c r="D504" s="213" t="s">
        <v>500</v>
      </c>
      <c r="E504" s="214" t="s">
        <v>3170</v>
      </c>
    </row>
    <row r="505" spans="1:5" x14ac:dyDescent="0.2">
      <c r="A505" s="212" t="s">
        <v>3145</v>
      </c>
      <c r="B505" s="212" t="s">
        <v>2102</v>
      </c>
      <c r="C505" s="212" t="s">
        <v>77</v>
      </c>
      <c r="D505" s="213" t="s">
        <v>500</v>
      </c>
      <c r="E505" s="214" t="s">
        <v>3293</v>
      </c>
    </row>
    <row r="506" spans="1:5" x14ac:dyDescent="0.2">
      <c r="A506" s="212" t="s">
        <v>3145</v>
      </c>
      <c r="B506" s="212" t="s">
        <v>1647</v>
      </c>
      <c r="C506" s="212" t="s">
        <v>189</v>
      </c>
      <c r="D506" s="213" t="s">
        <v>500</v>
      </c>
      <c r="E506" s="214" t="s">
        <v>3167</v>
      </c>
    </row>
    <row r="507" spans="1:5" x14ac:dyDescent="0.2">
      <c r="A507" s="212" t="s">
        <v>3145</v>
      </c>
      <c r="B507" s="212" t="s">
        <v>1647</v>
      </c>
      <c r="C507" s="212" t="s">
        <v>189</v>
      </c>
      <c r="D507" s="213" t="s">
        <v>500</v>
      </c>
      <c r="E507" s="214" t="s">
        <v>3169</v>
      </c>
    </row>
    <row r="508" spans="1:5" x14ac:dyDescent="0.2">
      <c r="A508" s="212" t="s">
        <v>3145</v>
      </c>
      <c r="B508" s="212" t="s">
        <v>2721</v>
      </c>
      <c r="C508" s="212" t="s">
        <v>78</v>
      </c>
      <c r="D508" s="213" t="s">
        <v>500</v>
      </c>
      <c r="E508" s="214" t="s">
        <v>3167</v>
      </c>
    </row>
    <row r="509" spans="1:5" x14ac:dyDescent="0.2">
      <c r="A509" s="212" t="s">
        <v>3145</v>
      </c>
      <c r="B509" s="212" t="s">
        <v>2721</v>
      </c>
      <c r="C509" s="212" t="s">
        <v>78</v>
      </c>
      <c r="D509" s="213" t="s">
        <v>500</v>
      </c>
      <c r="E509" s="214" t="s">
        <v>3169</v>
      </c>
    </row>
    <row r="510" spans="1:5" x14ac:dyDescent="0.2">
      <c r="A510" s="212" t="s">
        <v>3145</v>
      </c>
      <c r="B510" s="212" t="s">
        <v>2805</v>
      </c>
      <c r="C510" s="212" t="s">
        <v>1464</v>
      </c>
      <c r="D510" s="213" t="s">
        <v>500</v>
      </c>
      <c r="E510" s="214" t="s">
        <v>3166</v>
      </c>
    </row>
    <row r="511" spans="1:5" x14ac:dyDescent="0.2">
      <c r="A511" s="212" t="s">
        <v>3145</v>
      </c>
      <c r="B511" s="212" t="s">
        <v>2805</v>
      </c>
      <c r="C511" s="212" t="s">
        <v>1464</v>
      </c>
      <c r="D511" s="213" t="s">
        <v>500</v>
      </c>
      <c r="E511" s="214" t="s">
        <v>3164</v>
      </c>
    </row>
    <row r="512" spans="1:5" x14ac:dyDescent="0.2">
      <c r="A512" s="212" t="s">
        <v>3145</v>
      </c>
      <c r="B512" s="212" t="s">
        <v>2805</v>
      </c>
      <c r="C512" s="212" t="s">
        <v>1464</v>
      </c>
      <c r="D512" s="213" t="s">
        <v>500</v>
      </c>
      <c r="E512" s="214" t="s">
        <v>3169</v>
      </c>
    </row>
    <row r="513" spans="1:5" x14ac:dyDescent="0.2">
      <c r="A513" s="212" t="s">
        <v>3145</v>
      </c>
      <c r="B513" s="212" t="s">
        <v>2777</v>
      </c>
      <c r="C513" s="212" t="s">
        <v>1461</v>
      </c>
      <c r="D513" s="213" t="s">
        <v>500</v>
      </c>
      <c r="E513" s="214" t="s">
        <v>3166</v>
      </c>
    </row>
    <row r="514" spans="1:5" x14ac:dyDescent="0.2">
      <c r="A514" s="212" t="s">
        <v>3145</v>
      </c>
      <c r="B514" s="212" t="s">
        <v>2777</v>
      </c>
      <c r="C514" s="212" t="s">
        <v>1461</v>
      </c>
      <c r="D514" s="213" t="s">
        <v>500</v>
      </c>
      <c r="E514" s="214" t="s">
        <v>3164</v>
      </c>
    </row>
    <row r="515" spans="1:5" x14ac:dyDescent="0.2">
      <c r="A515" s="212" t="s">
        <v>3145</v>
      </c>
      <c r="B515" s="212" t="s">
        <v>2777</v>
      </c>
      <c r="C515" s="212" t="s">
        <v>1461</v>
      </c>
      <c r="D515" s="213" t="s">
        <v>500</v>
      </c>
      <c r="E515" s="214" t="s">
        <v>3169</v>
      </c>
    </row>
    <row r="516" spans="1:5" x14ac:dyDescent="0.2">
      <c r="A516" s="212" t="s">
        <v>3145</v>
      </c>
      <c r="B516" s="212" t="s">
        <v>2701</v>
      </c>
      <c r="C516" s="212" t="s">
        <v>1462</v>
      </c>
      <c r="D516" s="213" t="s">
        <v>500</v>
      </c>
      <c r="E516" s="214" t="s">
        <v>3166</v>
      </c>
    </row>
    <row r="517" spans="1:5" x14ac:dyDescent="0.2">
      <c r="A517" s="212" t="s">
        <v>3145</v>
      </c>
      <c r="B517" s="212" t="s">
        <v>2701</v>
      </c>
      <c r="C517" s="212" t="s">
        <v>1462</v>
      </c>
      <c r="D517" s="213" t="s">
        <v>500</v>
      </c>
      <c r="E517" s="214" t="s">
        <v>3164</v>
      </c>
    </row>
    <row r="518" spans="1:5" x14ac:dyDescent="0.2">
      <c r="A518" s="212" t="s">
        <v>3145</v>
      </c>
      <c r="B518" s="212" t="s">
        <v>2701</v>
      </c>
      <c r="C518" s="212" t="s">
        <v>1462</v>
      </c>
      <c r="D518" s="213" t="s">
        <v>500</v>
      </c>
      <c r="E518" s="214" t="s">
        <v>3169</v>
      </c>
    </row>
    <row r="519" spans="1:5" x14ac:dyDescent="0.2">
      <c r="A519" s="212" t="s">
        <v>3145</v>
      </c>
      <c r="B519" s="212" t="s">
        <v>3294</v>
      </c>
      <c r="C519" s="212" t="s">
        <v>230</v>
      </c>
      <c r="D519" s="213" t="s">
        <v>500</v>
      </c>
      <c r="E519" s="214" t="s">
        <v>3164</v>
      </c>
    </row>
    <row r="520" spans="1:5" x14ac:dyDescent="0.2">
      <c r="A520" s="212" t="s">
        <v>3145</v>
      </c>
      <c r="B520" s="212" t="s">
        <v>3294</v>
      </c>
      <c r="C520" s="212" t="s">
        <v>230</v>
      </c>
      <c r="D520" s="213" t="s">
        <v>500</v>
      </c>
      <c r="E520" s="214" t="s">
        <v>3292</v>
      </c>
    </row>
    <row r="521" spans="1:5" x14ac:dyDescent="0.2">
      <c r="A521" s="212" t="s">
        <v>3145</v>
      </c>
      <c r="B521" s="212" t="s">
        <v>3294</v>
      </c>
      <c r="C521" s="212" t="s">
        <v>230</v>
      </c>
      <c r="D521" s="213" t="s">
        <v>500</v>
      </c>
      <c r="E521" s="214" t="s">
        <v>3169</v>
      </c>
    </row>
    <row r="522" spans="1:5" x14ac:dyDescent="0.2">
      <c r="A522" s="212" t="s">
        <v>3145</v>
      </c>
      <c r="B522" s="212" t="s">
        <v>2691</v>
      </c>
      <c r="C522" s="212" t="s">
        <v>138</v>
      </c>
      <c r="D522" s="213" t="s">
        <v>500</v>
      </c>
      <c r="E522" s="214" t="s">
        <v>3164</v>
      </c>
    </row>
    <row r="523" spans="1:5" x14ac:dyDescent="0.2">
      <c r="A523" s="212" t="s">
        <v>3145</v>
      </c>
      <c r="B523" s="212" t="s">
        <v>2691</v>
      </c>
      <c r="C523" s="212" t="s">
        <v>138</v>
      </c>
      <c r="D523" s="213" t="s">
        <v>500</v>
      </c>
      <c r="E523" s="214" t="s">
        <v>3292</v>
      </c>
    </row>
    <row r="524" spans="1:5" x14ac:dyDescent="0.2">
      <c r="A524" s="212" t="s">
        <v>3145</v>
      </c>
      <c r="B524" s="212" t="s">
        <v>2691</v>
      </c>
      <c r="C524" s="212" t="s">
        <v>138</v>
      </c>
      <c r="D524" s="213" t="s">
        <v>500</v>
      </c>
      <c r="E524" s="214" t="s">
        <v>3169</v>
      </c>
    </row>
    <row r="525" spans="1:5" x14ac:dyDescent="0.2">
      <c r="A525" s="212" t="s">
        <v>3145</v>
      </c>
      <c r="B525" s="212" t="s">
        <v>1648</v>
      </c>
      <c r="C525" s="212" t="s">
        <v>1208</v>
      </c>
      <c r="D525" s="213" t="s">
        <v>500</v>
      </c>
      <c r="E525" s="214" t="s">
        <v>3171</v>
      </c>
    </row>
    <row r="526" spans="1:5" x14ac:dyDescent="0.2">
      <c r="A526" s="212" t="s">
        <v>3145</v>
      </c>
      <c r="B526" s="212" t="s">
        <v>1648</v>
      </c>
      <c r="C526" s="212" t="s">
        <v>1208</v>
      </c>
      <c r="D526" s="213" t="s">
        <v>500</v>
      </c>
      <c r="E526" s="214" t="s">
        <v>3169</v>
      </c>
    </row>
    <row r="527" spans="1:5" x14ac:dyDescent="0.2">
      <c r="A527" s="212" t="s">
        <v>3145</v>
      </c>
      <c r="B527" s="212" t="s">
        <v>2193</v>
      </c>
      <c r="C527" s="212" t="s">
        <v>1080</v>
      </c>
      <c r="D527" s="213" t="s">
        <v>500</v>
      </c>
      <c r="E527" s="214" t="s">
        <v>3166</v>
      </c>
    </row>
    <row r="528" spans="1:5" x14ac:dyDescent="0.2">
      <c r="A528" s="212" t="s">
        <v>3145</v>
      </c>
      <c r="B528" s="212" t="s">
        <v>2193</v>
      </c>
      <c r="C528" s="212" t="s">
        <v>1080</v>
      </c>
      <c r="D528" s="213" t="s">
        <v>500</v>
      </c>
      <c r="E528" s="214" t="s">
        <v>3164</v>
      </c>
    </row>
    <row r="529" spans="1:5" x14ac:dyDescent="0.2">
      <c r="A529" s="212" t="s">
        <v>3145</v>
      </c>
      <c r="B529" s="212" t="s">
        <v>2193</v>
      </c>
      <c r="C529" s="212" t="s">
        <v>1080</v>
      </c>
      <c r="D529" s="213" t="s">
        <v>500</v>
      </c>
      <c r="E529" s="214" t="s">
        <v>3168</v>
      </c>
    </row>
    <row r="530" spans="1:5" x14ac:dyDescent="0.2">
      <c r="A530" s="212" t="s">
        <v>3145</v>
      </c>
      <c r="B530" s="212" t="s">
        <v>2193</v>
      </c>
      <c r="C530" s="212" t="s">
        <v>1080</v>
      </c>
      <c r="D530" s="213" t="s">
        <v>500</v>
      </c>
      <c r="E530" s="214" t="s">
        <v>3169</v>
      </c>
    </row>
    <row r="531" spans="1:5" x14ac:dyDescent="0.2">
      <c r="A531" s="212" t="s">
        <v>3145</v>
      </c>
      <c r="B531" s="212" t="s">
        <v>2193</v>
      </c>
      <c r="C531" s="212" t="s">
        <v>1080</v>
      </c>
      <c r="D531" s="213" t="s">
        <v>500</v>
      </c>
      <c r="E531" s="214" t="s">
        <v>3170</v>
      </c>
    </row>
    <row r="532" spans="1:5" x14ac:dyDescent="0.2">
      <c r="A532" s="212" t="s">
        <v>3145</v>
      </c>
      <c r="B532" s="212" t="s">
        <v>2112</v>
      </c>
      <c r="C532" s="212" t="s">
        <v>80</v>
      </c>
      <c r="D532" s="213" t="s">
        <v>500</v>
      </c>
      <c r="E532" s="214" t="s">
        <v>3164</v>
      </c>
    </row>
    <row r="533" spans="1:5" x14ac:dyDescent="0.2">
      <c r="A533" s="212" t="s">
        <v>3145</v>
      </c>
      <c r="B533" s="212" t="s">
        <v>2112</v>
      </c>
      <c r="C533" s="212" t="s">
        <v>80</v>
      </c>
      <c r="D533" s="213" t="s">
        <v>500</v>
      </c>
      <c r="E533" s="214" t="s">
        <v>3171</v>
      </c>
    </row>
    <row r="534" spans="1:5" x14ac:dyDescent="0.2">
      <c r="A534" s="212" t="s">
        <v>3145</v>
      </c>
      <c r="B534" s="212" t="s">
        <v>2112</v>
      </c>
      <c r="C534" s="212" t="s">
        <v>80</v>
      </c>
      <c r="D534" s="213" t="s">
        <v>500</v>
      </c>
      <c r="E534" s="214" t="s">
        <v>3167</v>
      </c>
    </row>
    <row r="535" spans="1:5" x14ac:dyDescent="0.2">
      <c r="A535" s="212" t="s">
        <v>3145</v>
      </c>
      <c r="B535" s="212" t="s">
        <v>2112</v>
      </c>
      <c r="C535" s="212" t="s">
        <v>80</v>
      </c>
      <c r="D535" s="213" t="s">
        <v>500</v>
      </c>
      <c r="E535" s="214" t="s">
        <v>3168</v>
      </c>
    </row>
    <row r="536" spans="1:5" x14ac:dyDescent="0.2">
      <c r="A536" s="212" t="s">
        <v>3145</v>
      </c>
      <c r="B536" s="212" t="s">
        <v>2112</v>
      </c>
      <c r="C536" s="212" t="s">
        <v>80</v>
      </c>
      <c r="D536" s="213" t="s">
        <v>500</v>
      </c>
      <c r="E536" s="214" t="s">
        <v>3169</v>
      </c>
    </row>
    <row r="537" spans="1:5" x14ac:dyDescent="0.2">
      <c r="A537" s="212" t="s">
        <v>3145</v>
      </c>
      <c r="B537" s="212" t="s">
        <v>2112</v>
      </c>
      <c r="C537" s="212" t="s">
        <v>80</v>
      </c>
      <c r="D537" s="213" t="s">
        <v>500</v>
      </c>
      <c r="E537" s="214" t="s">
        <v>3170</v>
      </c>
    </row>
    <row r="538" spans="1:5" x14ac:dyDescent="0.2">
      <c r="A538" s="212" t="s">
        <v>3145</v>
      </c>
      <c r="B538" s="212" t="s">
        <v>2112</v>
      </c>
      <c r="C538" s="212" t="s">
        <v>80</v>
      </c>
      <c r="D538" s="213" t="s">
        <v>500</v>
      </c>
      <c r="E538" s="214" t="s">
        <v>3293</v>
      </c>
    </row>
    <row r="539" spans="1:5" x14ac:dyDescent="0.2">
      <c r="A539" s="212" t="s">
        <v>3145</v>
      </c>
      <c r="B539" s="212" t="s">
        <v>2104</v>
      </c>
      <c r="C539" s="212" t="s">
        <v>319</v>
      </c>
      <c r="D539" s="213" t="s">
        <v>500</v>
      </c>
      <c r="E539" s="214" t="s">
        <v>3164</v>
      </c>
    </row>
    <row r="540" spans="1:5" x14ac:dyDescent="0.2">
      <c r="A540" s="212" t="s">
        <v>3145</v>
      </c>
      <c r="B540" s="212" t="s">
        <v>2104</v>
      </c>
      <c r="C540" s="212" t="s">
        <v>319</v>
      </c>
      <c r="D540" s="213" t="s">
        <v>500</v>
      </c>
      <c r="E540" s="214" t="s">
        <v>3167</v>
      </c>
    </row>
    <row r="541" spans="1:5" x14ac:dyDescent="0.2">
      <c r="A541" s="212" t="s">
        <v>3145</v>
      </c>
      <c r="B541" s="212" t="s">
        <v>2104</v>
      </c>
      <c r="C541" s="212" t="s">
        <v>319</v>
      </c>
      <c r="D541" s="213" t="s">
        <v>500</v>
      </c>
      <c r="E541" s="214" t="s">
        <v>3168</v>
      </c>
    </row>
    <row r="542" spans="1:5" x14ac:dyDescent="0.2">
      <c r="A542" s="212" t="s">
        <v>3145</v>
      </c>
      <c r="B542" s="212" t="s">
        <v>2104</v>
      </c>
      <c r="C542" s="212" t="s">
        <v>319</v>
      </c>
      <c r="D542" s="213" t="s">
        <v>500</v>
      </c>
      <c r="E542" s="214" t="s">
        <v>3169</v>
      </c>
    </row>
    <row r="543" spans="1:5" x14ac:dyDescent="0.2">
      <c r="A543" s="212" t="s">
        <v>3145</v>
      </c>
      <c r="B543" s="212" t="s">
        <v>2104</v>
      </c>
      <c r="C543" s="212" t="s">
        <v>319</v>
      </c>
      <c r="D543" s="213" t="s">
        <v>500</v>
      </c>
      <c r="E543" s="214" t="s">
        <v>3170</v>
      </c>
    </row>
    <row r="544" spans="1:5" x14ac:dyDescent="0.2">
      <c r="A544" s="212" t="s">
        <v>3145</v>
      </c>
      <c r="B544" s="212" t="s">
        <v>2104</v>
      </c>
      <c r="C544" s="212" t="s">
        <v>319</v>
      </c>
      <c r="D544" s="213" t="s">
        <v>500</v>
      </c>
      <c r="E544" s="214" t="s">
        <v>3293</v>
      </c>
    </row>
    <row r="545" spans="1:5" x14ac:dyDescent="0.2">
      <c r="A545" s="212" t="s">
        <v>3145</v>
      </c>
      <c r="B545" s="212" t="s">
        <v>2103</v>
      </c>
      <c r="C545" s="212" t="s">
        <v>79</v>
      </c>
      <c r="D545" s="213" t="s">
        <v>500</v>
      </c>
      <c r="E545" s="214" t="s">
        <v>3164</v>
      </c>
    </row>
    <row r="546" spans="1:5" x14ac:dyDescent="0.2">
      <c r="A546" s="212" t="s">
        <v>3145</v>
      </c>
      <c r="B546" s="212" t="s">
        <v>2103</v>
      </c>
      <c r="C546" s="212" t="s">
        <v>79</v>
      </c>
      <c r="D546" s="213" t="s">
        <v>500</v>
      </c>
      <c r="E546" s="214" t="s">
        <v>3167</v>
      </c>
    </row>
    <row r="547" spans="1:5" x14ac:dyDescent="0.2">
      <c r="A547" s="212" t="s">
        <v>3145</v>
      </c>
      <c r="B547" s="212" t="s">
        <v>2103</v>
      </c>
      <c r="C547" s="212" t="s">
        <v>79</v>
      </c>
      <c r="D547" s="213" t="s">
        <v>500</v>
      </c>
      <c r="E547" s="214" t="s">
        <v>3168</v>
      </c>
    </row>
    <row r="548" spans="1:5" x14ac:dyDescent="0.2">
      <c r="A548" s="212" t="s">
        <v>3145</v>
      </c>
      <c r="B548" s="212" t="s">
        <v>2103</v>
      </c>
      <c r="C548" s="212" t="s">
        <v>79</v>
      </c>
      <c r="D548" s="213" t="s">
        <v>500</v>
      </c>
      <c r="E548" s="214" t="s">
        <v>3169</v>
      </c>
    </row>
    <row r="549" spans="1:5" x14ac:dyDescent="0.2">
      <c r="A549" s="212" t="s">
        <v>3145</v>
      </c>
      <c r="B549" s="212" t="s">
        <v>2103</v>
      </c>
      <c r="C549" s="212" t="s">
        <v>79</v>
      </c>
      <c r="D549" s="213" t="s">
        <v>500</v>
      </c>
      <c r="E549" s="214" t="s">
        <v>3170</v>
      </c>
    </row>
    <row r="550" spans="1:5" x14ac:dyDescent="0.2">
      <c r="A550" s="212" t="s">
        <v>3145</v>
      </c>
      <c r="B550" s="212" t="s">
        <v>2103</v>
      </c>
      <c r="C550" s="212" t="s">
        <v>79</v>
      </c>
      <c r="D550" s="213" t="s">
        <v>500</v>
      </c>
      <c r="E550" s="214" t="s">
        <v>3293</v>
      </c>
    </row>
    <row r="551" spans="1:5" x14ac:dyDescent="0.2">
      <c r="A551" s="212" t="s">
        <v>3145</v>
      </c>
      <c r="B551" s="212" t="s">
        <v>2142</v>
      </c>
      <c r="C551" s="212" t="s">
        <v>81</v>
      </c>
      <c r="D551" s="213" t="s">
        <v>500</v>
      </c>
      <c r="E551" s="214" t="s">
        <v>3166</v>
      </c>
    </row>
    <row r="552" spans="1:5" x14ac:dyDescent="0.2">
      <c r="A552" s="212" t="s">
        <v>3145</v>
      </c>
      <c r="B552" s="212" t="s">
        <v>2142</v>
      </c>
      <c r="C552" s="212" t="s">
        <v>81</v>
      </c>
      <c r="D552" s="213" t="s">
        <v>500</v>
      </c>
      <c r="E552" s="214" t="s">
        <v>3164</v>
      </c>
    </row>
    <row r="553" spans="1:5" x14ac:dyDescent="0.2">
      <c r="A553" s="212" t="s">
        <v>3145</v>
      </c>
      <c r="B553" s="212" t="s">
        <v>2142</v>
      </c>
      <c r="C553" s="212" t="s">
        <v>81</v>
      </c>
      <c r="D553" s="213" t="s">
        <v>500</v>
      </c>
      <c r="E553" s="214" t="s">
        <v>3168</v>
      </c>
    </row>
    <row r="554" spans="1:5" x14ac:dyDescent="0.2">
      <c r="A554" s="212" t="s">
        <v>3145</v>
      </c>
      <c r="B554" s="212" t="s">
        <v>2142</v>
      </c>
      <c r="C554" s="212" t="s">
        <v>81</v>
      </c>
      <c r="D554" s="213" t="s">
        <v>500</v>
      </c>
      <c r="E554" s="214" t="s">
        <v>3169</v>
      </c>
    </row>
    <row r="555" spans="1:5" x14ac:dyDescent="0.2">
      <c r="A555" s="212" t="s">
        <v>3145</v>
      </c>
      <c r="B555" s="212" t="s">
        <v>2142</v>
      </c>
      <c r="C555" s="212" t="s">
        <v>81</v>
      </c>
      <c r="D555" s="213" t="s">
        <v>500</v>
      </c>
      <c r="E555" s="214" t="s">
        <v>3170</v>
      </c>
    </row>
    <row r="556" spans="1:5" x14ac:dyDescent="0.2">
      <c r="A556" s="212" t="s">
        <v>3145</v>
      </c>
      <c r="B556" s="212" t="s">
        <v>2192</v>
      </c>
      <c r="C556" s="212" t="s">
        <v>304</v>
      </c>
      <c r="D556" s="213" t="s">
        <v>500</v>
      </c>
      <c r="E556" s="214" t="s">
        <v>3164</v>
      </c>
    </row>
    <row r="557" spans="1:5" x14ac:dyDescent="0.2">
      <c r="A557" s="212" t="s">
        <v>3145</v>
      </c>
      <c r="B557" s="212" t="s">
        <v>2192</v>
      </c>
      <c r="C557" s="212" t="s">
        <v>304</v>
      </c>
      <c r="D557" s="213" t="s">
        <v>500</v>
      </c>
      <c r="E557" s="214" t="s">
        <v>3171</v>
      </c>
    </row>
    <row r="558" spans="1:5" x14ac:dyDescent="0.2">
      <c r="A558" s="212" t="s">
        <v>3145</v>
      </c>
      <c r="B558" s="212" t="s">
        <v>2192</v>
      </c>
      <c r="C558" s="212" t="s">
        <v>304</v>
      </c>
      <c r="D558" s="213" t="s">
        <v>500</v>
      </c>
      <c r="E558" s="214" t="s">
        <v>3167</v>
      </c>
    </row>
    <row r="559" spans="1:5" x14ac:dyDescent="0.2">
      <c r="A559" s="212" t="s">
        <v>3145</v>
      </c>
      <c r="B559" s="212" t="s">
        <v>2192</v>
      </c>
      <c r="C559" s="212" t="s">
        <v>304</v>
      </c>
      <c r="D559" s="213" t="s">
        <v>500</v>
      </c>
      <c r="E559" s="214" t="s">
        <v>3168</v>
      </c>
    </row>
    <row r="560" spans="1:5" x14ac:dyDescent="0.2">
      <c r="A560" s="212" t="s">
        <v>3145</v>
      </c>
      <c r="B560" s="212" t="s">
        <v>2192</v>
      </c>
      <c r="C560" s="212" t="s">
        <v>304</v>
      </c>
      <c r="D560" s="213" t="s">
        <v>500</v>
      </c>
      <c r="E560" s="214" t="s">
        <v>3169</v>
      </c>
    </row>
    <row r="561" spans="1:5" x14ac:dyDescent="0.2">
      <c r="A561" s="212" t="s">
        <v>3145</v>
      </c>
      <c r="B561" s="212" t="s">
        <v>2192</v>
      </c>
      <c r="C561" s="212" t="s">
        <v>304</v>
      </c>
      <c r="D561" s="213" t="s">
        <v>500</v>
      </c>
      <c r="E561" s="214" t="s">
        <v>3170</v>
      </c>
    </row>
    <row r="562" spans="1:5" x14ac:dyDescent="0.2">
      <c r="A562" s="212" t="s">
        <v>3145</v>
      </c>
      <c r="B562" s="212" t="s">
        <v>2147</v>
      </c>
      <c r="C562" s="212" t="s">
        <v>93</v>
      </c>
      <c r="D562" s="213" t="s">
        <v>500</v>
      </c>
      <c r="E562" s="214" t="s">
        <v>3164</v>
      </c>
    </row>
    <row r="563" spans="1:5" x14ac:dyDescent="0.2">
      <c r="A563" s="212" t="s">
        <v>3145</v>
      </c>
      <c r="B563" s="212" t="s">
        <v>2147</v>
      </c>
      <c r="C563" s="212" t="s">
        <v>93</v>
      </c>
      <c r="D563" s="213" t="s">
        <v>500</v>
      </c>
      <c r="E563" s="214" t="s">
        <v>3167</v>
      </c>
    </row>
    <row r="564" spans="1:5" x14ac:dyDescent="0.2">
      <c r="A564" s="212" t="s">
        <v>3145</v>
      </c>
      <c r="B564" s="212" t="s">
        <v>2147</v>
      </c>
      <c r="C564" s="212" t="s">
        <v>93</v>
      </c>
      <c r="D564" s="213" t="s">
        <v>500</v>
      </c>
      <c r="E564" s="214" t="s">
        <v>3168</v>
      </c>
    </row>
    <row r="565" spans="1:5" x14ac:dyDescent="0.2">
      <c r="A565" s="212" t="s">
        <v>3145</v>
      </c>
      <c r="B565" s="212" t="s">
        <v>2147</v>
      </c>
      <c r="C565" s="212" t="s">
        <v>93</v>
      </c>
      <c r="D565" s="213" t="s">
        <v>500</v>
      </c>
      <c r="E565" s="214" t="s">
        <v>3169</v>
      </c>
    </row>
    <row r="566" spans="1:5" x14ac:dyDescent="0.2">
      <c r="A566" s="212" t="s">
        <v>3145</v>
      </c>
      <c r="B566" s="212" t="s">
        <v>2147</v>
      </c>
      <c r="C566" s="212" t="s">
        <v>93</v>
      </c>
      <c r="D566" s="213" t="s">
        <v>500</v>
      </c>
      <c r="E566" s="214" t="s">
        <v>3170</v>
      </c>
    </row>
    <row r="567" spans="1:5" x14ac:dyDescent="0.2">
      <c r="A567" s="212" t="s">
        <v>3145</v>
      </c>
      <c r="B567" s="212" t="s">
        <v>2143</v>
      </c>
      <c r="C567" s="212" t="s">
        <v>1082</v>
      </c>
      <c r="D567" s="213" t="s">
        <v>500</v>
      </c>
      <c r="E567" s="214" t="s">
        <v>3164</v>
      </c>
    </row>
    <row r="568" spans="1:5" x14ac:dyDescent="0.2">
      <c r="A568" s="212" t="s">
        <v>3145</v>
      </c>
      <c r="B568" s="212" t="s">
        <v>2143</v>
      </c>
      <c r="C568" s="212" t="s">
        <v>1082</v>
      </c>
      <c r="D568" s="213" t="s">
        <v>500</v>
      </c>
      <c r="E568" s="214" t="s">
        <v>3167</v>
      </c>
    </row>
    <row r="569" spans="1:5" x14ac:dyDescent="0.2">
      <c r="A569" s="212" t="s">
        <v>3145</v>
      </c>
      <c r="B569" s="212" t="s">
        <v>2143</v>
      </c>
      <c r="C569" s="212" t="s">
        <v>1082</v>
      </c>
      <c r="D569" s="213" t="s">
        <v>500</v>
      </c>
      <c r="E569" s="214" t="s">
        <v>3168</v>
      </c>
    </row>
    <row r="570" spans="1:5" x14ac:dyDescent="0.2">
      <c r="A570" s="212" t="s">
        <v>3145</v>
      </c>
      <c r="B570" s="212" t="s">
        <v>2143</v>
      </c>
      <c r="C570" s="212" t="s">
        <v>1082</v>
      </c>
      <c r="D570" s="213" t="s">
        <v>500</v>
      </c>
      <c r="E570" s="214" t="s">
        <v>3169</v>
      </c>
    </row>
    <row r="571" spans="1:5" x14ac:dyDescent="0.2">
      <c r="A571" s="212" t="s">
        <v>3145</v>
      </c>
      <c r="B571" s="212" t="s">
        <v>2143</v>
      </c>
      <c r="C571" s="212" t="s">
        <v>1082</v>
      </c>
      <c r="D571" s="213" t="s">
        <v>500</v>
      </c>
      <c r="E571" s="214" t="s">
        <v>3170</v>
      </c>
    </row>
    <row r="572" spans="1:5" x14ac:dyDescent="0.2">
      <c r="A572" s="212" t="s">
        <v>3145</v>
      </c>
      <c r="B572" s="212" t="s">
        <v>2183</v>
      </c>
      <c r="C572" s="212" t="s">
        <v>94</v>
      </c>
      <c r="D572" s="213" t="s">
        <v>500</v>
      </c>
      <c r="E572" s="214" t="s">
        <v>3166</v>
      </c>
    </row>
    <row r="573" spans="1:5" x14ac:dyDescent="0.2">
      <c r="A573" s="212" t="s">
        <v>3145</v>
      </c>
      <c r="B573" s="212" t="s">
        <v>2183</v>
      </c>
      <c r="C573" s="212" t="s">
        <v>94</v>
      </c>
      <c r="D573" s="213" t="s">
        <v>500</v>
      </c>
      <c r="E573" s="214" t="s">
        <v>3164</v>
      </c>
    </row>
    <row r="574" spans="1:5" x14ac:dyDescent="0.2">
      <c r="A574" s="212" t="s">
        <v>3145</v>
      </c>
      <c r="B574" s="212" t="s">
        <v>2183</v>
      </c>
      <c r="C574" s="212" t="s">
        <v>94</v>
      </c>
      <c r="D574" s="213" t="s">
        <v>500</v>
      </c>
      <c r="E574" s="214" t="s">
        <v>3169</v>
      </c>
    </row>
    <row r="575" spans="1:5" x14ac:dyDescent="0.2">
      <c r="A575" s="212" t="s">
        <v>3145</v>
      </c>
      <c r="B575" s="212" t="s">
        <v>2183</v>
      </c>
      <c r="C575" s="212" t="s">
        <v>94</v>
      </c>
      <c r="D575" s="213" t="s">
        <v>500</v>
      </c>
      <c r="E575" s="214" t="s">
        <v>3170</v>
      </c>
    </row>
    <row r="576" spans="1:5" x14ac:dyDescent="0.2">
      <c r="A576" s="212" t="s">
        <v>3145</v>
      </c>
      <c r="B576" s="212" t="s">
        <v>2212</v>
      </c>
      <c r="C576" s="212" t="s">
        <v>95</v>
      </c>
      <c r="D576" s="213" t="s">
        <v>500</v>
      </c>
      <c r="E576" s="214" t="s">
        <v>3166</v>
      </c>
    </row>
    <row r="577" spans="1:5" x14ac:dyDescent="0.2">
      <c r="A577" s="212" t="s">
        <v>3145</v>
      </c>
      <c r="B577" s="212" t="s">
        <v>2212</v>
      </c>
      <c r="C577" s="212" t="s">
        <v>95</v>
      </c>
      <c r="D577" s="213" t="s">
        <v>500</v>
      </c>
      <c r="E577" s="214" t="s">
        <v>3164</v>
      </c>
    </row>
    <row r="578" spans="1:5" x14ac:dyDescent="0.2">
      <c r="A578" s="212" t="s">
        <v>3145</v>
      </c>
      <c r="B578" s="212" t="s">
        <v>2212</v>
      </c>
      <c r="C578" s="212" t="s">
        <v>95</v>
      </c>
      <c r="D578" s="213" t="s">
        <v>500</v>
      </c>
      <c r="E578" s="214" t="s">
        <v>3169</v>
      </c>
    </row>
    <row r="579" spans="1:5" x14ac:dyDescent="0.2">
      <c r="A579" s="212" t="s">
        <v>3145</v>
      </c>
      <c r="B579" s="212" t="s">
        <v>2212</v>
      </c>
      <c r="C579" s="212" t="s">
        <v>95</v>
      </c>
      <c r="D579" s="213" t="s">
        <v>500</v>
      </c>
      <c r="E579" s="214" t="s">
        <v>3170</v>
      </c>
    </row>
    <row r="580" spans="1:5" x14ac:dyDescent="0.2">
      <c r="A580" s="212" t="s">
        <v>3145</v>
      </c>
      <c r="B580" s="212" t="s">
        <v>2171</v>
      </c>
      <c r="C580" s="212" t="s">
        <v>97</v>
      </c>
      <c r="D580" s="213" t="s">
        <v>500</v>
      </c>
      <c r="E580" s="214" t="s">
        <v>3166</v>
      </c>
    </row>
    <row r="581" spans="1:5" x14ac:dyDescent="0.2">
      <c r="A581" s="212" t="s">
        <v>3145</v>
      </c>
      <c r="B581" s="212" t="s">
        <v>2171</v>
      </c>
      <c r="C581" s="212" t="s">
        <v>97</v>
      </c>
      <c r="D581" s="213" t="s">
        <v>500</v>
      </c>
      <c r="E581" s="214" t="s">
        <v>3164</v>
      </c>
    </row>
    <row r="582" spans="1:5" x14ac:dyDescent="0.2">
      <c r="A582" s="212" t="s">
        <v>3145</v>
      </c>
      <c r="B582" s="212" t="s">
        <v>2171</v>
      </c>
      <c r="C582" s="212" t="s">
        <v>97</v>
      </c>
      <c r="D582" s="213" t="s">
        <v>500</v>
      </c>
      <c r="E582" s="214" t="s">
        <v>3292</v>
      </c>
    </row>
    <row r="583" spans="1:5" x14ac:dyDescent="0.2">
      <c r="A583" s="212" t="s">
        <v>3145</v>
      </c>
      <c r="B583" s="212" t="s">
        <v>2171</v>
      </c>
      <c r="C583" s="212" t="s">
        <v>97</v>
      </c>
      <c r="D583" s="213" t="s">
        <v>500</v>
      </c>
      <c r="E583" s="214" t="s">
        <v>3169</v>
      </c>
    </row>
    <row r="584" spans="1:5" x14ac:dyDescent="0.2">
      <c r="A584" s="212" t="s">
        <v>3145</v>
      </c>
      <c r="B584" s="212" t="s">
        <v>2171</v>
      </c>
      <c r="C584" s="212" t="s">
        <v>97</v>
      </c>
      <c r="D584" s="213" t="s">
        <v>500</v>
      </c>
      <c r="E584" s="214" t="s">
        <v>3170</v>
      </c>
    </row>
    <row r="585" spans="1:5" x14ac:dyDescent="0.2">
      <c r="A585" s="212" t="s">
        <v>3145</v>
      </c>
      <c r="B585" s="212" t="s">
        <v>2179</v>
      </c>
      <c r="C585" s="212" t="s">
        <v>1465</v>
      </c>
      <c r="D585" s="213" t="s">
        <v>500</v>
      </c>
      <c r="E585" s="214" t="s">
        <v>3166</v>
      </c>
    </row>
    <row r="586" spans="1:5" x14ac:dyDescent="0.2">
      <c r="A586" s="212" t="s">
        <v>3145</v>
      </c>
      <c r="B586" s="212" t="s">
        <v>2179</v>
      </c>
      <c r="C586" s="212" t="s">
        <v>1465</v>
      </c>
      <c r="D586" s="213" t="s">
        <v>500</v>
      </c>
      <c r="E586" s="214" t="s">
        <v>3164</v>
      </c>
    </row>
    <row r="587" spans="1:5" x14ac:dyDescent="0.2">
      <c r="A587" s="212" t="s">
        <v>3145</v>
      </c>
      <c r="B587" s="212" t="s">
        <v>2179</v>
      </c>
      <c r="C587" s="212" t="s">
        <v>1465</v>
      </c>
      <c r="D587" s="213" t="s">
        <v>500</v>
      </c>
      <c r="E587" s="214" t="s">
        <v>3169</v>
      </c>
    </row>
    <row r="588" spans="1:5" x14ac:dyDescent="0.2">
      <c r="A588" s="212" t="s">
        <v>3145</v>
      </c>
      <c r="B588" s="212" t="s">
        <v>2124</v>
      </c>
      <c r="C588" s="212" t="s">
        <v>633</v>
      </c>
      <c r="D588" s="213" t="s">
        <v>500</v>
      </c>
      <c r="E588" s="214" t="s">
        <v>3166</v>
      </c>
    </row>
    <row r="589" spans="1:5" x14ac:dyDescent="0.2">
      <c r="A589" s="212" t="s">
        <v>3145</v>
      </c>
      <c r="B589" s="212" t="s">
        <v>2124</v>
      </c>
      <c r="C589" s="212" t="s">
        <v>633</v>
      </c>
      <c r="D589" s="213" t="s">
        <v>500</v>
      </c>
      <c r="E589" s="214" t="s">
        <v>3164</v>
      </c>
    </row>
    <row r="590" spans="1:5" x14ac:dyDescent="0.2">
      <c r="A590" s="212" t="s">
        <v>3145</v>
      </c>
      <c r="B590" s="212" t="s">
        <v>2124</v>
      </c>
      <c r="C590" s="212" t="s">
        <v>633</v>
      </c>
      <c r="D590" s="213" t="s">
        <v>500</v>
      </c>
      <c r="E590" s="214" t="s">
        <v>3167</v>
      </c>
    </row>
    <row r="591" spans="1:5" x14ac:dyDescent="0.2">
      <c r="A591" s="212" t="s">
        <v>3145</v>
      </c>
      <c r="B591" s="212" t="s">
        <v>2124</v>
      </c>
      <c r="C591" s="212" t="s">
        <v>633</v>
      </c>
      <c r="D591" s="213" t="s">
        <v>500</v>
      </c>
      <c r="E591" s="214" t="s">
        <v>3168</v>
      </c>
    </row>
    <row r="592" spans="1:5" x14ac:dyDescent="0.2">
      <c r="A592" s="212" t="s">
        <v>3145</v>
      </c>
      <c r="B592" s="212" t="s">
        <v>2124</v>
      </c>
      <c r="C592" s="212" t="s">
        <v>633</v>
      </c>
      <c r="D592" s="213" t="s">
        <v>500</v>
      </c>
      <c r="E592" s="214" t="s">
        <v>3169</v>
      </c>
    </row>
    <row r="593" spans="1:5" x14ac:dyDescent="0.2">
      <c r="A593" s="212" t="s">
        <v>3145</v>
      </c>
      <c r="B593" s="212" t="s">
        <v>2124</v>
      </c>
      <c r="C593" s="212" t="s">
        <v>633</v>
      </c>
      <c r="D593" s="213" t="s">
        <v>500</v>
      </c>
      <c r="E593" s="214" t="s">
        <v>3170</v>
      </c>
    </row>
    <row r="594" spans="1:5" x14ac:dyDescent="0.2">
      <c r="A594" s="212" t="s">
        <v>3145</v>
      </c>
      <c r="B594" s="212" t="s">
        <v>2164</v>
      </c>
      <c r="C594" s="212" t="s">
        <v>287</v>
      </c>
      <c r="D594" s="213" t="s">
        <v>500</v>
      </c>
      <c r="E594" s="214" t="s">
        <v>3164</v>
      </c>
    </row>
    <row r="595" spans="1:5" x14ac:dyDescent="0.2">
      <c r="A595" s="212" t="s">
        <v>3145</v>
      </c>
      <c r="B595" s="212" t="s">
        <v>2164</v>
      </c>
      <c r="C595" s="212" t="s">
        <v>287</v>
      </c>
      <c r="D595" s="213" t="s">
        <v>500</v>
      </c>
      <c r="E595" s="214" t="s">
        <v>3167</v>
      </c>
    </row>
    <row r="596" spans="1:5" x14ac:dyDescent="0.2">
      <c r="A596" s="212" t="s">
        <v>3145</v>
      </c>
      <c r="B596" s="212" t="s">
        <v>2164</v>
      </c>
      <c r="C596" s="212" t="s">
        <v>287</v>
      </c>
      <c r="D596" s="213" t="s">
        <v>500</v>
      </c>
      <c r="E596" s="214" t="s">
        <v>3168</v>
      </c>
    </row>
    <row r="597" spans="1:5" x14ac:dyDescent="0.2">
      <c r="A597" s="212" t="s">
        <v>3145</v>
      </c>
      <c r="B597" s="212" t="s">
        <v>2164</v>
      </c>
      <c r="C597" s="212" t="s">
        <v>287</v>
      </c>
      <c r="D597" s="213" t="s">
        <v>500</v>
      </c>
      <c r="E597" s="214" t="s">
        <v>3169</v>
      </c>
    </row>
    <row r="598" spans="1:5" x14ac:dyDescent="0.2">
      <c r="A598" s="212" t="s">
        <v>3145</v>
      </c>
      <c r="B598" s="212" t="s">
        <v>2164</v>
      </c>
      <c r="C598" s="212" t="s">
        <v>287</v>
      </c>
      <c r="D598" s="213" t="s">
        <v>500</v>
      </c>
      <c r="E598" s="214" t="s">
        <v>3170</v>
      </c>
    </row>
    <row r="599" spans="1:5" x14ac:dyDescent="0.2">
      <c r="A599" s="212" t="s">
        <v>3145</v>
      </c>
      <c r="B599" s="212" t="s">
        <v>2173</v>
      </c>
      <c r="C599" s="212" t="s">
        <v>96</v>
      </c>
      <c r="D599" s="213" t="s">
        <v>500</v>
      </c>
      <c r="E599" s="214" t="s">
        <v>3164</v>
      </c>
    </row>
    <row r="600" spans="1:5" x14ac:dyDescent="0.2">
      <c r="A600" s="212" t="s">
        <v>3145</v>
      </c>
      <c r="B600" s="212" t="s">
        <v>2173</v>
      </c>
      <c r="C600" s="212" t="s">
        <v>96</v>
      </c>
      <c r="D600" s="213" t="s">
        <v>500</v>
      </c>
      <c r="E600" s="214" t="s">
        <v>3171</v>
      </c>
    </row>
    <row r="601" spans="1:5" x14ac:dyDescent="0.2">
      <c r="A601" s="212" t="s">
        <v>3145</v>
      </c>
      <c r="B601" s="212" t="s">
        <v>2173</v>
      </c>
      <c r="C601" s="212" t="s">
        <v>96</v>
      </c>
      <c r="D601" s="213" t="s">
        <v>500</v>
      </c>
      <c r="E601" s="214" t="s">
        <v>3169</v>
      </c>
    </row>
    <row r="602" spans="1:5" x14ac:dyDescent="0.2">
      <c r="A602" s="212" t="s">
        <v>3145</v>
      </c>
      <c r="B602" s="212" t="s">
        <v>2173</v>
      </c>
      <c r="C602" s="212" t="s">
        <v>96</v>
      </c>
      <c r="D602" s="213" t="s">
        <v>500</v>
      </c>
      <c r="E602" s="214" t="s">
        <v>3170</v>
      </c>
    </row>
    <row r="603" spans="1:5" x14ac:dyDescent="0.2">
      <c r="A603" s="212" t="s">
        <v>3145</v>
      </c>
      <c r="B603" s="212" t="s">
        <v>2702</v>
      </c>
      <c r="C603" s="212" t="s">
        <v>1245</v>
      </c>
      <c r="D603" s="213" t="s">
        <v>500</v>
      </c>
      <c r="E603" s="214" t="s">
        <v>3166</v>
      </c>
    </row>
    <row r="604" spans="1:5" x14ac:dyDescent="0.2">
      <c r="A604" s="212" t="s">
        <v>3145</v>
      </c>
      <c r="B604" s="212" t="s">
        <v>2702</v>
      </c>
      <c r="C604" s="212" t="s">
        <v>1245</v>
      </c>
      <c r="D604" s="213" t="s">
        <v>500</v>
      </c>
      <c r="E604" s="214" t="s">
        <v>3164</v>
      </c>
    </row>
    <row r="605" spans="1:5" x14ac:dyDescent="0.2">
      <c r="A605" s="212" t="s">
        <v>3145</v>
      </c>
      <c r="B605" s="212" t="s">
        <v>2702</v>
      </c>
      <c r="C605" s="212" t="s">
        <v>1245</v>
      </c>
      <c r="D605" s="213" t="s">
        <v>500</v>
      </c>
      <c r="E605" s="214" t="s">
        <v>3169</v>
      </c>
    </row>
    <row r="606" spans="1:5" x14ac:dyDescent="0.2">
      <c r="A606" s="212" t="s">
        <v>3145</v>
      </c>
      <c r="B606" s="212" t="s">
        <v>2702</v>
      </c>
      <c r="C606" s="212" t="s">
        <v>1245</v>
      </c>
      <c r="D606" s="213" t="s">
        <v>500</v>
      </c>
      <c r="E606" s="214" t="s">
        <v>3170</v>
      </c>
    </row>
    <row r="607" spans="1:5" x14ac:dyDescent="0.2">
      <c r="A607" s="212" t="s">
        <v>3145</v>
      </c>
      <c r="B607" s="212" t="s">
        <v>2836</v>
      </c>
      <c r="C607" s="212" t="s">
        <v>1930</v>
      </c>
      <c r="D607" s="213" t="s">
        <v>500</v>
      </c>
      <c r="E607" s="214" t="s">
        <v>3169</v>
      </c>
    </row>
    <row r="608" spans="1:5" x14ac:dyDescent="0.2">
      <c r="A608" s="212" t="s">
        <v>3145</v>
      </c>
      <c r="B608" s="212" t="s">
        <v>2836</v>
      </c>
      <c r="C608" s="212" t="s">
        <v>1930</v>
      </c>
      <c r="D608" s="213" t="s">
        <v>500</v>
      </c>
      <c r="E608" s="214" t="s">
        <v>3170</v>
      </c>
    </row>
    <row r="609" spans="1:5" x14ac:dyDescent="0.2">
      <c r="A609" s="212" t="s">
        <v>3145</v>
      </c>
      <c r="B609" s="212" t="s">
        <v>2680</v>
      </c>
      <c r="C609" s="212" t="s">
        <v>2033</v>
      </c>
      <c r="D609" s="213" t="s">
        <v>500</v>
      </c>
      <c r="E609" s="214" t="s">
        <v>3292</v>
      </c>
    </row>
    <row r="610" spans="1:5" x14ac:dyDescent="0.2">
      <c r="A610" s="212" t="s">
        <v>3145</v>
      </c>
      <c r="B610" s="212" t="s">
        <v>2680</v>
      </c>
      <c r="C610" s="212" t="s">
        <v>2033</v>
      </c>
      <c r="D610" s="213" t="s">
        <v>500</v>
      </c>
      <c r="E610" s="214" t="s">
        <v>3169</v>
      </c>
    </row>
    <row r="611" spans="1:5" x14ac:dyDescent="0.2">
      <c r="A611" s="212" t="s">
        <v>3145</v>
      </c>
      <c r="B611" s="212" t="s">
        <v>1894</v>
      </c>
      <c r="C611" s="212" t="s">
        <v>1854</v>
      </c>
      <c r="D611" s="213" t="s">
        <v>500</v>
      </c>
      <c r="E611" s="214" t="s">
        <v>3164</v>
      </c>
    </row>
    <row r="612" spans="1:5" x14ac:dyDescent="0.2">
      <c r="A612" s="212" t="s">
        <v>3145</v>
      </c>
      <c r="B612" s="212" t="s">
        <v>1894</v>
      </c>
      <c r="C612" s="212" t="s">
        <v>1854</v>
      </c>
      <c r="D612" s="213" t="s">
        <v>500</v>
      </c>
      <c r="E612" s="214" t="s">
        <v>3292</v>
      </c>
    </row>
    <row r="613" spans="1:5" x14ac:dyDescent="0.2">
      <c r="A613" s="212" t="s">
        <v>3145</v>
      </c>
      <c r="B613" s="212" t="s">
        <v>1894</v>
      </c>
      <c r="C613" s="212" t="s">
        <v>1854</v>
      </c>
      <c r="D613" s="213" t="s">
        <v>500</v>
      </c>
      <c r="E613" s="214" t="s">
        <v>3169</v>
      </c>
    </row>
    <row r="614" spans="1:5" x14ac:dyDescent="0.2">
      <c r="A614" s="212" t="s">
        <v>3145</v>
      </c>
      <c r="B614" s="212" t="s">
        <v>1894</v>
      </c>
      <c r="C614" s="212" t="s">
        <v>1854</v>
      </c>
      <c r="D614" s="213" t="s">
        <v>500</v>
      </c>
      <c r="E614" s="214" t="s">
        <v>3170</v>
      </c>
    </row>
    <row r="615" spans="1:5" x14ac:dyDescent="0.2">
      <c r="A615" s="212" t="s">
        <v>3145</v>
      </c>
      <c r="B615" s="212" t="s">
        <v>2839</v>
      </c>
      <c r="C615" s="212" t="s">
        <v>1944</v>
      </c>
      <c r="D615" s="213" t="s">
        <v>500</v>
      </c>
      <c r="E615" s="214" t="s">
        <v>3292</v>
      </c>
    </row>
    <row r="616" spans="1:5" x14ac:dyDescent="0.2">
      <c r="A616" s="212" t="s">
        <v>3145</v>
      </c>
      <c r="B616" s="212" t="s">
        <v>2839</v>
      </c>
      <c r="C616" s="212" t="s">
        <v>1944</v>
      </c>
      <c r="D616" s="213" t="s">
        <v>500</v>
      </c>
      <c r="E616" s="214" t="s">
        <v>3169</v>
      </c>
    </row>
    <row r="617" spans="1:5" x14ac:dyDescent="0.2">
      <c r="A617" s="212" t="s">
        <v>3145</v>
      </c>
      <c r="B617" s="212" t="s">
        <v>2983</v>
      </c>
      <c r="C617" s="212" t="s">
        <v>2986</v>
      </c>
      <c r="D617" s="213" t="s">
        <v>500</v>
      </c>
      <c r="E617" s="214" t="s">
        <v>3292</v>
      </c>
    </row>
    <row r="618" spans="1:5" x14ac:dyDescent="0.2">
      <c r="A618" s="212" t="s">
        <v>3145</v>
      </c>
      <c r="B618" s="212" t="s">
        <v>2983</v>
      </c>
      <c r="C618" s="212" t="s">
        <v>2986</v>
      </c>
      <c r="D618" s="213" t="s">
        <v>500</v>
      </c>
      <c r="E618" s="214" t="s">
        <v>3169</v>
      </c>
    </row>
    <row r="619" spans="1:5" x14ac:dyDescent="0.2">
      <c r="A619" s="212" t="s">
        <v>3145</v>
      </c>
      <c r="B619" s="212" t="s">
        <v>2788</v>
      </c>
      <c r="C619" s="212" t="s">
        <v>1866</v>
      </c>
      <c r="D619" s="213" t="s">
        <v>500</v>
      </c>
      <c r="E619" s="214" t="s">
        <v>3164</v>
      </c>
    </row>
    <row r="620" spans="1:5" x14ac:dyDescent="0.2">
      <c r="A620" s="212" t="s">
        <v>3145</v>
      </c>
      <c r="B620" s="212" t="s">
        <v>2788</v>
      </c>
      <c r="C620" s="212" t="s">
        <v>1866</v>
      </c>
      <c r="D620" s="213" t="s">
        <v>500</v>
      </c>
      <c r="E620" s="214" t="s">
        <v>3292</v>
      </c>
    </row>
    <row r="621" spans="1:5" x14ac:dyDescent="0.2">
      <c r="A621" s="212" t="s">
        <v>3145</v>
      </c>
      <c r="B621" s="212" t="s">
        <v>2788</v>
      </c>
      <c r="C621" s="212" t="s">
        <v>1866</v>
      </c>
      <c r="D621" s="213" t="s">
        <v>500</v>
      </c>
      <c r="E621" s="214" t="s">
        <v>3169</v>
      </c>
    </row>
    <row r="622" spans="1:5" x14ac:dyDescent="0.2">
      <c r="A622" s="212" t="s">
        <v>3145</v>
      </c>
      <c r="B622" s="212" t="s">
        <v>3295</v>
      </c>
      <c r="C622" s="212" t="s">
        <v>1207</v>
      </c>
      <c r="D622" s="213" t="s">
        <v>500</v>
      </c>
      <c r="E622" s="214" t="s">
        <v>3292</v>
      </c>
    </row>
    <row r="623" spans="1:5" x14ac:dyDescent="0.2">
      <c r="A623" s="212" t="s">
        <v>3145</v>
      </c>
      <c r="B623" s="212" t="s">
        <v>3295</v>
      </c>
      <c r="C623" s="212" t="s">
        <v>1207</v>
      </c>
      <c r="D623" s="213" t="s">
        <v>500</v>
      </c>
      <c r="E623" s="214" t="s">
        <v>3169</v>
      </c>
    </row>
    <row r="624" spans="1:5" x14ac:dyDescent="0.2">
      <c r="A624" s="212" t="s">
        <v>3145</v>
      </c>
      <c r="B624" s="212" t="s">
        <v>1858</v>
      </c>
      <c r="C624" s="212" t="s">
        <v>1356</v>
      </c>
      <c r="D624" s="213" t="s">
        <v>500</v>
      </c>
      <c r="E624" s="214" t="s">
        <v>3164</v>
      </c>
    </row>
    <row r="625" spans="1:5" x14ac:dyDescent="0.2">
      <c r="A625" s="212" t="s">
        <v>3145</v>
      </c>
      <c r="B625" s="212" t="s">
        <v>1858</v>
      </c>
      <c r="C625" s="212" t="s">
        <v>1356</v>
      </c>
      <c r="D625" s="213" t="s">
        <v>500</v>
      </c>
      <c r="E625" s="214" t="s">
        <v>3171</v>
      </c>
    </row>
    <row r="626" spans="1:5" x14ac:dyDescent="0.2">
      <c r="A626" s="212" t="s">
        <v>3145</v>
      </c>
      <c r="B626" s="212" t="s">
        <v>1858</v>
      </c>
      <c r="C626" s="212" t="s">
        <v>1356</v>
      </c>
      <c r="D626" s="213" t="s">
        <v>500</v>
      </c>
      <c r="E626" s="214" t="s">
        <v>3292</v>
      </c>
    </row>
    <row r="627" spans="1:5" x14ac:dyDescent="0.2">
      <c r="A627" s="212" t="s">
        <v>3145</v>
      </c>
      <c r="B627" s="212" t="s">
        <v>1858</v>
      </c>
      <c r="C627" s="212" t="s">
        <v>1356</v>
      </c>
      <c r="D627" s="213" t="s">
        <v>500</v>
      </c>
      <c r="E627" s="214" t="s">
        <v>3169</v>
      </c>
    </row>
    <row r="628" spans="1:5" x14ac:dyDescent="0.2">
      <c r="A628" s="212" t="s">
        <v>3145</v>
      </c>
      <c r="B628" s="212" t="s">
        <v>1649</v>
      </c>
      <c r="C628" s="212" t="s">
        <v>1357</v>
      </c>
      <c r="D628" s="213" t="s">
        <v>500</v>
      </c>
      <c r="E628" s="214" t="s">
        <v>3164</v>
      </c>
    </row>
    <row r="629" spans="1:5" x14ac:dyDescent="0.2">
      <c r="A629" s="212" t="s">
        <v>3145</v>
      </c>
      <c r="B629" s="212" t="s">
        <v>1649</v>
      </c>
      <c r="C629" s="212" t="s">
        <v>1357</v>
      </c>
      <c r="D629" s="213" t="s">
        <v>500</v>
      </c>
      <c r="E629" s="214" t="s">
        <v>3171</v>
      </c>
    </row>
    <row r="630" spans="1:5" x14ac:dyDescent="0.2">
      <c r="A630" s="212" t="s">
        <v>3145</v>
      </c>
      <c r="B630" s="212" t="s">
        <v>1649</v>
      </c>
      <c r="C630" s="212" t="s">
        <v>1357</v>
      </c>
      <c r="D630" s="213" t="s">
        <v>500</v>
      </c>
      <c r="E630" s="214" t="s">
        <v>3292</v>
      </c>
    </row>
    <row r="631" spans="1:5" x14ac:dyDescent="0.2">
      <c r="A631" s="212" t="s">
        <v>3145</v>
      </c>
      <c r="B631" s="212" t="s">
        <v>1649</v>
      </c>
      <c r="C631" s="212" t="s">
        <v>1357</v>
      </c>
      <c r="D631" s="213" t="s">
        <v>500</v>
      </c>
      <c r="E631" s="214" t="s">
        <v>3169</v>
      </c>
    </row>
    <row r="632" spans="1:5" x14ac:dyDescent="0.2">
      <c r="A632" s="212" t="s">
        <v>3145</v>
      </c>
      <c r="B632" s="212" t="s">
        <v>3296</v>
      </c>
      <c r="C632" s="212" t="s">
        <v>298</v>
      </c>
      <c r="D632" s="213" t="s">
        <v>500</v>
      </c>
      <c r="E632" s="214" t="s">
        <v>3164</v>
      </c>
    </row>
    <row r="633" spans="1:5" x14ac:dyDescent="0.2">
      <c r="A633" s="212" t="s">
        <v>3145</v>
      </c>
      <c r="B633" s="212" t="s">
        <v>3296</v>
      </c>
      <c r="C633" s="212" t="s">
        <v>298</v>
      </c>
      <c r="D633" s="213" t="s">
        <v>500</v>
      </c>
      <c r="E633" s="214" t="s">
        <v>3171</v>
      </c>
    </row>
    <row r="634" spans="1:5" x14ac:dyDescent="0.2">
      <c r="A634" s="212" t="s">
        <v>3145</v>
      </c>
      <c r="B634" s="212" t="s">
        <v>3296</v>
      </c>
      <c r="C634" s="212" t="s">
        <v>298</v>
      </c>
      <c r="D634" s="213" t="s">
        <v>500</v>
      </c>
      <c r="E634" s="214" t="s">
        <v>3292</v>
      </c>
    </row>
    <row r="635" spans="1:5" x14ac:dyDescent="0.2">
      <c r="A635" s="212" t="s">
        <v>3145</v>
      </c>
      <c r="B635" s="212" t="s">
        <v>3296</v>
      </c>
      <c r="C635" s="212" t="s">
        <v>298</v>
      </c>
      <c r="D635" s="213" t="s">
        <v>500</v>
      </c>
      <c r="E635" s="214" t="s">
        <v>3169</v>
      </c>
    </row>
    <row r="636" spans="1:5" x14ac:dyDescent="0.2">
      <c r="A636" s="212" t="s">
        <v>3145</v>
      </c>
      <c r="B636" s="212" t="s">
        <v>2116</v>
      </c>
      <c r="C636" s="212" t="s">
        <v>98</v>
      </c>
      <c r="D636" s="213" t="s">
        <v>500</v>
      </c>
      <c r="E636" s="214" t="s">
        <v>3164</v>
      </c>
    </row>
    <row r="637" spans="1:5" x14ac:dyDescent="0.2">
      <c r="A637" s="212" t="s">
        <v>3145</v>
      </c>
      <c r="B637" s="212" t="s">
        <v>2116</v>
      </c>
      <c r="C637" s="212" t="s">
        <v>98</v>
      </c>
      <c r="D637" s="213" t="s">
        <v>500</v>
      </c>
      <c r="E637" s="214" t="s">
        <v>3171</v>
      </c>
    </row>
    <row r="638" spans="1:5" x14ac:dyDescent="0.2">
      <c r="A638" s="212" t="s">
        <v>3145</v>
      </c>
      <c r="B638" s="212" t="s">
        <v>2116</v>
      </c>
      <c r="C638" s="212" t="s">
        <v>98</v>
      </c>
      <c r="D638" s="213" t="s">
        <v>500</v>
      </c>
      <c r="E638" s="214" t="s">
        <v>3167</v>
      </c>
    </row>
    <row r="639" spans="1:5" x14ac:dyDescent="0.2">
      <c r="A639" s="212" t="s">
        <v>3145</v>
      </c>
      <c r="B639" s="212" t="s">
        <v>2116</v>
      </c>
      <c r="C639" s="212" t="s">
        <v>98</v>
      </c>
      <c r="D639" s="213" t="s">
        <v>500</v>
      </c>
      <c r="E639" s="214" t="s">
        <v>3292</v>
      </c>
    </row>
    <row r="640" spans="1:5" x14ac:dyDescent="0.2">
      <c r="A640" s="212" t="s">
        <v>3145</v>
      </c>
      <c r="B640" s="212" t="s">
        <v>2116</v>
      </c>
      <c r="C640" s="212" t="s">
        <v>98</v>
      </c>
      <c r="D640" s="213" t="s">
        <v>500</v>
      </c>
      <c r="E640" s="214" t="s">
        <v>3169</v>
      </c>
    </row>
    <row r="641" spans="1:5" x14ac:dyDescent="0.2">
      <c r="A641" s="212" t="s">
        <v>3145</v>
      </c>
      <c r="B641" s="212" t="s">
        <v>2216</v>
      </c>
      <c r="C641" s="212" t="s">
        <v>495</v>
      </c>
      <c r="D641" s="213" t="s">
        <v>500</v>
      </c>
      <c r="E641" s="214" t="s">
        <v>3171</v>
      </c>
    </row>
    <row r="642" spans="1:5" x14ac:dyDescent="0.2">
      <c r="A642" s="212" t="s">
        <v>3145</v>
      </c>
      <c r="B642" s="212" t="s">
        <v>2216</v>
      </c>
      <c r="C642" s="212" t="s">
        <v>495</v>
      </c>
      <c r="D642" s="213" t="s">
        <v>500</v>
      </c>
      <c r="E642" s="214" t="s">
        <v>3292</v>
      </c>
    </row>
    <row r="643" spans="1:5" x14ac:dyDescent="0.2">
      <c r="A643" s="212" t="s">
        <v>3145</v>
      </c>
      <c r="B643" s="212" t="s">
        <v>2216</v>
      </c>
      <c r="C643" s="212" t="s">
        <v>495</v>
      </c>
      <c r="D643" s="213" t="s">
        <v>500</v>
      </c>
      <c r="E643" s="214" t="s">
        <v>3169</v>
      </c>
    </row>
    <row r="644" spans="1:5" x14ac:dyDescent="0.2">
      <c r="A644" s="212" t="s">
        <v>3145</v>
      </c>
      <c r="B644" s="212" t="s">
        <v>3297</v>
      </c>
      <c r="C644" s="212" t="s">
        <v>229</v>
      </c>
      <c r="D644" s="213" t="s">
        <v>500</v>
      </c>
      <c r="E644" s="214" t="s">
        <v>3164</v>
      </c>
    </row>
    <row r="645" spans="1:5" x14ac:dyDescent="0.2">
      <c r="A645" s="212" t="s">
        <v>3145</v>
      </c>
      <c r="B645" s="212" t="s">
        <v>3297</v>
      </c>
      <c r="C645" s="212" t="s">
        <v>229</v>
      </c>
      <c r="D645" s="213" t="s">
        <v>500</v>
      </c>
      <c r="E645" s="214" t="s">
        <v>3292</v>
      </c>
    </row>
    <row r="646" spans="1:5" x14ac:dyDescent="0.2">
      <c r="A646" s="212" t="s">
        <v>3145</v>
      </c>
      <c r="B646" s="212" t="s">
        <v>3297</v>
      </c>
      <c r="C646" s="212" t="s">
        <v>229</v>
      </c>
      <c r="D646" s="213" t="s">
        <v>500</v>
      </c>
      <c r="E646" s="214" t="s">
        <v>3169</v>
      </c>
    </row>
    <row r="647" spans="1:5" x14ac:dyDescent="0.2">
      <c r="A647" s="212" t="s">
        <v>3145</v>
      </c>
      <c r="B647" s="212" t="s">
        <v>2503</v>
      </c>
      <c r="C647" s="212" t="s">
        <v>2504</v>
      </c>
      <c r="D647" s="213" t="s">
        <v>500</v>
      </c>
      <c r="E647" s="214" t="s">
        <v>3292</v>
      </c>
    </row>
    <row r="648" spans="1:5" x14ac:dyDescent="0.2">
      <c r="A648" s="212" t="s">
        <v>3145</v>
      </c>
      <c r="B648" s="212" t="s">
        <v>2503</v>
      </c>
      <c r="C648" s="212" t="s">
        <v>2504</v>
      </c>
      <c r="D648" s="213" t="s">
        <v>500</v>
      </c>
      <c r="E648" s="214" t="s">
        <v>3169</v>
      </c>
    </row>
    <row r="649" spans="1:5" x14ac:dyDescent="0.2">
      <c r="A649" s="212" t="s">
        <v>3145</v>
      </c>
      <c r="B649" s="212" t="s">
        <v>3298</v>
      </c>
      <c r="C649" s="212" t="s">
        <v>881</v>
      </c>
      <c r="D649" s="213" t="s">
        <v>500</v>
      </c>
      <c r="E649" s="214" t="s">
        <v>3164</v>
      </c>
    </row>
    <row r="650" spans="1:5" x14ac:dyDescent="0.2">
      <c r="A650" s="212" t="s">
        <v>3145</v>
      </c>
      <c r="B650" s="212" t="s">
        <v>3298</v>
      </c>
      <c r="C650" s="212" t="s">
        <v>881</v>
      </c>
      <c r="D650" s="213" t="s">
        <v>500</v>
      </c>
      <c r="E650" s="214" t="s">
        <v>3292</v>
      </c>
    </row>
    <row r="651" spans="1:5" x14ac:dyDescent="0.2">
      <c r="A651" s="212" t="s">
        <v>3145</v>
      </c>
      <c r="B651" s="212" t="s">
        <v>3298</v>
      </c>
      <c r="C651" s="212" t="s">
        <v>881</v>
      </c>
      <c r="D651" s="213" t="s">
        <v>500</v>
      </c>
      <c r="E651" s="214" t="s">
        <v>3169</v>
      </c>
    </row>
    <row r="652" spans="1:5" x14ac:dyDescent="0.2">
      <c r="A652" s="212" t="s">
        <v>3145</v>
      </c>
      <c r="B652" s="212" t="s">
        <v>3299</v>
      </c>
      <c r="C652" s="212" t="s">
        <v>106</v>
      </c>
      <c r="D652" s="213" t="s">
        <v>500</v>
      </c>
      <c r="E652" s="214" t="s">
        <v>3164</v>
      </c>
    </row>
    <row r="653" spans="1:5" x14ac:dyDescent="0.2">
      <c r="A653" s="212" t="s">
        <v>3145</v>
      </c>
      <c r="B653" s="212" t="s">
        <v>3299</v>
      </c>
      <c r="C653" s="212" t="s">
        <v>106</v>
      </c>
      <c r="D653" s="213" t="s">
        <v>500</v>
      </c>
      <c r="E653" s="214" t="s">
        <v>3167</v>
      </c>
    </row>
    <row r="654" spans="1:5" x14ac:dyDescent="0.2">
      <c r="A654" s="212" t="s">
        <v>3145</v>
      </c>
      <c r="B654" s="212" t="s">
        <v>3299</v>
      </c>
      <c r="C654" s="212" t="s">
        <v>106</v>
      </c>
      <c r="D654" s="213" t="s">
        <v>500</v>
      </c>
      <c r="E654" s="214" t="s">
        <v>3292</v>
      </c>
    </row>
    <row r="655" spans="1:5" x14ac:dyDescent="0.2">
      <c r="A655" s="212" t="s">
        <v>3145</v>
      </c>
      <c r="B655" s="212" t="s">
        <v>3299</v>
      </c>
      <c r="C655" s="212" t="s">
        <v>106</v>
      </c>
      <c r="D655" s="213" t="s">
        <v>500</v>
      </c>
      <c r="E655" s="214" t="s">
        <v>3169</v>
      </c>
    </row>
    <row r="656" spans="1:5" x14ac:dyDescent="0.2">
      <c r="A656" s="212" t="s">
        <v>3145</v>
      </c>
      <c r="B656" s="212" t="s">
        <v>3299</v>
      </c>
      <c r="C656" s="212" t="s">
        <v>106</v>
      </c>
      <c r="D656" s="213" t="s">
        <v>500</v>
      </c>
      <c r="E656" s="214" t="s">
        <v>3170</v>
      </c>
    </row>
    <row r="657" spans="1:5" x14ac:dyDescent="0.2">
      <c r="A657" s="212" t="s">
        <v>3145</v>
      </c>
      <c r="B657" s="212" t="s">
        <v>3300</v>
      </c>
      <c r="C657" s="212" t="s">
        <v>882</v>
      </c>
      <c r="D657" s="213" t="s">
        <v>500</v>
      </c>
      <c r="E657" s="214" t="s">
        <v>3164</v>
      </c>
    </row>
    <row r="658" spans="1:5" x14ac:dyDescent="0.2">
      <c r="A658" s="212" t="s">
        <v>3145</v>
      </c>
      <c r="B658" s="212" t="s">
        <v>3300</v>
      </c>
      <c r="C658" s="212" t="s">
        <v>882</v>
      </c>
      <c r="D658" s="213" t="s">
        <v>500</v>
      </c>
      <c r="E658" s="214" t="s">
        <v>3292</v>
      </c>
    </row>
    <row r="659" spans="1:5" x14ac:dyDescent="0.2">
      <c r="A659" s="212" t="s">
        <v>3145</v>
      </c>
      <c r="B659" s="212" t="s">
        <v>3300</v>
      </c>
      <c r="C659" s="212" t="s">
        <v>882</v>
      </c>
      <c r="D659" s="213" t="s">
        <v>500</v>
      </c>
      <c r="E659" s="214" t="s">
        <v>3169</v>
      </c>
    </row>
    <row r="660" spans="1:5" x14ac:dyDescent="0.2">
      <c r="A660" s="212" t="s">
        <v>3145</v>
      </c>
      <c r="B660" s="212" t="s">
        <v>3301</v>
      </c>
      <c r="C660" s="212" t="s">
        <v>774</v>
      </c>
      <c r="D660" s="213" t="s">
        <v>500</v>
      </c>
      <c r="E660" s="214" t="s">
        <v>3164</v>
      </c>
    </row>
    <row r="661" spans="1:5" x14ac:dyDescent="0.2">
      <c r="A661" s="212" t="s">
        <v>3145</v>
      </c>
      <c r="B661" s="212" t="s">
        <v>3301</v>
      </c>
      <c r="C661" s="212" t="s">
        <v>774</v>
      </c>
      <c r="D661" s="213" t="s">
        <v>500</v>
      </c>
      <c r="E661" s="214" t="s">
        <v>3292</v>
      </c>
    </row>
    <row r="662" spans="1:5" x14ac:dyDescent="0.2">
      <c r="A662" s="212" t="s">
        <v>3145</v>
      </c>
      <c r="B662" s="212" t="s">
        <v>3301</v>
      </c>
      <c r="C662" s="212" t="s">
        <v>774</v>
      </c>
      <c r="D662" s="213" t="s">
        <v>500</v>
      </c>
      <c r="E662" s="214" t="s">
        <v>3169</v>
      </c>
    </row>
    <row r="663" spans="1:5" x14ac:dyDescent="0.2">
      <c r="A663" s="212" t="s">
        <v>3145</v>
      </c>
      <c r="B663" s="212" t="s">
        <v>3302</v>
      </c>
      <c r="C663" s="212" t="s">
        <v>1167</v>
      </c>
      <c r="D663" s="213" t="s">
        <v>500</v>
      </c>
      <c r="E663" s="214" t="s">
        <v>3164</v>
      </c>
    </row>
    <row r="664" spans="1:5" x14ac:dyDescent="0.2">
      <c r="A664" s="212" t="s">
        <v>3145</v>
      </c>
      <c r="B664" s="212" t="s">
        <v>3302</v>
      </c>
      <c r="C664" s="212" t="s">
        <v>1167</v>
      </c>
      <c r="D664" s="213" t="s">
        <v>500</v>
      </c>
      <c r="E664" s="214" t="s">
        <v>3167</v>
      </c>
    </row>
    <row r="665" spans="1:5" x14ac:dyDescent="0.2">
      <c r="A665" s="212" t="s">
        <v>3145</v>
      </c>
      <c r="B665" s="212" t="s">
        <v>3302</v>
      </c>
      <c r="C665" s="212" t="s">
        <v>1167</v>
      </c>
      <c r="D665" s="213" t="s">
        <v>500</v>
      </c>
      <c r="E665" s="214" t="s">
        <v>3292</v>
      </c>
    </row>
    <row r="666" spans="1:5" x14ac:dyDescent="0.2">
      <c r="A666" s="212" t="s">
        <v>3145</v>
      </c>
      <c r="B666" s="212" t="s">
        <v>3302</v>
      </c>
      <c r="C666" s="212" t="s">
        <v>1167</v>
      </c>
      <c r="D666" s="213" t="s">
        <v>500</v>
      </c>
      <c r="E666" s="214" t="s">
        <v>3169</v>
      </c>
    </row>
    <row r="667" spans="1:5" x14ac:dyDescent="0.2">
      <c r="A667" s="212" t="s">
        <v>3145</v>
      </c>
      <c r="B667" s="212" t="s">
        <v>3302</v>
      </c>
      <c r="C667" s="212" t="s">
        <v>1167</v>
      </c>
      <c r="D667" s="213" t="s">
        <v>500</v>
      </c>
      <c r="E667" s="214" t="s">
        <v>3170</v>
      </c>
    </row>
    <row r="668" spans="1:5" x14ac:dyDescent="0.2">
      <c r="A668" s="212" t="s">
        <v>3145</v>
      </c>
      <c r="B668" s="212" t="s">
        <v>3303</v>
      </c>
      <c r="C668" s="212" t="s">
        <v>1221</v>
      </c>
      <c r="D668" s="213" t="s">
        <v>500</v>
      </c>
      <c r="E668" s="214" t="s">
        <v>3164</v>
      </c>
    </row>
    <row r="669" spans="1:5" x14ac:dyDescent="0.2">
      <c r="A669" s="212" t="s">
        <v>3145</v>
      </c>
      <c r="B669" s="212" t="s">
        <v>3303</v>
      </c>
      <c r="C669" s="212" t="s">
        <v>1221</v>
      </c>
      <c r="D669" s="213" t="s">
        <v>500</v>
      </c>
      <c r="E669" s="214" t="s">
        <v>3292</v>
      </c>
    </row>
    <row r="670" spans="1:5" x14ac:dyDescent="0.2">
      <c r="A670" s="212" t="s">
        <v>3145</v>
      </c>
      <c r="B670" s="212" t="s">
        <v>3303</v>
      </c>
      <c r="C670" s="212" t="s">
        <v>1221</v>
      </c>
      <c r="D670" s="213" t="s">
        <v>500</v>
      </c>
      <c r="E670" s="214" t="s">
        <v>3169</v>
      </c>
    </row>
    <row r="671" spans="1:5" x14ac:dyDescent="0.2">
      <c r="A671" s="212" t="s">
        <v>3145</v>
      </c>
      <c r="B671" s="212" t="s">
        <v>2180</v>
      </c>
      <c r="C671" s="212" t="s">
        <v>101</v>
      </c>
      <c r="D671" s="213" t="s">
        <v>500</v>
      </c>
      <c r="E671" s="214" t="s">
        <v>3171</v>
      </c>
    </row>
    <row r="672" spans="1:5" x14ac:dyDescent="0.2">
      <c r="A672" s="212" t="s">
        <v>3145</v>
      </c>
      <c r="B672" s="212" t="s">
        <v>2180</v>
      </c>
      <c r="C672" s="212" t="s">
        <v>101</v>
      </c>
      <c r="D672" s="213" t="s">
        <v>500</v>
      </c>
      <c r="E672" s="214" t="s">
        <v>3169</v>
      </c>
    </row>
    <row r="673" spans="1:5" x14ac:dyDescent="0.2">
      <c r="A673" s="212" t="s">
        <v>3145</v>
      </c>
      <c r="B673" s="212" t="s">
        <v>2180</v>
      </c>
      <c r="C673" s="212" t="s">
        <v>101</v>
      </c>
      <c r="D673" s="213" t="s">
        <v>500</v>
      </c>
      <c r="E673" s="214" t="s">
        <v>3170</v>
      </c>
    </row>
    <row r="674" spans="1:5" x14ac:dyDescent="0.2">
      <c r="A674" s="212" t="s">
        <v>3145</v>
      </c>
      <c r="B674" s="212" t="s">
        <v>2904</v>
      </c>
      <c r="C674" s="212" t="s">
        <v>136</v>
      </c>
      <c r="D674" s="213" t="s">
        <v>500</v>
      </c>
      <c r="E674" s="214" t="s">
        <v>3164</v>
      </c>
    </row>
    <row r="675" spans="1:5" x14ac:dyDescent="0.2">
      <c r="A675" s="212" t="s">
        <v>3145</v>
      </c>
      <c r="B675" s="212" t="s">
        <v>2904</v>
      </c>
      <c r="C675" s="212" t="s">
        <v>136</v>
      </c>
      <c r="D675" s="213" t="s">
        <v>500</v>
      </c>
      <c r="E675" s="214" t="s">
        <v>3292</v>
      </c>
    </row>
    <row r="676" spans="1:5" x14ac:dyDescent="0.2">
      <c r="A676" s="212" t="s">
        <v>3145</v>
      </c>
      <c r="B676" s="212" t="s">
        <v>2904</v>
      </c>
      <c r="C676" s="212" t="s">
        <v>136</v>
      </c>
      <c r="D676" s="213" t="s">
        <v>500</v>
      </c>
      <c r="E676" s="214" t="s">
        <v>3169</v>
      </c>
    </row>
    <row r="677" spans="1:5" x14ac:dyDescent="0.2">
      <c r="A677" s="212" t="s">
        <v>3145</v>
      </c>
      <c r="B677" s="212" t="s">
        <v>2693</v>
      </c>
      <c r="C677" s="212" t="s">
        <v>775</v>
      </c>
      <c r="D677" s="213" t="s">
        <v>500</v>
      </c>
      <c r="E677" s="214" t="s">
        <v>3292</v>
      </c>
    </row>
    <row r="678" spans="1:5" x14ac:dyDescent="0.2">
      <c r="A678" s="212" t="s">
        <v>3145</v>
      </c>
      <c r="B678" s="212" t="s">
        <v>2693</v>
      </c>
      <c r="C678" s="212" t="s">
        <v>775</v>
      </c>
      <c r="D678" s="213" t="s">
        <v>500</v>
      </c>
      <c r="E678" s="214" t="s">
        <v>3169</v>
      </c>
    </row>
    <row r="679" spans="1:5" x14ac:dyDescent="0.2">
      <c r="A679" s="212" t="s">
        <v>3145</v>
      </c>
      <c r="B679" s="212" t="s">
        <v>2759</v>
      </c>
      <c r="C679" s="212" t="s">
        <v>135</v>
      </c>
      <c r="D679" s="213" t="s">
        <v>500</v>
      </c>
      <c r="E679" s="214" t="s">
        <v>3164</v>
      </c>
    </row>
    <row r="680" spans="1:5" x14ac:dyDescent="0.2">
      <c r="A680" s="212" t="s">
        <v>3145</v>
      </c>
      <c r="B680" s="212" t="s">
        <v>2759</v>
      </c>
      <c r="C680" s="212" t="s">
        <v>135</v>
      </c>
      <c r="D680" s="213" t="s">
        <v>500</v>
      </c>
      <c r="E680" s="214" t="s">
        <v>3292</v>
      </c>
    </row>
    <row r="681" spans="1:5" x14ac:dyDescent="0.2">
      <c r="A681" s="212" t="s">
        <v>3145</v>
      </c>
      <c r="B681" s="212" t="s">
        <v>2759</v>
      </c>
      <c r="C681" s="212" t="s">
        <v>135</v>
      </c>
      <c r="D681" s="213" t="s">
        <v>500</v>
      </c>
      <c r="E681" s="214" t="s">
        <v>3169</v>
      </c>
    </row>
    <row r="682" spans="1:5" x14ac:dyDescent="0.2">
      <c r="A682" s="212" t="s">
        <v>3145</v>
      </c>
      <c r="B682" s="212" t="s">
        <v>2759</v>
      </c>
      <c r="C682" s="212" t="s">
        <v>135</v>
      </c>
      <c r="D682" s="213" t="s">
        <v>500</v>
      </c>
      <c r="E682" s="214" t="s">
        <v>3170</v>
      </c>
    </row>
    <row r="683" spans="1:5" x14ac:dyDescent="0.2">
      <c r="A683" s="212" t="s">
        <v>3145</v>
      </c>
      <c r="B683" s="212" t="s">
        <v>3304</v>
      </c>
      <c r="C683" s="212" t="s">
        <v>490</v>
      </c>
      <c r="D683" s="213" t="s">
        <v>500</v>
      </c>
      <c r="E683" s="214" t="s">
        <v>3164</v>
      </c>
    </row>
    <row r="684" spans="1:5" x14ac:dyDescent="0.2">
      <c r="A684" s="212" t="s">
        <v>3145</v>
      </c>
      <c r="B684" s="212" t="s">
        <v>3304</v>
      </c>
      <c r="C684" s="212" t="s">
        <v>490</v>
      </c>
      <c r="D684" s="213" t="s">
        <v>500</v>
      </c>
      <c r="E684" s="214" t="s">
        <v>3292</v>
      </c>
    </row>
    <row r="685" spans="1:5" x14ac:dyDescent="0.2">
      <c r="A685" s="212" t="s">
        <v>3145</v>
      </c>
      <c r="B685" s="212" t="s">
        <v>3304</v>
      </c>
      <c r="C685" s="212" t="s">
        <v>490</v>
      </c>
      <c r="D685" s="213" t="s">
        <v>500</v>
      </c>
      <c r="E685" s="214" t="s">
        <v>3169</v>
      </c>
    </row>
    <row r="686" spans="1:5" x14ac:dyDescent="0.2">
      <c r="A686" s="212" t="s">
        <v>3145</v>
      </c>
      <c r="B686" s="212" t="s">
        <v>3305</v>
      </c>
      <c r="C686" s="212" t="s">
        <v>883</v>
      </c>
      <c r="D686" s="213" t="s">
        <v>500</v>
      </c>
      <c r="E686" s="214" t="s">
        <v>3164</v>
      </c>
    </row>
    <row r="687" spans="1:5" x14ac:dyDescent="0.2">
      <c r="A687" s="212" t="s">
        <v>3145</v>
      </c>
      <c r="B687" s="212" t="s">
        <v>3305</v>
      </c>
      <c r="C687" s="212" t="s">
        <v>883</v>
      </c>
      <c r="D687" s="213" t="s">
        <v>500</v>
      </c>
      <c r="E687" s="214" t="s">
        <v>3292</v>
      </c>
    </row>
    <row r="688" spans="1:5" x14ac:dyDescent="0.2">
      <c r="A688" s="212" t="s">
        <v>3145</v>
      </c>
      <c r="B688" s="212" t="s">
        <v>3305</v>
      </c>
      <c r="C688" s="212" t="s">
        <v>883</v>
      </c>
      <c r="D688" s="213" t="s">
        <v>500</v>
      </c>
      <c r="E688" s="214" t="s">
        <v>3169</v>
      </c>
    </row>
    <row r="689" spans="1:5" x14ac:dyDescent="0.2">
      <c r="A689" s="212" t="s">
        <v>3145</v>
      </c>
      <c r="B689" s="212" t="s">
        <v>2810</v>
      </c>
      <c r="C689" s="212" t="s">
        <v>1165</v>
      </c>
      <c r="D689" s="213" t="s">
        <v>500</v>
      </c>
      <c r="E689" s="214" t="s">
        <v>3164</v>
      </c>
    </row>
    <row r="690" spans="1:5" x14ac:dyDescent="0.2">
      <c r="A690" s="212" t="s">
        <v>3145</v>
      </c>
      <c r="B690" s="212" t="s">
        <v>2810</v>
      </c>
      <c r="C690" s="212" t="s">
        <v>1165</v>
      </c>
      <c r="D690" s="213" t="s">
        <v>500</v>
      </c>
      <c r="E690" s="214" t="s">
        <v>3292</v>
      </c>
    </row>
    <row r="691" spans="1:5" x14ac:dyDescent="0.2">
      <c r="A691" s="212" t="s">
        <v>3145</v>
      </c>
      <c r="B691" s="212" t="s">
        <v>2810</v>
      </c>
      <c r="C691" s="212" t="s">
        <v>1165</v>
      </c>
      <c r="D691" s="213" t="s">
        <v>500</v>
      </c>
      <c r="E691" s="214" t="s">
        <v>3169</v>
      </c>
    </row>
    <row r="692" spans="1:5" x14ac:dyDescent="0.2">
      <c r="A692" s="212" t="s">
        <v>3145</v>
      </c>
      <c r="B692" s="212" t="s">
        <v>1902</v>
      </c>
      <c r="C692" s="212" t="s">
        <v>1724</v>
      </c>
      <c r="D692" s="213" t="s">
        <v>500</v>
      </c>
      <c r="E692" s="214" t="s">
        <v>3171</v>
      </c>
    </row>
    <row r="693" spans="1:5" x14ac:dyDescent="0.2">
      <c r="A693" s="212" t="s">
        <v>3145</v>
      </c>
      <c r="B693" s="212" t="s">
        <v>1902</v>
      </c>
      <c r="C693" s="212" t="s">
        <v>1724</v>
      </c>
      <c r="D693" s="213" t="s">
        <v>500</v>
      </c>
      <c r="E693" s="214" t="s">
        <v>3292</v>
      </c>
    </row>
    <row r="694" spans="1:5" x14ac:dyDescent="0.2">
      <c r="A694" s="212" t="s">
        <v>3145</v>
      </c>
      <c r="B694" s="212" t="s">
        <v>1902</v>
      </c>
      <c r="C694" s="212" t="s">
        <v>1724</v>
      </c>
      <c r="D694" s="213" t="s">
        <v>500</v>
      </c>
      <c r="E694" s="214" t="s">
        <v>3169</v>
      </c>
    </row>
    <row r="695" spans="1:5" x14ac:dyDescent="0.2">
      <c r="A695" s="212" t="s">
        <v>3145</v>
      </c>
      <c r="B695" s="212" t="s">
        <v>1859</v>
      </c>
      <c r="C695" s="212" t="s">
        <v>1585</v>
      </c>
      <c r="D695" s="213" t="s">
        <v>500</v>
      </c>
      <c r="E695" s="214" t="s">
        <v>3164</v>
      </c>
    </row>
    <row r="696" spans="1:5" x14ac:dyDescent="0.2">
      <c r="A696" s="212" t="s">
        <v>3145</v>
      </c>
      <c r="B696" s="212" t="s">
        <v>1859</v>
      </c>
      <c r="C696" s="212" t="s">
        <v>1585</v>
      </c>
      <c r="D696" s="213" t="s">
        <v>500</v>
      </c>
      <c r="E696" s="214" t="s">
        <v>3171</v>
      </c>
    </row>
    <row r="697" spans="1:5" x14ac:dyDescent="0.2">
      <c r="A697" s="212" t="s">
        <v>3145</v>
      </c>
      <c r="B697" s="212" t="s">
        <v>1859</v>
      </c>
      <c r="C697" s="212" t="s">
        <v>1585</v>
      </c>
      <c r="D697" s="213" t="s">
        <v>500</v>
      </c>
      <c r="E697" s="214" t="s">
        <v>3292</v>
      </c>
    </row>
    <row r="698" spans="1:5" x14ac:dyDescent="0.2">
      <c r="A698" s="212" t="s">
        <v>3145</v>
      </c>
      <c r="B698" s="212" t="s">
        <v>1859</v>
      </c>
      <c r="C698" s="212" t="s">
        <v>1585</v>
      </c>
      <c r="D698" s="213" t="s">
        <v>500</v>
      </c>
      <c r="E698" s="214" t="s">
        <v>3169</v>
      </c>
    </row>
    <row r="699" spans="1:5" x14ac:dyDescent="0.2">
      <c r="A699" s="212" t="s">
        <v>3145</v>
      </c>
      <c r="B699" s="212" t="s">
        <v>2720</v>
      </c>
      <c r="C699" s="212" t="s">
        <v>1584</v>
      </c>
      <c r="D699" s="213" t="s">
        <v>500</v>
      </c>
      <c r="E699" s="214" t="s">
        <v>3164</v>
      </c>
    </row>
    <row r="700" spans="1:5" x14ac:dyDescent="0.2">
      <c r="A700" s="212" t="s">
        <v>3145</v>
      </c>
      <c r="B700" s="212" t="s">
        <v>2720</v>
      </c>
      <c r="C700" s="212" t="s">
        <v>1584</v>
      </c>
      <c r="D700" s="213" t="s">
        <v>500</v>
      </c>
      <c r="E700" s="214" t="s">
        <v>3292</v>
      </c>
    </row>
    <row r="701" spans="1:5" x14ac:dyDescent="0.2">
      <c r="A701" s="212" t="s">
        <v>3145</v>
      </c>
      <c r="B701" s="212" t="s">
        <v>2720</v>
      </c>
      <c r="C701" s="212" t="s">
        <v>1584</v>
      </c>
      <c r="D701" s="213" t="s">
        <v>500</v>
      </c>
      <c r="E701" s="214" t="s">
        <v>3169</v>
      </c>
    </row>
    <row r="702" spans="1:5" x14ac:dyDescent="0.2">
      <c r="A702" s="212" t="s">
        <v>3145</v>
      </c>
      <c r="B702" s="212" t="s">
        <v>2181</v>
      </c>
      <c r="C702" s="212" t="s">
        <v>1083</v>
      </c>
      <c r="D702" s="213" t="s">
        <v>500</v>
      </c>
      <c r="E702" s="214" t="s">
        <v>3164</v>
      </c>
    </row>
    <row r="703" spans="1:5" x14ac:dyDescent="0.2">
      <c r="A703" s="212" t="s">
        <v>3145</v>
      </c>
      <c r="B703" s="212" t="s">
        <v>2181</v>
      </c>
      <c r="C703" s="212" t="s">
        <v>1083</v>
      </c>
      <c r="D703" s="213" t="s">
        <v>500</v>
      </c>
      <c r="E703" s="214" t="s">
        <v>3171</v>
      </c>
    </row>
    <row r="704" spans="1:5" x14ac:dyDescent="0.2">
      <c r="A704" s="212" t="s">
        <v>3145</v>
      </c>
      <c r="B704" s="212" t="s">
        <v>2181</v>
      </c>
      <c r="C704" s="212" t="s">
        <v>1083</v>
      </c>
      <c r="D704" s="213" t="s">
        <v>500</v>
      </c>
      <c r="E704" s="214" t="s">
        <v>3292</v>
      </c>
    </row>
    <row r="705" spans="1:5" x14ac:dyDescent="0.2">
      <c r="A705" s="212" t="s">
        <v>3145</v>
      </c>
      <c r="B705" s="212" t="s">
        <v>2181</v>
      </c>
      <c r="C705" s="212" t="s">
        <v>1083</v>
      </c>
      <c r="D705" s="213" t="s">
        <v>500</v>
      </c>
      <c r="E705" s="214" t="s">
        <v>3169</v>
      </c>
    </row>
    <row r="706" spans="1:5" x14ac:dyDescent="0.2">
      <c r="A706" s="212" t="s">
        <v>3145</v>
      </c>
      <c r="B706" s="212" t="s">
        <v>2726</v>
      </c>
      <c r="C706" s="212" t="s">
        <v>103</v>
      </c>
      <c r="D706" s="213" t="s">
        <v>500</v>
      </c>
      <c r="E706" s="214" t="s">
        <v>3164</v>
      </c>
    </row>
    <row r="707" spans="1:5" x14ac:dyDescent="0.2">
      <c r="A707" s="212" t="s">
        <v>3145</v>
      </c>
      <c r="B707" s="212" t="s">
        <v>2726</v>
      </c>
      <c r="C707" s="212" t="s">
        <v>103</v>
      </c>
      <c r="D707" s="213" t="s">
        <v>500</v>
      </c>
      <c r="E707" s="214" t="s">
        <v>3292</v>
      </c>
    </row>
    <row r="708" spans="1:5" x14ac:dyDescent="0.2">
      <c r="A708" s="212" t="s">
        <v>3145</v>
      </c>
      <c r="B708" s="212" t="s">
        <v>2726</v>
      </c>
      <c r="C708" s="212" t="s">
        <v>103</v>
      </c>
      <c r="D708" s="213" t="s">
        <v>500</v>
      </c>
      <c r="E708" s="214" t="s">
        <v>3169</v>
      </c>
    </row>
    <row r="709" spans="1:5" x14ac:dyDescent="0.2">
      <c r="A709" s="212" t="s">
        <v>3145</v>
      </c>
      <c r="B709" s="212" t="s">
        <v>2227</v>
      </c>
      <c r="C709" s="212" t="s">
        <v>985</v>
      </c>
      <c r="D709" s="213" t="s">
        <v>500</v>
      </c>
      <c r="E709" s="214" t="s">
        <v>3164</v>
      </c>
    </row>
    <row r="710" spans="1:5" x14ac:dyDescent="0.2">
      <c r="A710" s="212" t="s">
        <v>3145</v>
      </c>
      <c r="B710" s="212" t="s">
        <v>2227</v>
      </c>
      <c r="C710" s="212" t="s">
        <v>985</v>
      </c>
      <c r="D710" s="213" t="s">
        <v>500</v>
      </c>
      <c r="E710" s="214" t="s">
        <v>3171</v>
      </c>
    </row>
    <row r="711" spans="1:5" x14ac:dyDescent="0.2">
      <c r="A711" s="212" t="s">
        <v>3145</v>
      </c>
      <c r="B711" s="212" t="s">
        <v>2227</v>
      </c>
      <c r="C711" s="212" t="s">
        <v>985</v>
      </c>
      <c r="D711" s="213" t="s">
        <v>500</v>
      </c>
      <c r="E711" s="214" t="s">
        <v>3292</v>
      </c>
    </row>
    <row r="712" spans="1:5" x14ac:dyDescent="0.2">
      <c r="A712" s="212" t="s">
        <v>3145</v>
      </c>
      <c r="B712" s="212" t="s">
        <v>2227</v>
      </c>
      <c r="C712" s="212" t="s">
        <v>985</v>
      </c>
      <c r="D712" s="213" t="s">
        <v>500</v>
      </c>
      <c r="E712" s="214" t="s">
        <v>3169</v>
      </c>
    </row>
    <row r="713" spans="1:5" x14ac:dyDescent="0.2">
      <c r="A713" s="212" t="s">
        <v>3145</v>
      </c>
      <c r="B713" s="212" t="s">
        <v>2220</v>
      </c>
      <c r="C713" s="212" t="s">
        <v>1028</v>
      </c>
      <c r="D713" s="213" t="s">
        <v>500</v>
      </c>
      <c r="E713" s="214" t="s">
        <v>3164</v>
      </c>
    </row>
    <row r="714" spans="1:5" x14ac:dyDescent="0.2">
      <c r="A714" s="212" t="s">
        <v>3145</v>
      </c>
      <c r="B714" s="212" t="s">
        <v>2220</v>
      </c>
      <c r="C714" s="212" t="s">
        <v>1028</v>
      </c>
      <c r="D714" s="213" t="s">
        <v>500</v>
      </c>
      <c r="E714" s="214" t="s">
        <v>3171</v>
      </c>
    </row>
    <row r="715" spans="1:5" x14ac:dyDescent="0.2">
      <c r="A715" s="212" t="s">
        <v>3145</v>
      </c>
      <c r="B715" s="212" t="s">
        <v>2220</v>
      </c>
      <c r="C715" s="212" t="s">
        <v>1028</v>
      </c>
      <c r="D715" s="213" t="s">
        <v>500</v>
      </c>
      <c r="E715" s="214" t="s">
        <v>3292</v>
      </c>
    </row>
    <row r="716" spans="1:5" x14ac:dyDescent="0.2">
      <c r="A716" s="212" t="s">
        <v>3145</v>
      </c>
      <c r="B716" s="212" t="s">
        <v>2220</v>
      </c>
      <c r="C716" s="212" t="s">
        <v>1028</v>
      </c>
      <c r="D716" s="213" t="s">
        <v>500</v>
      </c>
      <c r="E716" s="214" t="s">
        <v>3169</v>
      </c>
    </row>
    <row r="717" spans="1:5" x14ac:dyDescent="0.2">
      <c r="A717" s="212" t="s">
        <v>3145</v>
      </c>
      <c r="B717" s="212" t="s">
        <v>2140</v>
      </c>
      <c r="C717" s="212" t="s">
        <v>102</v>
      </c>
      <c r="D717" s="213" t="s">
        <v>500</v>
      </c>
      <c r="E717" s="214" t="s">
        <v>3164</v>
      </c>
    </row>
    <row r="718" spans="1:5" x14ac:dyDescent="0.2">
      <c r="A718" s="212" t="s">
        <v>3145</v>
      </c>
      <c r="B718" s="212" t="s">
        <v>2140</v>
      </c>
      <c r="C718" s="212" t="s">
        <v>102</v>
      </c>
      <c r="D718" s="213" t="s">
        <v>500</v>
      </c>
      <c r="E718" s="214" t="s">
        <v>3171</v>
      </c>
    </row>
    <row r="719" spans="1:5" x14ac:dyDescent="0.2">
      <c r="A719" s="212" t="s">
        <v>3145</v>
      </c>
      <c r="B719" s="212" t="s">
        <v>2140</v>
      </c>
      <c r="C719" s="212" t="s">
        <v>102</v>
      </c>
      <c r="D719" s="213" t="s">
        <v>500</v>
      </c>
      <c r="E719" s="214" t="s">
        <v>3292</v>
      </c>
    </row>
    <row r="720" spans="1:5" x14ac:dyDescent="0.2">
      <c r="A720" s="212" t="s">
        <v>3145</v>
      </c>
      <c r="B720" s="212" t="s">
        <v>2140</v>
      </c>
      <c r="C720" s="212" t="s">
        <v>102</v>
      </c>
      <c r="D720" s="213" t="s">
        <v>500</v>
      </c>
      <c r="E720" s="214" t="s">
        <v>3169</v>
      </c>
    </row>
    <row r="721" spans="1:5" x14ac:dyDescent="0.2">
      <c r="A721" s="212" t="s">
        <v>3145</v>
      </c>
      <c r="B721" s="212" t="s">
        <v>2154</v>
      </c>
      <c r="C721" s="212" t="s">
        <v>1219</v>
      </c>
      <c r="D721" s="213" t="s">
        <v>500</v>
      </c>
      <c r="E721" s="214" t="s">
        <v>3164</v>
      </c>
    </row>
    <row r="722" spans="1:5" x14ac:dyDescent="0.2">
      <c r="A722" s="212" t="s">
        <v>3145</v>
      </c>
      <c r="B722" s="212" t="s">
        <v>2154</v>
      </c>
      <c r="C722" s="212" t="s">
        <v>1219</v>
      </c>
      <c r="D722" s="213" t="s">
        <v>500</v>
      </c>
      <c r="E722" s="214" t="s">
        <v>3171</v>
      </c>
    </row>
    <row r="723" spans="1:5" x14ac:dyDescent="0.2">
      <c r="A723" s="212" t="s">
        <v>3145</v>
      </c>
      <c r="B723" s="212" t="s">
        <v>2154</v>
      </c>
      <c r="C723" s="212" t="s">
        <v>1219</v>
      </c>
      <c r="D723" s="213" t="s">
        <v>500</v>
      </c>
      <c r="E723" s="214" t="s">
        <v>3292</v>
      </c>
    </row>
    <row r="724" spans="1:5" x14ac:dyDescent="0.2">
      <c r="A724" s="212" t="s">
        <v>3145</v>
      </c>
      <c r="B724" s="212" t="s">
        <v>2154</v>
      </c>
      <c r="C724" s="212" t="s">
        <v>1219</v>
      </c>
      <c r="D724" s="213" t="s">
        <v>500</v>
      </c>
      <c r="E724" s="214" t="s">
        <v>3169</v>
      </c>
    </row>
    <row r="725" spans="1:5" x14ac:dyDescent="0.2">
      <c r="A725" s="212" t="s">
        <v>3145</v>
      </c>
      <c r="B725" s="212" t="s">
        <v>2664</v>
      </c>
      <c r="C725" s="212" t="s">
        <v>112</v>
      </c>
      <c r="D725" s="213" t="s">
        <v>500</v>
      </c>
      <c r="E725" s="214" t="s">
        <v>3292</v>
      </c>
    </row>
    <row r="726" spans="1:5" x14ac:dyDescent="0.2">
      <c r="A726" s="212" t="s">
        <v>3145</v>
      </c>
      <c r="B726" s="212" t="s">
        <v>2664</v>
      </c>
      <c r="C726" s="212" t="s">
        <v>112</v>
      </c>
      <c r="D726" s="213" t="s">
        <v>500</v>
      </c>
      <c r="E726" s="214" t="s">
        <v>3169</v>
      </c>
    </row>
    <row r="727" spans="1:5" x14ac:dyDescent="0.2">
      <c r="A727" s="212" t="s">
        <v>3145</v>
      </c>
      <c r="B727" s="212" t="s">
        <v>2725</v>
      </c>
      <c r="C727" s="212" t="s">
        <v>1220</v>
      </c>
      <c r="D727" s="213" t="s">
        <v>500</v>
      </c>
      <c r="E727" s="214" t="s">
        <v>3292</v>
      </c>
    </row>
    <row r="728" spans="1:5" x14ac:dyDescent="0.2">
      <c r="A728" s="212" t="s">
        <v>3145</v>
      </c>
      <c r="B728" s="212" t="s">
        <v>2725</v>
      </c>
      <c r="C728" s="212" t="s">
        <v>1220</v>
      </c>
      <c r="D728" s="213" t="s">
        <v>500</v>
      </c>
      <c r="E728" s="214" t="s">
        <v>3169</v>
      </c>
    </row>
    <row r="729" spans="1:5" x14ac:dyDescent="0.2">
      <c r="A729" s="212" t="s">
        <v>3145</v>
      </c>
      <c r="B729" s="212" t="s">
        <v>2837</v>
      </c>
      <c r="C729" s="212" t="s">
        <v>1166</v>
      </c>
      <c r="D729" s="213" t="s">
        <v>500</v>
      </c>
      <c r="E729" s="214" t="s">
        <v>3292</v>
      </c>
    </row>
    <row r="730" spans="1:5" x14ac:dyDescent="0.2">
      <c r="A730" s="212" t="s">
        <v>3145</v>
      </c>
      <c r="B730" s="212" t="s">
        <v>2837</v>
      </c>
      <c r="C730" s="212" t="s">
        <v>1166</v>
      </c>
      <c r="D730" s="213" t="s">
        <v>500</v>
      </c>
      <c r="E730" s="214" t="s">
        <v>3169</v>
      </c>
    </row>
    <row r="731" spans="1:5" x14ac:dyDescent="0.2">
      <c r="A731" s="212" t="s">
        <v>3145</v>
      </c>
      <c r="B731" s="212" t="s">
        <v>2384</v>
      </c>
      <c r="C731" s="212" t="s">
        <v>104</v>
      </c>
      <c r="D731" s="213" t="s">
        <v>500</v>
      </c>
      <c r="E731" s="214" t="s">
        <v>3164</v>
      </c>
    </row>
    <row r="732" spans="1:5" x14ac:dyDescent="0.2">
      <c r="A732" s="212" t="s">
        <v>3145</v>
      </c>
      <c r="B732" s="212" t="s">
        <v>2384</v>
      </c>
      <c r="C732" s="212" t="s">
        <v>104</v>
      </c>
      <c r="D732" s="213" t="s">
        <v>500</v>
      </c>
      <c r="E732" s="214" t="s">
        <v>3167</v>
      </c>
    </row>
    <row r="733" spans="1:5" x14ac:dyDescent="0.2">
      <c r="A733" s="212" t="s">
        <v>3145</v>
      </c>
      <c r="B733" s="212" t="s">
        <v>2384</v>
      </c>
      <c r="C733" s="212" t="s">
        <v>104</v>
      </c>
      <c r="D733" s="213" t="s">
        <v>500</v>
      </c>
      <c r="E733" s="214" t="s">
        <v>3292</v>
      </c>
    </row>
    <row r="734" spans="1:5" x14ac:dyDescent="0.2">
      <c r="A734" s="212" t="s">
        <v>3145</v>
      </c>
      <c r="B734" s="212" t="s">
        <v>2384</v>
      </c>
      <c r="C734" s="212" t="s">
        <v>104</v>
      </c>
      <c r="D734" s="213" t="s">
        <v>500</v>
      </c>
      <c r="E734" s="214" t="s">
        <v>3169</v>
      </c>
    </row>
    <row r="735" spans="1:5" x14ac:dyDescent="0.2">
      <c r="A735" s="212" t="s">
        <v>3145</v>
      </c>
      <c r="B735" s="212" t="s">
        <v>2384</v>
      </c>
      <c r="C735" s="212" t="s">
        <v>104</v>
      </c>
      <c r="D735" s="213" t="s">
        <v>500</v>
      </c>
      <c r="E735" s="214" t="s">
        <v>3170</v>
      </c>
    </row>
    <row r="736" spans="1:5" x14ac:dyDescent="0.2">
      <c r="A736" s="212" t="s">
        <v>3145</v>
      </c>
      <c r="B736" s="212" t="s">
        <v>2668</v>
      </c>
      <c r="C736" s="212" t="s">
        <v>105</v>
      </c>
      <c r="D736" s="213" t="s">
        <v>500</v>
      </c>
      <c r="E736" s="214" t="s">
        <v>3164</v>
      </c>
    </row>
    <row r="737" spans="1:5" x14ac:dyDescent="0.2">
      <c r="A737" s="212" t="s">
        <v>3145</v>
      </c>
      <c r="B737" s="212" t="s">
        <v>2668</v>
      </c>
      <c r="C737" s="212" t="s">
        <v>105</v>
      </c>
      <c r="D737" s="213" t="s">
        <v>500</v>
      </c>
      <c r="E737" s="214" t="s">
        <v>3167</v>
      </c>
    </row>
    <row r="738" spans="1:5" x14ac:dyDescent="0.2">
      <c r="A738" s="212" t="s">
        <v>3145</v>
      </c>
      <c r="B738" s="212" t="s">
        <v>2668</v>
      </c>
      <c r="C738" s="212" t="s">
        <v>105</v>
      </c>
      <c r="D738" s="213" t="s">
        <v>500</v>
      </c>
      <c r="E738" s="214" t="s">
        <v>3292</v>
      </c>
    </row>
    <row r="739" spans="1:5" x14ac:dyDescent="0.2">
      <c r="A739" s="212" t="s">
        <v>3145</v>
      </c>
      <c r="B739" s="212" t="s">
        <v>2668</v>
      </c>
      <c r="C739" s="212" t="s">
        <v>105</v>
      </c>
      <c r="D739" s="213" t="s">
        <v>500</v>
      </c>
      <c r="E739" s="214" t="s">
        <v>3169</v>
      </c>
    </row>
    <row r="740" spans="1:5" x14ac:dyDescent="0.2">
      <c r="A740" s="212" t="s">
        <v>3145</v>
      </c>
      <c r="B740" s="212" t="s">
        <v>2668</v>
      </c>
      <c r="C740" s="212" t="s">
        <v>105</v>
      </c>
      <c r="D740" s="213" t="s">
        <v>500</v>
      </c>
      <c r="E740" s="214" t="s">
        <v>3170</v>
      </c>
    </row>
    <row r="741" spans="1:5" x14ac:dyDescent="0.2">
      <c r="A741" s="212" t="s">
        <v>3145</v>
      </c>
      <c r="B741" s="212" t="s">
        <v>2385</v>
      </c>
      <c r="C741" s="212" t="s">
        <v>107</v>
      </c>
      <c r="D741" s="213" t="s">
        <v>500</v>
      </c>
      <c r="E741" s="214" t="s">
        <v>3164</v>
      </c>
    </row>
    <row r="742" spans="1:5" x14ac:dyDescent="0.2">
      <c r="A742" s="212" t="s">
        <v>3145</v>
      </c>
      <c r="B742" s="212" t="s">
        <v>2385</v>
      </c>
      <c r="C742" s="212" t="s">
        <v>107</v>
      </c>
      <c r="D742" s="213" t="s">
        <v>500</v>
      </c>
      <c r="E742" s="214" t="s">
        <v>3167</v>
      </c>
    </row>
    <row r="743" spans="1:5" x14ac:dyDescent="0.2">
      <c r="A743" s="212" t="s">
        <v>3145</v>
      </c>
      <c r="B743" s="212" t="s">
        <v>2385</v>
      </c>
      <c r="C743" s="212" t="s">
        <v>107</v>
      </c>
      <c r="D743" s="213" t="s">
        <v>500</v>
      </c>
      <c r="E743" s="214" t="s">
        <v>3292</v>
      </c>
    </row>
    <row r="744" spans="1:5" x14ac:dyDescent="0.2">
      <c r="A744" s="212" t="s">
        <v>3145</v>
      </c>
      <c r="B744" s="212" t="s">
        <v>2385</v>
      </c>
      <c r="C744" s="212" t="s">
        <v>107</v>
      </c>
      <c r="D744" s="213" t="s">
        <v>500</v>
      </c>
      <c r="E744" s="214" t="s">
        <v>3169</v>
      </c>
    </row>
    <row r="745" spans="1:5" x14ac:dyDescent="0.2">
      <c r="A745" s="212" t="s">
        <v>3145</v>
      </c>
      <c r="B745" s="212" t="s">
        <v>2730</v>
      </c>
      <c r="C745" s="212" t="s">
        <v>108</v>
      </c>
      <c r="D745" s="213" t="s">
        <v>500</v>
      </c>
      <c r="E745" s="214" t="s">
        <v>3164</v>
      </c>
    </row>
    <row r="746" spans="1:5" x14ac:dyDescent="0.2">
      <c r="A746" s="212" t="s">
        <v>3145</v>
      </c>
      <c r="B746" s="212" t="s">
        <v>2730</v>
      </c>
      <c r="C746" s="212" t="s">
        <v>108</v>
      </c>
      <c r="D746" s="213" t="s">
        <v>500</v>
      </c>
      <c r="E746" s="214" t="s">
        <v>3167</v>
      </c>
    </row>
    <row r="747" spans="1:5" x14ac:dyDescent="0.2">
      <c r="A747" s="212" t="s">
        <v>3145</v>
      </c>
      <c r="B747" s="212" t="s">
        <v>2730</v>
      </c>
      <c r="C747" s="212" t="s">
        <v>108</v>
      </c>
      <c r="D747" s="213" t="s">
        <v>500</v>
      </c>
      <c r="E747" s="214" t="s">
        <v>3292</v>
      </c>
    </row>
    <row r="748" spans="1:5" x14ac:dyDescent="0.2">
      <c r="A748" s="212" t="s">
        <v>3145</v>
      </c>
      <c r="B748" s="212" t="s">
        <v>2730</v>
      </c>
      <c r="C748" s="212" t="s">
        <v>108</v>
      </c>
      <c r="D748" s="213" t="s">
        <v>500</v>
      </c>
      <c r="E748" s="214" t="s">
        <v>3169</v>
      </c>
    </row>
    <row r="749" spans="1:5" x14ac:dyDescent="0.2">
      <c r="A749" s="212" t="s">
        <v>3145</v>
      </c>
      <c r="B749" s="212" t="s">
        <v>2730</v>
      </c>
      <c r="C749" s="212" t="s">
        <v>108</v>
      </c>
      <c r="D749" s="213" t="s">
        <v>500</v>
      </c>
      <c r="E749" s="214" t="s">
        <v>3170</v>
      </c>
    </row>
    <row r="750" spans="1:5" x14ac:dyDescent="0.2">
      <c r="A750" s="212" t="s">
        <v>3145</v>
      </c>
      <c r="B750" s="212" t="s">
        <v>2667</v>
      </c>
      <c r="C750" s="212" t="s">
        <v>109</v>
      </c>
      <c r="D750" s="213" t="s">
        <v>500</v>
      </c>
      <c r="E750" s="214" t="s">
        <v>3164</v>
      </c>
    </row>
    <row r="751" spans="1:5" x14ac:dyDescent="0.2">
      <c r="A751" s="212" t="s">
        <v>3145</v>
      </c>
      <c r="B751" s="212" t="s">
        <v>2667</v>
      </c>
      <c r="C751" s="212" t="s">
        <v>109</v>
      </c>
      <c r="D751" s="213" t="s">
        <v>500</v>
      </c>
      <c r="E751" s="214" t="s">
        <v>3167</v>
      </c>
    </row>
    <row r="752" spans="1:5" x14ac:dyDescent="0.2">
      <c r="A752" s="212" t="s">
        <v>3145</v>
      </c>
      <c r="B752" s="212" t="s">
        <v>2667</v>
      </c>
      <c r="C752" s="212" t="s">
        <v>109</v>
      </c>
      <c r="D752" s="213" t="s">
        <v>500</v>
      </c>
      <c r="E752" s="214" t="s">
        <v>3292</v>
      </c>
    </row>
    <row r="753" spans="1:5" x14ac:dyDescent="0.2">
      <c r="A753" s="212" t="s">
        <v>3145</v>
      </c>
      <c r="B753" s="212" t="s">
        <v>2667</v>
      </c>
      <c r="C753" s="212" t="s">
        <v>109</v>
      </c>
      <c r="D753" s="213" t="s">
        <v>500</v>
      </c>
      <c r="E753" s="214" t="s">
        <v>3169</v>
      </c>
    </row>
    <row r="754" spans="1:5" x14ac:dyDescent="0.2">
      <c r="A754" s="212" t="s">
        <v>3145</v>
      </c>
      <c r="B754" s="212" t="s">
        <v>2667</v>
      </c>
      <c r="C754" s="212" t="s">
        <v>109</v>
      </c>
      <c r="D754" s="213" t="s">
        <v>500</v>
      </c>
      <c r="E754" s="214" t="s">
        <v>3170</v>
      </c>
    </row>
    <row r="755" spans="1:5" x14ac:dyDescent="0.2">
      <c r="A755" s="212" t="s">
        <v>3145</v>
      </c>
      <c r="B755" s="212" t="s">
        <v>2757</v>
      </c>
      <c r="C755" s="212" t="s">
        <v>110</v>
      </c>
      <c r="D755" s="213" t="s">
        <v>500</v>
      </c>
      <c r="E755" s="214" t="s">
        <v>3164</v>
      </c>
    </row>
    <row r="756" spans="1:5" x14ac:dyDescent="0.2">
      <c r="A756" s="212" t="s">
        <v>3145</v>
      </c>
      <c r="B756" s="212" t="s">
        <v>2757</v>
      </c>
      <c r="C756" s="212" t="s">
        <v>110</v>
      </c>
      <c r="D756" s="213" t="s">
        <v>500</v>
      </c>
      <c r="E756" s="214" t="s">
        <v>3167</v>
      </c>
    </row>
    <row r="757" spans="1:5" x14ac:dyDescent="0.2">
      <c r="A757" s="212" t="s">
        <v>3145</v>
      </c>
      <c r="B757" s="212" t="s">
        <v>2757</v>
      </c>
      <c r="C757" s="212" t="s">
        <v>110</v>
      </c>
      <c r="D757" s="213" t="s">
        <v>500</v>
      </c>
      <c r="E757" s="214" t="s">
        <v>3292</v>
      </c>
    </row>
    <row r="758" spans="1:5" x14ac:dyDescent="0.2">
      <c r="A758" s="212" t="s">
        <v>3145</v>
      </c>
      <c r="B758" s="212" t="s">
        <v>2757</v>
      </c>
      <c r="C758" s="212" t="s">
        <v>110</v>
      </c>
      <c r="D758" s="213" t="s">
        <v>500</v>
      </c>
      <c r="E758" s="214" t="s">
        <v>3169</v>
      </c>
    </row>
    <row r="759" spans="1:5" x14ac:dyDescent="0.2">
      <c r="A759" s="212" t="s">
        <v>3145</v>
      </c>
      <c r="B759" s="212" t="s">
        <v>2757</v>
      </c>
      <c r="C759" s="212" t="s">
        <v>110</v>
      </c>
      <c r="D759" s="213" t="s">
        <v>500</v>
      </c>
      <c r="E759" s="214" t="s">
        <v>3170</v>
      </c>
    </row>
    <row r="760" spans="1:5" x14ac:dyDescent="0.2">
      <c r="A760" s="212" t="s">
        <v>3145</v>
      </c>
      <c r="B760" s="212" t="s">
        <v>2120</v>
      </c>
      <c r="C760" s="212" t="s">
        <v>225</v>
      </c>
      <c r="D760" s="213" t="s">
        <v>500</v>
      </c>
      <c r="E760" s="214" t="s">
        <v>3164</v>
      </c>
    </row>
    <row r="761" spans="1:5" x14ac:dyDescent="0.2">
      <c r="A761" s="212" t="s">
        <v>3145</v>
      </c>
      <c r="B761" s="212" t="s">
        <v>2120</v>
      </c>
      <c r="C761" s="212" t="s">
        <v>225</v>
      </c>
      <c r="D761" s="213" t="s">
        <v>500</v>
      </c>
      <c r="E761" s="214" t="s">
        <v>3171</v>
      </c>
    </row>
    <row r="762" spans="1:5" x14ac:dyDescent="0.2">
      <c r="A762" s="212" t="s">
        <v>3145</v>
      </c>
      <c r="B762" s="212" t="s">
        <v>2120</v>
      </c>
      <c r="C762" s="212" t="s">
        <v>225</v>
      </c>
      <c r="D762" s="213" t="s">
        <v>500</v>
      </c>
      <c r="E762" s="214" t="s">
        <v>3292</v>
      </c>
    </row>
    <row r="763" spans="1:5" x14ac:dyDescent="0.2">
      <c r="A763" s="212" t="s">
        <v>3145</v>
      </c>
      <c r="B763" s="212" t="s">
        <v>2120</v>
      </c>
      <c r="C763" s="212" t="s">
        <v>225</v>
      </c>
      <c r="D763" s="213" t="s">
        <v>500</v>
      </c>
      <c r="E763" s="214" t="s">
        <v>3169</v>
      </c>
    </row>
    <row r="764" spans="1:5" x14ac:dyDescent="0.2">
      <c r="A764" s="212" t="s">
        <v>3145</v>
      </c>
      <c r="B764" s="212" t="s">
        <v>2178</v>
      </c>
      <c r="C764" s="212" t="s">
        <v>1217</v>
      </c>
      <c r="D764" s="213" t="s">
        <v>500</v>
      </c>
      <c r="E764" s="214" t="s">
        <v>3164</v>
      </c>
    </row>
    <row r="765" spans="1:5" x14ac:dyDescent="0.2">
      <c r="A765" s="212" t="s">
        <v>3145</v>
      </c>
      <c r="B765" s="212" t="s">
        <v>2178</v>
      </c>
      <c r="C765" s="212" t="s">
        <v>1217</v>
      </c>
      <c r="D765" s="213" t="s">
        <v>500</v>
      </c>
      <c r="E765" s="214" t="s">
        <v>3171</v>
      </c>
    </row>
    <row r="766" spans="1:5" x14ac:dyDescent="0.2">
      <c r="A766" s="212" t="s">
        <v>3145</v>
      </c>
      <c r="B766" s="212" t="s">
        <v>2178</v>
      </c>
      <c r="C766" s="212" t="s">
        <v>1217</v>
      </c>
      <c r="D766" s="213" t="s">
        <v>500</v>
      </c>
      <c r="E766" s="214" t="s">
        <v>3167</v>
      </c>
    </row>
    <row r="767" spans="1:5" x14ac:dyDescent="0.2">
      <c r="A767" s="212" t="s">
        <v>3145</v>
      </c>
      <c r="B767" s="212" t="s">
        <v>2178</v>
      </c>
      <c r="C767" s="212" t="s">
        <v>1217</v>
      </c>
      <c r="D767" s="213" t="s">
        <v>500</v>
      </c>
      <c r="E767" s="214" t="s">
        <v>3292</v>
      </c>
    </row>
    <row r="768" spans="1:5" x14ac:dyDescent="0.2">
      <c r="A768" s="212" t="s">
        <v>3145</v>
      </c>
      <c r="B768" s="212" t="s">
        <v>2178</v>
      </c>
      <c r="C768" s="212" t="s">
        <v>1217</v>
      </c>
      <c r="D768" s="213" t="s">
        <v>500</v>
      </c>
      <c r="E768" s="214" t="s">
        <v>3169</v>
      </c>
    </row>
    <row r="769" spans="1:5" x14ac:dyDescent="0.2">
      <c r="A769" s="212" t="s">
        <v>3145</v>
      </c>
      <c r="B769" s="212" t="s">
        <v>2675</v>
      </c>
      <c r="C769" s="212" t="s">
        <v>111</v>
      </c>
      <c r="D769" s="213" t="s">
        <v>500</v>
      </c>
      <c r="E769" s="214" t="s">
        <v>3164</v>
      </c>
    </row>
    <row r="770" spans="1:5" x14ac:dyDescent="0.2">
      <c r="A770" s="212" t="s">
        <v>3145</v>
      </c>
      <c r="B770" s="212" t="s">
        <v>2675</v>
      </c>
      <c r="C770" s="212" t="s">
        <v>111</v>
      </c>
      <c r="D770" s="213" t="s">
        <v>500</v>
      </c>
      <c r="E770" s="214" t="s">
        <v>3167</v>
      </c>
    </row>
    <row r="771" spans="1:5" x14ac:dyDescent="0.2">
      <c r="A771" s="212" t="s">
        <v>3145</v>
      </c>
      <c r="B771" s="212" t="s">
        <v>2675</v>
      </c>
      <c r="C771" s="212" t="s">
        <v>111</v>
      </c>
      <c r="D771" s="213" t="s">
        <v>500</v>
      </c>
      <c r="E771" s="214" t="s">
        <v>3292</v>
      </c>
    </row>
    <row r="772" spans="1:5" x14ac:dyDescent="0.2">
      <c r="A772" s="212" t="s">
        <v>3145</v>
      </c>
      <c r="B772" s="212" t="s">
        <v>2675</v>
      </c>
      <c r="C772" s="212" t="s">
        <v>111</v>
      </c>
      <c r="D772" s="213" t="s">
        <v>500</v>
      </c>
      <c r="E772" s="214" t="s">
        <v>3169</v>
      </c>
    </row>
    <row r="773" spans="1:5" x14ac:dyDescent="0.2">
      <c r="A773" s="212" t="s">
        <v>3145</v>
      </c>
      <c r="B773" s="212" t="s">
        <v>2675</v>
      </c>
      <c r="C773" s="212" t="s">
        <v>111</v>
      </c>
      <c r="D773" s="213" t="s">
        <v>500</v>
      </c>
      <c r="E773" s="214" t="s">
        <v>3170</v>
      </c>
    </row>
    <row r="774" spans="1:5" x14ac:dyDescent="0.2">
      <c r="A774" s="212" t="s">
        <v>3145</v>
      </c>
      <c r="B774" s="212" t="s">
        <v>2119</v>
      </c>
      <c r="C774" s="212" t="s">
        <v>215</v>
      </c>
      <c r="D774" s="213" t="s">
        <v>500</v>
      </c>
      <c r="E774" s="214" t="s">
        <v>3164</v>
      </c>
    </row>
    <row r="775" spans="1:5" x14ac:dyDescent="0.2">
      <c r="A775" s="212" t="s">
        <v>3145</v>
      </c>
      <c r="B775" s="212" t="s">
        <v>2119</v>
      </c>
      <c r="C775" s="212" t="s">
        <v>215</v>
      </c>
      <c r="D775" s="213" t="s">
        <v>500</v>
      </c>
      <c r="E775" s="214" t="s">
        <v>3171</v>
      </c>
    </row>
    <row r="776" spans="1:5" x14ac:dyDescent="0.2">
      <c r="A776" s="212" t="s">
        <v>3145</v>
      </c>
      <c r="B776" s="212" t="s">
        <v>2119</v>
      </c>
      <c r="C776" s="212" t="s">
        <v>215</v>
      </c>
      <c r="D776" s="213" t="s">
        <v>500</v>
      </c>
      <c r="E776" s="214" t="s">
        <v>3167</v>
      </c>
    </row>
    <row r="777" spans="1:5" x14ac:dyDescent="0.2">
      <c r="A777" s="212" t="s">
        <v>3145</v>
      </c>
      <c r="B777" s="212" t="s">
        <v>2119</v>
      </c>
      <c r="C777" s="212" t="s">
        <v>215</v>
      </c>
      <c r="D777" s="213" t="s">
        <v>500</v>
      </c>
      <c r="E777" s="214" t="s">
        <v>3292</v>
      </c>
    </row>
    <row r="778" spans="1:5" x14ac:dyDescent="0.2">
      <c r="A778" s="212" t="s">
        <v>3145</v>
      </c>
      <c r="B778" s="212" t="s">
        <v>2119</v>
      </c>
      <c r="C778" s="212" t="s">
        <v>215</v>
      </c>
      <c r="D778" s="213" t="s">
        <v>500</v>
      </c>
      <c r="E778" s="214" t="s">
        <v>3169</v>
      </c>
    </row>
    <row r="779" spans="1:5" x14ac:dyDescent="0.2">
      <c r="A779" s="212" t="s">
        <v>3145</v>
      </c>
      <c r="B779" s="212" t="s">
        <v>2119</v>
      </c>
      <c r="C779" s="212" t="s">
        <v>215</v>
      </c>
      <c r="D779" s="213" t="s">
        <v>500</v>
      </c>
      <c r="E779" s="214" t="s">
        <v>3170</v>
      </c>
    </row>
    <row r="780" spans="1:5" x14ac:dyDescent="0.2">
      <c r="A780" s="212" t="s">
        <v>3145</v>
      </c>
      <c r="B780" s="212" t="s">
        <v>2170</v>
      </c>
      <c r="C780" s="212" t="s">
        <v>1218</v>
      </c>
      <c r="D780" s="213" t="s">
        <v>500</v>
      </c>
      <c r="E780" s="214" t="s">
        <v>3164</v>
      </c>
    </row>
    <row r="781" spans="1:5" x14ac:dyDescent="0.2">
      <c r="A781" s="212" t="s">
        <v>3145</v>
      </c>
      <c r="B781" s="212" t="s">
        <v>2170</v>
      </c>
      <c r="C781" s="212" t="s">
        <v>1218</v>
      </c>
      <c r="D781" s="213" t="s">
        <v>500</v>
      </c>
      <c r="E781" s="214" t="s">
        <v>3171</v>
      </c>
    </row>
    <row r="782" spans="1:5" x14ac:dyDescent="0.2">
      <c r="A782" s="212" t="s">
        <v>3145</v>
      </c>
      <c r="B782" s="212" t="s">
        <v>2170</v>
      </c>
      <c r="C782" s="212" t="s">
        <v>1218</v>
      </c>
      <c r="D782" s="213" t="s">
        <v>500</v>
      </c>
      <c r="E782" s="214" t="s">
        <v>3292</v>
      </c>
    </row>
    <row r="783" spans="1:5" x14ac:dyDescent="0.2">
      <c r="A783" s="212" t="s">
        <v>3145</v>
      </c>
      <c r="B783" s="212" t="s">
        <v>2170</v>
      </c>
      <c r="C783" s="212" t="s">
        <v>1218</v>
      </c>
      <c r="D783" s="213" t="s">
        <v>500</v>
      </c>
      <c r="E783" s="214" t="s">
        <v>3169</v>
      </c>
    </row>
    <row r="784" spans="1:5" x14ac:dyDescent="0.2">
      <c r="A784" s="212" t="s">
        <v>3145</v>
      </c>
      <c r="B784" s="212" t="s">
        <v>1650</v>
      </c>
      <c r="C784" s="212" t="s">
        <v>1289</v>
      </c>
      <c r="D784" s="213" t="s">
        <v>500</v>
      </c>
      <c r="E784" s="214" t="s">
        <v>3164</v>
      </c>
    </row>
    <row r="785" spans="1:5" x14ac:dyDescent="0.2">
      <c r="A785" s="212" t="s">
        <v>3145</v>
      </c>
      <c r="B785" s="212" t="s">
        <v>1650</v>
      </c>
      <c r="C785" s="212" t="s">
        <v>1289</v>
      </c>
      <c r="D785" s="213" t="s">
        <v>500</v>
      </c>
      <c r="E785" s="214" t="s">
        <v>3171</v>
      </c>
    </row>
    <row r="786" spans="1:5" x14ac:dyDescent="0.2">
      <c r="A786" s="212" t="s">
        <v>3145</v>
      </c>
      <c r="B786" s="212" t="s">
        <v>1650</v>
      </c>
      <c r="C786" s="212" t="s">
        <v>1289</v>
      </c>
      <c r="D786" s="213" t="s">
        <v>500</v>
      </c>
      <c r="E786" s="214" t="s">
        <v>3292</v>
      </c>
    </row>
    <row r="787" spans="1:5" x14ac:dyDescent="0.2">
      <c r="A787" s="212" t="s">
        <v>3145</v>
      </c>
      <c r="B787" s="212" t="s">
        <v>1650</v>
      </c>
      <c r="C787" s="212" t="s">
        <v>1289</v>
      </c>
      <c r="D787" s="213" t="s">
        <v>500</v>
      </c>
      <c r="E787" s="214" t="s">
        <v>3169</v>
      </c>
    </row>
    <row r="788" spans="1:5" x14ac:dyDescent="0.2">
      <c r="A788" s="212" t="s">
        <v>3145</v>
      </c>
      <c r="B788" s="212" t="s">
        <v>2299</v>
      </c>
      <c r="C788" s="212" t="s">
        <v>2273</v>
      </c>
      <c r="D788" s="213" t="s">
        <v>500</v>
      </c>
      <c r="E788" s="214" t="s">
        <v>3292</v>
      </c>
    </row>
    <row r="789" spans="1:5" x14ac:dyDescent="0.2">
      <c r="A789" s="212" t="s">
        <v>3145</v>
      </c>
      <c r="B789" s="212" t="s">
        <v>2299</v>
      </c>
      <c r="C789" s="212" t="s">
        <v>2273</v>
      </c>
      <c r="D789" s="213" t="s">
        <v>500</v>
      </c>
      <c r="E789" s="214" t="s">
        <v>3169</v>
      </c>
    </row>
    <row r="790" spans="1:5" x14ac:dyDescent="0.2">
      <c r="A790" s="212" t="s">
        <v>3145</v>
      </c>
      <c r="B790" s="212" t="s">
        <v>2728</v>
      </c>
      <c r="C790" s="212" t="s">
        <v>1941</v>
      </c>
      <c r="D790" s="213" t="s">
        <v>500</v>
      </c>
      <c r="E790" s="214" t="s">
        <v>3164</v>
      </c>
    </row>
    <row r="791" spans="1:5" x14ac:dyDescent="0.2">
      <c r="A791" s="212" t="s">
        <v>3145</v>
      </c>
      <c r="B791" s="212" t="s">
        <v>2728</v>
      </c>
      <c r="C791" s="212" t="s">
        <v>1941</v>
      </c>
      <c r="D791" s="213" t="s">
        <v>500</v>
      </c>
      <c r="E791" s="214" t="s">
        <v>3292</v>
      </c>
    </row>
    <row r="792" spans="1:5" x14ac:dyDescent="0.2">
      <c r="A792" s="212" t="s">
        <v>3145</v>
      </c>
      <c r="B792" s="212" t="s">
        <v>2728</v>
      </c>
      <c r="C792" s="212" t="s">
        <v>1941</v>
      </c>
      <c r="D792" s="213" t="s">
        <v>500</v>
      </c>
      <c r="E792" s="214" t="s">
        <v>3169</v>
      </c>
    </row>
    <row r="793" spans="1:5" x14ac:dyDescent="0.2">
      <c r="A793" s="212" t="s">
        <v>3145</v>
      </c>
      <c r="B793" s="212" t="s">
        <v>2861</v>
      </c>
      <c r="C793" s="212" t="s">
        <v>1942</v>
      </c>
      <c r="D793" s="213" t="s">
        <v>500</v>
      </c>
      <c r="E793" s="214" t="s">
        <v>3164</v>
      </c>
    </row>
    <row r="794" spans="1:5" x14ac:dyDescent="0.2">
      <c r="A794" s="212" t="s">
        <v>3145</v>
      </c>
      <c r="B794" s="212" t="s">
        <v>2861</v>
      </c>
      <c r="C794" s="212" t="s">
        <v>1942</v>
      </c>
      <c r="D794" s="213" t="s">
        <v>500</v>
      </c>
      <c r="E794" s="214" t="s">
        <v>3292</v>
      </c>
    </row>
    <row r="795" spans="1:5" x14ac:dyDescent="0.2">
      <c r="A795" s="212" t="s">
        <v>3145</v>
      </c>
      <c r="B795" s="212" t="s">
        <v>2861</v>
      </c>
      <c r="C795" s="212" t="s">
        <v>1942</v>
      </c>
      <c r="D795" s="213" t="s">
        <v>500</v>
      </c>
      <c r="E795" s="214" t="s">
        <v>3169</v>
      </c>
    </row>
    <row r="796" spans="1:5" x14ac:dyDescent="0.2">
      <c r="A796" s="212" t="s">
        <v>3145</v>
      </c>
      <c r="B796" s="212" t="s">
        <v>2386</v>
      </c>
      <c r="C796" s="212" t="s">
        <v>2355</v>
      </c>
      <c r="D796" s="213" t="s">
        <v>500</v>
      </c>
      <c r="E796" s="214" t="s">
        <v>3292</v>
      </c>
    </row>
    <row r="797" spans="1:5" x14ac:dyDescent="0.2">
      <c r="A797" s="212" t="s">
        <v>3145</v>
      </c>
      <c r="B797" s="212" t="s">
        <v>2386</v>
      </c>
      <c r="C797" s="212" t="s">
        <v>2355</v>
      </c>
      <c r="D797" s="213" t="s">
        <v>500</v>
      </c>
      <c r="E797" s="214" t="s">
        <v>3169</v>
      </c>
    </row>
    <row r="798" spans="1:5" x14ac:dyDescent="0.2">
      <c r="A798" s="212" t="s">
        <v>3145</v>
      </c>
      <c r="B798" s="212" t="s">
        <v>3306</v>
      </c>
      <c r="C798" s="212" t="s">
        <v>1069</v>
      </c>
      <c r="D798" s="213" t="s">
        <v>500</v>
      </c>
      <c r="E798" s="214" t="s">
        <v>3164</v>
      </c>
    </row>
    <row r="799" spans="1:5" x14ac:dyDescent="0.2">
      <c r="A799" s="212" t="s">
        <v>3145</v>
      </c>
      <c r="B799" s="212" t="s">
        <v>3306</v>
      </c>
      <c r="C799" s="212" t="s">
        <v>1069</v>
      </c>
      <c r="D799" s="213" t="s">
        <v>500</v>
      </c>
      <c r="E799" s="214" t="s">
        <v>3292</v>
      </c>
    </row>
    <row r="800" spans="1:5" x14ac:dyDescent="0.2">
      <c r="A800" s="212" t="s">
        <v>3145</v>
      </c>
      <c r="B800" s="212" t="s">
        <v>3306</v>
      </c>
      <c r="C800" s="212" t="s">
        <v>1069</v>
      </c>
      <c r="D800" s="213" t="s">
        <v>500</v>
      </c>
      <c r="E800" s="214" t="s">
        <v>3169</v>
      </c>
    </row>
    <row r="801" spans="1:5" x14ac:dyDescent="0.2">
      <c r="A801" s="212" t="s">
        <v>3145</v>
      </c>
      <c r="B801" s="212" t="s">
        <v>2177</v>
      </c>
      <c r="C801" s="212" t="s">
        <v>113</v>
      </c>
      <c r="D801" s="213" t="s">
        <v>500</v>
      </c>
      <c r="E801" s="214" t="s">
        <v>3171</v>
      </c>
    </row>
    <row r="802" spans="1:5" x14ac:dyDescent="0.2">
      <c r="A802" s="212" t="s">
        <v>3145</v>
      </c>
      <c r="B802" s="212" t="s">
        <v>2177</v>
      </c>
      <c r="C802" s="212" t="s">
        <v>113</v>
      </c>
      <c r="D802" s="213" t="s">
        <v>500</v>
      </c>
      <c r="E802" s="214" t="s">
        <v>3169</v>
      </c>
    </row>
    <row r="803" spans="1:5" x14ac:dyDescent="0.2">
      <c r="A803" s="212" t="s">
        <v>3145</v>
      </c>
      <c r="B803" s="212" t="s">
        <v>2158</v>
      </c>
      <c r="C803" s="212" t="s">
        <v>114</v>
      </c>
      <c r="D803" s="213" t="s">
        <v>500</v>
      </c>
      <c r="E803" s="214" t="s">
        <v>3171</v>
      </c>
    </row>
    <row r="804" spans="1:5" x14ac:dyDescent="0.2">
      <c r="A804" s="212" t="s">
        <v>3145</v>
      </c>
      <c r="B804" s="212" t="s">
        <v>2158</v>
      </c>
      <c r="C804" s="212" t="s">
        <v>114</v>
      </c>
      <c r="D804" s="213" t="s">
        <v>500</v>
      </c>
      <c r="E804" s="214" t="s">
        <v>3169</v>
      </c>
    </row>
    <row r="805" spans="1:5" x14ac:dyDescent="0.2">
      <c r="A805" s="212" t="s">
        <v>3145</v>
      </c>
      <c r="B805" s="212" t="s">
        <v>2161</v>
      </c>
      <c r="C805" s="212" t="s">
        <v>115</v>
      </c>
      <c r="D805" s="213" t="s">
        <v>500</v>
      </c>
      <c r="E805" s="214" t="s">
        <v>3171</v>
      </c>
    </row>
    <row r="806" spans="1:5" x14ac:dyDescent="0.2">
      <c r="A806" s="212" t="s">
        <v>3145</v>
      </c>
      <c r="B806" s="212" t="s">
        <v>2161</v>
      </c>
      <c r="C806" s="212" t="s">
        <v>115</v>
      </c>
      <c r="D806" s="213" t="s">
        <v>500</v>
      </c>
      <c r="E806" s="214" t="s">
        <v>3169</v>
      </c>
    </row>
    <row r="807" spans="1:5" x14ac:dyDescent="0.2">
      <c r="A807" s="212" t="s">
        <v>3145</v>
      </c>
      <c r="B807" s="212" t="s">
        <v>3307</v>
      </c>
      <c r="C807" s="212" t="s">
        <v>1216</v>
      </c>
      <c r="D807" s="213" t="s">
        <v>500</v>
      </c>
      <c r="E807" s="214" t="s">
        <v>3292</v>
      </c>
    </row>
    <row r="808" spans="1:5" x14ac:dyDescent="0.2">
      <c r="A808" s="212" t="s">
        <v>3145</v>
      </c>
      <c r="B808" s="212" t="s">
        <v>3307</v>
      </c>
      <c r="C808" s="212" t="s">
        <v>1216</v>
      </c>
      <c r="D808" s="213" t="s">
        <v>500</v>
      </c>
      <c r="E808" s="214" t="s">
        <v>3169</v>
      </c>
    </row>
    <row r="809" spans="1:5" x14ac:dyDescent="0.2">
      <c r="A809" s="212" t="s">
        <v>3145</v>
      </c>
      <c r="B809" s="212" t="s">
        <v>2168</v>
      </c>
      <c r="C809" s="212" t="s">
        <v>1070</v>
      </c>
      <c r="D809" s="213" t="s">
        <v>500</v>
      </c>
      <c r="E809" s="214" t="s">
        <v>3164</v>
      </c>
    </row>
    <row r="810" spans="1:5" x14ac:dyDescent="0.2">
      <c r="A810" s="212" t="s">
        <v>3145</v>
      </c>
      <c r="B810" s="212" t="s">
        <v>2168</v>
      </c>
      <c r="C810" s="212" t="s">
        <v>1070</v>
      </c>
      <c r="D810" s="213" t="s">
        <v>500</v>
      </c>
      <c r="E810" s="214" t="s">
        <v>3171</v>
      </c>
    </row>
    <row r="811" spans="1:5" x14ac:dyDescent="0.2">
      <c r="A811" s="212" t="s">
        <v>3145</v>
      </c>
      <c r="B811" s="212" t="s">
        <v>2168</v>
      </c>
      <c r="C811" s="212" t="s">
        <v>1070</v>
      </c>
      <c r="D811" s="213" t="s">
        <v>500</v>
      </c>
      <c r="E811" s="214" t="s">
        <v>3292</v>
      </c>
    </row>
    <row r="812" spans="1:5" x14ac:dyDescent="0.2">
      <c r="A812" s="212" t="s">
        <v>3145</v>
      </c>
      <c r="B812" s="212" t="s">
        <v>2168</v>
      </c>
      <c r="C812" s="212" t="s">
        <v>1070</v>
      </c>
      <c r="D812" s="213" t="s">
        <v>500</v>
      </c>
      <c r="E812" s="214" t="s">
        <v>3169</v>
      </c>
    </row>
    <row r="813" spans="1:5" x14ac:dyDescent="0.2">
      <c r="A813" s="212" t="s">
        <v>3145</v>
      </c>
      <c r="B813" s="212" t="s">
        <v>2202</v>
      </c>
      <c r="C813" s="212" t="s">
        <v>1068</v>
      </c>
      <c r="D813" s="213" t="s">
        <v>500</v>
      </c>
      <c r="E813" s="214" t="s">
        <v>3164</v>
      </c>
    </row>
    <row r="814" spans="1:5" x14ac:dyDescent="0.2">
      <c r="A814" s="212" t="s">
        <v>3145</v>
      </c>
      <c r="B814" s="212" t="s">
        <v>2202</v>
      </c>
      <c r="C814" s="212" t="s">
        <v>1068</v>
      </c>
      <c r="D814" s="213" t="s">
        <v>500</v>
      </c>
      <c r="E814" s="214" t="s">
        <v>3171</v>
      </c>
    </row>
    <row r="815" spans="1:5" x14ac:dyDescent="0.2">
      <c r="A815" s="212" t="s">
        <v>3145</v>
      </c>
      <c r="B815" s="212" t="s">
        <v>2202</v>
      </c>
      <c r="C815" s="212" t="s">
        <v>1068</v>
      </c>
      <c r="D815" s="213" t="s">
        <v>500</v>
      </c>
      <c r="E815" s="214" t="s">
        <v>3292</v>
      </c>
    </row>
    <row r="816" spans="1:5" x14ac:dyDescent="0.2">
      <c r="A816" s="212" t="s">
        <v>3145</v>
      </c>
      <c r="B816" s="212" t="s">
        <v>2202</v>
      </c>
      <c r="C816" s="212" t="s">
        <v>1068</v>
      </c>
      <c r="D816" s="213" t="s">
        <v>500</v>
      </c>
      <c r="E816" s="214" t="s">
        <v>3169</v>
      </c>
    </row>
    <row r="817" spans="1:5" x14ac:dyDescent="0.2">
      <c r="A817" s="212" t="s">
        <v>3145</v>
      </c>
      <c r="B817" s="212" t="s">
        <v>2204</v>
      </c>
      <c r="C817" s="212" t="s">
        <v>496</v>
      </c>
      <c r="D817" s="213" t="s">
        <v>500</v>
      </c>
      <c r="E817" s="214" t="s">
        <v>3171</v>
      </c>
    </row>
    <row r="818" spans="1:5" x14ac:dyDescent="0.2">
      <c r="A818" s="212" t="s">
        <v>3145</v>
      </c>
      <c r="B818" s="212" t="s">
        <v>2204</v>
      </c>
      <c r="C818" s="212" t="s">
        <v>496</v>
      </c>
      <c r="D818" s="213" t="s">
        <v>500</v>
      </c>
      <c r="E818" s="214" t="s">
        <v>3292</v>
      </c>
    </row>
    <row r="819" spans="1:5" x14ac:dyDescent="0.2">
      <c r="A819" s="212" t="s">
        <v>3145</v>
      </c>
      <c r="B819" s="212" t="s">
        <v>2204</v>
      </c>
      <c r="C819" s="212" t="s">
        <v>496</v>
      </c>
      <c r="D819" s="213" t="s">
        <v>500</v>
      </c>
      <c r="E819" s="214" t="s">
        <v>3169</v>
      </c>
    </row>
    <row r="820" spans="1:5" x14ac:dyDescent="0.2">
      <c r="A820" s="212" t="s">
        <v>3145</v>
      </c>
      <c r="B820" s="212" t="s">
        <v>2153</v>
      </c>
      <c r="C820" s="212" t="s">
        <v>120</v>
      </c>
      <c r="D820" s="213" t="s">
        <v>500</v>
      </c>
      <c r="E820" s="214" t="s">
        <v>3171</v>
      </c>
    </row>
    <row r="821" spans="1:5" x14ac:dyDescent="0.2">
      <c r="A821" s="212" t="s">
        <v>3145</v>
      </c>
      <c r="B821" s="212" t="s">
        <v>2153</v>
      </c>
      <c r="C821" s="212" t="s">
        <v>120</v>
      </c>
      <c r="D821" s="213" t="s">
        <v>500</v>
      </c>
      <c r="E821" s="214" t="s">
        <v>3292</v>
      </c>
    </row>
    <row r="822" spans="1:5" x14ac:dyDescent="0.2">
      <c r="A822" s="212" t="s">
        <v>3145</v>
      </c>
      <c r="B822" s="212" t="s">
        <v>2153</v>
      </c>
      <c r="C822" s="212" t="s">
        <v>120</v>
      </c>
      <c r="D822" s="213" t="s">
        <v>500</v>
      </c>
      <c r="E822" s="214" t="s">
        <v>3169</v>
      </c>
    </row>
    <row r="823" spans="1:5" x14ac:dyDescent="0.2">
      <c r="A823" s="212" t="s">
        <v>3145</v>
      </c>
      <c r="B823" s="212" t="s">
        <v>2153</v>
      </c>
      <c r="C823" s="212" t="s">
        <v>120</v>
      </c>
      <c r="D823" s="213" t="s">
        <v>500</v>
      </c>
      <c r="E823" s="214" t="s">
        <v>3170</v>
      </c>
    </row>
    <row r="824" spans="1:5" x14ac:dyDescent="0.2">
      <c r="A824" s="212" t="s">
        <v>3145</v>
      </c>
      <c r="B824" s="212" t="s">
        <v>1869</v>
      </c>
      <c r="C824" s="212" t="s">
        <v>1666</v>
      </c>
      <c r="D824" s="213" t="s">
        <v>500</v>
      </c>
      <c r="E824" s="214" t="s">
        <v>3166</v>
      </c>
    </row>
    <row r="825" spans="1:5" x14ac:dyDescent="0.2">
      <c r="A825" s="212" t="s">
        <v>3145</v>
      </c>
      <c r="B825" s="212" t="s">
        <v>1869</v>
      </c>
      <c r="C825" s="212" t="s">
        <v>1666</v>
      </c>
      <c r="D825" s="213" t="s">
        <v>500</v>
      </c>
      <c r="E825" s="214" t="s">
        <v>3169</v>
      </c>
    </row>
    <row r="826" spans="1:5" x14ac:dyDescent="0.2">
      <c r="A826" s="212" t="s">
        <v>3145</v>
      </c>
      <c r="B826" s="212" t="s">
        <v>1869</v>
      </c>
      <c r="C826" s="212" t="s">
        <v>1666</v>
      </c>
      <c r="D826" s="213" t="s">
        <v>500</v>
      </c>
      <c r="E826" s="214" t="s">
        <v>3170</v>
      </c>
    </row>
    <row r="827" spans="1:5" x14ac:dyDescent="0.2">
      <c r="A827" s="212" t="s">
        <v>3145</v>
      </c>
      <c r="B827" s="212" t="s">
        <v>1870</v>
      </c>
      <c r="C827" s="212" t="s">
        <v>1667</v>
      </c>
      <c r="D827" s="213" t="s">
        <v>500</v>
      </c>
      <c r="E827" s="214" t="s">
        <v>3166</v>
      </c>
    </row>
    <row r="828" spans="1:5" x14ac:dyDescent="0.2">
      <c r="A828" s="212" t="s">
        <v>3145</v>
      </c>
      <c r="B828" s="212" t="s">
        <v>1870</v>
      </c>
      <c r="C828" s="212" t="s">
        <v>1667</v>
      </c>
      <c r="D828" s="213" t="s">
        <v>500</v>
      </c>
      <c r="E828" s="214" t="s">
        <v>3164</v>
      </c>
    </row>
    <row r="829" spans="1:5" x14ac:dyDescent="0.2">
      <c r="A829" s="212" t="s">
        <v>3145</v>
      </c>
      <c r="B829" s="212" t="s">
        <v>1870</v>
      </c>
      <c r="C829" s="212" t="s">
        <v>1667</v>
      </c>
      <c r="D829" s="213" t="s">
        <v>500</v>
      </c>
      <c r="E829" s="214" t="s">
        <v>3169</v>
      </c>
    </row>
    <row r="830" spans="1:5" x14ac:dyDescent="0.2">
      <c r="A830" s="212" t="s">
        <v>3145</v>
      </c>
      <c r="B830" s="212" t="s">
        <v>2113</v>
      </c>
      <c r="C830" s="212" t="s">
        <v>657</v>
      </c>
      <c r="D830" s="213" t="s">
        <v>500</v>
      </c>
      <c r="E830" s="214" t="s">
        <v>3164</v>
      </c>
    </row>
    <row r="831" spans="1:5" x14ac:dyDescent="0.2">
      <c r="A831" s="212" t="s">
        <v>3145</v>
      </c>
      <c r="B831" s="212" t="s">
        <v>2113</v>
      </c>
      <c r="C831" s="212" t="s">
        <v>657</v>
      </c>
      <c r="D831" s="213" t="s">
        <v>500</v>
      </c>
      <c r="E831" s="214" t="s">
        <v>3171</v>
      </c>
    </row>
    <row r="832" spans="1:5" x14ac:dyDescent="0.2">
      <c r="A832" s="212" t="s">
        <v>3145</v>
      </c>
      <c r="B832" s="212" t="s">
        <v>2113</v>
      </c>
      <c r="C832" s="212" t="s">
        <v>657</v>
      </c>
      <c r="D832" s="213" t="s">
        <v>500</v>
      </c>
      <c r="E832" s="214" t="s">
        <v>3167</v>
      </c>
    </row>
    <row r="833" spans="1:5" x14ac:dyDescent="0.2">
      <c r="A833" s="212" t="s">
        <v>3145</v>
      </c>
      <c r="B833" s="212" t="s">
        <v>2113</v>
      </c>
      <c r="C833" s="212" t="s">
        <v>657</v>
      </c>
      <c r="D833" s="213" t="s">
        <v>500</v>
      </c>
      <c r="E833" s="214" t="s">
        <v>3168</v>
      </c>
    </row>
    <row r="834" spans="1:5" x14ac:dyDescent="0.2">
      <c r="A834" s="212" t="s">
        <v>3145</v>
      </c>
      <c r="B834" s="212" t="s">
        <v>2113</v>
      </c>
      <c r="C834" s="212" t="s">
        <v>657</v>
      </c>
      <c r="D834" s="213" t="s">
        <v>500</v>
      </c>
      <c r="E834" s="214" t="s">
        <v>3169</v>
      </c>
    </row>
    <row r="835" spans="1:5" x14ac:dyDescent="0.2">
      <c r="A835" s="212" t="s">
        <v>3145</v>
      </c>
      <c r="B835" s="212" t="s">
        <v>2113</v>
      </c>
      <c r="C835" s="212" t="s">
        <v>657</v>
      </c>
      <c r="D835" s="213" t="s">
        <v>500</v>
      </c>
      <c r="E835" s="214" t="s">
        <v>3170</v>
      </c>
    </row>
    <row r="836" spans="1:5" x14ac:dyDescent="0.2">
      <c r="A836" s="212" t="s">
        <v>3145</v>
      </c>
      <c r="B836" s="212" t="s">
        <v>2155</v>
      </c>
      <c r="C836" s="212" t="s">
        <v>121</v>
      </c>
      <c r="D836" s="213" t="s">
        <v>500</v>
      </c>
      <c r="E836" s="214" t="s">
        <v>3164</v>
      </c>
    </row>
    <row r="837" spans="1:5" x14ac:dyDescent="0.2">
      <c r="A837" s="212" t="s">
        <v>3145</v>
      </c>
      <c r="B837" s="212" t="s">
        <v>2155</v>
      </c>
      <c r="C837" s="212" t="s">
        <v>121</v>
      </c>
      <c r="D837" s="213" t="s">
        <v>500</v>
      </c>
      <c r="E837" s="214" t="s">
        <v>3171</v>
      </c>
    </row>
    <row r="838" spans="1:5" x14ac:dyDescent="0.2">
      <c r="A838" s="212" t="s">
        <v>3145</v>
      </c>
      <c r="B838" s="212" t="s">
        <v>2155</v>
      </c>
      <c r="C838" s="212" t="s">
        <v>121</v>
      </c>
      <c r="D838" s="213" t="s">
        <v>500</v>
      </c>
      <c r="E838" s="214" t="s">
        <v>3169</v>
      </c>
    </row>
    <row r="839" spans="1:5" x14ac:dyDescent="0.2">
      <c r="A839" s="212" t="s">
        <v>3145</v>
      </c>
      <c r="B839" s="212" t="s">
        <v>2155</v>
      </c>
      <c r="C839" s="212" t="s">
        <v>121</v>
      </c>
      <c r="D839" s="213" t="s">
        <v>500</v>
      </c>
      <c r="E839" s="214" t="s">
        <v>3170</v>
      </c>
    </row>
    <row r="840" spans="1:5" x14ac:dyDescent="0.2">
      <c r="A840" s="212" t="s">
        <v>3145</v>
      </c>
      <c r="B840" s="212" t="s">
        <v>2200</v>
      </c>
      <c r="C840" s="212" t="s">
        <v>1246</v>
      </c>
      <c r="D840" s="213" t="s">
        <v>500</v>
      </c>
      <c r="E840" s="214" t="s">
        <v>3166</v>
      </c>
    </row>
    <row r="841" spans="1:5" x14ac:dyDescent="0.2">
      <c r="A841" s="212" t="s">
        <v>3145</v>
      </c>
      <c r="B841" s="212" t="s">
        <v>2200</v>
      </c>
      <c r="C841" s="212" t="s">
        <v>1246</v>
      </c>
      <c r="D841" s="213" t="s">
        <v>500</v>
      </c>
      <c r="E841" s="214" t="s">
        <v>3164</v>
      </c>
    </row>
    <row r="842" spans="1:5" x14ac:dyDescent="0.2">
      <c r="A842" s="212" t="s">
        <v>3145</v>
      </c>
      <c r="B842" s="212" t="s">
        <v>2200</v>
      </c>
      <c r="C842" s="212" t="s">
        <v>1246</v>
      </c>
      <c r="D842" s="213" t="s">
        <v>500</v>
      </c>
      <c r="E842" s="214" t="s">
        <v>3168</v>
      </c>
    </row>
    <row r="843" spans="1:5" x14ac:dyDescent="0.2">
      <c r="A843" s="212" t="s">
        <v>3145</v>
      </c>
      <c r="B843" s="212" t="s">
        <v>2200</v>
      </c>
      <c r="C843" s="212" t="s">
        <v>1246</v>
      </c>
      <c r="D843" s="213" t="s">
        <v>500</v>
      </c>
      <c r="E843" s="214" t="s">
        <v>3169</v>
      </c>
    </row>
    <row r="844" spans="1:5" x14ac:dyDescent="0.2">
      <c r="A844" s="212" t="s">
        <v>3145</v>
      </c>
      <c r="B844" s="212" t="s">
        <v>2200</v>
      </c>
      <c r="C844" s="212" t="s">
        <v>1246</v>
      </c>
      <c r="D844" s="213" t="s">
        <v>500</v>
      </c>
      <c r="E844" s="214" t="s">
        <v>3170</v>
      </c>
    </row>
    <row r="845" spans="1:5" x14ac:dyDescent="0.2">
      <c r="A845" s="212" t="s">
        <v>3145</v>
      </c>
      <c r="B845" s="212" t="s">
        <v>2125</v>
      </c>
      <c r="C845" s="212" t="s">
        <v>410</v>
      </c>
      <c r="D845" s="213" t="s">
        <v>500</v>
      </c>
      <c r="E845" s="214" t="s">
        <v>3164</v>
      </c>
    </row>
    <row r="846" spans="1:5" x14ac:dyDescent="0.2">
      <c r="A846" s="212" t="s">
        <v>3145</v>
      </c>
      <c r="B846" s="212" t="s">
        <v>2125</v>
      </c>
      <c r="C846" s="212" t="s">
        <v>410</v>
      </c>
      <c r="D846" s="213" t="s">
        <v>500</v>
      </c>
      <c r="E846" s="214" t="s">
        <v>3171</v>
      </c>
    </row>
    <row r="847" spans="1:5" x14ac:dyDescent="0.2">
      <c r="A847" s="212" t="s">
        <v>3145</v>
      </c>
      <c r="B847" s="212" t="s">
        <v>2125</v>
      </c>
      <c r="C847" s="212" t="s">
        <v>410</v>
      </c>
      <c r="D847" s="213" t="s">
        <v>500</v>
      </c>
      <c r="E847" s="214" t="s">
        <v>3167</v>
      </c>
    </row>
    <row r="848" spans="1:5" x14ac:dyDescent="0.2">
      <c r="A848" s="212" t="s">
        <v>3145</v>
      </c>
      <c r="B848" s="212" t="s">
        <v>2125</v>
      </c>
      <c r="C848" s="212" t="s">
        <v>410</v>
      </c>
      <c r="D848" s="213" t="s">
        <v>500</v>
      </c>
      <c r="E848" s="214" t="s">
        <v>3169</v>
      </c>
    </row>
    <row r="849" spans="1:5" x14ac:dyDescent="0.2">
      <c r="A849" s="212" t="s">
        <v>3145</v>
      </c>
      <c r="B849" s="212" t="s">
        <v>2125</v>
      </c>
      <c r="C849" s="212" t="s">
        <v>410</v>
      </c>
      <c r="D849" s="213" t="s">
        <v>500</v>
      </c>
      <c r="E849" s="214" t="s">
        <v>3170</v>
      </c>
    </row>
    <row r="850" spans="1:5" x14ac:dyDescent="0.2">
      <c r="A850" s="212" t="s">
        <v>3145</v>
      </c>
      <c r="B850" s="212" t="s">
        <v>1651</v>
      </c>
      <c r="C850" s="212" t="s">
        <v>1352</v>
      </c>
      <c r="D850" s="213" t="s">
        <v>500</v>
      </c>
      <c r="E850" s="214" t="s">
        <v>3166</v>
      </c>
    </row>
    <row r="851" spans="1:5" x14ac:dyDescent="0.2">
      <c r="A851" s="212" t="s">
        <v>3145</v>
      </c>
      <c r="B851" s="212" t="s">
        <v>1651</v>
      </c>
      <c r="C851" s="212" t="s">
        <v>1352</v>
      </c>
      <c r="D851" s="213" t="s">
        <v>500</v>
      </c>
      <c r="E851" s="214" t="s">
        <v>3164</v>
      </c>
    </row>
    <row r="852" spans="1:5" x14ac:dyDescent="0.2">
      <c r="A852" s="212" t="s">
        <v>3145</v>
      </c>
      <c r="B852" s="212" t="s">
        <v>1651</v>
      </c>
      <c r="C852" s="212" t="s">
        <v>1352</v>
      </c>
      <c r="D852" s="213" t="s">
        <v>500</v>
      </c>
      <c r="E852" s="214" t="s">
        <v>3169</v>
      </c>
    </row>
    <row r="853" spans="1:5" x14ac:dyDescent="0.2">
      <c r="A853" s="212" t="s">
        <v>3145</v>
      </c>
      <c r="B853" s="212" t="s">
        <v>1651</v>
      </c>
      <c r="C853" s="212" t="s">
        <v>1352</v>
      </c>
      <c r="D853" s="213" t="s">
        <v>500</v>
      </c>
      <c r="E853" s="214" t="s">
        <v>3170</v>
      </c>
    </row>
    <row r="854" spans="1:5" x14ac:dyDescent="0.2">
      <c r="A854" s="212" t="s">
        <v>3145</v>
      </c>
      <c r="B854" s="212" t="s">
        <v>2139</v>
      </c>
      <c r="C854" s="212" t="s">
        <v>1290</v>
      </c>
      <c r="D854" s="213" t="s">
        <v>500</v>
      </c>
      <c r="E854" s="214" t="s">
        <v>3166</v>
      </c>
    </row>
    <row r="855" spans="1:5" x14ac:dyDescent="0.2">
      <c r="A855" s="212" t="s">
        <v>3145</v>
      </c>
      <c r="B855" s="212" t="s">
        <v>2139</v>
      </c>
      <c r="C855" s="212" t="s">
        <v>1290</v>
      </c>
      <c r="D855" s="213" t="s">
        <v>500</v>
      </c>
      <c r="E855" s="214" t="s">
        <v>3164</v>
      </c>
    </row>
    <row r="856" spans="1:5" x14ac:dyDescent="0.2">
      <c r="A856" s="212" t="s">
        <v>3145</v>
      </c>
      <c r="B856" s="212" t="s">
        <v>2139</v>
      </c>
      <c r="C856" s="212" t="s">
        <v>1290</v>
      </c>
      <c r="D856" s="213" t="s">
        <v>500</v>
      </c>
      <c r="E856" s="214" t="s">
        <v>3167</v>
      </c>
    </row>
    <row r="857" spans="1:5" x14ac:dyDescent="0.2">
      <c r="A857" s="212" t="s">
        <v>3145</v>
      </c>
      <c r="B857" s="212" t="s">
        <v>2139</v>
      </c>
      <c r="C857" s="212" t="s">
        <v>1290</v>
      </c>
      <c r="D857" s="213" t="s">
        <v>500</v>
      </c>
      <c r="E857" s="214" t="s">
        <v>3169</v>
      </c>
    </row>
    <row r="858" spans="1:5" x14ac:dyDescent="0.2">
      <c r="A858" s="212" t="s">
        <v>3145</v>
      </c>
      <c r="B858" s="212" t="s">
        <v>2139</v>
      </c>
      <c r="C858" s="212" t="s">
        <v>1290</v>
      </c>
      <c r="D858" s="213" t="s">
        <v>500</v>
      </c>
      <c r="E858" s="214" t="s">
        <v>3170</v>
      </c>
    </row>
    <row r="859" spans="1:5" x14ac:dyDescent="0.2">
      <c r="A859" s="212" t="s">
        <v>3145</v>
      </c>
      <c r="B859" s="212" t="s">
        <v>2201</v>
      </c>
      <c r="C859" s="212" t="s">
        <v>1065</v>
      </c>
      <c r="D859" s="213" t="s">
        <v>500</v>
      </c>
      <c r="E859" s="214" t="s">
        <v>3164</v>
      </c>
    </row>
    <row r="860" spans="1:5" x14ac:dyDescent="0.2">
      <c r="A860" s="212" t="s">
        <v>3145</v>
      </c>
      <c r="B860" s="212" t="s">
        <v>2201</v>
      </c>
      <c r="C860" s="212" t="s">
        <v>1065</v>
      </c>
      <c r="D860" s="213" t="s">
        <v>500</v>
      </c>
      <c r="E860" s="214" t="s">
        <v>3171</v>
      </c>
    </row>
    <row r="861" spans="1:5" x14ac:dyDescent="0.2">
      <c r="A861" s="212" t="s">
        <v>3145</v>
      </c>
      <c r="B861" s="212" t="s">
        <v>2201</v>
      </c>
      <c r="C861" s="212" t="s">
        <v>1065</v>
      </c>
      <c r="D861" s="213" t="s">
        <v>500</v>
      </c>
      <c r="E861" s="214" t="s">
        <v>3169</v>
      </c>
    </row>
    <row r="862" spans="1:5" x14ac:dyDescent="0.2">
      <c r="A862" s="212" t="s">
        <v>3145</v>
      </c>
      <c r="B862" s="212" t="s">
        <v>2201</v>
      </c>
      <c r="C862" s="212" t="s">
        <v>1065</v>
      </c>
      <c r="D862" s="213" t="s">
        <v>500</v>
      </c>
      <c r="E862" s="214" t="s">
        <v>3170</v>
      </c>
    </row>
    <row r="863" spans="1:5" x14ac:dyDescent="0.2">
      <c r="A863" s="212" t="s">
        <v>3145</v>
      </c>
      <c r="B863" s="212" t="s">
        <v>2145</v>
      </c>
      <c r="C863" s="212" t="s">
        <v>122</v>
      </c>
      <c r="D863" s="213" t="s">
        <v>500</v>
      </c>
      <c r="E863" s="214" t="s">
        <v>3166</v>
      </c>
    </row>
    <row r="864" spans="1:5" x14ac:dyDescent="0.2">
      <c r="A864" s="212" t="s">
        <v>3145</v>
      </c>
      <c r="B864" s="212" t="s">
        <v>2145</v>
      </c>
      <c r="C864" s="212" t="s">
        <v>122</v>
      </c>
      <c r="D864" s="213" t="s">
        <v>500</v>
      </c>
      <c r="E864" s="214" t="s">
        <v>3164</v>
      </c>
    </row>
    <row r="865" spans="1:5" x14ac:dyDescent="0.2">
      <c r="A865" s="212" t="s">
        <v>3145</v>
      </c>
      <c r="B865" s="212" t="s">
        <v>2145</v>
      </c>
      <c r="C865" s="212" t="s">
        <v>122</v>
      </c>
      <c r="D865" s="213" t="s">
        <v>500</v>
      </c>
      <c r="E865" s="214" t="s">
        <v>3169</v>
      </c>
    </row>
    <row r="866" spans="1:5" x14ac:dyDescent="0.2">
      <c r="A866" s="212" t="s">
        <v>3145</v>
      </c>
      <c r="B866" s="212" t="s">
        <v>2145</v>
      </c>
      <c r="C866" s="212" t="s">
        <v>122</v>
      </c>
      <c r="D866" s="213" t="s">
        <v>500</v>
      </c>
      <c r="E866" s="214" t="s">
        <v>3170</v>
      </c>
    </row>
    <row r="867" spans="1:5" x14ac:dyDescent="0.2">
      <c r="A867" s="212" t="s">
        <v>3145</v>
      </c>
      <c r="B867" s="212" t="s">
        <v>2738</v>
      </c>
      <c r="C867" s="212" t="s">
        <v>634</v>
      </c>
      <c r="D867" s="213" t="s">
        <v>500</v>
      </c>
      <c r="E867" s="214" t="s">
        <v>3164</v>
      </c>
    </row>
    <row r="868" spans="1:5" x14ac:dyDescent="0.2">
      <c r="A868" s="212" t="s">
        <v>3145</v>
      </c>
      <c r="B868" s="212" t="s">
        <v>2738</v>
      </c>
      <c r="C868" s="212" t="s">
        <v>634</v>
      </c>
      <c r="D868" s="213" t="s">
        <v>500</v>
      </c>
      <c r="E868" s="214" t="s">
        <v>3169</v>
      </c>
    </row>
    <row r="869" spans="1:5" x14ac:dyDescent="0.2">
      <c r="A869" s="212" t="s">
        <v>3145</v>
      </c>
      <c r="B869" s="212" t="s">
        <v>2738</v>
      </c>
      <c r="C869" s="212" t="s">
        <v>634</v>
      </c>
      <c r="D869" s="213" t="s">
        <v>500</v>
      </c>
      <c r="E869" s="214" t="s">
        <v>3170</v>
      </c>
    </row>
    <row r="870" spans="1:5" x14ac:dyDescent="0.2">
      <c r="A870" s="212" t="s">
        <v>3145</v>
      </c>
      <c r="B870" s="212" t="s">
        <v>2146</v>
      </c>
      <c r="C870" s="212" t="s">
        <v>687</v>
      </c>
      <c r="D870" s="213" t="s">
        <v>500</v>
      </c>
      <c r="E870" s="214" t="s">
        <v>3166</v>
      </c>
    </row>
    <row r="871" spans="1:5" x14ac:dyDescent="0.2">
      <c r="A871" s="212" t="s">
        <v>3145</v>
      </c>
      <c r="B871" s="212" t="s">
        <v>2146</v>
      </c>
      <c r="C871" s="212" t="s">
        <v>687</v>
      </c>
      <c r="D871" s="213" t="s">
        <v>500</v>
      </c>
      <c r="E871" s="214" t="s">
        <v>3164</v>
      </c>
    </row>
    <row r="872" spans="1:5" x14ac:dyDescent="0.2">
      <c r="A872" s="212" t="s">
        <v>3145</v>
      </c>
      <c r="B872" s="212" t="s">
        <v>2146</v>
      </c>
      <c r="C872" s="212" t="s">
        <v>687</v>
      </c>
      <c r="D872" s="213" t="s">
        <v>500</v>
      </c>
      <c r="E872" s="214" t="s">
        <v>3169</v>
      </c>
    </row>
    <row r="873" spans="1:5" x14ac:dyDescent="0.2">
      <c r="A873" s="212" t="s">
        <v>3145</v>
      </c>
      <c r="B873" s="212" t="s">
        <v>2146</v>
      </c>
      <c r="C873" s="212" t="s">
        <v>687</v>
      </c>
      <c r="D873" s="213" t="s">
        <v>500</v>
      </c>
      <c r="E873" s="214" t="s">
        <v>3170</v>
      </c>
    </row>
    <row r="874" spans="1:5" x14ac:dyDescent="0.2">
      <c r="A874" s="212" t="s">
        <v>3145</v>
      </c>
      <c r="B874" s="212" t="s">
        <v>2208</v>
      </c>
      <c r="C874" s="212" t="s">
        <v>683</v>
      </c>
      <c r="D874" s="213" t="s">
        <v>500</v>
      </c>
      <c r="E874" s="214" t="s">
        <v>3171</v>
      </c>
    </row>
    <row r="875" spans="1:5" x14ac:dyDescent="0.2">
      <c r="A875" s="212" t="s">
        <v>3145</v>
      </c>
      <c r="B875" s="212" t="s">
        <v>2208</v>
      </c>
      <c r="C875" s="212" t="s">
        <v>683</v>
      </c>
      <c r="D875" s="213" t="s">
        <v>500</v>
      </c>
      <c r="E875" s="214" t="s">
        <v>3169</v>
      </c>
    </row>
    <row r="876" spans="1:5" x14ac:dyDescent="0.2">
      <c r="A876" s="212" t="s">
        <v>3145</v>
      </c>
      <c r="B876" s="212" t="s">
        <v>2208</v>
      </c>
      <c r="C876" s="212" t="s">
        <v>683</v>
      </c>
      <c r="D876" s="213" t="s">
        <v>500</v>
      </c>
      <c r="E876" s="214" t="s">
        <v>3170</v>
      </c>
    </row>
    <row r="877" spans="1:5" x14ac:dyDescent="0.2">
      <c r="A877" s="212" t="s">
        <v>3145</v>
      </c>
      <c r="B877" s="212" t="s">
        <v>2130</v>
      </c>
      <c r="C877" s="212" t="s">
        <v>123</v>
      </c>
      <c r="D877" s="213" t="s">
        <v>500</v>
      </c>
      <c r="E877" s="214" t="s">
        <v>3166</v>
      </c>
    </row>
    <row r="878" spans="1:5" x14ac:dyDescent="0.2">
      <c r="A878" s="212" t="s">
        <v>3145</v>
      </c>
      <c r="B878" s="212" t="s">
        <v>2130</v>
      </c>
      <c r="C878" s="212" t="s">
        <v>123</v>
      </c>
      <c r="D878" s="213" t="s">
        <v>500</v>
      </c>
      <c r="E878" s="214" t="s">
        <v>3164</v>
      </c>
    </row>
    <row r="879" spans="1:5" x14ac:dyDescent="0.2">
      <c r="A879" s="212" t="s">
        <v>3145</v>
      </c>
      <c r="B879" s="212" t="s">
        <v>2130</v>
      </c>
      <c r="C879" s="212" t="s">
        <v>123</v>
      </c>
      <c r="D879" s="213" t="s">
        <v>500</v>
      </c>
      <c r="E879" s="214" t="s">
        <v>3171</v>
      </c>
    </row>
    <row r="880" spans="1:5" x14ac:dyDescent="0.2">
      <c r="A880" s="212" t="s">
        <v>3145</v>
      </c>
      <c r="B880" s="212" t="s">
        <v>2130</v>
      </c>
      <c r="C880" s="212" t="s">
        <v>123</v>
      </c>
      <c r="D880" s="213" t="s">
        <v>500</v>
      </c>
      <c r="E880" s="214" t="s">
        <v>3167</v>
      </c>
    </row>
    <row r="881" spans="1:5" x14ac:dyDescent="0.2">
      <c r="A881" s="212" t="s">
        <v>3145</v>
      </c>
      <c r="B881" s="212" t="s">
        <v>2130</v>
      </c>
      <c r="C881" s="212" t="s">
        <v>123</v>
      </c>
      <c r="D881" s="213" t="s">
        <v>500</v>
      </c>
      <c r="E881" s="214" t="s">
        <v>3169</v>
      </c>
    </row>
    <row r="882" spans="1:5" x14ac:dyDescent="0.2">
      <c r="A882" s="212" t="s">
        <v>3145</v>
      </c>
      <c r="B882" s="212" t="s">
        <v>2130</v>
      </c>
      <c r="C882" s="212" t="s">
        <v>123</v>
      </c>
      <c r="D882" s="213" t="s">
        <v>500</v>
      </c>
      <c r="E882" s="214" t="s">
        <v>3170</v>
      </c>
    </row>
    <row r="883" spans="1:5" x14ac:dyDescent="0.2">
      <c r="A883" s="212" t="s">
        <v>3145</v>
      </c>
      <c r="B883" s="212" t="s">
        <v>2197</v>
      </c>
      <c r="C883" s="212" t="s">
        <v>124</v>
      </c>
      <c r="D883" s="213" t="s">
        <v>500</v>
      </c>
      <c r="E883" s="214" t="s">
        <v>3164</v>
      </c>
    </row>
    <row r="884" spans="1:5" x14ac:dyDescent="0.2">
      <c r="A884" s="212" t="s">
        <v>3145</v>
      </c>
      <c r="B884" s="212" t="s">
        <v>2197</v>
      </c>
      <c r="C884" s="212" t="s">
        <v>124</v>
      </c>
      <c r="D884" s="213" t="s">
        <v>500</v>
      </c>
      <c r="E884" s="214" t="s">
        <v>3171</v>
      </c>
    </row>
    <row r="885" spans="1:5" x14ac:dyDescent="0.2">
      <c r="A885" s="212" t="s">
        <v>3145</v>
      </c>
      <c r="B885" s="212" t="s">
        <v>2197</v>
      </c>
      <c r="C885" s="212" t="s">
        <v>124</v>
      </c>
      <c r="D885" s="213" t="s">
        <v>500</v>
      </c>
      <c r="E885" s="214" t="s">
        <v>3169</v>
      </c>
    </row>
    <row r="886" spans="1:5" x14ac:dyDescent="0.2">
      <c r="A886" s="212" t="s">
        <v>3145</v>
      </c>
      <c r="B886" s="212" t="s">
        <v>2197</v>
      </c>
      <c r="C886" s="212" t="s">
        <v>124</v>
      </c>
      <c r="D886" s="213" t="s">
        <v>500</v>
      </c>
      <c r="E886" s="214" t="s">
        <v>3170</v>
      </c>
    </row>
    <row r="887" spans="1:5" x14ac:dyDescent="0.2">
      <c r="A887" s="212" t="s">
        <v>3145</v>
      </c>
      <c r="B887" s="212" t="s">
        <v>2188</v>
      </c>
      <c r="C887" s="212" t="s">
        <v>125</v>
      </c>
      <c r="D887" s="213" t="s">
        <v>500</v>
      </c>
      <c r="E887" s="214" t="s">
        <v>3164</v>
      </c>
    </row>
    <row r="888" spans="1:5" x14ac:dyDescent="0.2">
      <c r="A888" s="212" t="s">
        <v>3145</v>
      </c>
      <c r="B888" s="212" t="s">
        <v>2188</v>
      </c>
      <c r="C888" s="212" t="s">
        <v>125</v>
      </c>
      <c r="D888" s="213" t="s">
        <v>500</v>
      </c>
      <c r="E888" s="214" t="s">
        <v>3171</v>
      </c>
    </row>
    <row r="889" spans="1:5" x14ac:dyDescent="0.2">
      <c r="A889" s="212" t="s">
        <v>3145</v>
      </c>
      <c r="B889" s="212" t="s">
        <v>2188</v>
      </c>
      <c r="C889" s="212" t="s">
        <v>125</v>
      </c>
      <c r="D889" s="213" t="s">
        <v>500</v>
      </c>
      <c r="E889" s="214" t="s">
        <v>3169</v>
      </c>
    </row>
    <row r="890" spans="1:5" x14ac:dyDescent="0.2">
      <c r="A890" s="212" t="s">
        <v>3145</v>
      </c>
      <c r="B890" s="212" t="s">
        <v>2188</v>
      </c>
      <c r="C890" s="212" t="s">
        <v>125</v>
      </c>
      <c r="D890" s="213" t="s">
        <v>500</v>
      </c>
      <c r="E890" s="214" t="s">
        <v>3170</v>
      </c>
    </row>
    <row r="891" spans="1:5" x14ac:dyDescent="0.2">
      <c r="A891" s="212" t="s">
        <v>3145</v>
      </c>
      <c r="B891" s="212" t="s">
        <v>2951</v>
      </c>
      <c r="C891" s="212" t="s">
        <v>2636</v>
      </c>
      <c r="D891" s="213" t="s">
        <v>500</v>
      </c>
      <c r="E891" s="214" t="s">
        <v>3164</v>
      </c>
    </row>
    <row r="892" spans="1:5" x14ac:dyDescent="0.2">
      <c r="A892" s="212" t="s">
        <v>3145</v>
      </c>
      <c r="B892" s="212" t="s">
        <v>2951</v>
      </c>
      <c r="C892" s="212" t="s">
        <v>2636</v>
      </c>
      <c r="D892" s="213" t="s">
        <v>500</v>
      </c>
      <c r="E892" s="214" t="s">
        <v>3169</v>
      </c>
    </row>
    <row r="893" spans="1:5" x14ac:dyDescent="0.2">
      <c r="A893" s="212" t="s">
        <v>3145</v>
      </c>
      <c r="B893" s="212" t="s">
        <v>2951</v>
      </c>
      <c r="C893" s="212" t="s">
        <v>2636</v>
      </c>
      <c r="D893" s="213" t="s">
        <v>500</v>
      </c>
      <c r="E893" s="214" t="s">
        <v>3170</v>
      </c>
    </row>
    <row r="894" spans="1:5" x14ac:dyDescent="0.2">
      <c r="A894" s="212" t="s">
        <v>3145</v>
      </c>
      <c r="B894" s="212" t="s">
        <v>2108</v>
      </c>
      <c r="C894" s="212" t="s">
        <v>126</v>
      </c>
      <c r="D894" s="213" t="s">
        <v>500</v>
      </c>
      <c r="E894" s="214" t="s">
        <v>3166</v>
      </c>
    </row>
    <row r="895" spans="1:5" x14ac:dyDescent="0.2">
      <c r="A895" s="212" t="s">
        <v>3145</v>
      </c>
      <c r="B895" s="212" t="s">
        <v>2108</v>
      </c>
      <c r="C895" s="212" t="s">
        <v>126</v>
      </c>
      <c r="D895" s="213" t="s">
        <v>500</v>
      </c>
      <c r="E895" s="214" t="s">
        <v>3164</v>
      </c>
    </row>
    <row r="896" spans="1:5" x14ac:dyDescent="0.2">
      <c r="A896" s="212" t="s">
        <v>3145</v>
      </c>
      <c r="B896" s="212" t="s">
        <v>2108</v>
      </c>
      <c r="C896" s="212" t="s">
        <v>126</v>
      </c>
      <c r="D896" s="213" t="s">
        <v>500</v>
      </c>
      <c r="E896" s="214" t="s">
        <v>3171</v>
      </c>
    </row>
    <row r="897" spans="1:5" x14ac:dyDescent="0.2">
      <c r="A897" s="212" t="s">
        <v>3145</v>
      </c>
      <c r="B897" s="212" t="s">
        <v>2108</v>
      </c>
      <c r="C897" s="212" t="s">
        <v>126</v>
      </c>
      <c r="D897" s="213" t="s">
        <v>500</v>
      </c>
      <c r="E897" s="214" t="s">
        <v>3167</v>
      </c>
    </row>
    <row r="898" spans="1:5" x14ac:dyDescent="0.2">
      <c r="A898" s="212" t="s">
        <v>3145</v>
      </c>
      <c r="B898" s="212" t="s">
        <v>2108</v>
      </c>
      <c r="C898" s="212" t="s">
        <v>126</v>
      </c>
      <c r="D898" s="213" t="s">
        <v>500</v>
      </c>
      <c r="E898" s="214" t="s">
        <v>3169</v>
      </c>
    </row>
    <row r="899" spans="1:5" x14ac:dyDescent="0.2">
      <c r="A899" s="212" t="s">
        <v>3145</v>
      </c>
      <c r="B899" s="212" t="s">
        <v>2108</v>
      </c>
      <c r="C899" s="212" t="s">
        <v>126</v>
      </c>
      <c r="D899" s="213" t="s">
        <v>500</v>
      </c>
      <c r="E899" s="214" t="s">
        <v>3170</v>
      </c>
    </row>
    <row r="900" spans="1:5" x14ac:dyDescent="0.2">
      <c r="A900" s="212" t="s">
        <v>3145</v>
      </c>
      <c r="B900" s="212" t="s">
        <v>2111</v>
      </c>
      <c r="C900" s="212" t="s">
        <v>1081</v>
      </c>
      <c r="D900" s="213" t="s">
        <v>500</v>
      </c>
      <c r="E900" s="214" t="s">
        <v>3166</v>
      </c>
    </row>
    <row r="901" spans="1:5" x14ac:dyDescent="0.2">
      <c r="A901" s="212" t="s">
        <v>3145</v>
      </c>
      <c r="B901" s="212" t="s">
        <v>2111</v>
      </c>
      <c r="C901" s="212" t="s">
        <v>1081</v>
      </c>
      <c r="D901" s="213" t="s">
        <v>500</v>
      </c>
      <c r="E901" s="214" t="s">
        <v>3164</v>
      </c>
    </row>
    <row r="902" spans="1:5" x14ac:dyDescent="0.2">
      <c r="A902" s="212" t="s">
        <v>3145</v>
      </c>
      <c r="B902" s="212" t="s">
        <v>2111</v>
      </c>
      <c r="C902" s="212" t="s">
        <v>1081</v>
      </c>
      <c r="D902" s="213" t="s">
        <v>500</v>
      </c>
      <c r="E902" s="214" t="s">
        <v>3167</v>
      </c>
    </row>
    <row r="903" spans="1:5" x14ac:dyDescent="0.2">
      <c r="A903" s="212" t="s">
        <v>3145</v>
      </c>
      <c r="B903" s="212" t="s">
        <v>2111</v>
      </c>
      <c r="C903" s="212" t="s">
        <v>1081</v>
      </c>
      <c r="D903" s="213" t="s">
        <v>500</v>
      </c>
      <c r="E903" s="214" t="s">
        <v>3168</v>
      </c>
    </row>
    <row r="904" spans="1:5" x14ac:dyDescent="0.2">
      <c r="A904" s="212" t="s">
        <v>3145</v>
      </c>
      <c r="B904" s="212" t="s">
        <v>2111</v>
      </c>
      <c r="C904" s="212" t="s">
        <v>1081</v>
      </c>
      <c r="D904" s="213" t="s">
        <v>500</v>
      </c>
      <c r="E904" s="214" t="s">
        <v>3169</v>
      </c>
    </row>
    <row r="905" spans="1:5" x14ac:dyDescent="0.2">
      <c r="A905" s="212" t="s">
        <v>3145</v>
      </c>
      <c r="B905" s="212" t="s">
        <v>2111</v>
      </c>
      <c r="C905" s="212" t="s">
        <v>1081</v>
      </c>
      <c r="D905" s="213" t="s">
        <v>500</v>
      </c>
      <c r="E905" s="214" t="s">
        <v>3170</v>
      </c>
    </row>
    <row r="906" spans="1:5" x14ac:dyDescent="0.2">
      <c r="A906" s="212" t="s">
        <v>3145</v>
      </c>
      <c r="B906" s="212" t="s">
        <v>2111</v>
      </c>
      <c r="C906" s="212" t="s">
        <v>1081</v>
      </c>
      <c r="D906" s="213" t="s">
        <v>500</v>
      </c>
      <c r="E906" s="214" t="s">
        <v>3308</v>
      </c>
    </row>
    <row r="907" spans="1:5" x14ac:dyDescent="0.2">
      <c r="A907" s="212" t="s">
        <v>3145</v>
      </c>
      <c r="B907" s="212" t="s">
        <v>2333</v>
      </c>
      <c r="C907" s="212" t="s">
        <v>2345</v>
      </c>
      <c r="D907" s="213" t="s">
        <v>500</v>
      </c>
      <c r="E907" s="214" t="s">
        <v>3166</v>
      </c>
    </row>
    <row r="908" spans="1:5" x14ac:dyDescent="0.2">
      <c r="A908" s="212" t="s">
        <v>3145</v>
      </c>
      <c r="B908" s="212" t="s">
        <v>2333</v>
      </c>
      <c r="C908" s="212" t="s">
        <v>2345</v>
      </c>
      <c r="D908" s="213" t="s">
        <v>500</v>
      </c>
      <c r="E908" s="214" t="s">
        <v>3168</v>
      </c>
    </row>
    <row r="909" spans="1:5" x14ac:dyDescent="0.2">
      <c r="A909" s="212" t="s">
        <v>3145</v>
      </c>
      <c r="B909" s="212" t="s">
        <v>2333</v>
      </c>
      <c r="C909" s="212" t="s">
        <v>2345</v>
      </c>
      <c r="D909" s="213" t="s">
        <v>500</v>
      </c>
      <c r="E909" s="214" t="s">
        <v>3169</v>
      </c>
    </row>
    <row r="910" spans="1:5" x14ac:dyDescent="0.2">
      <c r="A910" s="212" t="s">
        <v>3145</v>
      </c>
      <c r="B910" s="212" t="s">
        <v>2333</v>
      </c>
      <c r="C910" s="212" t="s">
        <v>2345</v>
      </c>
      <c r="D910" s="213" t="s">
        <v>500</v>
      </c>
      <c r="E910" s="214" t="s">
        <v>3170</v>
      </c>
    </row>
    <row r="911" spans="1:5" x14ac:dyDescent="0.2">
      <c r="A911" s="212" t="s">
        <v>3145</v>
      </c>
      <c r="B911" s="212" t="s">
        <v>2115</v>
      </c>
      <c r="C911" s="212" t="s">
        <v>253</v>
      </c>
      <c r="D911" s="213" t="s">
        <v>500</v>
      </c>
      <c r="E911" s="214" t="s">
        <v>3166</v>
      </c>
    </row>
    <row r="912" spans="1:5" x14ac:dyDescent="0.2">
      <c r="A912" s="212" t="s">
        <v>3145</v>
      </c>
      <c r="B912" s="212" t="s">
        <v>2115</v>
      </c>
      <c r="C912" s="212" t="s">
        <v>253</v>
      </c>
      <c r="D912" s="213" t="s">
        <v>500</v>
      </c>
      <c r="E912" s="214" t="s">
        <v>3164</v>
      </c>
    </row>
    <row r="913" spans="1:5" x14ac:dyDescent="0.2">
      <c r="A913" s="212" t="s">
        <v>3145</v>
      </c>
      <c r="B913" s="212" t="s">
        <v>2115</v>
      </c>
      <c r="C913" s="212" t="s">
        <v>253</v>
      </c>
      <c r="D913" s="213" t="s">
        <v>500</v>
      </c>
      <c r="E913" s="214" t="s">
        <v>3168</v>
      </c>
    </row>
    <row r="914" spans="1:5" x14ac:dyDescent="0.2">
      <c r="A914" s="212" t="s">
        <v>3145</v>
      </c>
      <c r="B914" s="212" t="s">
        <v>2115</v>
      </c>
      <c r="C914" s="212" t="s">
        <v>253</v>
      </c>
      <c r="D914" s="213" t="s">
        <v>500</v>
      </c>
      <c r="E914" s="214" t="s">
        <v>3169</v>
      </c>
    </row>
    <row r="915" spans="1:5" x14ac:dyDescent="0.2">
      <c r="A915" s="212" t="s">
        <v>3145</v>
      </c>
      <c r="B915" s="212" t="s">
        <v>2115</v>
      </c>
      <c r="C915" s="212" t="s">
        <v>253</v>
      </c>
      <c r="D915" s="213" t="s">
        <v>500</v>
      </c>
      <c r="E915" s="214" t="s">
        <v>3170</v>
      </c>
    </row>
    <row r="916" spans="1:5" x14ac:dyDescent="0.2">
      <c r="A916" s="212" t="s">
        <v>3145</v>
      </c>
      <c r="B916" s="212" t="s">
        <v>2115</v>
      </c>
      <c r="C916" s="212" t="s">
        <v>253</v>
      </c>
      <c r="D916" s="213" t="s">
        <v>500</v>
      </c>
      <c r="E916" s="214" t="s">
        <v>3308</v>
      </c>
    </row>
    <row r="917" spans="1:5" x14ac:dyDescent="0.2">
      <c r="A917" s="212" t="s">
        <v>3145</v>
      </c>
      <c r="B917" s="212" t="s">
        <v>1895</v>
      </c>
      <c r="C917" s="212" t="s">
        <v>1786</v>
      </c>
      <c r="D917" s="213" t="s">
        <v>500</v>
      </c>
      <c r="E917" s="214" t="s">
        <v>3166</v>
      </c>
    </row>
    <row r="918" spans="1:5" x14ac:dyDescent="0.2">
      <c r="A918" s="212" t="s">
        <v>3145</v>
      </c>
      <c r="B918" s="212" t="s">
        <v>1895</v>
      </c>
      <c r="C918" s="212" t="s">
        <v>1786</v>
      </c>
      <c r="D918" s="213" t="s">
        <v>500</v>
      </c>
      <c r="E918" s="214" t="s">
        <v>3164</v>
      </c>
    </row>
    <row r="919" spans="1:5" x14ac:dyDescent="0.2">
      <c r="A919" s="212" t="s">
        <v>3145</v>
      </c>
      <c r="B919" s="212" t="s">
        <v>1895</v>
      </c>
      <c r="C919" s="212" t="s">
        <v>1786</v>
      </c>
      <c r="D919" s="213" t="s">
        <v>500</v>
      </c>
      <c r="E919" s="214" t="s">
        <v>3169</v>
      </c>
    </row>
    <row r="920" spans="1:5" x14ac:dyDescent="0.2">
      <c r="A920" s="212" t="s">
        <v>3145</v>
      </c>
      <c r="B920" s="212" t="s">
        <v>2213</v>
      </c>
      <c r="C920" s="212" t="s">
        <v>251</v>
      </c>
      <c r="D920" s="213" t="s">
        <v>500</v>
      </c>
      <c r="E920" s="214" t="s">
        <v>3166</v>
      </c>
    </row>
    <row r="921" spans="1:5" x14ac:dyDescent="0.2">
      <c r="A921" s="212" t="s">
        <v>3145</v>
      </c>
      <c r="B921" s="212" t="s">
        <v>2213</v>
      </c>
      <c r="C921" s="212" t="s">
        <v>251</v>
      </c>
      <c r="D921" s="213" t="s">
        <v>500</v>
      </c>
      <c r="E921" s="214" t="s">
        <v>3164</v>
      </c>
    </row>
    <row r="922" spans="1:5" x14ac:dyDescent="0.2">
      <c r="A922" s="212" t="s">
        <v>3145</v>
      </c>
      <c r="B922" s="212" t="s">
        <v>2213</v>
      </c>
      <c r="C922" s="212" t="s">
        <v>251</v>
      </c>
      <c r="D922" s="213" t="s">
        <v>500</v>
      </c>
      <c r="E922" s="214" t="s">
        <v>3169</v>
      </c>
    </row>
    <row r="923" spans="1:5" x14ac:dyDescent="0.2">
      <c r="A923" s="212" t="s">
        <v>3145</v>
      </c>
      <c r="B923" s="212" t="s">
        <v>2213</v>
      </c>
      <c r="C923" s="212" t="s">
        <v>251</v>
      </c>
      <c r="D923" s="213" t="s">
        <v>500</v>
      </c>
      <c r="E923" s="214" t="s">
        <v>3170</v>
      </c>
    </row>
    <row r="924" spans="1:5" x14ac:dyDescent="0.2">
      <c r="A924" s="212" t="s">
        <v>3145</v>
      </c>
      <c r="B924" s="212" t="s">
        <v>2121</v>
      </c>
      <c r="C924" s="212" t="s">
        <v>252</v>
      </c>
      <c r="D924" s="213" t="s">
        <v>500</v>
      </c>
      <c r="E924" s="214" t="s">
        <v>3166</v>
      </c>
    </row>
    <row r="925" spans="1:5" x14ac:dyDescent="0.2">
      <c r="A925" s="212" t="s">
        <v>3145</v>
      </c>
      <c r="B925" s="212" t="s">
        <v>2121</v>
      </c>
      <c r="C925" s="212" t="s">
        <v>252</v>
      </c>
      <c r="D925" s="213" t="s">
        <v>500</v>
      </c>
      <c r="E925" s="214" t="s">
        <v>3164</v>
      </c>
    </row>
    <row r="926" spans="1:5" x14ac:dyDescent="0.2">
      <c r="A926" s="212" t="s">
        <v>3145</v>
      </c>
      <c r="B926" s="212" t="s">
        <v>2121</v>
      </c>
      <c r="C926" s="212" t="s">
        <v>252</v>
      </c>
      <c r="D926" s="213" t="s">
        <v>500</v>
      </c>
      <c r="E926" s="214" t="s">
        <v>3168</v>
      </c>
    </row>
    <row r="927" spans="1:5" x14ac:dyDescent="0.2">
      <c r="A927" s="212" t="s">
        <v>3145</v>
      </c>
      <c r="B927" s="212" t="s">
        <v>2121</v>
      </c>
      <c r="C927" s="212" t="s">
        <v>252</v>
      </c>
      <c r="D927" s="213" t="s">
        <v>500</v>
      </c>
      <c r="E927" s="214" t="s">
        <v>3169</v>
      </c>
    </row>
    <row r="928" spans="1:5" x14ac:dyDescent="0.2">
      <c r="A928" s="212" t="s">
        <v>3145</v>
      </c>
      <c r="B928" s="212" t="s">
        <v>2121</v>
      </c>
      <c r="C928" s="212" t="s">
        <v>252</v>
      </c>
      <c r="D928" s="213" t="s">
        <v>500</v>
      </c>
      <c r="E928" s="214" t="s">
        <v>3170</v>
      </c>
    </row>
    <row r="929" spans="1:5" x14ac:dyDescent="0.2">
      <c r="A929" s="212" t="s">
        <v>3145</v>
      </c>
      <c r="B929" s="212" t="s">
        <v>2121</v>
      </c>
      <c r="C929" s="212" t="s">
        <v>252</v>
      </c>
      <c r="D929" s="213" t="s">
        <v>500</v>
      </c>
      <c r="E929" s="214" t="s">
        <v>3308</v>
      </c>
    </row>
    <row r="930" spans="1:5" x14ac:dyDescent="0.2">
      <c r="A930" s="212" t="s">
        <v>3145</v>
      </c>
      <c r="B930" s="212" t="s">
        <v>2818</v>
      </c>
      <c r="C930" s="212" t="s">
        <v>635</v>
      </c>
      <c r="D930" s="213" t="s">
        <v>500</v>
      </c>
      <c r="E930" s="214" t="s">
        <v>3166</v>
      </c>
    </row>
    <row r="931" spans="1:5" x14ac:dyDescent="0.2">
      <c r="A931" s="212" t="s">
        <v>3145</v>
      </c>
      <c r="B931" s="212" t="s">
        <v>2818</v>
      </c>
      <c r="C931" s="212" t="s">
        <v>635</v>
      </c>
      <c r="D931" s="213" t="s">
        <v>500</v>
      </c>
      <c r="E931" s="214" t="s">
        <v>3164</v>
      </c>
    </row>
    <row r="932" spans="1:5" x14ac:dyDescent="0.2">
      <c r="A932" s="212" t="s">
        <v>3145</v>
      </c>
      <c r="B932" s="212" t="s">
        <v>2818</v>
      </c>
      <c r="C932" s="212" t="s">
        <v>635</v>
      </c>
      <c r="D932" s="213" t="s">
        <v>500</v>
      </c>
      <c r="E932" s="214" t="s">
        <v>3168</v>
      </c>
    </row>
    <row r="933" spans="1:5" x14ac:dyDescent="0.2">
      <c r="A933" s="212" t="s">
        <v>3145</v>
      </c>
      <c r="B933" s="212" t="s">
        <v>2818</v>
      </c>
      <c r="C933" s="212" t="s">
        <v>635</v>
      </c>
      <c r="D933" s="213" t="s">
        <v>500</v>
      </c>
      <c r="E933" s="214" t="s">
        <v>3169</v>
      </c>
    </row>
    <row r="934" spans="1:5" x14ac:dyDescent="0.2">
      <c r="A934" s="212" t="s">
        <v>3145</v>
      </c>
      <c r="B934" s="212" t="s">
        <v>2818</v>
      </c>
      <c r="C934" s="212" t="s">
        <v>635</v>
      </c>
      <c r="D934" s="213" t="s">
        <v>500</v>
      </c>
      <c r="E934" s="214" t="s">
        <v>3170</v>
      </c>
    </row>
    <row r="935" spans="1:5" x14ac:dyDescent="0.2">
      <c r="A935" s="212" t="s">
        <v>3145</v>
      </c>
      <c r="B935" s="212" t="s">
        <v>1882</v>
      </c>
      <c r="C935" s="212" t="s">
        <v>1601</v>
      </c>
      <c r="D935" s="213" t="s">
        <v>500</v>
      </c>
      <c r="E935" s="214" t="s">
        <v>3169</v>
      </c>
    </row>
    <row r="936" spans="1:5" x14ac:dyDescent="0.2">
      <c r="A936" s="212" t="s">
        <v>3145</v>
      </c>
      <c r="B936" s="212" t="s">
        <v>1882</v>
      </c>
      <c r="C936" s="212" t="s">
        <v>1601</v>
      </c>
      <c r="D936" s="213" t="s">
        <v>500</v>
      </c>
      <c r="E936" s="214" t="s">
        <v>3170</v>
      </c>
    </row>
    <row r="937" spans="1:5" x14ac:dyDescent="0.2">
      <c r="A937" s="212" t="s">
        <v>3145</v>
      </c>
      <c r="B937" s="212" t="s">
        <v>2176</v>
      </c>
      <c r="C937" s="212" t="s">
        <v>686</v>
      </c>
      <c r="D937" s="213" t="s">
        <v>500</v>
      </c>
      <c r="E937" s="214" t="s">
        <v>3164</v>
      </c>
    </row>
    <row r="938" spans="1:5" x14ac:dyDescent="0.2">
      <c r="A938" s="212" t="s">
        <v>3145</v>
      </c>
      <c r="B938" s="212" t="s">
        <v>2176</v>
      </c>
      <c r="C938" s="212" t="s">
        <v>686</v>
      </c>
      <c r="D938" s="213" t="s">
        <v>500</v>
      </c>
      <c r="E938" s="214" t="s">
        <v>3171</v>
      </c>
    </row>
    <row r="939" spans="1:5" x14ac:dyDescent="0.2">
      <c r="A939" s="212" t="s">
        <v>3145</v>
      </c>
      <c r="B939" s="212" t="s">
        <v>2176</v>
      </c>
      <c r="C939" s="212" t="s">
        <v>686</v>
      </c>
      <c r="D939" s="213" t="s">
        <v>500</v>
      </c>
      <c r="E939" s="214" t="s">
        <v>3169</v>
      </c>
    </row>
    <row r="940" spans="1:5" x14ac:dyDescent="0.2">
      <c r="A940" s="212" t="s">
        <v>3145</v>
      </c>
      <c r="B940" s="212" t="s">
        <v>2176</v>
      </c>
      <c r="C940" s="212" t="s">
        <v>686</v>
      </c>
      <c r="D940" s="213" t="s">
        <v>500</v>
      </c>
      <c r="E940" s="214" t="s">
        <v>3170</v>
      </c>
    </row>
    <row r="941" spans="1:5" x14ac:dyDescent="0.2">
      <c r="A941" s="212" t="s">
        <v>3145</v>
      </c>
      <c r="B941" s="212" t="s">
        <v>2172</v>
      </c>
      <c r="C941" s="212" t="s">
        <v>116</v>
      </c>
      <c r="D941" s="213" t="s">
        <v>500</v>
      </c>
      <c r="E941" s="214" t="s">
        <v>3164</v>
      </c>
    </row>
    <row r="942" spans="1:5" x14ac:dyDescent="0.2">
      <c r="A942" s="212" t="s">
        <v>3145</v>
      </c>
      <c r="B942" s="212" t="s">
        <v>2172</v>
      </c>
      <c r="C942" s="212" t="s">
        <v>116</v>
      </c>
      <c r="D942" s="213" t="s">
        <v>500</v>
      </c>
      <c r="E942" s="214" t="s">
        <v>3171</v>
      </c>
    </row>
    <row r="943" spans="1:5" x14ac:dyDescent="0.2">
      <c r="A943" s="212" t="s">
        <v>3145</v>
      </c>
      <c r="B943" s="212" t="s">
        <v>2172</v>
      </c>
      <c r="C943" s="212" t="s">
        <v>116</v>
      </c>
      <c r="D943" s="213" t="s">
        <v>500</v>
      </c>
      <c r="E943" s="214" t="s">
        <v>3169</v>
      </c>
    </row>
    <row r="944" spans="1:5" x14ac:dyDescent="0.2">
      <c r="A944" s="212" t="s">
        <v>3145</v>
      </c>
      <c r="B944" s="212" t="s">
        <v>2172</v>
      </c>
      <c r="C944" s="212" t="s">
        <v>116</v>
      </c>
      <c r="D944" s="213" t="s">
        <v>500</v>
      </c>
      <c r="E944" s="214" t="s">
        <v>3170</v>
      </c>
    </row>
    <row r="945" spans="1:5" x14ac:dyDescent="0.2">
      <c r="A945" s="212" t="s">
        <v>3145</v>
      </c>
      <c r="B945" s="212" t="s">
        <v>2122</v>
      </c>
      <c r="C945" s="212" t="s">
        <v>254</v>
      </c>
      <c r="D945" s="213" t="s">
        <v>500</v>
      </c>
      <c r="E945" s="214" t="s">
        <v>3166</v>
      </c>
    </row>
    <row r="946" spans="1:5" x14ac:dyDescent="0.2">
      <c r="A946" s="212" t="s">
        <v>3145</v>
      </c>
      <c r="B946" s="212" t="s">
        <v>2122</v>
      </c>
      <c r="C946" s="212" t="s">
        <v>254</v>
      </c>
      <c r="D946" s="213" t="s">
        <v>500</v>
      </c>
      <c r="E946" s="214" t="s">
        <v>3164</v>
      </c>
    </row>
    <row r="947" spans="1:5" x14ac:dyDescent="0.2">
      <c r="A947" s="212" t="s">
        <v>3145</v>
      </c>
      <c r="B947" s="212" t="s">
        <v>2122</v>
      </c>
      <c r="C947" s="212" t="s">
        <v>254</v>
      </c>
      <c r="D947" s="213" t="s">
        <v>500</v>
      </c>
      <c r="E947" s="214" t="s">
        <v>3167</v>
      </c>
    </row>
    <row r="948" spans="1:5" x14ac:dyDescent="0.2">
      <c r="A948" s="212" t="s">
        <v>3145</v>
      </c>
      <c r="B948" s="212" t="s">
        <v>2122</v>
      </c>
      <c r="C948" s="212" t="s">
        <v>254</v>
      </c>
      <c r="D948" s="213" t="s">
        <v>500</v>
      </c>
      <c r="E948" s="214" t="s">
        <v>3169</v>
      </c>
    </row>
    <row r="949" spans="1:5" x14ac:dyDescent="0.2">
      <c r="A949" s="212" t="s">
        <v>3145</v>
      </c>
      <c r="B949" s="212" t="s">
        <v>2122</v>
      </c>
      <c r="C949" s="212" t="s">
        <v>254</v>
      </c>
      <c r="D949" s="213" t="s">
        <v>500</v>
      </c>
      <c r="E949" s="214" t="s">
        <v>3170</v>
      </c>
    </row>
    <row r="950" spans="1:5" x14ac:dyDescent="0.2">
      <c r="A950" s="212" t="s">
        <v>3145</v>
      </c>
      <c r="B950" s="212" t="s">
        <v>1652</v>
      </c>
      <c r="C950" s="212" t="s">
        <v>1067</v>
      </c>
      <c r="D950" s="213" t="s">
        <v>500</v>
      </c>
      <c r="E950" s="214" t="s">
        <v>3166</v>
      </c>
    </row>
    <row r="951" spans="1:5" x14ac:dyDescent="0.2">
      <c r="A951" s="212" t="s">
        <v>3145</v>
      </c>
      <c r="B951" s="212" t="s">
        <v>1652</v>
      </c>
      <c r="C951" s="212" t="s">
        <v>1067</v>
      </c>
      <c r="D951" s="213" t="s">
        <v>500</v>
      </c>
      <c r="E951" s="214" t="s">
        <v>3167</v>
      </c>
    </row>
    <row r="952" spans="1:5" x14ac:dyDescent="0.2">
      <c r="A952" s="212" t="s">
        <v>3145</v>
      </c>
      <c r="B952" s="212" t="s">
        <v>1652</v>
      </c>
      <c r="C952" s="212" t="s">
        <v>1067</v>
      </c>
      <c r="D952" s="213" t="s">
        <v>500</v>
      </c>
      <c r="E952" s="214" t="s">
        <v>3169</v>
      </c>
    </row>
    <row r="953" spans="1:5" x14ac:dyDescent="0.2">
      <c r="A953" s="212" t="s">
        <v>3145</v>
      </c>
      <c r="B953" s="212" t="s">
        <v>1652</v>
      </c>
      <c r="C953" s="212" t="s">
        <v>1067</v>
      </c>
      <c r="D953" s="213" t="s">
        <v>500</v>
      </c>
      <c r="E953" s="214" t="s">
        <v>3170</v>
      </c>
    </row>
    <row r="954" spans="1:5" x14ac:dyDescent="0.2">
      <c r="A954" s="212" t="s">
        <v>3145</v>
      </c>
      <c r="B954" s="212" t="s">
        <v>2169</v>
      </c>
      <c r="C954" s="212" t="s">
        <v>255</v>
      </c>
      <c r="D954" s="213" t="s">
        <v>500</v>
      </c>
      <c r="E954" s="214" t="s">
        <v>3166</v>
      </c>
    </row>
    <row r="955" spans="1:5" x14ac:dyDescent="0.2">
      <c r="A955" s="212" t="s">
        <v>3145</v>
      </c>
      <c r="B955" s="212" t="s">
        <v>2169</v>
      </c>
      <c r="C955" s="212" t="s">
        <v>255</v>
      </c>
      <c r="D955" s="213" t="s">
        <v>500</v>
      </c>
      <c r="E955" s="214" t="s">
        <v>3164</v>
      </c>
    </row>
    <row r="956" spans="1:5" x14ac:dyDescent="0.2">
      <c r="A956" s="212" t="s">
        <v>3145</v>
      </c>
      <c r="B956" s="212" t="s">
        <v>2169</v>
      </c>
      <c r="C956" s="212" t="s">
        <v>255</v>
      </c>
      <c r="D956" s="213" t="s">
        <v>500</v>
      </c>
      <c r="E956" s="214" t="s">
        <v>3169</v>
      </c>
    </row>
    <row r="957" spans="1:5" x14ac:dyDescent="0.2">
      <c r="A957" s="212" t="s">
        <v>3145</v>
      </c>
      <c r="B957" s="212" t="s">
        <v>2169</v>
      </c>
      <c r="C957" s="212" t="s">
        <v>255</v>
      </c>
      <c r="D957" s="213" t="s">
        <v>500</v>
      </c>
      <c r="E957" s="214" t="s">
        <v>3170</v>
      </c>
    </row>
    <row r="958" spans="1:5" x14ac:dyDescent="0.2">
      <c r="A958" s="212" t="s">
        <v>3145</v>
      </c>
      <c r="B958" s="212" t="s">
        <v>2207</v>
      </c>
      <c r="C958" s="212" t="s">
        <v>684</v>
      </c>
      <c r="D958" s="213" t="s">
        <v>500</v>
      </c>
      <c r="E958" s="214" t="s">
        <v>3166</v>
      </c>
    </row>
    <row r="959" spans="1:5" x14ac:dyDescent="0.2">
      <c r="A959" s="212" t="s">
        <v>3145</v>
      </c>
      <c r="B959" s="212" t="s">
        <v>2207</v>
      </c>
      <c r="C959" s="212" t="s">
        <v>684</v>
      </c>
      <c r="D959" s="213" t="s">
        <v>500</v>
      </c>
      <c r="E959" s="214" t="s">
        <v>3164</v>
      </c>
    </row>
    <row r="960" spans="1:5" x14ac:dyDescent="0.2">
      <c r="A960" s="212" t="s">
        <v>3145</v>
      </c>
      <c r="B960" s="212" t="s">
        <v>2207</v>
      </c>
      <c r="C960" s="212" t="s">
        <v>684</v>
      </c>
      <c r="D960" s="213" t="s">
        <v>500</v>
      </c>
      <c r="E960" s="214" t="s">
        <v>3169</v>
      </c>
    </row>
    <row r="961" spans="1:5" x14ac:dyDescent="0.2">
      <c r="A961" s="212" t="s">
        <v>3145</v>
      </c>
      <c r="B961" s="212" t="s">
        <v>2207</v>
      </c>
      <c r="C961" s="212" t="s">
        <v>684</v>
      </c>
      <c r="D961" s="213" t="s">
        <v>500</v>
      </c>
      <c r="E961" s="214" t="s">
        <v>3170</v>
      </c>
    </row>
    <row r="962" spans="1:5" x14ac:dyDescent="0.2">
      <c r="A962" s="212" t="s">
        <v>3145</v>
      </c>
      <c r="B962" s="212" t="s">
        <v>2149</v>
      </c>
      <c r="C962" s="212" t="s">
        <v>636</v>
      </c>
      <c r="D962" s="213" t="s">
        <v>500</v>
      </c>
      <c r="E962" s="214" t="s">
        <v>3166</v>
      </c>
    </row>
    <row r="963" spans="1:5" x14ac:dyDescent="0.2">
      <c r="A963" s="212" t="s">
        <v>3145</v>
      </c>
      <c r="B963" s="212" t="s">
        <v>2149</v>
      </c>
      <c r="C963" s="212" t="s">
        <v>636</v>
      </c>
      <c r="D963" s="213" t="s">
        <v>500</v>
      </c>
      <c r="E963" s="214" t="s">
        <v>3164</v>
      </c>
    </row>
    <row r="964" spans="1:5" x14ac:dyDescent="0.2">
      <c r="A964" s="212" t="s">
        <v>3145</v>
      </c>
      <c r="B964" s="212" t="s">
        <v>2149</v>
      </c>
      <c r="C964" s="212" t="s">
        <v>636</v>
      </c>
      <c r="D964" s="213" t="s">
        <v>500</v>
      </c>
      <c r="E964" s="214" t="s">
        <v>3169</v>
      </c>
    </row>
    <row r="965" spans="1:5" x14ac:dyDescent="0.2">
      <c r="A965" s="212" t="s">
        <v>3145</v>
      </c>
      <c r="B965" s="212" t="s">
        <v>2149</v>
      </c>
      <c r="C965" s="212" t="s">
        <v>636</v>
      </c>
      <c r="D965" s="213" t="s">
        <v>500</v>
      </c>
      <c r="E965" s="214" t="s">
        <v>3170</v>
      </c>
    </row>
    <row r="966" spans="1:5" x14ac:dyDescent="0.2">
      <c r="A966" s="212" t="s">
        <v>3145</v>
      </c>
      <c r="B966" s="212" t="s">
        <v>2187</v>
      </c>
      <c r="C966" s="212" t="s">
        <v>1200</v>
      </c>
      <c r="D966" s="213" t="s">
        <v>500</v>
      </c>
      <c r="E966" s="214" t="s">
        <v>3166</v>
      </c>
    </row>
    <row r="967" spans="1:5" x14ac:dyDescent="0.2">
      <c r="A967" s="212" t="s">
        <v>3145</v>
      </c>
      <c r="B967" s="212" t="s">
        <v>2187</v>
      </c>
      <c r="C967" s="212" t="s">
        <v>1200</v>
      </c>
      <c r="D967" s="213" t="s">
        <v>500</v>
      </c>
      <c r="E967" s="214" t="s">
        <v>3164</v>
      </c>
    </row>
    <row r="968" spans="1:5" x14ac:dyDescent="0.2">
      <c r="A968" s="212" t="s">
        <v>3145</v>
      </c>
      <c r="B968" s="212" t="s">
        <v>2187</v>
      </c>
      <c r="C968" s="212" t="s">
        <v>1200</v>
      </c>
      <c r="D968" s="213" t="s">
        <v>500</v>
      </c>
      <c r="E968" s="214" t="s">
        <v>3168</v>
      </c>
    </row>
    <row r="969" spans="1:5" x14ac:dyDescent="0.2">
      <c r="A969" s="212" t="s">
        <v>3145</v>
      </c>
      <c r="B969" s="212" t="s">
        <v>2187</v>
      </c>
      <c r="C969" s="212" t="s">
        <v>1200</v>
      </c>
      <c r="D969" s="213" t="s">
        <v>500</v>
      </c>
      <c r="E969" s="214" t="s">
        <v>3169</v>
      </c>
    </row>
    <row r="970" spans="1:5" x14ac:dyDescent="0.2">
      <c r="A970" s="212" t="s">
        <v>3145</v>
      </c>
      <c r="B970" s="212" t="s">
        <v>2187</v>
      </c>
      <c r="C970" s="212" t="s">
        <v>1200</v>
      </c>
      <c r="D970" s="213" t="s">
        <v>500</v>
      </c>
      <c r="E970" s="214" t="s">
        <v>3170</v>
      </c>
    </row>
    <row r="971" spans="1:5" x14ac:dyDescent="0.2">
      <c r="A971" s="212" t="s">
        <v>3145</v>
      </c>
      <c r="B971" s="212" t="s">
        <v>2156</v>
      </c>
      <c r="C971" s="212" t="s">
        <v>1288</v>
      </c>
      <c r="D971" s="213" t="s">
        <v>500</v>
      </c>
      <c r="E971" s="214" t="s">
        <v>3166</v>
      </c>
    </row>
    <row r="972" spans="1:5" x14ac:dyDescent="0.2">
      <c r="A972" s="212" t="s">
        <v>3145</v>
      </c>
      <c r="B972" s="212" t="s">
        <v>2156</v>
      </c>
      <c r="C972" s="212" t="s">
        <v>1288</v>
      </c>
      <c r="D972" s="213" t="s">
        <v>500</v>
      </c>
      <c r="E972" s="214" t="s">
        <v>3167</v>
      </c>
    </row>
    <row r="973" spans="1:5" x14ac:dyDescent="0.2">
      <c r="A973" s="212" t="s">
        <v>3145</v>
      </c>
      <c r="B973" s="212" t="s">
        <v>2156</v>
      </c>
      <c r="C973" s="212" t="s">
        <v>1288</v>
      </c>
      <c r="D973" s="213" t="s">
        <v>500</v>
      </c>
      <c r="E973" s="214" t="s">
        <v>3169</v>
      </c>
    </row>
    <row r="974" spans="1:5" x14ac:dyDescent="0.2">
      <c r="A974" s="212" t="s">
        <v>3145</v>
      </c>
      <c r="B974" s="212" t="s">
        <v>2156</v>
      </c>
      <c r="C974" s="212" t="s">
        <v>1288</v>
      </c>
      <c r="D974" s="213" t="s">
        <v>500</v>
      </c>
      <c r="E974" s="214" t="s">
        <v>3170</v>
      </c>
    </row>
    <row r="975" spans="1:5" x14ac:dyDescent="0.2">
      <c r="A975" s="212" t="s">
        <v>3145</v>
      </c>
      <c r="B975" s="212" t="s">
        <v>2186</v>
      </c>
      <c r="C975" s="212" t="s">
        <v>409</v>
      </c>
      <c r="D975" s="213" t="s">
        <v>500</v>
      </c>
      <c r="E975" s="214" t="s">
        <v>3166</v>
      </c>
    </row>
    <row r="976" spans="1:5" x14ac:dyDescent="0.2">
      <c r="A976" s="212" t="s">
        <v>3145</v>
      </c>
      <c r="B976" s="212" t="s">
        <v>2186</v>
      </c>
      <c r="C976" s="212" t="s">
        <v>409</v>
      </c>
      <c r="D976" s="213" t="s">
        <v>500</v>
      </c>
      <c r="E976" s="214" t="s">
        <v>3164</v>
      </c>
    </row>
    <row r="977" spans="1:5" x14ac:dyDescent="0.2">
      <c r="A977" s="212" t="s">
        <v>3145</v>
      </c>
      <c r="B977" s="212" t="s">
        <v>2186</v>
      </c>
      <c r="C977" s="212" t="s">
        <v>409</v>
      </c>
      <c r="D977" s="213" t="s">
        <v>500</v>
      </c>
      <c r="E977" s="214" t="s">
        <v>3169</v>
      </c>
    </row>
    <row r="978" spans="1:5" x14ac:dyDescent="0.2">
      <c r="A978" s="212" t="s">
        <v>3145</v>
      </c>
      <c r="B978" s="212" t="s">
        <v>2186</v>
      </c>
      <c r="C978" s="212" t="s">
        <v>409</v>
      </c>
      <c r="D978" s="213" t="s">
        <v>500</v>
      </c>
      <c r="E978" s="214" t="s">
        <v>3170</v>
      </c>
    </row>
    <row r="979" spans="1:5" x14ac:dyDescent="0.2">
      <c r="A979" s="212" t="s">
        <v>3145</v>
      </c>
      <c r="B979" s="212" t="s">
        <v>2198</v>
      </c>
      <c r="C979" s="212" t="s">
        <v>1066</v>
      </c>
      <c r="D979" s="213" t="s">
        <v>500</v>
      </c>
      <c r="E979" s="214" t="s">
        <v>3171</v>
      </c>
    </row>
    <row r="980" spans="1:5" x14ac:dyDescent="0.2">
      <c r="A980" s="212" t="s">
        <v>3145</v>
      </c>
      <c r="B980" s="212" t="s">
        <v>2198</v>
      </c>
      <c r="C980" s="212" t="s">
        <v>1066</v>
      </c>
      <c r="D980" s="213" t="s">
        <v>500</v>
      </c>
      <c r="E980" s="214" t="s">
        <v>3169</v>
      </c>
    </row>
    <row r="981" spans="1:5" x14ac:dyDescent="0.2">
      <c r="A981" s="212" t="s">
        <v>3145</v>
      </c>
      <c r="B981" s="212" t="s">
        <v>2198</v>
      </c>
      <c r="C981" s="212" t="s">
        <v>1066</v>
      </c>
      <c r="D981" s="213" t="s">
        <v>500</v>
      </c>
      <c r="E981" s="214" t="s">
        <v>3170</v>
      </c>
    </row>
    <row r="982" spans="1:5" x14ac:dyDescent="0.2">
      <c r="A982" s="212" t="s">
        <v>3145</v>
      </c>
      <c r="B982" s="212" t="s">
        <v>2223</v>
      </c>
      <c r="C982" s="212" t="s">
        <v>249</v>
      </c>
      <c r="D982" s="213" t="s">
        <v>500</v>
      </c>
      <c r="E982" s="214" t="s">
        <v>3166</v>
      </c>
    </row>
    <row r="983" spans="1:5" x14ac:dyDescent="0.2">
      <c r="A983" s="212" t="s">
        <v>3145</v>
      </c>
      <c r="B983" s="212" t="s">
        <v>2223</v>
      </c>
      <c r="C983" s="212" t="s">
        <v>249</v>
      </c>
      <c r="D983" s="213" t="s">
        <v>500</v>
      </c>
      <c r="E983" s="214" t="s">
        <v>3168</v>
      </c>
    </row>
    <row r="984" spans="1:5" x14ac:dyDescent="0.2">
      <c r="A984" s="212" t="s">
        <v>3145</v>
      </c>
      <c r="B984" s="212" t="s">
        <v>2223</v>
      </c>
      <c r="C984" s="212" t="s">
        <v>249</v>
      </c>
      <c r="D984" s="213" t="s">
        <v>500</v>
      </c>
      <c r="E984" s="214" t="s">
        <v>3169</v>
      </c>
    </row>
    <row r="985" spans="1:5" x14ac:dyDescent="0.2">
      <c r="A985" s="212" t="s">
        <v>3145</v>
      </c>
      <c r="B985" s="212" t="s">
        <v>2223</v>
      </c>
      <c r="C985" s="212" t="s">
        <v>249</v>
      </c>
      <c r="D985" s="213" t="s">
        <v>500</v>
      </c>
      <c r="E985" s="214" t="s">
        <v>3170</v>
      </c>
    </row>
    <row r="986" spans="1:5" x14ac:dyDescent="0.2">
      <c r="A986" s="212" t="s">
        <v>3145</v>
      </c>
      <c r="B986" s="212" t="s">
        <v>2174</v>
      </c>
      <c r="C986" s="212" t="s">
        <v>1064</v>
      </c>
      <c r="D986" s="213" t="s">
        <v>500</v>
      </c>
      <c r="E986" s="214" t="s">
        <v>3166</v>
      </c>
    </row>
    <row r="987" spans="1:5" x14ac:dyDescent="0.2">
      <c r="A987" s="212" t="s">
        <v>3145</v>
      </c>
      <c r="B987" s="212" t="s">
        <v>2174</v>
      </c>
      <c r="C987" s="212" t="s">
        <v>1064</v>
      </c>
      <c r="D987" s="213" t="s">
        <v>500</v>
      </c>
      <c r="E987" s="214" t="s">
        <v>3169</v>
      </c>
    </row>
    <row r="988" spans="1:5" x14ac:dyDescent="0.2">
      <c r="A988" s="212" t="s">
        <v>3145</v>
      </c>
      <c r="B988" s="212" t="s">
        <v>2174</v>
      </c>
      <c r="C988" s="212" t="s">
        <v>1064</v>
      </c>
      <c r="D988" s="213" t="s">
        <v>500</v>
      </c>
      <c r="E988" s="214" t="s">
        <v>3170</v>
      </c>
    </row>
    <row r="989" spans="1:5" x14ac:dyDescent="0.2">
      <c r="A989" s="212" t="s">
        <v>3145</v>
      </c>
      <c r="B989" s="212" t="s">
        <v>2167</v>
      </c>
      <c r="C989" s="212" t="s">
        <v>278</v>
      </c>
      <c r="D989" s="213" t="s">
        <v>500</v>
      </c>
      <c r="E989" s="214" t="s">
        <v>3164</v>
      </c>
    </row>
    <row r="990" spans="1:5" x14ac:dyDescent="0.2">
      <c r="A990" s="212" t="s">
        <v>3145</v>
      </c>
      <c r="B990" s="212" t="s">
        <v>2167</v>
      </c>
      <c r="C990" s="212" t="s">
        <v>278</v>
      </c>
      <c r="D990" s="213" t="s">
        <v>500</v>
      </c>
      <c r="E990" s="214" t="s">
        <v>3171</v>
      </c>
    </row>
    <row r="991" spans="1:5" x14ac:dyDescent="0.2">
      <c r="A991" s="212" t="s">
        <v>3145</v>
      </c>
      <c r="B991" s="212" t="s">
        <v>2167</v>
      </c>
      <c r="C991" s="212" t="s">
        <v>278</v>
      </c>
      <c r="D991" s="213" t="s">
        <v>500</v>
      </c>
      <c r="E991" s="214" t="s">
        <v>3169</v>
      </c>
    </row>
    <row r="992" spans="1:5" x14ac:dyDescent="0.2">
      <c r="A992" s="212" t="s">
        <v>3145</v>
      </c>
      <c r="B992" s="212" t="s">
        <v>2167</v>
      </c>
      <c r="C992" s="212" t="s">
        <v>278</v>
      </c>
      <c r="D992" s="213" t="s">
        <v>500</v>
      </c>
      <c r="E992" s="214" t="s">
        <v>3170</v>
      </c>
    </row>
    <row r="993" spans="1:5" x14ac:dyDescent="0.2">
      <c r="A993" s="212" t="s">
        <v>3145</v>
      </c>
      <c r="B993" s="212" t="s">
        <v>2184</v>
      </c>
      <c r="C993" s="212" t="s">
        <v>1063</v>
      </c>
      <c r="D993" s="213" t="s">
        <v>500</v>
      </c>
      <c r="E993" s="214" t="s">
        <v>3166</v>
      </c>
    </row>
    <row r="994" spans="1:5" x14ac:dyDescent="0.2">
      <c r="A994" s="212" t="s">
        <v>3145</v>
      </c>
      <c r="B994" s="212" t="s">
        <v>2184</v>
      </c>
      <c r="C994" s="212" t="s">
        <v>1063</v>
      </c>
      <c r="D994" s="213" t="s">
        <v>500</v>
      </c>
      <c r="E994" s="214" t="s">
        <v>3164</v>
      </c>
    </row>
    <row r="995" spans="1:5" x14ac:dyDescent="0.2">
      <c r="A995" s="212" t="s">
        <v>3145</v>
      </c>
      <c r="B995" s="212" t="s">
        <v>2184</v>
      </c>
      <c r="C995" s="212" t="s">
        <v>1063</v>
      </c>
      <c r="D995" s="213" t="s">
        <v>500</v>
      </c>
      <c r="E995" s="214" t="s">
        <v>3169</v>
      </c>
    </row>
    <row r="996" spans="1:5" x14ac:dyDescent="0.2">
      <c r="A996" s="212" t="s">
        <v>3145</v>
      </c>
      <c r="B996" s="212" t="s">
        <v>2184</v>
      </c>
      <c r="C996" s="212" t="s">
        <v>1063</v>
      </c>
      <c r="D996" s="213" t="s">
        <v>500</v>
      </c>
      <c r="E996" s="214" t="s">
        <v>3170</v>
      </c>
    </row>
    <row r="997" spans="1:5" x14ac:dyDescent="0.2">
      <c r="A997" s="212" t="s">
        <v>3145</v>
      </c>
      <c r="B997" s="212" t="s">
        <v>2166</v>
      </c>
      <c r="C997" s="212" t="s">
        <v>279</v>
      </c>
      <c r="D997" s="213" t="s">
        <v>500</v>
      </c>
      <c r="E997" s="214" t="s">
        <v>3166</v>
      </c>
    </row>
    <row r="998" spans="1:5" x14ac:dyDescent="0.2">
      <c r="A998" s="212" t="s">
        <v>3145</v>
      </c>
      <c r="B998" s="212" t="s">
        <v>2166</v>
      </c>
      <c r="C998" s="212" t="s">
        <v>279</v>
      </c>
      <c r="D998" s="213" t="s">
        <v>500</v>
      </c>
      <c r="E998" s="214" t="s">
        <v>3164</v>
      </c>
    </row>
    <row r="999" spans="1:5" x14ac:dyDescent="0.2">
      <c r="A999" s="212" t="s">
        <v>3145</v>
      </c>
      <c r="B999" s="212" t="s">
        <v>2166</v>
      </c>
      <c r="C999" s="212" t="s">
        <v>279</v>
      </c>
      <c r="D999" s="213" t="s">
        <v>500</v>
      </c>
      <c r="E999" s="214" t="s">
        <v>3169</v>
      </c>
    </row>
    <row r="1000" spans="1:5" x14ac:dyDescent="0.2">
      <c r="A1000" s="212" t="s">
        <v>3145</v>
      </c>
      <c r="B1000" s="212" t="s">
        <v>2166</v>
      </c>
      <c r="C1000" s="212" t="s">
        <v>279</v>
      </c>
      <c r="D1000" s="213" t="s">
        <v>500</v>
      </c>
      <c r="E1000" s="214" t="s">
        <v>3170</v>
      </c>
    </row>
    <row r="1001" spans="1:5" x14ac:dyDescent="0.2">
      <c r="A1001" s="212" t="s">
        <v>3145</v>
      </c>
      <c r="B1001" s="212" t="s">
        <v>2189</v>
      </c>
      <c r="C1001" s="212" t="s">
        <v>685</v>
      </c>
      <c r="D1001" s="213" t="s">
        <v>500</v>
      </c>
      <c r="E1001" s="214" t="s">
        <v>3166</v>
      </c>
    </row>
    <row r="1002" spans="1:5" x14ac:dyDescent="0.2">
      <c r="A1002" s="212" t="s">
        <v>3145</v>
      </c>
      <c r="B1002" s="212" t="s">
        <v>2189</v>
      </c>
      <c r="C1002" s="212" t="s">
        <v>685</v>
      </c>
      <c r="D1002" s="213" t="s">
        <v>500</v>
      </c>
      <c r="E1002" s="214" t="s">
        <v>3164</v>
      </c>
    </row>
    <row r="1003" spans="1:5" x14ac:dyDescent="0.2">
      <c r="A1003" s="212" t="s">
        <v>3145</v>
      </c>
      <c r="B1003" s="212" t="s">
        <v>2189</v>
      </c>
      <c r="C1003" s="212" t="s">
        <v>685</v>
      </c>
      <c r="D1003" s="213" t="s">
        <v>500</v>
      </c>
      <c r="E1003" s="214" t="s">
        <v>3169</v>
      </c>
    </row>
    <row r="1004" spans="1:5" x14ac:dyDescent="0.2">
      <c r="A1004" s="212" t="s">
        <v>3145</v>
      </c>
      <c r="B1004" s="212" t="s">
        <v>2189</v>
      </c>
      <c r="C1004" s="212" t="s">
        <v>685</v>
      </c>
      <c r="D1004" s="213" t="s">
        <v>500</v>
      </c>
      <c r="E1004" s="214" t="s">
        <v>3170</v>
      </c>
    </row>
    <row r="1005" spans="1:5" x14ac:dyDescent="0.2">
      <c r="A1005" s="212" t="s">
        <v>3145</v>
      </c>
      <c r="B1005" s="212" t="s">
        <v>3008</v>
      </c>
      <c r="C1005" s="212" t="s">
        <v>3009</v>
      </c>
      <c r="D1005" s="213" t="s">
        <v>500</v>
      </c>
      <c r="E1005" s="214" t="s">
        <v>3167</v>
      </c>
    </row>
    <row r="1006" spans="1:5" x14ac:dyDescent="0.2">
      <c r="A1006" s="212" t="s">
        <v>3145</v>
      </c>
      <c r="B1006" s="212" t="s">
        <v>3008</v>
      </c>
      <c r="C1006" s="212" t="s">
        <v>3009</v>
      </c>
      <c r="D1006" s="213" t="s">
        <v>500</v>
      </c>
      <c r="E1006" s="214" t="s">
        <v>3169</v>
      </c>
    </row>
    <row r="1007" spans="1:5" x14ac:dyDescent="0.2">
      <c r="A1007" s="212" t="s">
        <v>3145</v>
      </c>
      <c r="B1007" s="212" t="s">
        <v>3008</v>
      </c>
      <c r="C1007" s="212" t="s">
        <v>3009</v>
      </c>
      <c r="D1007" s="213" t="s">
        <v>500</v>
      </c>
      <c r="E1007" s="214" t="s">
        <v>3170</v>
      </c>
    </row>
    <row r="1008" spans="1:5" x14ac:dyDescent="0.2">
      <c r="A1008" s="212" t="s">
        <v>3145</v>
      </c>
      <c r="B1008" s="212" t="s">
        <v>3010</v>
      </c>
      <c r="C1008" s="212" t="s">
        <v>3011</v>
      </c>
      <c r="D1008" s="213" t="s">
        <v>500</v>
      </c>
      <c r="E1008" s="214" t="s">
        <v>3167</v>
      </c>
    </row>
    <row r="1009" spans="1:5" x14ac:dyDescent="0.2">
      <c r="A1009" s="212" t="s">
        <v>3145</v>
      </c>
      <c r="B1009" s="212" t="s">
        <v>3010</v>
      </c>
      <c r="C1009" s="212" t="s">
        <v>3011</v>
      </c>
      <c r="D1009" s="213" t="s">
        <v>500</v>
      </c>
      <c r="E1009" s="214" t="s">
        <v>3169</v>
      </c>
    </row>
    <row r="1010" spans="1:5" x14ac:dyDescent="0.2">
      <c r="A1010" s="212" t="s">
        <v>3145</v>
      </c>
      <c r="B1010" s="212" t="s">
        <v>3010</v>
      </c>
      <c r="C1010" s="212" t="s">
        <v>3011</v>
      </c>
      <c r="D1010" s="213" t="s">
        <v>500</v>
      </c>
      <c r="E1010" s="214" t="s">
        <v>3170</v>
      </c>
    </row>
    <row r="1011" spans="1:5" x14ac:dyDescent="0.2">
      <c r="A1011" s="212" t="s">
        <v>3145</v>
      </c>
      <c r="B1011" s="212" t="s">
        <v>3014</v>
      </c>
      <c r="C1011" s="212" t="s">
        <v>3015</v>
      </c>
      <c r="D1011" s="213" t="s">
        <v>500</v>
      </c>
      <c r="E1011" s="214" t="s">
        <v>3169</v>
      </c>
    </row>
    <row r="1012" spans="1:5" x14ac:dyDescent="0.2">
      <c r="A1012" s="212" t="s">
        <v>3145</v>
      </c>
      <c r="B1012" s="212" t="s">
        <v>3014</v>
      </c>
      <c r="C1012" s="212" t="s">
        <v>3015</v>
      </c>
      <c r="D1012" s="213" t="s">
        <v>500</v>
      </c>
      <c r="E1012" s="214" t="s">
        <v>3170</v>
      </c>
    </row>
    <row r="1013" spans="1:5" x14ac:dyDescent="0.2">
      <c r="A1013" s="212" t="s">
        <v>3145</v>
      </c>
      <c r="B1013" s="212" t="s">
        <v>3006</v>
      </c>
      <c r="C1013" s="212" t="s">
        <v>3007</v>
      </c>
      <c r="D1013" s="213" t="s">
        <v>500</v>
      </c>
      <c r="E1013" s="214" t="s">
        <v>3167</v>
      </c>
    </row>
    <row r="1014" spans="1:5" x14ac:dyDescent="0.2">
      <c r="A1014" s="212" t="s">
        <v>3145</v>
      </c>
      <c r="B1014" s="212" t="s">
        <v>3006</v>
      </c>
      <c r="C1014" s="212" t="s">
        <v>3007</v>
      </c>
      <c r="D1014" s="213" t="s">
        <v>500</v>
      </c>
      <c r="E1014" s="214" t="s">
        <v>3169</v>
      </c>
    </row>
    <row r="1015" spans="1:5" x14ac:dyDescent="0.2">
      <c r="A1015" s="212" t="s">
        <v>3145</v>
      </c>
      <c r="B1015" s="212" t="s">
        <v>3006</v>
      </c>
      <c r="C1015" s="212" t="s">
        <v>3007</v>
      </c>
      <c r="D1015" s="213" t="s">
        <v>500</v>
      </c>
      <c r="E1015" s="214" t="s">
        <v>3170</v>
      </c>
    </row>
    <row r="1016" spans="1:5" x14ac:dyDescent="0.2">
      <c r="A1016" s="212" t="s">
        <v>3145</v>
      </c>
      <c r="B1016" s="212" t="s">
        <v>3012</v>
      </c>
      <c r="C1016" s="212" t="s">
        <v>3013</v>
      </c>
      <c r="D1016" s="213" t="s">
        <v>500</v>
      </c>
      <c r="E1016" s="214" t="s">
        <v>3167</v>
      </c>
    </row>
    <row r="1017" spans="1:5" x14ac:dyDescent="0.2">
      <c r="A1017" s="212" t="s">
        <v>3145</v>
      </c>
      <c r="B1017" s="212" t="s">
        <v>3012</v>
      </c>
      <c r="C1017" s="212" t="s">
        <v>3013</v>
      </c>
      <c r="D1017" s="213" t="s">
        <v>500</v>
      </c>
      <c r="E1017" s="214" t="s">
        <v>3169</v>
      </c>
    </row>
    <row r="1018" spans="1:5" x14ac:dyDescent="0.2">
      <c r="A1018" s="212" t="s">
        <v>3145</v>
      </c>
      <c r="B1018" s="212" t="s">
        <v>3012</v>
      </c>
      <c r="C1018" s="212" t="s">
        <v>3013</v>
      </c>
      <c r="D1018" s="213" t="s">
        <v>500</v>
      </c>
      <c r="E1018" s="214" t="s">
        <v>3170</v>
      </c>
    </row>
    <row r="1019" spans="1:5" x14ac:dyDescent="0.2">
      <c r="A1019" s="212" t="s">
        <v>3145</v>
      </c>
      <c r="B1019" s="212" t="s">
        <v>2128</v>
      </c>
      <c r="C1019" s="212" t="s">
        <v>1396</v>
      </c>
      <c r="D1019" s="213" t="s">
        <v>500</v>
      </c>
      <c r="E1019" s="214" t="s">
        <v>3166</v>
      </c>
    </row>
    <row r="1020" spans="1:5" x14ac:dyDescent="0.2">
      <c r="A1020" s="212" t="s">
        <v>3145</v>
      </c>
      <c r="B1020" s="212" t="s">
        <v>2128</v>
      </c>
      <c r="C1020" s="212" t="s">
        <v>1396</v>
      </c>
      <c r="D1020" s="213" t="s">
        <v>500</v>
      </c>
      <c r="E1020" s="214" t="s">
        <v>3164</v>
      </c>
    </row>
    <row r="1021" spans="1:5" x14ac:dyDescent="0.2">
      <c r="A1021" s="212" t="s">
        <v>3145</v>
      </c>
      <c r="B1021" s="212" t="s">
        <v>2128</v>
      </c>
      <c r="C1021" s="212" t="s">
        <v>1396</v>
      </c>
      <c r="D1021" s="213" t="s">
        <v>500</v>
      </c>
      <c r="E1021" s="214" t="s">
        <v>3167</v>
      </c>
    </row>
    <row r="1022" spans="1:5" x14ac:dyDescent="0.2">
      <c r="A1022" s="212" t="s">
        <v>3145</v>
      </c>
      <c r="B1022" s="212" t="s">
        <v>2128</v>
      </c>
      <c r="C1022" s="212" t="s">
        <v>1396</v>
      </c>
      <c r="D1022" s="213" t="s">
        <v>500</v>
      </c>
      <c r="E1022" s="214" t="s">
        <v>3169</v>
      </c>
    </row>
    <row r="1023" spans="1:5" x14ac:dyDescent="0.2">
      <c r="A1023" s="212" t="s">
        <v>3145</v>
      </c>
      <c r="B1023" s="212" t="s">
        <v>2128</v>
      </c>
      <c r="C1023" s="212" t="s">
        <v>1396</v>
      </c>
      <c r="D1023" s="213" t="s">
        <v>500</v>
      </c>
      <c r="E1023" s="214" t="s">
        <v>3170</v>
      </c>
    </row>
    <row r="1024" spans="1:5" x14ac:dyDescent="0.2">
      <c r="A1024" s="212" t="s">
        <v>3145</v>
      </c>
      <c r="B1024" s="212" t="s">
        <v>2128</v>
      </c>
      <c r="C1024" s="212" t="s">
        <v>1396</v>
      </c>
      <c r="D1024" s="213" t="s">
        <v>500</v>
      </c>
      <c r="E1024" s="214" t="s">
        <v>3308</v>
      </c>
    </row>
    <row r="1025" spans="1:5" x14ac:dyDescent="0.2">
      <c r="A1025" s="212" t="s">
        <v>3145</v>
      </c>
      <c r="B1025" s="212" t="s">
        <v>2123</v>
      </c>
      <c r="C1025" s="212" t="s">
        <v>280</v>
      </c>
      <c r="D1025" s="213" t="s">
        <v>500</v>
      </c>
      <c r="E1025" s="214" t="s">
        <v>3164</v>
      </c>
    </row>
    <row r="1026" spans="1:5" x14ac:dyDescent="0.2">
      <c r="A1026" s="212" t="s">
        <v>3145</v>
      </c>
      <c r="B1026" s="212" t="s">
        <v>2123</v>
      </c>
      <c r="C1026" s="212" t="s">
        <v>280</v>
      </c>
      <c r="D1026" s="213" t="s">
        <v>500</v>
      </c>
      <c r="E1026" s="214" t="s">
        <v>3171</v>
      </c>
    </row>
    <row r="1027" spans="1:5" x14ac:dyDescent="0.2">
      <c r="A1027" s="212" t="s">
        <v>3145</v>
      </c>
      <c r="B1027" s="212" t="s">
        <v>2123</v>
      </c>
      <c r="C1027" s="212" t="s">
        <v>280</v>
      </c>
      <c r="D1027" s="213" t="s">
        <v>500</v>
      </c>
      <c r="E1027" s="214" t="s">
        <v>3167</v>
      </c>
    </row>
    <row r="1028" spans="1:5" x14ac:dyDescent="0.2">
      <c r="A1028" s="212" t="s">
        <v>3145</v>
      </c>
      <c r="B1028" s="212" t="s">
        <v>2123</v>
      </c>
      <c r="C1028" s="212" t="s">
        <v>280</v>
      </c>
      <c r="D1028" s="213" t="s">
        <v>500</v>
      </c>
      <c r="E1028" s="214" t="s">
        <v>3309</v>
      </c>
    </row>
    <row r="1029" spans="1:5" x14ac:dyDescent="0.2">
      <c r="A1029" s="212" t="s">
        <v>3145</v>
      </c>
      <c r="B1029" s="212" t="s">
        <v>2123</v>
      </c>
      <c r="C1029" s="212" t="s">
        <v>280</v>
      </c>
      <c r="D1029" s="213" t="s">
        <v>500</v>
      </c>
      <c r="E1029" s="214" t="s">
        <v>3169</v>
      </c>
    </row>
    <row r="1030" spans="1:5" x14ac:dyDescent="0.2">
      <c r="A1030" s="212" t="s">
        <v>3145</v>
      </c>
      <c r="B1030" s="212" t="s">
        <v>2123</v>
      </c>
      <c r="C1030" s="212" t="s">
        <v>280</v>
      </c>
      <c r="D1030" s="213" t="s">
        <v>500</v>
      </c>
      <c r="E1030" s="214" t="s">
        <v>3165</v>
      </c>
    </row>
    <row r="1031" spans="1:5" x14ac:dyDescent="0.2">
      <c r="A1031" s="212" t="s">
        <v>3145</v>
      </c>
      <c r="B1031" s="212" t="s">
        <v>2123</v>
      </c>
      <c r="C1031" s="212" t="s">
        <v>280</v>
      </c>
      <c r="D1031" s="213" t="s">
        <v>500</v>
      </c>
      <c r="E1031" s="214" t="s">
        <v>3170</v>
      </c>
    </row>
    <row r="1032" spans="1:5" x14ac:dyDescent="0.2">
      <c r="A1032" s="212" t="s">
        <v>3145</v>
      </c>
      <c r="B1032" s="212" t="s">
        <v>3016</v>
      </c>
      <c r="C1032" s="212" t="s">
        <v>3017</v>
      </c>
      <c r="D1032" s="213" t="s">
        <v>500</v>
      </c>
      <c r="E1032" s="214" t="s">
        <v>3167</v>
      </c>
    </row>
    <row r="1033" spans="1:5" x14ac:dyDescent="0.2">
      <c r="A1033" s="212" t="s">
        <v>3145</v>
      </c>
      <c r="B1033" s="212" t="s">
        <v>3016</v>
      </c>
      <c r="C1033" s="212" t="s">
        <v>3017</v>
      </c>
      <c r="D1033" s="213" t="s">
        <v>500</v>
      </c>
      <c r="E1033" s="214" t="s">
        <v>3169</v>
      </c>
    </row>
    <row r="1034" spans="1:5" x14ac:dyDescent="0.2">
      <c r="A1034" s="212" t="s">
        <v>3145</v>
      </c>
      <c r="B1034" s="212" t="s">
        <v>3016</v>
      </c>
      <c r="C1034" s="212" t="s">
        <v>3017</v>
      </c>
      <c r="D1034" s="213" t="s">
        <v>500</v>
      </c>
      <c r="E1034" s="214" t="s">
        <v>3170</v>
      </c>
    </row>
    <row r="1035" spans="1:5" x14ac:dyDescent="0.2">
      <c r="A1035" s="212" t="s">
        <v>3145</v>
      </c>
      <c r="B1035" s="212" t="s">
        <v>2803</v>
      </c>
      <c r="C1035" s="212" t="s">
        <v>1924</v>
      </c>
      <c r="D1035" s="213" t="s">
        <v>500</v>
      </c>
      <c r="E1035" s="214" t="s">
        <v>3166</v>
      </c>
    </row>
    <row r="1036" spans="1:5" x14ac:dyDescent="0.2">
      <c r="A1036" s="212" t="s">
        <v>3145</v>
      </c>
      <c r="B1036" s="212" t="s">
        <v>2803</v>
      </c>
      <c r="C1036" s="212" t="s">
        <v>1924</v>
      </c>
      <c r="D1036" s="213" t="s">
        <v>500</v>
      </c>
      <c r="E1036" s="214" t="s">
        <v>3164</v>
      </c>
    </row>
    <row r="1037" spans="1:5" x14ac:dyDescent="0.2">
      <c r="A1037" s="212" t="s">
        <v>3145</v>
      </c>
      <c r="B1037" s="212" t="s">
        <v>2803</v>
      </c>
      <c r="C1037" s="212" t="s">
        <v>1924</v>
      </c>
      <c r="D1037" s="213" t="s">
        <v>500</v>
      </c>
      <c r="E1037" s="214" t="s">
        <v>3167</v>
      </c>
    </row>
    <row r="1038" spans="1:5" x14ac:dyDescent="0.2">
      <c r="A1038" s="212" t="s">
        <v>3145</v>
      </c>
      <c r="B1038" s="212" t="s">
        <v>2803</v>
      </c>
      <c r="C1038" s="212" t="s">
        <v>1924</v>
      </c>
      <c r="D1038" s="213" t="s">
        <v>500</v>
      </c>
      <c r="E1038" s="214" t="s">
        <v>3169</v>
      </c>
    </row>
    <row r="1039" spans="1:5" x14ac:dyDescent="0.2">
      <c r="A1039" s="212" t="s">
        <v>3145</v>
      </c>
      <c r="B1039" s="212" t="s">
        <v>2803</v>
      </c>
      <c r="C1039" s="212" t="s">
        <v>1924</v>
      </c>
      <c r="D1039" s="213" t="s">
        <v>500</v>
      </c>
      <c r="E1039" s="214" t="s">
        <v>3170</v>
      </c>
    </row>
    <row r="1040" spans="1:5" x14ac:dyDescent="0.2">
      <c r="A1040" s="212" t="s">
        <v>3145</v>
      </c>
      <c r="B1040" s="212" t="s">
        <v>2825</v>
      </c>
      <c r="C1040" s="212" t="s">
        <v>1923</v>
      </c>
      <c r="D1040" s="213" t="s">
        <v>500</v>
      </c>
      <c r="E1040" s="214" t="s">
        <v>3166</v>
      </c>
    </row>
    <row r="1041" spans="1:5" x14ac:dyDescent="0.2">
      <c r="A1041" s="212" t="s">
        <v>3145</v>
      </c>
      <c r="B1041" s="212" t="s">
        <v>2825</v>
      </c>
      <c r="C1041" s="212" t="s">
        <v>1923</v>
      </c>
      <c r="D1041" s="213" t="s">
        <v>500</v>
      </c>
      <c r="E1041" s="214" t="s">
        <v>3164</v>
      </c>
    </row>
    <row r="1042" spans="1:5" x14ac:dyDescent="0.2">
      <c r="A1042" s="212" t="s">
        <v>3145</v>
      </c>
      <c r="B1042" s="212" t="s">
        <v>2825</v>
      </c>
      <c r="C1042" s="212" t="s">
        <v>1923</v>
      </c>
      <c r="D1042" s="213" t="s">
        <v>500</v>
      </c>
      <c r="E1042" s="214" t="s">
        <v>3167</v>
      </c>
    </row>
    <row r="1043" spans="1:5" x14ac:dyDescent="0.2">
      <c r="A1043" s="212" t="s">
        <v>3145</v>
      </c>
      <c r="B1043" s="212" t="s">
        <v>2825</v>
      </c>
      <c r="C1043" s="212" t="s">
        <v>1923</v>
      </c>
      <c r="D1043" s="213" t="s">
        <v>500</v>
      </c>
      <c r="E1043" s="214" t="s">
        <v>3169</v>
      </c>
    </row>
    <row r="1044" spans="1:5" x14ac:dyDescent="0.2">
      <c r="A1044" s="212" t="s">
        <v>3145</v>
      </c>
      <c r="B1044" s="212" t="s">
        <v>2825</v>
      </c>
      <c r="C1044" s="212" t="s">
        <v>1923</v>
      </c>
      <c r="D1044" s="213" t="s">
        <v>500</v>
      </c>
      <c r="E1044" s="214" t="s">
        <v>3170</v>
      </c>
    </row>
    <row r="1045" spans="1:5" x14ac:dyDescent="0.2">
      <c r="A1045" s="212" t="s">
        <v>3145</v>
      </c>
      <c r="B1045" s="212" t="s">
        <v>2731</v>
      </c>
      <c r="C1045" s="212" t="s">
        <v>1922</v>
      </c>
      <c r="D1045" s="213" t="s">
        <v>500</v>
      </c>
      <c r="E1045" s="214" t="s">
        <v>3166</v>
      </c>
    </row>
    <row r="1046" spans="1:5" x14ac:dyDescent="0.2">
      <c r="A1046" s="212" t="s">
        <v>3145</v>
      </c>
      <c r="B1046" s="212" t="s">
        <v>2731</v>
      </c>
      <c r="C1046" s="212" t="s">
        <v>1922</v>
      </c>
      <c r="D1046" s="213" t="s">
        <v>500</v>
      </c>
      <c r="E1046" s="214" t="s">
        <v>3164</v>
      </c>
    </row>
    <row r="1047" spans="1:5" x14ac:dyDescent="0.2">
      <c r="A1047" s="212" t="s">
        <v>3145</v>
      </c>
      <c r="B1047" s="212" t="s">
        <v>2731</v>
      </c>
      <c r="C1047" s="212" t="s">
        <v>1922</v>
      </c>
      <c r="D1047" s="213" t="s">
        <v>500</v>
      </c>
      <c r="E1047" s="214" t="s">
        <v>3167</v>
      </c>
    </row>
    <row r="1048" spans="1:5" x14ac:dyDescent="0.2">
      <c r="A1048" s="212" t="s">
        <v>3145</v>
      </c>
      <c r="B1048" s="212" t="s">
        <v>2731</v>
      </c>
      <c r="C1048" s="212" t="s">
        <v>1922</v>
      </c>
      <c r="D1048" s="213" t="s">
        <v>500</v>
      </c>
      <c r="E1048" s="214" t="s">
        <v>3169</v>
      </c>
    </row>
    <row r="1049" spans="1:5" x14ac:dyDescent="0.2">
      <c r="A1049" s="212" t="s">
        <v>3145</v>
      </c>
      <c r="B1049" s="212" t="s">
        <v>2731</v>
      </c>
      <c r="C1049" s="212" t="s">
        <v>1922</v>
      </c>
      <c r="D1049" s="213" t="s">
        <v>500</v>
      </c>
      <c r="E1049" s="214" t="s">
        <v>3170</v>
      </c>
    </row>
    <row r="1050" spans="1:5" x14ac:dyDescent="0.2">
      <c r="A1050" s="212" t="s">
        <v>3145</v>
      </c>
      <c r="B1050" s="212" t="s">
        <v>2750</v>
      </c>
      <c r="C1050" s="212" t="s">
        <v>1921</v>
      </c>
      <c r="D1050" s="213" t="s">
        <v>500</v>
      </c>
      <c r="E1050" s="214" t="s">
        <v>3166</v>
      </c>
    </row>
    <row r="1051" spans="1:5" x14ac:dyDescent="0.2">
      <c r="A1051" s="212" t="s">
        <v>3145</v>
      </c>
      <c r="B1051" s="212" t="s">
        <v>2750</v>
      </c>
      <c r="C1051" s="212" t="s">
        <v>1921</v>
      </c>
      <c r="D1051" s="213" t="s">
        <v>500</v>
      </c>
      <c r="E1051" s="214" t="s">
        <v>3164</v>
      </c>
    </row>
    <row r="1052" spans="1:5" x14ac:dyDescent="0.2">
      <c r="A1052" s="212" t="s">
        <v>3145</v>
      </c>
      <c r="B1052" s="212" t="s">
        <v>2750</v>
      </c>
      <c r="C1052" s="212" t="s">
        <v>1921</v>
      </c>
      <c r="D1052" s="213" t="s">
        <v>500</v>
      </c>
      <c r="E1052" s="214" t="s">
        <v>3167</v>
      </c>
    </row>
    <row r="1053" spans="1:5" x14ac:dyDescent="0.2">
      <c r="A1053" s="212" t="s">
        <v>3145</v>
      </c>
      <c r="B1053" s="212" t="s">
        <v>2750</v>
      </c>
      <c r="C1053" s="212" t="s">
        <v>1921</v>
      </c>
      <c r="D1053" s="213" t="s">
        <v>500</v>
      </c>
      <c r="E1053" s="214" t="s">
        <v>3169</v>
      </c>
    </row>
    <row r="1054" spans="1:5" x14ac:dyDescent="0.2">
      <c r="A1054" s="212" t="s">
        <v>3145</v>
      </c>
      <c r="B1054" s="212" t="s">
        <v>2750</v>
      </c>
      <c r="C1054" s="212" t="s">
        <v>1921</v>
      </c>
      <c r="D1054" s="213" t="s">
        <v>500</v>
      </c>
      <c r="E1054" s="214" t="s">
        <v>3170</v>
      </c>
    </row>
    <row r="1055" spans="1:5" x14ac:dyDescent="0.2">
      <c r="A1055" s="212" t="s">
        <v>3145</v>
      </c>
      <c r="B1055" s="212" t="s">
        <v>2772</v>
      </c>
      <c r="C1055" s="212" t="s">
        <v>1920</v>
      </c>
      <c r="D1055" s="213" t="s">
        <v>500</v>
      </c>
      <c r="E1055" s="214" t="s">
        <v>3166</v>
      </c>
    </row>
    <row r="1056" spans="1:5" x14ac:dyDescent="0.2">
      <c r="A1056" s="212" t="s">
        <v>3145</v>
      </c>
      <c r="B1056" s="212" t="s">
        <v>2772</v>
      </c>
      <c r="C1056" s="212" t="s">
        <v>1920</v>
      </c>
      <c r="D1056" s="213" t="s">
        <v>500</v>
      </c>
      <c r="E1056" s="214" t="s">
        <v>3164</v>
      </c>
    </row>
    <row r="1057" spans="1:5" x14ac:dyDescent="0.2">
      <c r="A1057" s="212" t="s">
        <v>3145</v>
      </c>
      <c r="B1057" s="212" t="s">
        <v>2772</v>
      </c>
      <c r="C1057" s="212" t="s">
        <v>1920</v>
      </c>
      <c r="D1057" s="213" t="s">
        <v>500</v>
      </c>
      <c r="E1057" s="214" t="s">
        <v>3167</v>
      </c>
    </row>
    <row r="1058" spans="1:5" x14ac:dyDescent="0.2">
      <c r="A1058" s="212" t="s">
        <v>3145</v>
      </c>
      <c r="B1058" s="212" t="s">
        <v>2772</v>
      </c>
      <c r="C1058" s="212" t="s">
        <v>1920</v>
      </c>
      <c r="D1058" s="213" t="s">
        <v>500</v>
      </c>
      <c r="E1058" s="214" t="s">
        <v>3169</v>
      </c>
    </row>
    <row r="1059" spans="1:5" x14ac:dyDescent="0.2">
      <c r="A1059" s="212" t="s">
        <v>3145</v>
      </c>
      <c r="B1059" s="212" t="s">
        <v>2772</v>
      </c>
      <c r="C1059" s="212" t="s">
        <v>1920</v>
      </c>
      <c r="D1059" s="213" t="s">
        <v>500</v>
      </c>
      <c r="E1059" s="214" t="s">
        <v>3170</v>
      </c>
    </row>
    <row r="1060" spans="1:5" x14ac:dyDescent="0.2">
      <c r="A1060" s="212" t="s">
        <v>3145</v>
      </c>
      <c r="B1060" s="212" t="s">
        <v>2132</v>
      </c>
      <c r="C1060" s="212" t="s">
        <v>1445</v>
      </c>
      <c r="D1060" s="213" t="s">
        <v>500</v>
      </c>
      <c r="E1060" s="214" t="s">
        <v>3166</v>
      </c>
    </row>
    <row r="1061" spans="1:5" x14ac:dyDescent="0.2">
      <c r="A1061" s="212" t="s">
        <v>3145</v>
      </c>
      <c r="B1061" s="212" t="s">
        <v>2132</v>
      </c>
      <c r="C1061" s="212" t="s">
        <v>1445</v>
      </c>
      <c r="D1061" s="213" t="s">
        <v>500</v>
      </c>
      <c r="E1061" s="214" t="s">
        <v>3164</v>
      </c>
    </row>
    <row r="1062" spans="1:5" x14ac:dyDescent="0.2">
      <c r="A1062" s="212" t="s">
        <v>3145</v>
      </c>
      <c r="B1062" s="212" t="s">
        <v>2132</v>
      </c>
      <c r="C1062" s="212" t="s">
        <v>1445</v>
      </c>
      <c r="D1062" s="213" t="s">
        <v>500</v>
      </c>
      <c r="E1062" s="214" t="s">
        <v>3167</v>
      </c>
    </row>
    <row r="1063" spans="1:5" x14ac:dyDescent="0.2">
      <c r="A1063" s="212" t="s">
        <v>3145</v>
      </c>
      <c r="B1063" s="212" t="s">
        <v>2132</v>
      </c>
      <c r="C1063" s="212" t="s">
        <v>1445</v>
      </c>
      <c r="D1063" s="213" t="s">
        <v>500</v>
      </c>
      <c r="E1063" s="214" t="s">
        <v>3169</v>
      </c>
    </row>
    <row r="1064" spans="1:5" x14ac:dyDescent="0.2">
      <c r="A1064" s="212" t="s">
        <v>3145</v>
      </c>
      <c r="B1064" s="212" t="s">
        <v>2132</v>
      </c>
      <c r="C1064" s="212" t="s">
        <v>1445</v>
      </c>
      <c r="D1064" s="213" t="s">
        <v>500</v>
      </c>
      <c r="E1064" s="214" t="s">
        <v>3170</v>
      </c>
    </row>
    <row r="1065" spans="1:5" x14ac:dyDescent="0.2">
      <c r="A1065" s="212" t="s">
        <v>3145</v>
      </c>
      <c r="B1065" s="212" t="s">
        <v>1891</v>
      </c>
      <c r="C1065" s="212" t="s">
        <v>1665</v>
      </c>
      <c r="D1065" s="213" t="s">
        <v>500</v>
      </c>
      <c r="E1065" s="214" t="s">
        <v>3166</v>
      </c>
    </row>
    <row r="1066" spans="1:5" x14ac:dyDescent="0.2">
      <c r="A1066" s="212" t="s">
        <v>3145</v>
      </c>
      <c r="B1066" s="212" t="s">
        <v>1891</v>
      </c>
      <c r="C1066" s="212" t="s">
        <v>1665</v>
      </c>
      <c r="D1066" s="213" t="s">
        <v>500</v>
      </c>
      <c r="E1066" s="214" t="s">
        <v>3164</v>
      </c>
    </row>
    <row r="1067" spans="1:5" x14ac:dyDescent="0.2">
      <c r="A1067" s="212" t="s">
        <v>3145</v>
      </c>
      <c r="B1067" s="212" t="s">
        <v>1891</v>
      </c>
      <c r="C1067" s="212" t="s">
        <v>1665</v>
      </c>
      <c r="D1067" s="213" t="s">
        <v>500</v>
      </c>
      <c r="E1067" s="214" t="s">
        <v>3169</v>
      </c>
    </row>
    <row r="1068" spans="1:5" x14ac:dyDescent="0.2">
      <c r="A1068" s="212" t="s">
        <v>3145</v>
      </c>
      <c r="B1068" s="212" t="s">
        <v>2109</v>
      </c>
      <c r="C1068" s="212" t="s">
        <v>281</v>
      </c>
      <c r="D1068" s="213" t="s">
        <v>500</v>
      </c>
      <c r="E1068" s="214" t="s">
        <v>3166</v>
      </c>
    </row>
    <row r="1069" spans="1:5" x14ac:dyDescent="0.2">
      <c r="A1069" s="212" t="s">
        <v>3145</v>
      </c>
      <c r="B1069" s="212" t="s">
        <v>2109</v>
      </c>
      <c r="C1069" s="212" t="s">
        <v>281</v>
      </c>
      <c r="D1069" s="213" t="s">
        <v>500</v>
      </c>
      <c r="E1069" s="214" t="s">
        <v>3164</v>
      </c>
    </row>
    <row r="1070" spans="1:5" x14ac:dyDescent="0.2">
      <c r="A1070" s="212" t="s">
        <v>3145</v>
      </c>
      <c r="B1070" s="212" t="s">
        <v>2109</v>
      </c>
      <c r="C1070" s="212" t="s">
        <v>281</v>
      </c>
      <c r="D1070" s="213" t="s">
        <v>500</v>
      </c>
      <c r="E1070" s="214" t="s">
        <v>3171</v>
      </c>
    </row>
    <row r="1071" spans="1:5" x14ac:dyDescent="0.2">
      <c r="A1071" s="212" t="s">
        <v>3145</v>
      </c>
      <c r="B1071" s="212" t="s">
        <v>2109</v>
      </c>
      <c r="C1071" s="212" t="s">
        <v>281</v>
      </c>
      <c r="D1071" s="213" t="s">
        <v>500</v>
      </c>
      <c r="E1071" s="214" t="s">
        <v>3167</v>
      </c>
    </row>
    <row r="1072" spans="1:5" x14ac:dyDescent="0.2">
      <c r="A1072" s="212" t="s">
        <v>3145</v>
      </c>
      <c r="B1072" s="212" t="s">
        <v>2109</v>
      </c>
      <c r="C1072" s="212" t="s">
        <v>281</v>
      </c>
      <c r="D1072" s="213" t="s">
        <v>500</v>
      </c>
      <c r="E1072" s="214" t="s">
        <v>3309</v>
      </c>
    </row>
    <row r="1073" spans="1:5" x14ac:dyDescent="0.2">
      <c r="A1073" s="212" t="s">
        <v>3145</v>
      </c>
      <c r="B1073" s="212" t="s">
        <v>2109</v>
      </c>
      <c r="C1073" s="212" t="s">
        <v>281</v>
      </c>
      <c r="D1073" s="213" t="s">
        <v>500</v>
      </c>
      <c r="E1073" s="214" t="s">
        <v>3169</v>
      </c>
    </row>
    <row r="1074" spans="1:5" x14ac:dyDescent="0.2">
      <c r="A1074" s="212" t="s">
        <v>3145</v>
      </c>
      <c r="B1074" s="212" t="s">
        <v>2109</v>
      </c>
      <c r="C1074" s="212" t="s">
        <v>281</v>
      </c>
      <c r="D1074" s="213" t="s">
        <v>500</v>
      </c>
      <c r="E1074" s="214" t="s">
        <v>3165</v>
      </c>
    </row>
    <row r="1075" spans="1:5" x14ac:dyDescent="0.2">
      <c r="A1075" s="212" t="s">
        <v>3145</v>
      </c>
      <c r="B1075" s="212" t="s">
        <v>2109</v>
      </c>
      <c r="C1075" s="212" t="s">
        <v>281</v>
      </c>
      <c r="D1075" s="213" t="s">
        <v>500</v>
      </c>
      <c r="E1075" s="214" t="s">
        <v>3170</v>
      </c>
    </row>
    <row r="1076" spans="1:5" x14ac:dyDescent="0.2">
      <c r="A1076" s="212" t="s">
        <v>3145</v>
      </c>
      <c r="B1076" s="212" t="s">
        <v>1653</v>
      </c>
      <c r="C1076" s="212" t="s">
        <v>1168</v>
      </c>
      <c r="D1076" s="213" t="s">
        <v>500</v>
      </c>
      <c r="E1076" s="214" t="s">
        <v>3166</v>
      </c>
    </row>
    <row r="1077" spans="1:5" x14ac:dyDescent="0.2">
      <c r="A1077" s="212" t="s">
        <v>3145</v>
      </c>
      <c r="B1077" s="212" t="s">
        <v>1653</v>
      </c>
      <c r="C1077" s="212" t="s">
        <v>1168</v>
      </c>
      <c r="D1077" s="213" t="s">
        <v>500</v>
      </c>
      <c r="E1077" s="214" t="s">
        <v>3164</v>
      </c>
    </row>
    <row r="1078" spans="1:5" x14ac:dyDescent="0.2">
      <c r="A1078" s="212" t="s">
        <v>3145</v>
      </c>
      <c r="B1078" s="212" t="s">
        <v>1653</v>
      </c>
      <c r="C1078" s="212" t="s">
        <v>1168</v>
      </c>
      <c r="D1078" s="213" t="s">
        <v>500</v>
      </c>
      <c r="E1078" s="214" t="s">
        <v>3171</v>
      </c>
    </row>
    <row r="1079" spans="1:5" x14ac:dyDescent="0.2">
      <c r="A1079" s="212" t="s">
        <v>3145</v>
      </c>
      <c r="B1079" s="212" t="s">
        <v>1653</v>
      </c>
      <c r="C1079" s="212" t="s">
        <v>1168</v>
      </c>
      <c r="D1079" s="213" t="s">
        <v>500</v>
      </c>
      <c r="E1079" s="214" t="s">
        <v>3169</v>
      </c>
    </row>
    <row r="1080" spans="1:5" x14ac:dyDescent="0.2">
      <c r="A1080" s="212" t="s">
        <v>3145</v>
      </c>
      <c r="B1080" s="212" t="s">
        <v>1653</v>
      </c>
      <c r="C1080" s="212" t="s">
        <v>1168</v>
      </c>
      <c r="D1080" s="213" t="s">
        <v>500</v>
      </c>
      <c r="E1080" s="214" t="s">
        <v>3170</v>
      </c>
    </row>
    <row r="1081" spans="1:5" x14ac:dyDescent="0.2">
      <c r="A1081" s="212" t="s">
        <v>3145</v>
      </c>
      <c r="B1081" s="212" t="s">
        <v>2876</v>
      </c>
      <c r="C1081" s="212" t="s">
        <v>1929</v>
      </c>
      <c r="D1081" s="213" t="s">
        <v>500</v>
      </c>
      <c r="E1081" s="214" t="s">
        <v>3166</v>
      </c>
    </row>
    <row r="1082" spans="1:5" x14ac:dyDescent="0.2">
      <c r="A1082" s="212" t="s">
        <v>3145</v>
      </c>
      <c r="B1082" s="212" t="s">
        <v>2876</v>
      </c>
      <c r="C1082" s="212" t="s">
        <v>1929</v>
      </c>
      <c r="D1082" s="213" t="s">
        <v>500</v>
      </c>
      <c r="E1082" s="214" t="s">
        <v>3164</v>
      </c>
    </row>
    <row r="1083" spans="1:5" x14ac:dyDescent="0.2">
      <c r="A1083" s="212" t="s">
        <v>3145</v>
      </c>
      <c r="B1083" s="212" t="s">
        <v>2876</v>
      </c>
      <c r="C1083" s="212" t="s">
        <v>1929</v>
      </c>
      <c r="D1083" s="213" t="s">
        <v>500</v>
      </c>
      <c r="E1083" s="214" t="s">
        <v>3167</v>
      </c>
    </row>
    <row r="1084" spans="1:5" x14ac:dyDescent="0.2">
      <c r="A1084" s="212" t="s">
        <v>3145</v>
      </c>
      <c r="B1084" s="212" t="s">
        <v>2876</v>
      </c>
      <c r="C1084" s="212" t="s">
        <v>1929</v>
      </c>
      <c r="D1084" s="213" t="s">
        <v>500</v>
      </c>
      <c r="E1084" s="214" t="s">
        <v>3169</v>
      </c>
    </row>
    <row r="1085" spans="1:5" x14ac:dyDescent="0.2">
      <c r="A1085" s="212" t="s">
        <v>3145</v>
      </c>
      <c r="B1085" s="212" t="s">
        <v>2876</v>
      </c>
      <c r="C1085" s="212" t="s">
        <v>1929</v>
      </c>
      <c r="D1085" s="213" t="s">
        <v>500</v>
      </c>
      <c r="E1085" s="214" t="s">
        <v>3170</v>
      </c>
    </row>
    <row r="1086" spans="1:5" x14ac:dyDescent="0.2">
      <c r="A1086" s="212" t="s">
        <v>3145</v>
      </c>
      <c r="B1086" s="212" t="s">
        <v>2716</v>
      </c>
      <c r="C1086" s="212" t="s">
        <v>1928</v>
      </c>
      <c r="D1086" s="213" t="s">
        <v>500</v>
      </c>
      <c r="E1086" s="214" t="s">
        <v>3166</v>
      </c>
    </row>
    <row r="1087" spans="1:5" x14ac:dyDescent="0.2">
      <c r="A1087" s="212" t="s">
        <v>3145</v>
      </c>
      <c r="B1087" s="212" t="s">
        <v>2716</v>
      </c>
      <c r="C1087" s="212" t="s">
        <v>1928</v>
      </c>
      <c r="D1087" s="213" t="s">
        <v>500</v>
      </c>
      <c r="E1087" s="214" t="s">
        <v>3167</v>
      </c>
    </row>
    <row r="1088" spans="1:5" x14ac:dyDescent="0.2">
      <c r="A1088" s="212" t="s">
        <v>3145</v>
      </c>
      <c r="B1088" s="212" t="s">
        <v>2716</v>
      </c>
      <c r="C1088" s="212" t="s">
        <v>1928</v>
      </c>
      <c r="D1088" s="213" t="s">
        <v>500</v>
      </c>
      <c r="E1088" s="214" t="s">
        <v>3169</v>
      </c>
    </row>
    <row r="1089" spans="1:5" x14ac:dyDescent="0.2">
      <c r="A1089" s="212" t="s">
        <v>3145</v>
      </c>
      <c r="B1089" s="212" t="s">
        <v>2716</v>
      </c>
      <c r="C1089" s="212" t="s">
        <v>1928</v>
      </c>
      <c r="D1089" s="213" t="s">
        <v>500</v>
      </c>
      <c r="E1089" s="214" t="s">
        <v>3170</v>
      </c>
    </row>
    <row r="1090" spans="1:5" x14ac:dyDescent="0.2">
      <c r="A1090" s="212" t="s">
        <v>3145</v>
      </c>
      <c r="B1090" s="212" t="s">
        <v>2932</v>
      </c>
      <c r="C1090" s="212" t="s">
        <v>1927</v>
      </c>
      <c r="D1090" s="213" t="s">
        <v>500</v>
      </c>
      <c r="E1090" s="214" t="s">
        <v>3166</v>
      </c>
    </row>
    <row r="1091" spans="1:5" x14ac:dyDescent="0.2">
      <c r="A1091" s="212" t="s">
        <v>3145</v>
      </c>
      <c r="B1091" s="212" t="s">
        <v>2932</v>
      </c>
      <c r="C1091" s="212" t="s">
        <v>1927</v>
      </c>
      <c r="D1091" s="213" t="s">
        <v>500</v>
      </c>
      <c r="E1091" s="214" t="s">
        <v>3164</v>
      </c>
    </row>
    <row r="1092" spans="1:5" x14ac:dyDescent="0.2">
      <c r="A1092" s="212" t="s">
        <v>3145</v>
      </c>
      <c r="B1092" s="212" t="s">
        <v>2932</v>
      </c>
      <c r="C1092" s="212" t="s">
        <v>1927</v>
      </c>
      <c r="D1092" s="213" t="s">
        <v>500</v>
      </c>
      <c r="E1092" s="214" t="s">
        <v>3167</v>
      </c>
    </row>
    <row r="1093" spans="1:5" x14ac:dyDescent="0.2">
      <c r="A1093" s="212" t="s">
        <v>3145</v>
      </c>
      <c r="B1093" s="212" t="s">
        <v>2932</v>
      </c>
      <c r="C1093" s="212" t="s">
        <v>1927</v>
      </c>
      <c r="D1093" s="213" t="s">
        <v>500</v>
      </c>
      <c r="E1093" s="214" t="s">
        <v>3169</v>
      </c>
    </row>
    <row r="1094" spans="1:5" x14ac:dyDescent="0.2">
      <c r="A1094" s="212" t="s">
        <v>3145</v>
      </c>
      <c r="B1094" s="212" t="s">
        <v>2932</v>
      </c>
      <c r="C1094" s="212" t="s">
        <v>1927</v>
      </c>
      <c r="D1094" s="213" t="s">
        <v>500</v>
      </c>
      <c r="E1094" s="214" t="s">
        <v>3170</v>
      </c>
    </row>
    <row r="1095" spans="1:5" x14ac:dyDescent="0.2">
      <c r="A1095" s="212" t="s">
        <v>3145</v>
      </c>
      <c r="B1095" s="212" t="s">
        <v>2387</v>
      </c>
      <c r="C1095" s="212" t="s">
        <v>1463</v>
      </c>
      <c r="D1095" s="213" t="s">
        <v>500</v>
      </c>
      <c r="E1095" s="214" t="s">
        <v>3166</v>
      </c>
    </row>
    <row r="1096" spans="1:5" x14ac:dyDescent="0.2">
      <c r="A1096" s="212" t="s">
        <v>3145</v>
      </c>
      <c r="B1096" s="212" t="s">
        <v>2387</v>
      </c>
      <c r="C1096" s="212" t="s">
        <v>1463</v>
      </c>
      <c r="D1096" s="213" t="s">
        <v>500</v>
      </c>
      <c r="E1096" s="214" t="s">
        <v>3164</v>
      </c>
    </row>
    <row r="1097" spans="1:5" x14ac:dyDescent="0.2">
      <c r="A1097" s="212" t="s">
        <v>3145</v>
      </c>
      <c r="B1097" s="212" t="s">
        <v>2387</v>
      </c>
      <c r="C1097" s="212" t="s">
        <v>1463</v>
      </c>
      <c r="D1097" s="213" t="s">
        <v>500</v>
      </c>
      <c r="E1097" s="214" t="s">
        <v>3169</v>
      </c>
    </row>
    <row r="1098" spans="1:5" x14ac:dyDescent="0.2">
      <c r="A1098" s="212" t="s">
        <v>3145</v>
      </c>
      <c r="B1098" s="212" t="s">
        <v>2808</v>
      </c>
      <c r="C1098" s="212" t="s">
        <v>1926</v>
      </c>
      <c r="D1098" s="213" t="s">
        <v>500</v>
      </c>
      <c r="E1098" s="214" t="s">
        <v>3166</v>
      </c>
    </row>
    <row r="1099" spans="1:5" x14ac:dyDescent="0.2">
      <c r="A1099" s="212" t="s">
        <v>3145</v>
      </c>
      <c r="B1099" s="212" t="s">
        <v>2808</v>
      </c>
      <c r="C1099" s="212" t="s">
        <v>1926</v>
      </c>
      <c r="D1099" s="213" t="s">
        <v>500</v>
      </c>
      <c r="E1099" s="214" t="s">
        <v>3164</v>
      </c>
    </row>
    <row r="1100" spans="1:5" x14ac:dyDescent="0.2">
      <c r="A1100" s="212" t="s">
        <v>3145</v>
      </c>
      <c r="B1100" s="212" t="s">
        <v>2808</v>
      </c>
      <c r="C1100" s="212" t="s">
        <v>1926</v>
      </c>
      <c r="D1100" s="213" t="s">
        <v>500</v>
      </c>
      <c r="E1100" s="214" t="s">
        <v>3167</v>
      </c>
    </row>
    <row r="1101" spans="1:5" x14ac:dyDescent="0.2">
      <c r="A1101" s="212" t="s">
        <v>3145</v>
      </c>
      <c r="B1101" s="212" t="s">
        <v>2808</v>
      </c>
      <c r="C1101" s="212" t="s">
        <v>1926</v>
      </c>
      <c r="D1101" s="213" t="s">
        <v>500</v>
      </c>
      <c r="E1101" s="214" t="s">
        <v>3169</v>
      </c>
    </row>
    <row r="1102" spans="1:5" x14ac:dyDescent="0.2">
      <c r="A1102" s="212" t="s">
        <v>3145</v>
      </c>
      <c r="B1102" s="212" t="s">
        <v>2808</v>
      </c>
      <c r="C1102" s="212" t="s">
        <v>1926</v>
      </c>
      <c r="D1102" s="213" t="s">
        <v>500</v>
      </c>
      <c r="E1102" s="214" t="s">
        <v>3170</v>
      </c>
    </row>
    <row r="1103" spans="1:5" x14ac:dyDescent="0.2">
      <c r="A1103" s="212" t="s">
        <v>3145</v>
      </c>
      <c r="B1103" s="212" t="s">
        <v>2826</v>
      </c>
      <c r="C1103" s="212" t="s">
        <v>1925</v>
      </c>
      <c r="D1103" s="213" t="s">
        <v>500</v>
      </c>
      <c r="E1103" s="214" t="s">
        <v>3166</v>
      </c>
    </row>
    <row r="1104" spans="1:5" x14ac:dyDescent="0.2">
      <c r="A1104" s="212" t="s">
        <v>3145</v>
      </c>
      <c r="B1104" s="212" t="s">
        <v>2826</v>
      </c>
      <c r="C1104" s="212" t="s">
        <v>1925</v>
      </c>
      <c r="D1104" s="213" t="s">
        <v>500</v>
      </c>
      <c r="E1104" s="214" t="s">
        <v>3164</v>
      </c>
    </row>
    <row r="1105" spans="1:5" x14ac:dyDescent="0.2">
      <c r="A1105" s="212" t="s">
        <v>3145</v>
      </c>
      <c r="B1105" s="212" t="s">
        <v>2826</v>
      </c>
      <c r="C1105" s="212" t="s">
        <v>1925</v>
      </c>
      <c r="D1105" s="213" t="s">
        <v>500</v>
      </c>
      <c r="E1105" s="214" t="s">
        <v>3167</v>
      </c>
    </row>
    <row r="1106" spans="1:5" x14ac:dyDescent="0.2">
      <c r="A1106" s="212" t="s">
        <v>3145</v>
      </c>
      <c r="B1106" s="212" t="s">
        <v>2826</v>
      </c>
      <c r="C1106" s="212" t="s">
        <v>1925</v>
      </c>
      <c r="D1106" s="213" t="s">
        <v>500</v>
      </c>
      <c r="E1106" s="214" t="s">
        <v>3169</v>
      </c>
    </row>
    <row r="1107" spans="1:5" x14ac:dyDescent="0.2">
      <c r="A1107" s="212" t="s">
        <v>3145</v>
      </c>
      <c r="B1107" s="212" t="s">
        <v>2826</v>
      </c>
      <c r="C1107" s="212" t="s">
        <v>1925</v>
      </c>
      <c r="D1107" s="213" t="s">
        <v>500</v>
      </c>
      <c r="E1107" s="214" t="s">
        <v>3170</v>
      </c>
    </row>
    <row r="1108" spans="1:5" x14ac:dyDescent="0.2">
      <c r="A1108" s="212" t="s">
        <v>3145</v>
      </c>
      <c r="B1108" s="212" t="s">
        <v>2165</v>
      </c>
      <c r="C1108" s="212" t="s">
        <v>283</v>
      </c>
      <c r="D1108" s="213" t="s">
        <v>500</v>
      </c>
      <c r="E1108" s="214" t="s">
        <v>3164</v>
      </c>
    </row>
    <row r="1109" spans="1:5" x14ac:dyDescent="0.2">
      <c r="A1109" s="212" t="s">
        <v>3145</v>
      </c>
      <c r="B1109" s="212" t="s">
        <v>2165</v>
      </c>
      <c r="C1109" s="212" t="s">
        <v>283</v>
      </c>
      <c r="D1109" s="213" t="s">
        <v>500</v>
      </c>
      <c r="E1109" s="214" t="s">
        <v>3171</v>
      </c>
    </row>
    <row r="1110" spans="1:5" x14ac:dyDescent="0.2">
      <c r="A1110" s="212" t="s">
        <v>3145</v>
      </c>
      <c r="B1110" s="212" t="s">
        <v>2165</v>
      </c>
      <c r="C1110" s="212" t="s">
        <v>283</v>
      </c>
      <c r="D1110" s="213" t="s">
        <v>500</v>
      </c>
      <c r="E1110" s="214" t="s">
        <v>3169</v>
      </c>
    </row>
    <row r="1111" spans="1:5" x14ac:dyDescent="0.2">
      <c r="A1111" s="212" t="s">
        <v>3145</v>
      </c>
      <c r="B1111" s="212" t="s">
        <v>2165</v>
      </c>
      <c r="C1111" s="212" t="s">
        <v>283</v>
      </c>
      <c r="D1111" s="213" t="s">
        <v>500</v>
      </c>
      <c r="E1111" s="214" t="s">
        <v>3170</v>
      </c>
    </row>
    <row r="1112" spans="1:5" x14ac:dyDescent="0.2">
      <c r="A1112" s="212" t="s">
        <v>3145</v>
      </c>
      <c r="B1112" s="212" t="s">
        <v>2131</v>
      </c>
      <c r="C1112" s="212" t="s">
        <v>1118</v>
      </c>
      <c r="D1112" s="213" t="s">
        <v>500</v>
      </c>
      <c r="E1112" s="214" t="s">
        <v>3166</v>
      </c>
    </row>
    <row r="1113" spans="1:5" x14ac:dyDescent="0.2">
      <c r="A1113" s="212" t="s">
        <v>3145</v>
      </c>
      <c r="B1113" s="212" t="s">
        <v>2131</v>
      </c>
      <c r="C1113" s="212" t="s">
        <v>1118</v>
      </c>
      <c r="D1113" s="213" t="s">
        <v>500</v>
      </c>
      <c r="E1113" s="214" t="s">
        <v>3164</v>
      </c>
    </row>
    <row r="1114" spans="1:5" x14ac:dyDescent="0.2">
      <c r="A1114" s="212" t="s">
        <v>3145</v>
      </c>
      <c r="B1114" s="212" t="s">
        <v>2131</v>
      </c>
      <c r="C1114" s="212" t="s">
        <v>1118</v>
      </c>
      <c r="D1114" s="213" t="s">
        <v>500</v>
      </c>
      <c r="E1114" s="214" t="s">
        <v>3167</v>
      </c>
    </row>
    <row r="1115" spans="1:5" x14ac:dyDescent="0.2">
      <c r="A1115" s="212" t="s">
        <v>3145</v>
      </c>
      <c r="B1115" s="212" t="s">
        <v>2131</v>
      </c>
      <c r="C1115" s="212" t="s">
        <v>1118</v>
      </c>
      <c r="D1115" s="213" t="s">
        <v>500</v>
      </c>
      <c r="E1115" s="214" t="s">
        <v>3169</v>
      </c>
    </row>
    <row r="1116" spans="1:5" x14ac:dyDescent="0.2">
      <c r="A1116" s="212" t="s">
        <v>3145</v>
      </c>
      <c r="B1116" s="212" t="s">
        <v>2131</v>
      </c>
      <c r="C1116" s="212" t="s">
        <v>1118</v>
      </c>
      <c r="D1116" s="213" t="s">
        <v>500</v>
      </c>
      <c r="E1116" s="214" t="s">
        <v>3170</v>
      </c>
    </row>
    <row r="1117" spans="1:5" x14ac:dyDescent="0.2">
      <c r="A1117" s="212" t="s">
        <v>3145</v>
      </c>
      <c r="B1117" s="212" t="s">
        <v>1654</v>
      </c>
      <c r="C1117" s="212" t="s">
        <v>382</v>
      </c>
      <c r="D1117" s="213" t="s">
        <v>500</v>
      </c>
      <c r="E1117" s="214" t="s">
        <v>3164</v>
      </c>
    </row>
    <row r="1118" spans="1:5" x14ac:dyDescent="0.2">
      <c r="A1118" s="212" t="s">
        <v>3145</v>
      </c>
      <c r="B1118" s="212" t="s">
        <v>1654</v>
      </c>
      <c r="C1118" s="212" t="s">
        <v>382</v>
      </c>
      <c r="D1118" s="213" t="s">
        <v>500</v>
      </c>
      <c r="E1118" s="214" t="s">
        <v>3171</v>
      </c>
    </row>
    <row r="1119" spans="1:5" x14ac:dyDescent="0.2">
      <c r="A1119" s="212" t="s">
        <v>3145</v>
      </c>
      <c r="B1119" s="212" t="s">
        <v>1654</v>
      </c>
      <c r="C1119" s="212" t="s">
        <v>382</v>
      </c>
      <c r="D1119" s="213" t="s">
        <v>500</v>
      </c>
      <c r="E1119" s="214" t="s">
        <v>3169</v>
      </c>
    </row>
    <row r="1120" spans="1:5" x14ac:dyDescent="0.2">
      <c r="A1120" s="212" t="s">
        <v>3145</v>
      </c>
      <c r="B1120" s="212" t="s">
        <v>3310</v>
      </c>
      <c r="C1120" s="212" t="s">
        <v>395</v>
      </c>
      <c r="D1120" s="213" t="s">
        <v>500</v>
      </c>
      <c r="E1120" s="214" t="s">
        <v>3171</v>
      </c>
    </row>
    <row r="1121" spans="1:5" x14ac:dyDescent="0.2">
      <c r="A1121" s="212" t="s">
        <v>3145</v>
      </c>
      <c r="B1121" s="212" t="s">
        <v>3310</v>
      </c>
      <c r="C1121" s="212" t="s">
        <v>395</v>
      </c>
      <c r="D1121" s="213" t="s">
        <v>500</v>
      </c>
      <c r="E1121" s="214" t="s">
        <v>3169</v>
      </c>
    </row>
    <row r="1122" spans="1:5" x14ac:dyDescent="0.2">
      <c r="A1122" s="212" t="s">
        <v>3145</v>
      </c>
      <c r="B1122" s="212" t="s">
        <v>1884</v>
      </c>
      <c r="C1122" s="212" t="s">
        <v>1658</v>
      </c>
      <c r="D1122" s="213" t="s">
        <v>500</v>
      </c>
      <c r="E1122" s="214" t="s">
        <v>3166</v>
      </c>
    </row>
    <row r="1123" spans="1:5" x14ac:dyDescent="0.2">
      <c r="A1123" s="212" t="s">
        <v>3145</v>
      </c>
      <c r="B1123" s="212" t="s">
        <v>1884</v>
      </c>
      <c r="C1123" s="212" t="s">
        <v>1658</v>
      </c>
      <c r="D1123" s="213" t="s">
        <v>500</v>
      </c>
      <c r="E1123" s="214" t="s">
        <v>3169</v>
      </c>
    </row>
    <row r="1124" spans="1:5" x14ac:dyDescent="0.2">
      <c r="A1124" s="212" t="s">
        <v>3145</v>
      </c>
      <c r="B1124" s="212" t="s">
        <v>1884</v>
      </c>
      <c r="C1124" s="212" t="s">
        <v>1658</v>
      </c>
      <c r="D1124" s="213" t="s">
        <v>500</v>
      </c>
      <c r="E1124" s="214" t="s">
        <v>3170</v>
      </c>
    </row>
    <row r="1125" spans="1:5" x14ac:dyDescent="0.2">
      <c r="A1125" s="212" t="s">
        <v>3145</v>
      </c>
      <c r="B1125" s="212" t="s">
        <v>1900</v>
      </c>
      <c r="C1125" s="212" t="s">
        <v>1659</v>
      </c>
      <c r="D1125" s="213" t="s">
        <v>500</v>
      </c>
      <c r="E1125" s="214" t="s">
        <v>3166</v>
      </c>
    </row>
    <row r="1126" spans="1:5" x14ac:dyDescent="0.2">
      <c r="A1126" s="212" t="s">
        <v>3145</v>
      </c>
      <c r="B1126" s="212" t="s">
        <v>1900</v>
      </c>
      <c r="C1126" s="212" t="s">
        <v>1659</v>
      </c>
      <c r="D1126" s="213" t="s">
        <v>500</v>
      </c>
      <c r="E1126" s="214" t="s">
        <v>3164</v>
      </c>
    </row>
    <row r="1127" spans="1:5" x14ac:dyDescent="0.2">
      <c r="A1127" s="212" t="s">
        <v>3145</v>
      </c>
      <c r="B1127" s="212" t="s">
        <v>1900</v>
      </c>
      <c r="C1127" s="212" t="s">
        <v>1659</v>
      </c>
      <c r="D1127" s="213" t="s">
        <v>500</v>
      </c>
      <c r="E1127" s="214" t="s">
        <v>3169</v>
      </c>
    </row>
    <row r="1128" spans="1:5" x14ac:dyDescent="0.2">
      <c r="A1128" s="212" t="s">
        <v>3145</v>
      </c>
      <c r="B1128" s="212" t="s">
        <v>1900</v>
      </c>
      <c r="C1128" s="212" t="s">
        <v>1659</v>
      </c>
      <c r="D1128" s="213" t="s">
        <v>500</v>
      </c>
      <c r="E1128" s="214" t="s">
        <v>3170</v>
      </c>
    </row>
    <row r="1129" spans="1:5" x14ac:dyDescent="0.2">
      <c r="A1129" s="212" t="s">
        <v>3145</v>
      </c>
      <c r="B1129" s="212" t="s">
        <v>2137</v>
      </c>
      <c r="C1129" s="212" t="s">
        <v>658</v>
      </c>
      <c r="D1129" s="213" t="s">
        <v>500</v>
      </c>
      <c r="E1129" s="214" t="s">
        <v>3164</v>
      </c>
    </row>
    <row r="1130" spans="1:5" x14ac:dyDescent="0.2">
      <c r="A1130" s="212" t="s">
        <v>3145</v>
      </c>
      <c r="B1130" s="212" t="s">
        <v>2137</v>
      </c>
      <c r="C1130" s="212" t="s">
        <v>658</v>
      </c>
      <c r="D1130" s="213" t="s">
        <v>500</v>
      </c>
      <c r="E1130" s="214" t="s">
        <v>3171</v>
      </c>
    </row>
    <row r="1131" spans="1:5" x14ac:dyDescent="0.2">
      <c r="A1131" s="212" t="s">
        <v>3145</v>
      </c>
      <c r="B1131" s="212" t="s">
        <v>2137</v>
      </c>
      <c r="C1131" s="212" t="s">
        <v>658</v>
      </c>
      <c r="D1131" s="213" t="s">
        <v>500</v>
      </c>
      <c r="E1131" s="214" t="s">
        <v>3168</v>
      </c>
    </row>
    <row r="1132" spans="1:5" x14ac:dyDescent="0.2">
      <c r="A1132" s="212" t="s">
        <v>3145</v>
      </c>
      <c r="B1132" s="212" t="s">
        <v>2137</v>
      </c>
      <c r="C1132" s="212" t="s">
        <v>658</v>
      </c>
      <c r="D1132" s="213" t="s">
        <v>500</v>
      </c>
      <c r="E1132" s="214" t="s">
        <v>3169</v>
      </c>
    </row>
    <row r="1133" spans="1:5" x14ac:dyDescent="0.2">
      <c r="A1133" s="212" t="s">
        <v>3145</v>
      </c>
      <c r="B1133" s="212" t="s">
        <v>2137</v>
      </c>
      <c r="C1133" s="212" t="s">
        <v>658</v>
      </c>
      <c r="D1133" s="213" t="s">
        <v>500</v>
      </c>
      <c r="E1133" s="214" t="s">
        <v>3170</v>
      </c>
    </row>
    <row r="1134" spans="1:5" x14ac:dyDescent="0.2">
      <c r="A1134" s="212" t="s">
        <v>3145</v>
      </c>
      <c r="B1134" s="212" t="s">
        <v>2152</v>
      </c>
      <c r="C1134" s="212" t="s">
        <v>660</v>
      </c>
      <c r="D1134" s="213" t="s">
        <v>500</v>
      </c>
      <c r="E1134" s="214" t="s">
        <v>3164</v>
      </c>
    </row>
    <row r="1135" spans="1:5" x14ac:dyDescent="0.2">
      <c r="A1135" s="212" t="s">
        <v>3145</v>
      </c>
      <c r="B1135" s="212" t="s">
        <v>2152</v>
      </c>
      <c r="C1135" s="212" t="s">
        <v>660</v>
      </c>
      <c r="D1135" s="213" t="s">
        <v>500</v>
      </c>
      <c r="E1135" s="214" t="s">
        <v>3171</v>
      </c>
    </row>
    <row r="1136" spans="1:5" x14ac:dyDescent="0.2">
      <c r="A1136" s="212" t="s">
        <v>3145</v>
      </c>
      <c r="B1136" s="212" t="s">
        <v>2152</v>
      </c>
      <c r="C1136" s="212" t="s">
        <v>660</v>
      </c>
      <c r="D1136" s="213" t="s">
        <v>500</v>
      </c>
      <c r="E1136" s="214" t="s">
        <v>3168</v>
      </c>
    </row>
    <row r="1137" spans="1:5" x14ac:dyDescent="0.2">
      <c r="A1137" s="212" t="s">
        <v>3145</v>
      </c>
      <c r="B1137" s="212" t="s">
        <v>2152</v>
      </c>
      <c r="C1137" s="212" t="s">
        <v>660</v>
      </c>
      <c r="D1137" s="213" t="s">
        <v>500</v>
      </c>
      <c r="E1137" s="214" t="s">
        <v>3169</v>
      </c>
    </row>
    <row r="1138" spans="1:5" x14ac:dyDescent="0.2">
      <c r="A1138" s="212" t="s">
        <v>3145</v>
      </c>
      <c r="B1138" s="212" t="s">
        <v>2152</v>
      </c>
      <c r="C1138" s="212" t="s">
        <v>660</v>
      </c>
      <c r="D1138" s="213" t="s">
        <v>500</v>
      </c>
      <c r="E1138" s="214" t="s">
        <v>3170</v>
      </c>
    </row>
    <row r="1139" spans="1:5" x14ac:dyDescent="0.2">
      <c r="A1139" s="212" t="s">
        <v>3145</v>
      </c>
      <c r="B1139" s="212" t="s">
        <v>2185</v>
      </c>
      <c r="C1139" s="212" t="s">
        <v>1444</v>
      </c>
      <c r="D1139" s="213" t="s">
        <v>500</v>
      </c>
      <c r="E1139" s="214" t="s">
        <v>3166</v>
      </c>
    </row>
    <row r="1140" spans="1:5" x14ac:dyDescent="0.2">
      <c r="A1140" s="212" t="s">
        <v>3145</v>
      </c>
      <c r="B1140" s="212" t="s">
        <v>2185</v>
      </c>
      <c r="C1140" s="212" t="s">
        <v>1444</v>
      </c>
      <c r="D1140" s="213" t="s">
        <v>500</v>
      </c>
      <c r="E1140" s="214" t="s">
        <v>3164</v>
      </c>
    </row>
    <row r="1141" spans="1:5" x14ac:dyDescent="0.2">
      <c r="A1141" s="212" t="s">
        <v>3145</v>
      </c>
      <c r="B1141" s="212" t="s">
        <v>2185</v>
      </c>
      <c r="C1141" s="212" t="s">
        <v>1444</v>
      </c>
      <c r="D1141" s="213" t="s">
        <v>500</v>
      </c>
      <c r="E1141" s="214" t="s">
        <v>3167</v>
      </c>
    </row>
    <row r="1142" spans="1:5" x14ac:dyDescent="0.2">
      <c r="A1142" s="212" t="s">
        <v>3145</v>
      </c>
      <c r="B1142" s="212" t="s">
        <v>2185</v>
      </c>
      <c r="C1142" s="212" t="s">
        <v>1444</v>
      </c>
      <c r="D1142" s="213" t="s">
        <v>500</v>
      </c>
      <c r="E1142" s="214" t="s">
        <v>3169</v>
      </c>
    </row>
    <row r="1143" spans="1:5" x14ac:dyDescent="0.2">
      <c r="A1143" s="212" t="s">
        <v>3145</v>
      </c>
      <c r="B1143" s="212" t="s">
        <v>2185</v>
      </c>
      <c r="C1143" s="212" t="s">
        <v>1444</v>
      </c>
      <c r="D1143" s="213" t="s">
        <v>500</v>
      </c>
      <c r="E1143" s="214" t="s">
        <v>3170</v>
      </c>
    </row>
    <row r="1144" spans="1:5" x14ac:dyDescent="0.2">
      <c r="A1144" s="212" t="s">
        <v>3145</v>
      </c>
      <c r="B1144" s="212" t="s">
        <v>2151</v>
      </c>
      <c r="C1144" s="212" t="s">
        <v>282</v>
      </c>
      <c r="D1144" s="213" t="s">
        <v>500</v>
      </c>
      <c r="E1144" s="214" t="s">
        <v>3164</v>
      </c>
    </row>
    <row r="1145" spans="1:5" x14ac:dyDescent="0.2">
      <c r="A1145" s="212" t="s">
        <v>3145</v>
      </c>
      <c r="B1145" s="212" t="s">
        <v>2151</v>
      </c>
      <c r="C1145" s="212" t="s">
        <v>282</v>
      </c>
      <c r="D1145" s="213" t="s">
        <v>500</v>
      </c>
      <c r="E1145" s="214" t="s">
        <v>3171</v>
      </c>
    </row>
    <row r="1146" spans="1:5" x14ac:dyDescent="0.2">
      <c r="A1146" s="212" t="s">
        <v>3145</v>
      </c>
      <c r="B1146" s="212" t="s">
        <v>2151</v>
      </c>
      <c r="C1146" s="212" t="s">
        <v>282</v>
      </c>
      <c r="D1146" s="213" t="s">
        <v>500</v>
      </c>
      <c r="E1146" s="214" t="s">
        <v>3168</v>
      </c>
    </row>
    <row r="1147" spans="1:5" x14ac:dyDescent="0.2">
      <c r="A1147" s="212" t="s">
        <v>3145</v>
      </c>
      <c r="B1147" s="212" t="s">
        <v>2151</v>
      </c>
      <c r="C1147" s="212" t="s">
        <v>282</v>
      </c>
      <c r="D1147" s="213" t="s">
        <v>500</v>
      </c>
      <c r="E1147" s="214" t="s">
        <v>3169</v>
      </c>
    </row>
    <row r="1148" spans="1:5" x14ac:dyDescent="0.2">
      <c r="A1148" s="212" t="s">
        <v>3145</v>
      </c>
      <c r="B1148" s="212" t="s">
        <v>2151</v>
      </c>
      <c r="C1148" s="212" t="s">
        <v>282</v>
      </c>
      <c r="D1148" s="213" t="s">
        <v>500</v>
      </c>
      <c r="E1148" s="214" t="s">
        <v>3170</v>
      </c>
    </row>
    <row r="1149" spans="1:5" x14ac:dyDescent="0.2">
      <c r="A1149" s="212" t="s">
        <v>3145</v>
      </c>
      <c r="B1149" s="212" t="s">
        <v>1885</v>
      </c>
      <c r="C1149" s="212" t="s">
        <v>1657</v>
      </c>
      <c r="D1149" s="213" t="s">
        <v>500</v>
      </c>
      <c r="E1149" s="214" t="s">
        <v>3164</v>
      </c>
    </row>
    <row r="1150" spans="1:5" x14ac:dyDescent="0.2">
      <c r="A1150" s="212" t="s">
        <v>3145</v>
      </c>
      <c r="B1150" s="212" t="s">
        <v>1885</v>
      </c>
      <c r="C1150" s="212" t="s">
        <v>1657</v>
      </c>
      <c r="D1150" s="213" t="s">
        <v>500</v>
      </c>
      <c r="E1150" s="214" t="s">
        <v>3169</v>
      </c>
    </row>
    <row r="1151" spans="1:5" x14ac:dyDescent="0.2">
      <c r="A1151" s="212" t="s">
        <v>3145</v>
      </c>
      <c r="B1151" s="212" t="s">
        <v>1885</v>
      </c>
      <c r="C1151" s="212" t="s">
        <v>1657</v>
      </c>
      <c r="D1151" s="213" t="s">
        <v>500</v>
      </c>
      <c r="E1151" s="214" t="s">
        <v>3170</v>
      </c>
    </row>
    <row r="1152" spans="1:5" x14ac:dyDescent="0.2">
      <c r="A1152" s="212" t="s">
        <v>3145</v>
      </c>
      <c r="B1152" s="212" t="s">
        <v>2126</v>
      </c>
      <c r="C1152" s="212" t="s">
        <v>637</v>
      </c>
      <c r="D1152" s="213" t="s">
        <v>500</v>
      </c>
      <c r="E1152" s="214" t="s">
        <v>3164</v>
      </c>
    </row>
    <row r="1153" spans="1:5" x14ac:dyDescent="0.2">
      <c r="A1153" s="212" t="s">
        <v>3145</v>
      </c>
      <c r="B1153" s="212" t="s">
        <v>2126</v>
      </c>
      <c r="C1153" s="212" t="s">
        <v>637</v>
      </c>
      <c r="D1153" s="213" t="s">
        <v>500</v>
      </c>
      <c r="E1153" s="214" t="s">
        <v>3171</v>
      </c>
    </row>
    <row r="1154" spans="1:5" x14ac:dyDescent="0.2">
      <c r="A1154" s="212" t="s">
        <v>3145</v>
      </c>
      <c r="B1154" s="212" t="s">
        <v>2126</v>
      </c>
      <c r="C1154" s="212" t="s">
        <v>637</v>
      </c>
      <c r="D1154" s="213" t="s">
        <v>500</v>
      </c>
      <c r="E1154" s="214" t="s">
        <v>3167</v>
      </c>
    </row>
    <row r="1155" spans="1:5" x14ac:dyDescent="0.2">
      <c r="A1155" s="212" t="s">
        <v>3145</v>
      </c>
      <c r="B1155" s="212" t="s">
        <v>2126</v>
      </c>
      <c r="C1155" s="212" t="s">
        <v>637</v>
      </c>
      <c r="D1155" s="213" t="s">
        <v>500</v>
      </c>
      <c r="E1155" s="214" t="s">
        <v>3168</v>
      </c>
    </row>
    <row r="1156" spans="1:5" x14ac:dyDescent="0.2">
      <c r="A1156" s="212" t="s">
        <v>3145</v>
      </c>
      <c r="B1156" s="212" t="s">
        <v>2126</v>
      </c>
      <c r="C1156" s="212" t="s">
        <v>637</v>
      </c>
      <c r="D1156" s="213" t="s">
        <v>500</v>
      </c>
      <c r="E1156" s="214" t="s">
        <v>3169</v>
      </c>
    </row>
    <row r="1157" spans="1:5" x14ac:dyDescent="0.2">
      <c r="A1157" s="212" t="s">
        <v>3145</v>
      </c>
      <c r="B1157" s="212" t="s">
        <v>2126</v>
      </c>
      <c r="C1157" s="212" t="s">
        <v>637</v>
      </c>
      <c r="D1157" s="213" t="s">
        <v>500</v>
      </c>
      <c r="E1157" s="214" t="s">
        <v>3170</v>
      </c>
    </row>
    <row r="1158" spans="1:5" x14ac:dyDescent="0.2">
      <c r="A1158" s="212" t="s">
        <v>3145</v>
      </c>
      <c r="B1158" s="212" t="s">
        <v>2150</v>
      </c>
      <c r="C1158" s="212" t="s">
        <v>284</v>
      </c>
      <c r="D1158" s="213" t="s">
        <v>500</v>
      </c>
      <c r="E1158" s="214" t="s">
        <v>3164</v>
      </c>
    </row>
    <row r="1159" spans="1:5" x14ac:dyDescent="0.2">
      <c r="A1159" s="212" t="s">
        <v>3145</v>
      </c>
      <c r="B1159" s="212" t="s">
        <v>2150</v>
      </c>
      <c r="C1159" s="212" t="s">
        <v>284</v>
      </c>
      <c r="D1159" s="213" t="s">
        <v>500</v>
      </c>
      <c r="E1159" s="214" t="s">
        <v>3171</v>
      </c>
    </row>
    <row r="1160" spans="1:5" x14ac:dyDescent="0.2">
      <c r="A1160" s="212" t="s">
        <v>3145</v>
      </c>
      <c r="B1160" s="212" t="s">
        <v>2150</v>
      </c>
      <c r="C1160" s="212" t="s">
        <v>284</v>
      </c>
      <c r="D1160" s="213" t="s">
        <v>500</v>
      </c>
      <c r="E1160" s="214" t="s">
        <v>3167</v>
      </c>
    </row>
    <row r="1161" spans="1:5" x14ac:dyDescent="0.2">
      <c r="A1161" s="212" t="s">
        <v>3145</v>
      </c>
      <c r="B1161" s="212" t="s">
        <v>2150</v>
      </c>
      <c r="C1161" s="212" t="s">
        <v>284</v>
      </c>
      <c r="D1161" s="213" t="s">
        <v>500</v>
      </c>
      <c r="E1161" s="214" t="s">
        <v>3169</v>
      </c>
    </row>
    <row r="1162" spans="1:5" x14ac:dyDescent="0.2">
      <c r="A1162" s="212" t="s">
        <v>3145</v>
      </c>
      <c r="B1162" s="212" t="s">
        <v>2150</v>
      </c>
      <c r="C1162" s="212" t="s">
        <v>284</v>
      </c>
      <c r="D1162" s="213" t="s">
        <v>500</v>
      </c>
      <c r="E1162" s="214" t="s">
        <v>3170</v>
      </c>
    </row>
    <row r="1163" spans="1:5" x14ac:dyDescent="0.2">
      <c r="A1163" s="212" t="s">
        <v>3145</v>
      </c>
      <c r="B1163" s="212" t="s">
        <v>2191</v>
      </c>
      <c r="C1163" s="212" t="s">
        <v>285</v>
      </c>
      <c r="D1163" s="213" t="s">
        <v>500</v>
      </c>
      <c r="E1163" s="214" t="s">
        <v>3164</v>
      </c>
    </row>
    <row r="1164" spans="1:5" x14ac:dyDescent="0.2">
      <c r="A1164" s="212" t="s">
        <v>3145</v>
      </c>
      <c r="B1164" s="212" t="s">
        <v>2191</v>
      </c>
      <c r="C1164" s="212" t="s">
        <v>285</v>
      </c>
      <c r="D1164" s="213" t="s">
        <v>500</v>
      </c>
      <c r="E1164" s="214" t="s">
        <v>3171</v>
      </c>
    </row>
    <row r="1165" spans="1:5" x14ac:dyDescent="0.2">
      <c r="A1165" s="212" t="s">
        <v>3145</v>
      </c>
      <c r="B1165" s="212" t="s">
        <v>2191</v>
      </c>
      <c r="C1165" s="212" t="s">
        <v>285</v>
      </c>
      <c r="D1165" s="213" t="s">
        <v>500</v>
      </c>
      <c r="E1165" s="214" t="s">
        <v>3169</v>
      </c>
    </row>
    <row r="1166" spans="1:5" x14ac:dyDescent="0.2">
      <c r="A1166" s="212" t="s">
        <v>3145</v>
      </c>
      <c r="B1166" s="212" t="s">
        <v>2191</v>
      </c>
      <c r="C1166" s="212" t="s">
        <v>285</v>
      </c>
      <c r="D1166" s="213" t="s">
        <v>500</v>
      </c>
      <c r="E1166" s="214" t="s">
        <v>3170</v>
      </c>
    </row>
    <row r="1167" spans="1:5" x14ac:dyDescent="0.2">
      <c r="A1167" s="212" t="s">
        <v>3145</v>
      </c>
      <c r="B1167" s="212" t="s">
        <v>2785</v>
      </c>
      <c r="C1167" s="212" t="s">
        <v>286</v>
      </c>
      <c r="D1167" s="213" t="s">
        <v>500</v>
      </c>
      <c r="E1167" s="214" t="s">
        <v>3166</v>
      </c>
    </row>
    <row r="1168" spans="1:5" x14ac:dyDescent="0.2">
      <c r="A1168" s="212" t="s">
        <v>3145</v>
      </c>
      <c r="B1168" s="212" t="s">
        <v>2785</v>
      </c>
      <c r="C1168" s="212" t="s">
        <v>286</v>
      </c>
      <c r="D1168" s="213" t="s">
        <v>500</v>
      </c>
      <c r="E1168" s="214" t="s">
        <v>3164</v>
      </c>
    </row>
    <row r="1169" spans="1:5" x14ac:dyDescent="0.2">
      <c r="A1169" s="212" t="s">
        <v>3145</v>
      </c>
      <c r="B1169" s="212" t="s">
        <v>2785</v>
      </c>
      <c r="C1169" s="212" t="s">
        <v>286</v>
      </c>
      <c r="D1169" s="213" t="s">
        <v>500</v>
      </c>
      <c r="E1169" s="214" t="s">
        <v>3169</v>
      </c>
    </row>
    <row r="1170" spans="1:5" x14ac:dyDescent="0.2">
      <c r="A1170" s="212" t="s">
        <v>3145</v>
      </c>
      <c r="B1170" s="212" t="s">
        <v>2785</v>
      </c>
      <c r="C1170" s="212" t="s">
        <v>286</v>
      </c>
      <c r="D1170" s="213" t="s">
        <v>500</v>
      </c>
      <c r="E1170" s="214" t="s">
        <v>3170</v>
      </c>
    </row>
    <row r="1171" spans="1:5" x14ac:dyDescent="0.2">
      <c r="A1171" s="212" t="s">
        <v>3145</v>
      </c>
      <c r="B1171" s="212" t="s">
        <v>2105</v>
      </c>
      <c r="C1171" s="212" t="s">
        <v>288</v>
      </c>
      <c r="D1171" s="213" t="s">
        <v>500</v>
      </c>
      <c r="E1171" s="214" t="s">
        <v>3164</v>
      </c>
    </row>
    <row r="1172" spans="1:5" x14ac:dyDescent="0.2">
      <c r="A1172" s="212" t="s">
        <v>3145</v>
      </c>
      <c r="B1172" s="212" t="s">
        <v>2105</v>
      </c>
      <c r="C1172" s="212" t="s">
        <v>288</v>
      </c>
      <c r="D1172" s="213" t="s">
        <v>500</v>
      </c>
      <c r="E1172" s="214" t="s">
        <v>3171</v>
      </c>
    </row>
    <row r="1173" spans="1:5" x14ac:dyDescent="0.2">
      <c r="A1173" s="212" t="s">
        <v>3145</v>
      </c>
      <c r="B1173" s="212" t="s">
        <v>2105</v>
      </c>
      <c r="C1173" s="212" t="s">
        <v>288</v>
      </c>
      <c r="D1173" s="213" t="s">
        <v>500</v>
      </c>
      <c r="E1173" s="214" t="s">
        <v>3167</v>
      </c>
    </row>
    <row r="1174" spans="1:5" x14ac:dyDescent="0.2">
      <c r="A1174" s="212" t="s">
        <v>3145</v>
      </c>
      <c r="B1174" s="212" t="s">
        <v>2105</v>
      </c>
      <c r="C1174" s="212" t="s">
        <v>288</v>
      </c>
      <c r="D1174" s="213" t="s">
        <v>500</v>
      </c>
      <c r="E1174" s="214" t="s">
        <v>3168</v>
      </c>
    </row>
    <row r="1175" spans="1:5" x14ac:dyDescent="0.2">
      <c r="A1175" s="212" t="s">
        <v>3145</v>
      </c>
      <c r="B1175" s="212" t="s">
        <v>2105</v>
      </c>
      <c r="C1175" s="212" t="s">
        <v>288</v>
      </c>
      <c r="D1175" s="213" t="s">
        <v>500</v>
      </c>
      <c r="E1175" s="214" t="s">
        <v>3169</v>
      </c>
    </row>
    <row r="1176" spans="1:5" x14ac:dyDescent="0.2">
      <c r="A1176" s="212" t="s">
        <v>3145</v>
      </c>
      <c r="B1176" s="212" t="s">
        <v>2105</v>
      </c>
      <c r="C1176" s="212" t="s">
        <v>288</v>
      </c>
      <c r="D1176" s="213" t="s">
        <v>500</v>
      </c>
      <c r="E1176" s="214" t="s">
        <v>3170</v>
      </c>
    </row>
    <row r="1177" spans="1:5" x14ac:dyDescent="0.2">
      <c r="A1177" s="212" t="s">
        <v>3145</v>
      </c>
      <c r="B1177" s="212" t="s">
        <v>2105</v>
      </c>
      <c r="C1177" s="212" t="s">
        <v>288</v>
      </c>
      <c r="D1177" s="213" t="s">
        <v>500</v>
      </c>
      <c r="E1177" s="214" t="s">
        <v>3293</v>
      </c>
    </row>
    <row r="1178" spans="1:5" x14ac:dyDescent="0.2">
      <c r="A1178" s="212" t="s">
        <v>3145</v>
      </c>
      <c r="B1178" s="212" t="s">
        <v>2110</v>
      </c>
      <c r="C1178" s="212" t="s">
        <v>656</v>
      </c>
      <c r="D1178" s="213" t="s">
        <v>500</v>
      </c>
      <c r="E1178" s="214" t="s">
        <v>3164</v>
      </c>
    </row>
    <row r="1179" spans="1:5" x14ac:dyDescent="0.2">
      <c r="A1179" s="212" t="s">
        <v>3145</v>
      </c>
      <c r="B1179" s="212" t="s">
        <v>2110</v>
      </c>
      <c r="C1179" s="212" t="s">
        <v>656</v>
      </c>
      <c r="D1179" s="213" t="s">
        <v>500</v>
      </c>
      <c r="E1179" s="214" t="s">
        <v>3171</v>
      </c>
    </row>
    <row r="1180" spans="1:5" x14ac:dyDescent="0.2">
      <c r="A1180" s="212" t="s">
        <v>3145</v>
      </c>
      <c r="B1180" s="212" t="s">
        <v>2110</v>
      </c>
      <c r="C1180" s="212" t="s">
        <v>656</v>
      </c>
      <c r="D1180" s="213" t="s">
        <v>500</v>
      </c>
      <c r="E1180" s="214" t="s">
        <v>3167</v>
      </c>
    </row>
    <row r="1181" spans="1:5" x14ac:dyDescent="0.2">
      <c r="A1181" s="212" t="s">
        <v>3145</v>
      </c>
      <c r="B1181" s="212" t="s">
        <v>2110</v>
      </c>
      <c r="C1181" s="212" t="s">
        <v>656</v>
      </c>
      <c r="D1181" s="213" t="s">
        <v>500</v>
      </c>
      <c r="E1181" s="214" t="s">
        <v>3168</v>
      </c>
    </row>
    <row r="1182" spans="1:5" x14ac:dyDescent="0.2">
      <c r="A1182" s="212" t="s">
        <v>3145</v>
      </c>
      <c r="B1182" s="212" t="s">
        <v>2110</v>
      </c>
      <c r="C1182" s="212" t="s">
        <v>656</v>
      </c>
      <c r="D1182" s="213" t="s">
        <v>500</v>
      </c>
      <c r="E1182" s="214" t="s">
        <v>3169</v>
      </c>
    </row>
    <row r="1183" spans="1:5" x14ac:dyDescent="0.2">
      <c r="A1183" s="212" t="s">
        <v>3145</v>
      </c>
      <c r="B1183" s="212" t="s">
        <v>2110</v>
      </c>
      <c r="C1183" s="212" t="s">
        <v>656</v>
      </c>
      <c r="D1183" s="213" t="s">
        <v>500</v>
      </c>
      <c r="E1183" s="214" t="s">
        <v>3170</v>
      </c>
    </row>
    <row r="1184" spans="1:5" x14ac:dyDescent="0.2">
      <c r="A1184" s="212" t="s">
        <v>3145</v>
      </c>
      <c r="B1184" s="212" t="s">
        <v>2110</v>
      </c>
      <c r="C1184" s="212" t="s">
        <v>656</v>
      </c>
      <c r="D1184" s="213" t="s">
        <v>500</v>
      </c>
      <c r="E1184" s="214" t="s">
        <v>3293</v>
      </c>
    </row>
    <row r="1185" spans="1:5" x14ac:dyDescent="0.2">
      <c r="A1185" s="212" t="s">
        <v>3145</v>
      </c>
      <c r="B1185" s="212" t="s">
        <v>2900</v>
      </c>
      <c r="C1185" s="212" t="s">
        <v>289</v>
      </c>
      <c r="D1185" s="213" t="s">
        <v>500</v>
      </c>
      <c r="E1185" s="214" t="s">
        <v>3164</v>
      </c>
    </row>
    <row r="1186" spans="1:5" x14ac:dyDescent="0.2">
      <c r="A1186" s="212" t="s">
        <v>3145</v>
      </c>
      <c r="B1186" s="212" t="s">
        <v>2900</v>
      </c>
      <c r="C1186" s="212" t="s">
        <v>289</v>
      </c>
      <c r="D1186" s="213" t="s">
        <v>500</v>
      </c>
      <c r="E1186" s="214" t="s">
        <v>3169</v>
      </c>
    </row>
    <row r="1187" spans="1:5" x14ac:dyDescent="0.2">
      <c r="A1187" s="212" t="s">
        <v>3145</v>
      </c>
      <c r="B1187" s="212" t="s">
        <v>2900</v>
      </c>
      <c r="C1187" s="212" t="s">
        <v>289</v>
      </c>
      <c r="D1187" s="213" t="s">
        <v>500</v>
      </c>
      <c r="E1187" s="214" t="s">
        <v>3170</v>
      </c>
    </row>
    <row r="1188" spans="1:5" x14ac:dyDescent="0.2">
      <c r="A1188" s="212" t="s">
        <v>3145</v>
      </c>
      <c r="B1188" s="212" t="s">
        <v>2638</v>
      </c>
      <c r="C1188" s="212" t="s">
        <v>2645</v>
      </c>
      <c r="D1188" s="213" t="s">
        <v>500</v>
      </c>
      <c r="E1188" s="214" t="s">
        <v>3166</v>
      </c>
    </row>
    <row r="1189" spans="1:5" x14ac:dyDescent="0.2">
      <c r="A1189" s="212" t="s">
        <v>3145</v>
      </c>
      <c r="B1189" s="212" t="s">
        <v>2638</v>
      </c>
      <c r="C1189" s="212" t="s">
        <v>2645</v>
      </c>
      <c r="D1189" s="213" t="s">
        <v>500</v>
      </c>
      <c r="E1189" s="214" t="s">
        <v>3164</v>
      </c>
    </row>
    <row r="1190" spans="1:5" x14ac:dyDescent="0.2">
      <c r="A1190" s="212" t="s">
        <v>3145</v>
      </c>
      <c r="B1190" s="212" t="s">
        <v>2638</v>
      </c>
      <c r="C1190" s="212" t="s">
        <v>2645</v>
      </c>
      <c r="D1190" s="213" t="s">
        <v>500</v>
      </c>
      <c r="E1190" s="214" t="s">
        <v>3169</v>
      </c>
    </row>
    <row r="1191" spans="1:5" x14ac:dyDescent="0.2">
      <c r="A1191" s="212" t="s">
        <v>3145</v>
      </c>
      <c r="B1191" s="212" t="s">
        <v>2639</v>
      </c>
      <c r="C1191" s="212" t="s">
        <v>2646</v>
      </c>
      <c r="D1191" s="213" t="s">
        <v>500</v>
      </c>
      <c r="E1191" s="214" t="s">
        <v>3166</v>
      </c>
    </row>
    <row r="1192" spans="1:5" x14ac:dyDescent="0.2">
      <c r="A1192" s="212" t="s">
        <v>3145</v>
      </c>
      <c r="B1192" s="212" t="s">
        <v>2639</v>
      </c>
      <c r="C1192" s="212" t="s">
        <v>2646</v>
      </c>
      <c r="D1192" s="213" t="s">
        <v>500</v>
      </c>
      <c r="E1192" s="214" t="s">
        <v>3169</v>
      </c>
    </row>
    <row r="1193" spans="1:5" x14ac:dyDescent="0.2">
      <c r="A1193" s="212" t="s">
        <v>3145</v>
      </c>
      <c r="B1193" s="212" t="s">
        <v>2136</v>
      </c>
      <c r="C1193" s="212" t="s">
        <v>82</v>
      </c>
      <c r="D1193" s="213" t="s">
        <v>500</v>
      </c>
      <c r="E1193" s="214" t="s">
        <v>3166</v>
      </c>
    </row>
    <row r="1194" spans="1:5" x14ac:dyDescent="0.2">
      <c r="A1194" s="212" t="s">
        <v>3145</v>
      </c>
      <c r="B1194" s="212" t="s">
        <v>2136</v>
      </c>
      <c r="C1194" s="212" t="s">
        <v>82</v>
      </c>
      <c r="D1194" s="213" t="s">
        <v>500</v>
      </c>
      <c r="E1194" s="214" t="s">
        <v>3164</v>
      </c>
    </row>
    <row r="1195" spans="1:5" x14ac:dyDescent="0.2">
      <c r="A1195" s="212" t="s">
        <v>3145</v>
      </c>
      <c r="B1195" s="212" t="s">
        <v>2136</v>
      </c>
      <c r="C1195" s="212" t="s">
        <v>82</v>
      </c>
      <c r="D1195" s="213" t="s">
        <v>500</v>
      </c>
      <c r="E1195" s="214" t="s">
        <v>3171</v>
      </c>
    </row>
    <row r="1196" spans="1:5" x14ac:dyDescent="0.2">
      <c r="A1196" s="212" t="s">
        <v>3145</v>
      </c>
      <c r="B1196" s="212" t="s">
        <v>2136</v>
      </c>
      <c r="C1196" s="212" t="s">
        <v>82</v>
      </c>
      <c r="D1196" s="213" t="s">
        <v>500</v>
      </c>
      <c r="E1196" s="214" t="s">
        <v>3167</v>
      </c>
    </row>
    <row r="1197" spans="1:5" x14ac:dyDescent="0.2">
      <c r="A1197" s="212" t="s">
        <v>3145</v>
      </c>
      <c r="B1197" s="212" t="s">
        <v>2136</v>
      </c>
      <c r="C1197" s="212" t="s">
        <v>82</v>
      </c>
      <c r="D1197" s="213" t="s">
        <v>500</v>
      </c>
      <c r="E1197" s="214" t="s">
        <v>3168</v>
      </c>
    </row>
    <row r="1198" spans="1:5" x14ac:dyDescent="0.2">
      <c r="A1198" s="212" t="s">
        <v>3145</v>
      </c>
      <c r="B1198" s="212" t="s">
        <v>2136</v>
      </c>
      <c r="C1198" s="212" t="s">
        <v>82</v>
      </c>
      <c r="D1198" s="213" t="s">
        <v>500</v>
      </c>
      <c r="E1198" s="214" t="s">
        <v>3169</v>
      </c>
    </row>
    <row r="1199" spans="1:5" x14ac:dyDescent="0.2">
      <c r="A1199" s="212" t="s">
        <v>3145</v>
      </c>
      <c r="B1199" s="212" t="s">
        <v>2136</v>
      </c>
      <c r="C1199" s="212" t="s">
        <v>82</v>
      </c>
      <c r="D1199" s="213" t="s">
        <v>500</v>
      </c>
      <c r="E1199" s="214" t="s">
        <v>3170</v>
      </c>
    </row>
    <row r="1200" spans="1:5" x14ac:dyDescent="0.2">
      <c r="A1200" s="212" t="s">
        <v>3145</v>
      </c>
      <c r="B1200" s="212" t="s">
        <v>2141</v>
      </c>
      <c r="C1200" s="212" t="s">
        <v>83</v>
      </c>
      <c r="D1200" s="213" t="s">
        <v>500</v>
      </c>
      <c r="E1200" s="214" t="s">
        <v>3166</v>
      </c>
    </row>
    <row r="1201" spans="1:5" x14ac:dyDescent="0.2">
      <c r="A1201" s="212" t="s">
        <v>3145</v>
      </c>
      <c r="B1201" s="212" t="s">
        <v>2141</v>
      </c>
      <c r="C1201" s="212" t="s">
        <v>83</v>
      </c>
      <c r="D1201" s="213" t="s">
        <v>500</v>
      </c>
      <c r="E1201" s="214" t="s">
        <v>3164</v>
      </c>
    </row>
    <row r="1202" spans="1:5" x14ac:dyDescent="0.2">
      <c r="A1202" s="212" t="s">
        <v>3145</v>
      </c>
      <c r="B1202" s="212" t="s">
        <v>2141</v>
      </c>
      <c r="C1202" s="212" t="s">
        <v>83</v>
      </c>
      <c r="D1202" s="213" t="s">
        <v>500</v>
      </c>
      <c r="E1202" s="214" t="s">
        <v>3171</v>
      </c>
    </row>
    <row r="1203" spans="1:5" x14ac:dyDescent="0.2">
      <c r="A1203" s="212" t="s">
        <v>3145</v>
      </c>
      <c r="B1203" s="212" t="s">
        <v>2141</v>
      </c>
      <c r="C1203" s="212" t="s">
        <v>83</v>
      </c>
      <c r="D1203" s="213" t="s">
        <v>500</v>
      </c>
      <c r="E1203" s="214" t="s">
        <v>3168</v>
      </c>
    </row>
    <row r="1204" spans="1:5" x14ac:dyDescent="0.2">
      <c r="A1204" s="212" t="s">
        <v>3145</v>
      </c>
      <c r="B1204" s="212" t="s">
        <v>2141</v>
      </c>
      <c r="C1204" s="212" t="s">
        <v>83</v>
      </c>
      <c r="D1204" s="213" t="s">
        <v>500</v>
      </c>
      <c r="E1204" s="214" t="s">
        <v>3169</v>
      </c>
    </row>
    <row r="1205" spans="1:5" x14ac:dyDescent="0.2">
      <c r="A1205" s="212" t="s">
        <v>3145</v>
      </c>
      <c r="B1205" s="212" t="s">
        <v>2141</v>
      </c>
      <c r="C1205" s="212" t="s">
        <v>83</v>
      </c>
      <c r="D1205" s="213" t="s">
        <v>500</v>
      </c>
      <c r="E1205" s="214" t="s">
        <v>3170</v>
      </c>
    </row>
    <row r="1206" spans="1:5" x14ac:dyDescent="0.2">
      <c r="A1206" s="212" t="s">
        <v>3145</v>
      </c>
      <c r="B1206" s="212" t="s">
        <v>2196</v>
      </c>
      <c r="C1206" s="212" t="s">
        <v>84</v>
      </c>
      <c r="D1206" s="213" t="s">
        <v>500</v>
      </c>
      <c r="E1206" s="214" t="s">
        <v>3166</v>
      </c>
    </row>
    <row r="1207" spans="1:5" x14ac:dyDescent="0.2">
      <c r="A1207" s="212" t="s">
        <v>3145</v>
      </c>
      <c r="B1207" s="212" t="s">
        <v>2196</v>
      </c>
      <c r="C1207" s="212" t="s">
        <v>84</v>
      </c>
      <c r="D1207" s="213" t="s">
        <v>500</v>
      </c>
      <c r="E1207" s="214" t="s">
        <v>3164</v>
      </c>
    </row>
    <row r="1208" spans="1:5" x14ac:dyDescent="0.2">
      <c r="A1208" s="212" t="s">
        <v>3145</v>
      </c>
      <c r="B1208" s="212" t="s">
        <v>2196</v>
      </c>
      <c r="C1208" s="212" t="s">
        <v>84</v>
      </c>
      <c r="D1208" s="213" t="s">
        <v>500</v>
      </c>
      <c r="E1208" s="214" t="s">
        <v>3171</v>
      </c>
    </row>
    <row r="1209" spans="1:5" x14ac:dyDescent="0.2">
      <c r="A1209" s="212" t="s">
        <v>3145</v>
      </c>
      <c r="B1209" s="212" t="s">
        <v>2196</v>
      </c>
      <c r="C1209" s="212" t="s">
        <v>84</v>
      </c>
      <c r="D1209" s="213" t="s">
        <v>500</v>
      </c>
      <c r="E1209" s="214" t="s">
        <v>3168</v>
      </c>
    </row>
    <row r="1210" spans="1:5" x14ac:dyDescent="0.2">
      <c r="A1210" s="212" t="s">
        <v>3145</v>
      </c>
      <c r="B1210" s="212" t="s">
        <v>2196</v>
      </c>
      <c r="C1210" s="212" t="s">
        <v>84</v>
      </c>
      <c r="D1210" s="213" t="s">
        <v>500</v>
      </c>
      <c r="E1210" s="214" t="s">
        <v>3169</v>
      </c>
    </row>
    <row r="1211" spans="1:5" x14ac:dyDescent="0.2">
      <c r="A1211" s="212" t="s">
        <v>3145</v>
      </c>
      <c r="B1211" s="212" t="s">
        <v>2196</v>
      </c>
      <c r="C1211" s="212" t="s">
        <v>84</v>
      </c>
      <c r="D1211" s="213" t="s">
        <v>500</v>
      </c>
      <c r="E1211" s="214" t="s">
        <v>3170</v>
      </c>
    </row>
    <row r="1212" spans="1:5" x14ac:dyDescent="0.2">
      <c r="A1212" s="212" t="s">
        <v>3145</v>
      </c>
      <c r="B1212" s="212" t="s">
        <v>2135</v>
      </c>
      <c r="C1212" s="212" t="s">
        <v>85</v>
      </c>
      <c r="D1212" s="213" t="s">
        <v>500</v>
      </c>
      <c r="E1212" s="214" t="s">
        <v>3166</v>
      </c>
    </row>
    <row r="1213" spans="1:5" x14ac:dyDescent="0.2">
      <c r="A1213" s="212" t="s">
        <v>3145</v>
      </c>
      <c r="B1213" s="212" t="s">
        <v>2135</v>
      </c>
      <c r="C1213" s="212" t="s">
        <v>85</v>
      </c>
      <c r="D1213" s="213" t="s">
        <v>500</v>
      </c>
      <c r="E1213" s="214" t="s">
        <v>3164</v>
      </c>
    </row>
    <row r="1214" spans="1:5" x14ac:dyDescent="0.2">
      <c r="A1214" s="212" t="s">
        <v>3145</v>
      </c>
      <c r="B1214" s="212" t="s">
        <v>2135</v>
      </c>
      <c r="C1214" s="212" t="s">
        <v>85</v>
      </c>
      <c r="D1214" s="213" t="s">
        <v>500</v>
      </c>
      <c r="E1214" s="214" t="s">
        <v>3171</v>
      </c>
    </row>
    <row r="1215" spans="1:5" x14ac:dyDescent="0.2">
      <c r="A1215" s="212" t="s">
        <v>3145</v>
      </c>
      <c r="B1215" s="212" t="s">
        <v>2135</v>
      </c>
      <c r="C1215" s="212" t="s">
        <v>85</v>
      </c>
      <c r="D1215" s="213" t="s">
        <v>500</v>
      </c>
      <c r="E1215" s="214" t="s">
        <v>3168</v>
      </c>
    </row>
    <row r="1216" spans="1:5" x14ac:dyDescent="0.2">
      <c r="A1216" s="212" t="s">
        <v>3145</v>
      </c>
      <c r="B1216" s="212" t="s">
        <v>2135</v>
      </c>
      <c r="C1216" s="212" t="s">
        <v>85</v>
      </c>
      <c r="D1216" s="213" t="s">
        <v>500</v>
      </c>
      <c r="E1216" s="214" t="s">
        <v>3169</v>
      </c>
    </row>
    <row r="1217" spans="1:5" x14ac:dyDescent="0.2">
      <c r="A1217" s="212" t="s">
        <v>3145</v>
      </c>
      <c r="B1217" s="212" t="s">
        <v>2135</v>
      </c>
      <c r="C1217" s="212" t="s">
        <v>85</v>
      </c>
      <c r="D1217" s="213" t="s">
        <v>500</v>
      </c>
      <c r="E1217" s="214" t="s">
        <v>3170</v>
      </c>
    </row>
    <row r="1218" spans="1:5" x14ac:dyDescent="0.2">
      <c r="A1218" s="212" t="s">
        <v>3145</v>
      </c>
      <c r="B1218" s="212" t="s">
        <v>2175</v>
      </c>
      <c r="C1218" s="212" t="s">
        <v>86</v>
      </c>
      <c r="D1218" s="213" t="s">
        <v>500</v>
      </c>
      <c r="E1218" s="214" t="s">
        <v>3166</v>
      </c>
    </row>
    <row r="1219" spans="1:5" x14ac:dyDescent="0.2">
      <c r="A1219" s="212" t="s">
        <v>3145</v>
      </c>
      <c r="B1219" s="212" t="s">
        <v>2175</v>
      </c>
      <c r="C1219" s="212" t="s">
        <v>86</v>
      </c>
      <c r="D1219" s="213" t="s">
        <v>500</v>
      </c>
      <c r="E1219" s="214" t="s">
        <v>3164</v>
      </c>
    </row>
    <row r="1220" spans="1:5" x14ac:dyDescent="0.2">
      <c r="A1220" s="212" t="s">
        <v>3145</v>
      </c>
      <c r="B1220" s="212" t="s">
        <v>2175</v>
      </c>
      <c r="C1220" s="212" t="s">
        <v>86</v>
      </c>
      <c r="D1220" s="213" t="s">
        <v>500</v>
      </c>
      <c r="E1220" s="214" t="s">
        <v>3171</v>
      </c>
    </row>
    <row r="1221" spans="1:5" x14ac:dyDescent="0.2">
      <c r="A1221" s="212" t="s">
        <v>3145</v>
      </c>
      <c r="B1221" s="212" t="s">
        <v>2175</v>
      </c>
      <c r="C1221" s="212" t="s">
        <v>86</v>
      </c>
      <c r="D1221" s="213" t="s">
        <v>500</v>
      </c>
      <c r="E1221" s="214" t="s">
        <v>3169</v>
      </c>
    </row>
    <row r="1222" spans="1:5" x14ac:dyDescent="0.2">
      <c r="A1222" s="212" t="s">
        <v>3145</v>
      </c>
      <c r="B1222" s="212" t="s">
        <v>2175</v>
      </c>
      <c r="C1222" s="212" t="s">
        <v>86</v>
      </c>
      <c r="D1222" s="213" t="s">
        <v>500</v>
      </c>
      <c r="E1222" s="214" t="s">
        <v>3170</v>
      </c>
    </row>
    <row r="1223" spans="1:5" x14ac:dyDescent="0.2">
      <c r="A1223" s="212" t="s">
        <v>3145</v>
      </c>
      <c r="B1223" s="212" t="s">
        <v>2159</v>
      </c>
      <c r="C1223" s="212" t="s">
        <v>87</v>
      </c>
      <c r="D1223" s="213" t="s">
        <v>500</v>
      </c>
      <c r="E1223" s="214" t="s">
        <v>3166</v>
      </c>
    </row>
    <row r="1224" spans="1:5" x14ac:dyDescent="0.2">
      <c r="A1224" s="212" t="s">
        <v>3145</v>
      </c>
      <c r="B1224" s="212" t="s">
        <v>2159</v>
      </c>
      <c r="C1224" s="212" t="s">
        <v>87</v>
      </c>
      <c r="D1224" s="213" t="s">
        <v>500</v>
      </c>
      <c r="E1224" s="214" t="s">
        <v>3164</v>
      </c>
    </row>
    <row r="1225" spans="1:5" x14ac:dyDescent="0.2">
      <c r="A1225" s="212" t="s">
        <v>3145</v>
      </c>
      <c r="B1225" s="212" t="s">
        <v>2159</v>
      </c>
      <c r="C1225" s="212" t="s">
        <v>87</v>
      </c>
      <c r="D1225" s="213" t="s">
        <v>500</v>
      </c>
      <c r="E1225" s="214" t="s">
        <v>3171</v>
      </c>
    </row>
    <row r="1226" spans="1:5" x14ac:dyDescent="0.2">
      <c r="A1226" s="212" t="s">
        <v>3145</v>
      </c>
      <c r="B1226" s="212" t="s">
        <v>2159</v>
      </c>
      <c r="C1226" s="212" t="s">
        <v>87</v>
      </c>
      <c r="D1226" s="213" t="s">
        <v>500</v>
      </c>
      <c r="E1226" s="214" t="s">
        <v>3168</v>
      </c>
    </row>
    <row r="1227" spans="1:5" x14ac:dyDescent="0.2">
      <c r="A1227" s="212" t="s">
        <v>3145</v>
      </c>
      <c r="B1227" s="212" t="s">
        <v>2159</v>
      </c>
      <c r="C1227" s="212" t="s">
        <v>87</v>
      </c>
      <c r="D1227" s="213" t="s">
        <v>500</v>
      </c>
      <c r="E1227" s="214" t="s">
        <v>3169</v>
      </c>
    </row>
    <row r="1228" spans="1:5" x14ac:dyDescent="0.2">
      <c r="A1228" s="212" t="s">
        <v>3145</v>
      </c>
      <c r="B1228" s="212" t="s">
        <v>2159</v>
      </c>
      <c r="C1228" s="212" t="s">
        <v>87</v>
      </c>
      <c r="D1228" s="213" t="s">
        <v>500</v>
      </c>
      <c r="E1228" s="214" t="s">
        <v>3170</v>
      </c>
    </row>
    <row r="1229" spans="1:5" x14ac:dyDescent="0.2">
      <c r="A1229" s="212" t="s">
        <v>3145</v>
      </c>
      <c r="B1229" s="212" t="s">
        <v>2162</v>
      </c>
      <c r="C1229" s="212" t="s">
        <v>88</v>
      </c>
      <c r="D1229" s="213" t="s">
        <v>500</v>
      </c>
      <c r="E1229" s="214" t="s">
        <v>3166</v>
      </c>
    </row>
    <row r="1230" spans="1:5" x14ac:dyDescent="0.2">
      <c r="A1230" s="212" t="s">
        <v>3145</v>
      </c>
      <c r="B1230" s="212" t="s">
        <v>2162</v>
      </c>
      <c r="C1230" s="212" t="s">
        <v>88</v>
      </c>
      <c r="D1230" s="213" t="s">
        <v>500</v>
      </c>
      <c r="E1230" s="214" t="s">
        <v>3164</v>
      </c>
    </row>
    <row r="1231" spans="1:5" x14ac:dyDescent="0.2">
      <c r="A1231" s="212" t="s">
        <v>3145</v>
      </c>
      <c r="B1231" s="212" t="s">
        <v>2162</v>
      </c>
      <c r="C1231" s="212" t="s">
        <v>88</v>
      </c>
      <c r="D1231" s="213" t="s">
        <v>500</v>
      </c>
      <c r="E1231" s="214" t="s">
        <v>3171</v>
      </c>
    </row>
    <row r="1232" spans="1:5" x14ac:dyDescent="0.2">
      <c r="A1232" s="212" t="s">
        <v>3145</v>
      </c>
      <c r="B1232" s="212" t="s">
        <v>2162</v>
      </c>
      <c r="C1232" s="212" t="s">
        <v>88</v>
      </c>
      <c r="D1232" s="213" t="s">
        <v>500</v>
      </c>
      <c r="E1232" s="214" t="s">
        <v>3169</v>
      </c>
    </row>
    <row r="1233" spans="1:5" x14ac:dyDescent="0.2">
      <c r="A1233" s="212" t="s">
        <v>3145</v>
      </c>
      <c r="B1233" s="212" t="s">
        <v>2162</v>
      </c>
      <c r="C1233" s="212" t="s">
        <v>88</v>
      </c>
      <c r="D1233" s="213" t="s">
        <v>500</v>
      </c>
      <c r="E1233" s="214" t="s">
        <v>3170</v>
      </c>
    </row>
    <row r="1234" spans="1:5" x14ac:dyDescent="0.2">
      <c r="A1234" s="212" t="s">
        <v>3145</v>
      </c>
      <c r="B1234" s="212" t="s">
        <v>2195</v>
      </c>
      <c r="C1234" s="212" t="s">
        <v>89</v>
      </c>
      <c r="D1234" s="213" t="s">
        <v>500</v>
      </c>
      <c r="E1234" s="214" t="s">
        <v>3166</v>
      </c>
    </row>
    <row r="1235" spans="1:5" x14ac:dyDescent="0.2">
      <c r="A1235" s="212" t="s">
        <v>3145</v>
      </c>
      <c r="B1235" s="212" t="s">
        <v>2195</v>
      </c>
      <c r="C1235" s="212" t="s">
        <v>89</v>
      </c>
      <c r="D1235" s="213" t="s">
        <v>500</v>
      </c>
      <c r="E1235" s="214" t="s">
        <v>3164</v>
      </c>
    </row>
    <row r="1236" spans="1:5" x14ac:dyDescent="0.2">
      <c r="A1236" s="212" t="s">
        <v>3145</v>
      </c>
      <c r="B1236" s="212" t="s">
        <v>2195</v>
      </c>
      <c r="C1236" s="212" t="s">
        <v>89</v>
      </c>
      <c r="D1236" s="213" t="s">
        <v>500</v>
      </c>
      <c r="E1236" s="214" t="s">
        <v>3171</v>
      </c>
    </row>
    <row r="1237" spans="1:5" x14ac:dyDescent="0.2">
      <c r="A1237" s="212" t="s">
        <v>3145</v>
      </c>
      <c r="B1237" s="212" t="s">
        <v>2195</v>
      </c>
      <c r="C1237" s="212" t="s">
        <v>89</v>
      </c>
      <c r="D1237" s="213" t="s">
        <v>500</v>
      </c>
      <c r="E1237" s="214" t="s">
        <v>3168</v>
      </c>
    </row>
    <row r="1238" spans="1:5" x14ac:dyDescent="0.2">
      <c r="A1238" s="212" t="s">
        <v>3145</v>
      </c>
      <c r="B1238" s="212" t="s">
        <v>2195</v>
      </c>
      <c r="C1238" s="212" t="s">
        <v>89</v>
      </c>
      <c r="D1238" s="213" t="s">
        <v>500</v>
      </c>
      <c r="E1238" s="214" t="s">
        <v>3169</v>
      </c>
    </row>
    <row r="1239" spans="1:5" x14ac:dyDescent="0.2">
      <c r="A1239" s="212" t="s">
        <v>3145</v>
      </c>
      <c r="B1239" s="212" t="s">
        <v>2195</v>
      </c>
      <c r="C1239" s="212" t="s">
        <v>89</v>
      </c>
      <c r="D1239" s="213" t="s">
        <v>500</v>
      </c>
      <c r="E1239" s="214" t="s">
        <v>3170</v>
      </c>
    </row>
    <row r="1240" spans="1:5" x14ac:dyDescent="0.2">
      <c r="A1240" s="212" t="s">
        <v>3145</v>
      </c>
      <c r="B1240" s="212" t="s">
        <v>2114</v>
      </c>
      <c r="C1240" s="212" t="s">
        <v>408</v>
      </c>
      <c r="D1240" s="213" t="s">
        <v>500</v>
      </c>
      <c r="E1240" s="214" t="s">
        <v>3166</v>
      </c>
    </row>
    <row r="1241" spans="1:5" x14ac:dyDescent="0.2">
      <c r="A1241" s="212" t="s">
        <v>3145</v>
      </c>
      <c r="B1241" s="212" t="s">
        <v>2114</v>
      </c>
      <c r="C1241" s="212" t="s">
        <v>408</v>
      </c>
      <c r="D1241" s="213" t="s">
        <v>500</v>
      </c>
      <c r="E1241" s="214" t="s">
        <v>3164</v>
      </c>
    </row>
    <row r="1242" spans="1:5" x14ac:dyDescent="0.2">
      <c r="A1242" s="212" t="s">
        <v>3145</v>
      </c>
      <c r="B1242" s="212" t="s">
        <v>2114</v>
      </c>
      <c r="C1242" s="212" t="s">
        <v>408</v>
      </c>
      <c r="D1242" s="213" t="s">
        <v>500</v>
      </c>
      <c r="E1242" s="214" t="s">
        <v>3167</v>
      </c>
    </row>
    <row r="1243" spans="1:5" x14ac:dyDescent="0.2">
      <c r="A1243" s="212" t="s">
        <v>3145</v>
      </c>
      <c r="B1243" s="212" t="s">
        <v>2114</v>
      </c>
      <c r="C1243" s="212" t="s">
        <v>408</v>
      </c>
      <c r="D1243" s="213" t="s">
        <v>500</v>
      </c>
      <c r="E1243" s="214" t="s">
        <v>3168</v>
      </c>
    </row>
    <row r="1244" spans="1:5" x14ac:dyDescent="0.2">
      <c r="A1244" s="212" t="s">
        <v>3145</v>
      </c>
      <c r="B1244" s="212" t="s">
        <v>2114</v>
      </c>
      <c r="C1244" s="212" t="s">
        <v>408</v>
      </c>
      <c r="D1244" s="213" t="s">
        <v>500</v>
      </c>
      <c r="E1244" s="214" t="s">
        <v>3169</v>
      </c>
    </row>
    <row r="1245" spans="1:5" x14ac:dyDescent="0.2">
      <c r="A1245" s="212" t="s">
        <v>3145</v>
      </c>
      <c r="B1245" s="212" t="s">
        <v>2114</v>
      </c>
      <c r="C1245" s="212" t="s">
        <v>408</v>
      </c>
      <c r="D1245" s="213" t="s">
        <v>500</v>
      </c>
      <c r="E1245" s="214" t="s">
        <v>3170</v>
      </c>
    </row>
    <row r="1246" spans="1:5" x14ac:dyDescent="0.2">
      <c r="A1246" s="212" t="s">
        <v>3145</v>
      </c>
      <c r="B1246" s="212" t="s">
        <v>2219</v>
      </c>
      <c r="C1246" s="212" t="s">
        <v>90</v>
      </c>
      <c r="D1246" s="213" t="s">
        <v>500</v>
      </c>
      <c r="E1246" s="214" t="s">
        <v>3166</v>
      </c>
    </row>
    <row r="1247" spans="1:5" x14ac:dyDescent="0.2">
      <c r="A1247" s="212" t="s">
        <v>3145</v>
      </c>
      <c r="B1247" s="212" t="s">
        <v>2219</v>
      </c>
      <c r="C1247" s="212" t="s">
        <v>90</v>
      </c>
      <c r="D1247" s="213" t="s">
        <v>500</v>
      </c>
      <c r="E1247" s="214" t="s">
        <v>3164</v>
      </c>
    </row>
    <row r="1248" spans="1:5" x14ac:dyDescent="0.2">
      <c r="A1248" s="212" t="s">
        <v>3145</v>
      </c>
      <c r="B1248" s="212" t="s">
        <v>2219</v>
      </c>
      <c r="C1248" s="212" t="s">
        <v>90</v>
      </c>
      <c r="D1248" s="213" t="s">
        <v>500</v>
      </c>
      <c r="E1248" s="214" t="s">
        <v>3171</v>
      </c>
    </row>
    <row r="1249" spans="1:5" x14ac:dyDescent="0.2">
      <c r="A1249" s="212" t="s">
        <v>3145</v>
      </c>
      <c r="B1249" s="212" t="s">
        <v>2219</v>
      </c>
      <c r="C1249" s="212" t="s">
        <v>90</v>
      </c>
      <c r="D1249" s="213" t="s">
        <v>500</v>
      </c>
      <c r="E1249" s="214" t="s">
        <v>3168</v>
      </c>
    </row>
    <row r="1250" spans="1:5" x14ac:dyDescent="0.2">
      <c r="A1250" s="212" t="s">
        <v>3145</v>
      </c>
      <c r="B1250" s="212" t="s">
        <v>2219</v>
      </c>
      <c r="C1250" s="212" t="s">
        <v>90</v>
      </c>
      <c r="D1250" s="213" t="s">
        <v>500</v>
      </c>
      <c r="E1250" s="214" t="s">
        <v>3169</v>
      </c>
    </row>
    <row r="1251" spans="1:5" x14ac:dyDescent="0.2">
      <c r="A1251" s="212" t="s">
        <v>3145</v>
      </c>
      <c r="B1251" s="212" t="s">
        <v>2219</v>
      </c>
      <c r="C1251" s="212" t="s">
        <v>90</v>
      </c>
      <c r="D1251" s="213" t="s">
        <v>500</v>
      </c>
      <c r="E1251" s="214" t="s">
        <v>3170</v>
      </c>
    </row>
    <row r="1252" spans="1:5" x14ac:dyDescent="0.2">
      <c r="A1252" s="212" t="s">
        <v>3145</v>
      </c>
      <c r="B1252" s="212" t="s">
        <v>2134</v>
      </c>
      <c r="C1252" s="212" t="s">
        <v>91</v>
      </c>
      <c r="D1252" s="213" t="s">
        <v>500</v>
      </c>
      <c r="E1252" s="214" t="s">
        <v>3164</v>
      </c>
    </row>
    <row r="1253" spans="1:5" x14ac:dyDescent="0.2">
      <c r="A1253" s="212" t="s">
        <v>3145</v>
      </c>
      <c r="B1253" s="212" t="s">
        <v>2134</v>
      </c>
      <c r="C1253" s="212" t="s">
        <v>91</v>
      </c>
      <c r="D1253" s="213" t="s">
        <v>500</v>
      </c>
      <c r="E1253" s="214" t="s">
        <v>3171</v>
      </c>
    </row>
    <row r="1254" spans="1:5" x14ac:dyDescent="0.2">
      <c r="A1254" s="212" t="s">
        <v>3145</v>
      </c>
      <c r="B1254" s="212" t="s">
        <v>2134</v>
      </c>
      <c r="C1254" s="212" t="s">
        <v>91</v>
      </c>
      <c r="D1254" s="213" t="s">
        <v>500</v>
      </c>
      <c r="E1254" s="214" t="s">
        <v>3167</v>
      </c>
    </row>
    <row r="1255" spans="1:5" x14ac:dyDescent="0.2">
      <c r="A1255" s="212" t="s">
        <v>3145</v>
      </c>
      <c r="B1255" s="212" t="s">
        <v>2134</v>
      </c>
      <c r="C1255" s="212" t="s">
        <v>91</v>
      </c>
      <c r="D1255" s="213" t="s">
        <v>500</v>
      </c>
      <c r="E1255" s="214" t="s">
        <v>3169</v>
      </c>
    </row>
    <row r="1256" spans="1:5" x14ac:dyDescent="0.2">
      <c r="A1256" s="212" t="s">
        <v>3145</v>
      </c>
      <c r="B1256" s="212" t="s">
        <v>2134</v>
      </c>
      <c r="C1256" s="212" t="s">
        <v>91</v>
      </c>
      <c r="D1256" s="213" t="s">
        <v>500</v>
      </c>
      <c r="E1256" s="214" t="s">
        <v>3170</v>
      </c>
    </row>
    <row r="1257" spans="1:5" x14ac:dyDescent="0.2">
      <c r="A1257" s="212" t="s">
        <v>3145</v>
      </c>
      <c r="B1257" s="212" t="s">
        <v>3311</v>
      </c>
      <c r="C1257" s="212" t="s">
        <v>290</v>
      </c>
      <c r="D1257" s="213" t="s">
        <v>500</v>
      </c>
      <c r="E1257" s="214" t="s">
        <v>3166</v>
      </c>
    </row>
    <row r="1258" spans="1:5" x14ac:dyDescent="0.2">
      <c r="A1258" s="212" t="s">
        <v>3145</v>
      </c>
      <c r="B1258" s="212" t="s">
        <v>3311</v>
      </c>
      <c r="C1258" s="212" t="s">
        <v>290</v>
      </c>
      <c r="D1258" s="213" t="s">
        <v>500</v>
      </c>
      <c r="E1258" s="214" t="s">
        <v>3164</v>
      </c>
    </row>
    <row r="1259" spans="1:5" x14ac:dyDescent="0.2">
      <c r="A1259" s="212" t="s">
        <v>3145</v>
      </c>
      <c r="B1259" s="212" t="s">
        <v>3311</v>
      </c>
      <c r="C1259" s="212" t="s">
        <v>290</v>
      </c>
      <c r="D1259" s="213" t="s">
        <v>500</v>
      </c>
      <c r="E1259" s="214" t="s">
        <v>3167</v>
      </c>
    </row>
    <row r="1260" spans="1:5" x14ac:dyDescent="0.2">
      <c r="A1260" s="212" t="s">
        <v>3145</v>
      </c>
      <c r="B1260" s="212" t="s">
        <v>3311</v>
      </c>
      <c r="C1260" s="212" t="s">
        <v>290</v>
      </c>
      <c r="D1260" s="213" t="s">
        <v>500</v>
      </c>
      <c r="E1260" s="214" t="s">
        <v>3169</v>
      </c>
    </row>
    <row r="1261" spans="1:5" x14ac:dyDescent="0.2">
      <c r="A1261" s="212" t="s">
        <v>3145</v>
      </c>
      <c r="B1261" s="212" t="s">
        <v>3311</v>
      </c>
      <c r="C1261" s="212" t="s">
        <v>290</v>
      </c>
      <c r="D1261" s="213" t="s">
        <v>500</v>
      </c>
      <c r="E1261" s="214" t="s">
        <v>3170</v>
      </c>
    </row>
    <row r="1262" spans="1:5" x14ac:dyDescent="0.2">
      <c r="A1262" s="212" t="s">
        <v>3145</v>
      </c>
      <c r="B1262" s="212" t="s">
        <v>1880</v>
      </c>
      <c r="C1262" s="212" t="s">
        <v>299</v>
      </c>
      <c r="D1262" s="213" t="s">
        <v>2975</v>
      </c>
      <c r="E1262" s="214" t="s">
        <v>3164</v>
      </c>
    </row>
    <row r="1263" spans="1:5" x14ac:dyDescent="0.2">
      <c r="A1263" s="212" t="s">
        <v>3145</v>
      </c>
      <c r="B1263" s="212" t="s">
        <v>1880</v>
      </c>
      <c r="C1263" s="212" t="s">
        <v>299</v>
      </c>
      <c r="D1263" s="213" t="s">
        <v>2975</v>
      </c>
      <c r="E1263" s="214" t="s">
        <v>3167</v>
      </c>
    </row>
    <row r="1264" spans="1:5" x14ac:dyDescent="0.2">
      <c r="A1264" s="212" t="s">
        <v>3145</v>
      </c>
      <c r="B1264" s="212" t="s">
        <v>1880</v>
      </c>
      <c r="C1264" s="212" t="s">
        <v>299</v>
      </c>
      <c r="D1264" s="213" t="s">
        <v>2975</v>
      </c>
      <c r="E1264" s="214" t="s">
        <v>3168</v>
      </c>
    </row>
    <row r="1265" spans="1:5" x14ac:dyDescent="0.2">
      <c r="A1265" s="212" t="s">
        <v>3145</v>
      </c>
      <c r="B1265" s="212" t="s">
        <v>1880</v>
      </c>
      <c r="C1265" s="212" t="s">
        <v>299</v>
      </c>
      <c r="D1265" s="213" t="s">
        <v>2975</v>
      </c>
      <c r="E1265" s="214" t="s">
        <v>3170</v>
      </c>
    </row>
    <row r="1266" spans="1:5" x14ac:dyDescent="0.2">
      <c r="A1266" s="212" t="s">
        <v>3145</v>
      </c>
      <c r="B1266" s="212" t="s">
        <v>1133</v>
      </c>
      <c r="C1266" s="212" t="s">
        <v>1134</v>
      </c>
      <c r="D1266" s="213" t="s">
        <v>2975</v>
      </c>
      <c r="E1266" s="214" t="s">
        <v>3164</v>
      </c>
    </row>
    <row r="1267" spans="1:5" x14ac:dyDescent="0.2">
      <c r="A1267" s="212" t="s">
        <v>3145</v>
      </c>
      <c r="B1267" s="212" t="s">
        <v>1133</v>
      </c>
      <c r="C1267" s="212" t="s">
        <v>1134</v>
      </c>
      <c r="D1267" s="213" t="s">
        <v>2975</v>
      </c>
      <c r="E1267" s="214" t="s">
        <v>3168</v>
      </c>
    </row>
    <row r="1268" spans="1:5" x14ac:dyDescent="0.2">
      <c r="A1268" s="212" t="s">
        <v>3145</v>
      </c>
      <c r="B1268" s="212" t="s">
        <v>1292</v>
      </c>
      <c r="C1268" s="212" t="s">
        <v>292</v>
      </c>
      <c r="D1268" s="213" t="s">
        <v>2975</v>
      </c>
      <c r="E1268" s="214" t="s">
        <v>3164</v>
      </c>
    </row>
    <row r="1269" spans="1:5" x14ac:dyDescent="0.2">
      <c r="A1269" s="212" t="s">
        <v>3145</v>
      </c>
      <c r="B1269" s="212" t="s">
        <v>1292</v>
      </c>
      <c r="C1269" s="212" t="s">
        <v>292</v>
      </c>
      <c r="D1269" s="213" t="s">
        <v>2975</v>
      </c>
      <c r="E1269" s="214" t="s">
        <v>3167</v>
      </c>
    </row>
    <row r="1270" spans="1:5" x14ac:dyDescent="0.2">
      <c r="A1270" s="212" t="s">
        <v>3145</v>
      </c>
      <c r="B1270" s="212" t="s">
        <v>1292</v>
      </c>
      <c r="C1270" s="212" t="s">
        <v>292</v>
      </c>
      <c r="D1270" s="213" t="s">
        <v>2975</v>
      </c>
      <c r="E1270" s="214" t="s">
        <v>3168</v>
      </c>
    </row>
    <row r="1271" spans="1:5" x14ac:dyDescent="0.2">
      <c r="A1271" s="212" t="s">
        <v>3145</v>
      </c>
      <c r="B1271" s="212" t="s">
        <v>1292</v>
      </c>
      <c r="C1271" s="212" t="s">
        <v>292</v>
      </c>
      <c r="D1271" s="213" t="s">
        <v>2975</v>
      </c>
      <c r="E1271" s="214" t="s">
        <v>3169</v>
      </c>
    </row>
    <row r="1272" spans="1:5" x14ac:dyDescent="0.2">
      <c r="A1272" s="212" t="s">
        <v>3145</v>
      </c>
      <c r="B1272" s="212" t="s">
        <v>1292</v>
      </c>
      <c r="C1272" s="212" t="s">
        <v>292</v>
      </c>
      <c r="D1272" s="213" t="s">
        <v>2975</v>
      </c>
      <c r="E1272" s="214" t="s">
        <v>3170</v>
      </c>
    </row>
    <row r="1273" spans="1:5" x14ac:dyDescent="0.2">
      <c r="A1273" s="212" t="s">
        <v>3145</v>
      </c>
      <c r="B1273" s="212" t="s">
        <v>1308</v>
      </c>
      <c r="C1273" s="212" t="s">
        <v>238</v>
      </c>
      <c r="D1273" s="213" t="s">
        <v>2975</v>
      </c>
      <c r="E1273" s="214" t="s">
        <v>3164</v>
      </c>
    </row>
    <row r="1274" spans="1:5" x14ac:dyDescent="0.2">
      <c r="A1274" s="212" t="s">
        <v>3145</v>
      </c>
      <c r="B1274" s="212" t="s">
        <v>1308</v>
      </c>
      <c r="C1274" s="212" t="s">
        <v>238</v>
      </c>
      <c r="D1274" s="213" t="s">
        <v>2975</v>
      </c>
      <c r="E1274" s="214" t="s">
        <v>3168</v>
      </c>
    </row>
    <row r="1275" spans="1:5" x14ac:dyDescent="0.2">
      <c r="A1275" s="212" t="s">
        <v>3145</v>
      </c>
      <c r="B1275" s="212" t="s">
        <v>1308</v>
      </c>
      <c r="C1275" s="212" t="s">
        <v>238</v>
      </c>
      <c r="D1275" s="213" t="s">
        <v>2975</v>
      </c>
      <c r="E1275" s="214" t="s">
        <v>3170</v>
      </c>
    </row>
    <row r="1276" spans="1:5" x14ac:dyDescent="0.2">
      <c r="A1276" s="212" t="s">
        <v>3145</v>
      </c>
      <c r="B1276" s="212" t="s">
        <v>1903</v>
      </c>
      <c r="C1276" s="212" t="s">
        <v>597</v>
      </c>
      <c r="D1276" s="213" t="s">
        <v>2975</v>
      </c>
      <c r="E1276" s="214" t="s">
        <v>3164</v>
      </c>
    </row>
    <row r="1277" spans="1:5" x14ac:dyDescent="0.2">
      <c r="A1277" s="212" t="s">
        <v>3145</v>
      </c>
      <c r="B1277" s="212" t="s">
        <v>1881</v>
      </c>
      <c r="C1277" s="212" t="s">
        <v>34</v>
      </c>
      <c r="D1277" s="213" t="s">
        <v>2975</v>
      </c>
      <c r="E1277" s="214" t="s">
        <v>3164</v>
      </c>
    </row>
    <row r="1278" spans="1:5" x14ac:dyDescent="0.2">
      <c r="A1278" s="212" t="s">
        <v>3145</v>
      </c>
      <c r="B1278" s="212" t="s">
        <v>1893</v>
      </c>
      <c r="C1278" s="212" t="s">
        <v>31</v>
      </c>
      <c r="D1278" s="213" t="s">
        <v>2975</v>
      </c>
      <c r="E1278" s="214" t="s">
        <v>3164</v>
      </c>
    </row>
    <row r="1279" spans="1:5" x14ac:dyDescent="0.2">
      <c r="A1279" s="212" t="s">
        <v>3145</v>
      </c>
      <c r="B1279" s="212" t="s">
        <v>1883</v>
      </c>
      <c r="C1279" s="212" t="s">
        <v>32</v>
      </c>
      <c r="D1279" s="213" t="s">
        <v>2975</v>
      </c>
      <c r="E1279" s="214" t="s">
        <v>3164</v>
      </c>
    </row>
    <row r="1280" spans="1:5" x14ac:dyDescent="0.2">
      <c r="A1280" s="212" t="s">
        <v>3145</v>
      </c>
      <c r="B1280" s="212" t="s">
        <v>1889</v>
      </c>
      <c r="C1280" s="212" t="s">
        <v>33</v>
      </c>
      <c r="D1280" s="213" t="s">
        <v>2975</v>
      </c>
      <c r="E1280" s="214" t="s">
        <v>3164</v>
      </c>
    </row>
    <row r="1281" spans="1:5" x14ac:dyDescent="0.2">
      <c r="A1281" s="212" t="s">
        <v>3145</v>
      </c>
      <c r="B1281" s="212" t="s">
        <v>1886</v>
      </c>
      <c r="C1281" s="212" t="s">
        <v>35</v>
      </c>
      <c r="D1281" s="213" t="s">
        <v>2975</v>
      </c>
      <c r="E1281" s="214" t="s">
        <v>3164</v>
      </c>
    </row>
    <row r="1282" spans="1:5" x14ac:dyDescent="0.2">
      <c r="A1282" s="212" t="s">
        <v>3145</v>
      </c>
      <c r="B1282" s="212" t="s">
        <v>1887</v>
      </c>
      <c r="C1282" s="212" t="s">
        <v>30</v>
      </c>
      <c r="D1282" s="213" t="s">
        <v>2975</v>
      </c>
      <c r="E1282" s="214" t="s">
        <v>3164</v>
      </c>
    </row>
    <row r="1283" spans="1:5" x14ac:dyDescent="0.2">
      <c r="A1283" s="212" t="s">
        <v>3145</v>
      </c>
      <c r="B1283" s="212" t="s">
        <v>1762</v>
      </c>
      <c r="C1283" s="212" t="s">
        <v>1759</v>
      </c>
      <c r="D1283" s="213" t="s">
        <v>2975</v>
      </c>
      <c r="E1283" s="214" t="s">
        <v>3164</v>
      </c>
    </row>
    <row r="1284" spans="1:5" x14ac:dyDescent="0.2">
      <c r="A1284" s="212" t="s">
        <v>3145</v>
      </c>
      <c r="B1284" s="212" t="s">
        <v>1762</v>
      </c>
      <c r="C1284" s="212" t="s">
        <v>1759</v>
      </c>
      <c r="D1284" s="213" t="s">
        <v>2975</v>
      </c>
      <c r="E1284" s="214" t="s">
        <v>3168</v>
      </c>
    </row>
    <row r="1285" spans="1:5" x14ac:dyDescent="0.2">
      <c r="A1285" s="212" t="s">
        <v>3145</v>
      </c>
      <c r="B1285" s="212" t="s">
        <v>2699</v>
      </c>
      <c r="C1285" s="212" t="s">
        <v>1670</v>
      </c>
      <c r="D1285" s="213" t="s">
        <v>2975</v>
      </c>
      <c r="E1285" s="214" t="s">
        <v>3164</v>
      </c>
    </row>
    <row r="1286" spans="1:5" x14ac:dyDescent="0.2">
      <c r="A1286" s="212" t="s">
        <v>3145</v>
      </c>
      <c r="B1286" s="212" t="s">
        <v>2699</v>
      </c>
      <c r="C1286" s="212" t="s">
        <v>1670</v>
      </c>
      <c r="D1286" s="213" t="s">
        <v>2975</v>
      </c>
      <c r="E1286" s="214" t="s">
        <v>3167</v>
      </c>
    </row>
    <row r="1287" spans="1:5" x14ac:dyDescent="0.2">
      <c r="A1287" s="212" t="s">
        <v>3145</v>
      </c>
      <c r="B1287" s="212" t="s">
        <v>2699</v>
      </c>
      <c r="C1287" s="212" t="s">
        <v>1670</v>
      </c>
      <c r="D1287" s="213" t="s">
        <v>2975</v>
      </c>
      <c r="E1287" s="214" t="s">
        <v>3168</v>
      </c>
    </row>
    <row r="1288" spans="1:5" x14ac:dyDescent="0.2">
      <c r="A1288" s="212" t="s">
        <v>3145</v>
      </c>
      <c r="B1288" s="212" t="s">
        <v>2699</v>
      </c>
      <c r="C1288" s="212" t="s">
        <v>1670</v>
      </c>
      <c r="D1288" s="213" t="s">
        <v>2975</v>
      </c>
      <c r="E1288" s="214" t="s">
        <v>3169</v>
      </c>
    </row>
    <row r="1289" spans="1:5" x14ac:dyDescent="0.2">
      <c r="A1289" s="212" t="s">
        <v>3145</v>
      </c>
      <c r="B1289" s="212" t="s">
        <v>1293</v>
      </c>
      <c r="C1289" s="212" t="s">
        <v>293</v>
      </c>
      <c r="D1289" s="213" t="s">
        <v>2975</v>
      </c>
      <c r="E1289" s="214" t="s">
        <v>3164</v>
      </c>
    </row>
    <row r="1290" spans="1:5" x14ac:dyDescent="0.2">
      <c r="A1290" s="212" t="s">
        <v>3145</v>
      </c>
      <c r="B1290" s="212" t="s">
        <v>1293</v>
      </c>
      <c r="C1290" s="212" t="s">
        <v>293</v>
      </c>
      <c r="D1290" s="213" t="s">
        <v>2975</v>
      </c>
      <c r="E1290" s="214" t="s">
        <v>3167</v>
      </c>
    </row>
    <row r="1291" spans="1:5" x14ac:dyDescent="0.2">
      <c r="A1291" s="212" t="s">
        <v>3145</v>
      </c>
      <c r="B1291" s="212" t="s">
        <v>1293</v>
      </c>
      <c r="C1291" s="212" t="s">
        <v>293</v>
      </c>
      <c r="D1291" s="213" t="s">
        <v>2975</v>
      </c>
      <c r="E1291" s="214" t="s">
        <v>3168</v>
      </c>
    </row>
    <row r="1292" spans="1:5" x14ac:dyDescent="0.2">
      <c r="A1292" s="212" t="s">
        <v>3145</v>
      </c>
      <c r="B1292" s="212" t="s">
        <v>1293</v>
      </c>
      <c r="C1292" s="212" t="s">
        <v>293</v>
      </c>
      <c r="D1292" s="213" t="s">
        <v>2975</v>
      </c>
      <c r="E1292" s="214" t="s">
        <v>3169</v>
      </c>
    </row>
    <row r="1293" spans="1:5" x14ac:dyDescent="0.2">
      <c r="A1293" s="212" t="s">
        <v>3145</v>
      </c>
      <c r="B1293" s="212" t="s">
        <v>1293</v>
      </c>
      <c r="C1293" s="212" t="s">
        <v>293</v>
      </c>
      <c r="D1293" s="213" t="s">
        <v>2975</v>
      </c>
      <c r="E1293" s="214" t="s">
        <v>3170</v>
      </c>
    </row>
    <row r="1294" spans="1:5" x14ac:dyDescent="0.2">
      <c r="A1294" s="212" t="s">
        <v>3145</v>
      </c>
      <c r="B1294" s="212" t="s">
        <v>1316</v>
      </c>
      <c r="C1294" s="212" t="s">
        <v>300</v>
      </c>
      <c r="D1294" s="213" t="s">
        <v>2975</v>
      </c>
      <c r="E1294" s="214" t="s">
        <v>3164</v>
      </c>
    </row>
    <row r="1295" spans="1:5" x14ac:dyDescent="0.2">
      <c r="A1295" s="212" t="s">
        <v>3145</v>
      </c>
      <c r="B1295" s="212" t="s">
        <v>1316</v>
      </c>
      <c r="C1295" s="212" t="s">
        <v>300</v>
      </c>
      <c r="D1295" s="213" t="s">
        <v>2975</v>
      </c>
      <c r="E1295" s="214" t="s">
        <v>3168</v>
      </c>
    </row>
    <row r="1296" spans="1:5" x14ac:dyDescent="0.2">
      <c r="A1296" s="212" t="s">
        <v>3145</v>
      </c>
      <c r="B1296" s="212" t="s">
        <v>1316</v>
      </c>
      <c r="C1296" s="212" t="s">
        <v>300</v>
      </c>
      <c r="D1296" s="213" t="s">
        <v>2975</v>
      </c>
      <c r="E1296" s="214" t="s">
        <v>3170</v>
      </c>
    </row>
    <row r="1297" spans="1:5" x14ac:dyDescent="0.2">
      <c r="A1297" s="212" t="s">
        <v>3145</v>
      </c>
      <c r="B1297" s="212" t="s">
        <v>1836</v>
      </c>
      <c r="C1297" s="212" t="s">
        <v>1828</v>
      </c>
      <c r="D1297" s="213" t="s">
        <v>2975</v>
      </c>
      <c r="E1297" s="214" t="s">
        <v>3164</v>
      </c>
    </row>
    <row r="1298" spans="1:5" x14ac:dyDescent="0.2">
      <c r="A1298" s="212" t="s">
        <v>3145</v>
      </c>
      <c r="B1298" s="212" t="s">
        <v>1147</v>
      </c>
      <c r="C1298" s="212" t="s">
        <v>139</v>
      </c>
      <c r="D1298" s="213" t="s">
        <v>2975</v>
      </c>
      <c r="E1298" s="214" t="s">
        <v>3164</v>
      </c>
    </row>
    <row r="1299" spans="1:5" x14ac:dyDescent="0.2">
      <c r="A1299" s="212" t="s">
        <v>3145</v>
      </c>
      <c r="B1299" s="212" t="s">
        <v>1137</v>
      </c>
      <c r="C1299" s="212" t="s">
        <v>134</v>
      </c>
      <c r="D1299" s="213" t="s">
        <v>2975</v>
      </c>
      <c r="E1299" s="214" t="s">
        <v>3164</v>
      </c>
    </row>
    <row r="1300" spans="1:5" x14ac:dyDescent="0.2">
      <c r="A1300" s="212" t="s">
        <v>3145</v>
      </c>
      <c r="B1300" s="212" t="s">
        <v>1138</v>
      </c>
      <c r="C1300" s="212" t="s">
        <v>380</v>
      </c>
      <c r="D1300" s="213" t="s">
        <v>2975</v>
      </c>
      <c r="E1300" s="214" t="s">
        <v>3164</v>
      </c>
    </row>
    <row r="1301" spans="1:5" x14ac:dyDescent="0.2">
      <c r="A1301" s="212" t="s">
        <v>3145</v>
      </c>
      <c r="B1301" s="212" t="s">
        <v>1152</v>
      </c>
      <c r="C1301" s="212" t="s">
        <v>22</v>
      </c>
      <c r="D1301" s="213" t="s">
        <v>2975</v>
      </c>
      <c r="E1301" s="214" t="s">
        <v>3164</v>
      </c>
    </row>
    <row r="1302" spans="1:5" x14ac:dyDescent="0.2">
      <c r="A1302" s="212" t="s">
        <v>3145</v>
      </c>
      <c r="B1302" s="212" t="s">
        <v>1151</v>
      </c>
      <c r="C1302" s="212" t="s">
        <v>21</v>
      </c>
      <c r="D1302" s="213" t="s">
        <v>2975</v>
      </c>
      <c r="E1302" s="214" t="s">
        <v>3164</v>
      </c>
    </row>
    <row r="1303" spans="1:5" x14ac:dyDescent="0.2">
      <c r="A1303" s="212" t="s">
        <v>3145</v>
      </c>
      <c r="B1303" s="212" t="s">
        <v>1144</v>
      </c>
      <c r="C1303" s="212" t="s">
        <v>20</v>
      </c>
      <c r="D1303" s="213" t="s">
        <v>2975</v>
      </c>
      <c r="E1303" s="214" t="s">
        <v>3164</v>
      </c>
    </row>
    <row r="1304" spans="1:5" x14ac:dyDescent="0.2">
      <c r="A1304" s="212" t="s">
        <v>3145</v>
      </c>
      <c r="B1304" s="212" t="s">
        <v>1155</v>
      </c>
      <c r="C1304" s="212" t="s">
        <v>19</v>
      </c>
      <c r="D1304" s="213" t="s">
        <v>2975</v>
      </c>
      <c r="E1304" s="214" t="s">
        <v>3164</v>
      </c>
    </row>
    <row r="1305" spans="1:5" x14ac:dyDescent="0.2">
      <c r="A1305" s="212" t="s">
        <v>3145</v>
      </c>
      <c r="B1305" s="212" t="s">
        <v>1146</v>
      </c>
      <c r="C1305" s="212" t="s">
        <v>18</v>
      </c>
      <c r="D1305" s="213" t="s">
        <v>2975</v>
      </c>
      <c r="E1305" s="214" t="s">
        <v>3164</v>
      </c>
    </row>
    <row r="1306" spans="1:5" x14ac:dyDescent="0.2">
      <c r="A1306" s="212" t="s">
        <v>3145</v>
      </c>
      <c r="B1306" s="212" t="s">
        <v>1154</v>
      </c>
      <c r="C1306" s="212" t="s">
        <v>17</v>
      </c>
      <c r="D1306" s="213" t="s">
        <v>2975</v>
      </c>
      <c r="E1306" s="214" t="s">
        <v>3164</v>
      </c>
    </row>
    <row r="1307" spans="1:5" x14ac:dyDescent="0.2">
      <c r="A1307" s="212" t="s">
        <v>3145</v>
      </c>
      <c r="B1307" s="212" t="s">
        <v>1397</v>
      </c>
      <c r="C1307" s="212" t="s">
        <v>1391</v>
      </c>
      <c r="D1307" s="213" t="s">
        <v>2975</v>
      </c>
      <c r="E1307" s="214" t="s">
        <v>3164</v>
      </c>
    </row>
    <row r="1308" spans="1:5" x14ac:dyDescent="0.2">
      <c r="A1308" s="212" t="s">
        <v>3145</v>
      </c>
      <c r="B1308" s="212" t="s">
        <v>1397</v>
      </c>
      <c r="C1308" s="212" t="s">
        <v>1391</v>
      </c>
      <c r="D1308" s="213" t="s">
        <v>2975</v>
      </c>
      <c r="E1308" s="214" t="s">
        <v>3168</v>
      </c>
    </row>
    <row r="1309" spans="1:5" x14ac:dyDescent="0.2">
      <c r="A1309" s="212" t="s">
        <v>3145</v>
      </c>
      <c r="B1309" s="212" t="s">
        <v>1142</v>
      </c>
      <c r="C1309" s="212" t="s">
        <v>465</v>
      </c>
      <c r="D1309" s="213" t="s">
        <v>2975</v>
      </c>
      <c r="E1309" s="214" t="s">
        <v>3164</v>
      </c>
    </row>
    <row r="1310" spans="1:5" x14ac:dyDescent="0.2">
      <c r="A1310" s="212" t="s">
        <v>3145</v>
      </c>
      <c r="B1310" s="212" t="s">
        <v>1145</v>
      </c>
      <c r="C1310" s="212" t="s">
        <v>464</v>
      </c>
      <c r="D1310" s="213" t="s">
        <v>2975</v>
      </c>
      <c r="E1310" s="214" t="s">
        <v>3164</v>
      </c>
    </row>
    <row r="1311" spans="1:5" x14ac:dyDescent="0.2">
      <c r="A1311" s="212" t="s">
        <v>3145</v>
      </c>
      <c r="B1311" s="212" t="s">
        <v>1602</v>
      </c>
      <c r="C1311" s="212" t="s">
        <v>1603</v>
      </c>
      <c r="D1311" s="213" t="s">
        <v>2975</v>
      </c>
      <c r="E1311" s="214" t="s">
        <v>3164</v>
      </c>
    </row>
    <row r="1312" spans="1:5" x14ac:dyDescent="0.2">
      <c r="A1312" s="212" t="s">
        <v>3145</v>
      </c>
      <c r="B1312" s="212" t="s">
        <v>1149</v>
      </c>
      <c r="C1312" s="212" t="s">
        <v>231</v>
      </c>
      <c r="D1312" s="213" t="s">
        <v>2975</v>
      </c>
      <c r="E1312" s="214" t="s">
        <v>3164</v>
      </c>
    </row>
    <row r="1313" spans="1:5" x14ac:dyDescent="0.2">
      <c r="A1313" s="212" t="s">
        <v>3145</v>
      </c>
      <c r="B1313" s="212" t="s">
        <v>1149</v>
      </c>
      <c r="C1313" s="212" t="s">
        <v>231</v>
      </c>
      <c r="D1313" s="213" t="s">
        <v>2975</v>
      </c>
      <c r="E1313" s="214" t="s">
        <v>3168</v>
      </c>
    </row>
    <row r="1314" spans="1:5" x14ac:dyDescent="0.2">
      <c r="A1314" s="212" t="s">
        <v>3145</v>
      </c>
      <c r="B1314" s="212" t="s">
        <v>1153</v>
      </c>
      <c r="C1314" s="212" t="s">
        <v>25</v>
      </c>
      <c r="D1314" s="213" t="s">
        <v>2975</v>
      </c>
      <c r="E1314" s="214" t="s">
        <v>3164</v>
      </c>
    </row>
    <row r="1315" spans="1:5" x14ac:dyDescent="0.2">
      <c r="A1315" s="212" t="s">
        <v>3145</v>
      </c>
      <c r="B1315" s="212" t="s">
        <v>1153</v>
      </c>
      <c r="C1315" s="212" t="s">
        <v>25</v>
      </c>
      <c r="D1315" s="213" t="s">
        <v>2975</v>
      </c>
      <c r="E1315" s="214" t="s">
        <v>3168</v>
      </c>
    </row>
    <row r="1316" spans="1:5" x14ac:dyDescent="0.2">
      <c r="A1316" s="212" t="s">
        <v>3145</v>
      </c>
      <c r="B1316" s="212" t="s">
        <v>1150</v>
      </c>
      <c r="C1316" s="212" t="s">
        <v>24</v>
      </c>
      <c r="D1316" s="213" t="s">
        <v>2975</v>
      </c>
      <c r="E1316" s="214" t="s">
        <v>3164</v>
      </c>
    </row>
    <row r="1317" spans="1:5" x14ac:dyDescent="0.2">
      <c r="A1317" s="212" t="s">
        <v>3145</v>
      </c>
      <c r="B1317" s="212" t="s">
        <v>1150</v>
      </c>
      <c r="C1317" s="212" t="s">
        <v>24</v>
      </c>
      <c r="D1317" s="213" t="s">
        <v>2975</v>
      </c>
      <c r="E1317" s="214" t="s">
        <v>3168</v>
      </c>
    </row>
    <row r="1318" spans="1:5" x14ac:dyDescent="0.2">
      <c r="A1318" s="212" t="s">
        <v>3145</v>
      </c>
      <c r="B1318" s="212" t="s">
        <v>1150</v>
      </c>
      <c r="C1318" s="212" t="s">
        <v>24</v>
      </c>
      <c r="D1318" s="213" t="s">
        <v>2975</v>
      </c>
      <c r="E1318" s="214" t="s">
        <v>3169</v>
      </c>
    </row>
    <row r="1319" spans="1:5" x14ac:dyDescent="0.2">
      <c r="A1319" s="212" t="s">
        <v>3145</v>
      </c>
      <c r="B1319" s="212" t="s">
        <v>1150</v>
      </c>
      <c r="C1319" s="212" t="s">
        <v>24</v>
      </c>
      <c r="D1319" s="213" t="s">
        <v>2975</v>
      </c>
      <c r="E1319" s="214" t="s">
        <v>3170</v>
      </c>
    </row>
    <row r="1320" spans="1:5" x14ac:dyDescent="0.2">
      <c r="A1320" s="212" t="s">
        <v>3145</v>
      </c>
      <c r="B1320" s="212" t="s">
        <v>1136</v>
      </c>
      <c r="C1320" s="212" t="s">
        <v>213</v>
      </c>
      <c r="D1320" s="213" t="s">
        <v>2975</v>
      </c>
      <c r="E1320" s="214" t="s">
        <v>3164</v>
      </c>
    </row>
    <row r="1321" spans="1:5" x14ac:dyDescent="0.2">
      <c r="A1321" s="212" t="s">
        <v>3145</v>
      </c>
      <c r="B1321" s="212" t="s">
        <v>1136</v>
      </c>
      <c r="C1321" s="212" t="s">
        <v>213</v>
      </c>
      <c r="D1321" s="213" t="s">
        <v>2975</v>
      </c>
      <c r="E1321" s="214" t="s">
        <v>3170</v>
      </c>
    </row>
    <row r="1322" spans="1:5" x14ac:dyDescent="0.2">
      <c r="A1322" s="212" t="s">
        <v>3145</v>
      </c>
      <c r="B1322" s="212" t="s">
        <v>1143</v>
      </c>
      <c r="C1322" s="212" t="s">
        <v>27</v>
      </c>
      <c r="D1322" s="213" t="s">
        <v>2975</v>
      </c>
      <c r="E1322" s="214" t="s">
        <v>3164</v>
      </c>
    </row>
    <row r="1323" spans="1:5" x14ac:dyDescent="0.2">
      <c r="A1323" s="212" t="s">
        <v>3145</v>
      </c>
      <c r="B1323" s="212" t="s">
        <v>1140</v>
      </c>
      <c r="C1323" s="212" t="s">
        <v>26</v>
      </c>
      <c r="D1323" s="213" t="s">
        <v>2975</v>
      </c>
      <c r="E1323" s="214" t="s">
        <v>3164</v>
      </c>
    </row>
    <row r="1324" spans="1:5" x14ac:dyDescent="0.2">
      <c r="A1324" s="212" t="s">
        <v>3145</v>
      </c>
      <c r="B1324" s="212" t="s">
        <v>1148</v>
      </c>
      <c r="C1324" s="212" t="s">
        <v>232</v>
      </c>
      <c r="D1324" s="213" t="s">
        <v>2975</v>
      </c>
      <c r="E1324" s="214" t="s">
        <v>3164</v>
      </c>
    </row>
    <row r="1325" spans="1:5" x14ac:dyDescent="0.2">
      <c r="A1325" s="212" t="s">
        <v>3145</v>
      </c>
      <c r="B1325" s="212" t="s">
        <v>1148</v>
      </c>
      <c r="C1325" s="212" t="s">
        <v>232</v>
      </c>
      <c r="D1325" s="213" t="s">
        <v>2975</v>
      </c>
      <c r="E1325" s="214" t="s">
        <v>3170</v>
      </c>
    </row>
    <row r="1326" spans="1:5" x14ac:dyDescent="0.2">
      <c r="A1326" s="212" t="s">
        <v>3145</v>
      </c>
      <c r="B1326" s="212" t="s">
        <v>1141</v>
      </c>
      <c r="C1326" s="212" t="s">
        <v>29</v>
      </c>
      <c r="D1326" s="213" t="s">
        <v>2975</v>
      </c>
      <c r="E1326" s="214" t="s">
        <v>3164</v>
      </c>
    </row>
    <row r="1327" spans="1:5" x14ac:dyDescent="0.2">
      <c r="A1327" s="212" t="s">
        <v>3145</v>
      </c>
      <c r="B1327" s="212" t="s">
        <v>1141</v>
      </c>
      <c r="C1327" s="212" t="s">
        <v>29</v>
      </c>
      <c r="D1327" s="213" t="s">
        <v>2975</v>
      </c>
      <c r="E1327" s="214" t="s">
        <v>3170</v>
      </c>
    </row>
    <row r="1328" spans="1:5" x14ac:dyDescent="0.2">
      <c r="A1328" s="212" t="s">
        <v>3145</v>
      </c>
      <c r="B1328" s="212" t="s">
        <v>1139</v>
      </c>
      <c r="C1328" s="212" t="s">
        <v>28</v>
      </c>
      <c r="D1328" s="213" t="s">
        <v>2975</v>
      </c>
      <c r="E1328" s="214" t="s">
        <v>3164</v>
      </c>
    </row>
    <row r="1329" spans="1:5" x14ac:dyDescent="0.2">
      <c r="A1329" s="212" t="s">
        <v>3145</v>
      </c>
      <c r="B1329" s="212" t="s">
        <v>1139</v>
      </c>
      <c r="C1329" s="212" t="s">
        <v>28</v>
      </c>
      <c r="D1329" s="213" t="s">
        <v>2975</v>
      </c>
      <c r="E1329" s="214" t="s">
        <v>3170</v>
      </c>
    </row>
    <row r="1330" spans="1:5" x14ac:dyDescent="0.2">
      <c r="A1330" s="212" t="s">
        <v>3145</v>
      </c>
      <c r="B1330" s="212" t="s">
        <v>1747</v>
      </c>
      <c r="C1330" s="212" t="s">
        <v>1745</v>
      </c>
      <c r="D1330" s="213" t="s">
        <v>2975</v>
      </c>
      <c r="E1330" s="214" t="s">
        <v>3164</v>
      </c>
    </row>
    <row r="1331" spans="1:5" x14ac:dyDescent="0.2">
      <c r="A1331" s="212" t="s">
        <v>3145</v>
      </c>
      <c r="B1331" s="212" t="s">
        <v>1747</v>
      </c>
      <c r="C1331" s="212" t="s">
        <v>1745</v>
      </c>
      <c r="D1331" s="213" t="s">
        <v>2975</v>
      </c>
      <c r="E1331" s="214" t="s">
        <v>3168</v>
      </c>
    </row>
    <row r="1332" spans="1:5" x14ac:dyDescent="0.2">
      <c r="A1332" s="212" t="s">
        <v>3145</v>
      </c>
      <c r="B1332" s="212" t="s">
        <v>1328</v>
      </c>
      <c r="C1332" s="212" t="s">
        <v>248</v>
      </c>
      <c r="D1332" s="213" t="s">
        <v>2975</v>
      </c>
      <c r="E1332" s="214" t="s">
        <v>3164</v>
      </c>
    </row>
    <row r="1333" spans="1:5" x14ac:dyDescent="0.2">
      <c r="A1333" s="212" t="s">
        <v>3145</v>
      </c>
      <c r="B1333" s="212" t="s">
        <v>1328</v>
      </c>
      <c r="C1333" s="212" t="s">
        <v>248</v>
      </c>
      <c r="D1333" s="213" t="s">
        <v>2975</v>
      </c>
      <c r="E1333" s="214" t="s">
        <v>3168</v>
      </c>
    </row>
    <row r="1334" spans="1:5" x14ac:dyDescent="0.2">
      <c r="A1334" s="212" t="s">
        <v>3145</v>
      </c>
      <c r="B1334" s="212" t="s">
        <v>1346</v>
      </c>
      <c r="C1334" s="212" t="s">
        <v>294</v>
      </c>
      <c r="D1334" s="213" t="s">
        <v>2975</v>
      </c>
      <c r="E1334" s="214" t="s">
        <v>3164</v>
      </c>
    </row>
    <row r="1335" spans="1:5" x14ac:dyDescent="0.2">
      <c r="A1335" s="212" t="s">
        <v>3145</v>
      </c>
      <c r="B1335" s="212" t="s">
        <v>1346</v>
      </c>
      <c r="C1335" s="212" t="s">
        <v>294</v>
      </c>
      <c r="D1335" s="213" t="s">
        <v>2975</v>
      </c>
      <c r="E1335" s="214" t="s">
        <v>3168</v>
      </c>
    </row>
    <row r="1336" spans="1:5" x14ac:dyDescent="0.2">
      <c r="A1336" s="212" t="s">
        <v>3145</v>
      </c>
      <c r="B1336" s="212" t="s">
        <v>1343</v>
      </c>
      <c r="C1336" s="212" t="s">
        <v>295</v>
      </c>
      <c r="D1336" s="213" t="s">
        <v>2975</v>
      </c>
      <c r="E1336" s="214" t="s">
        <v>3164</v>
      </c>
    </row>
    <row r="1337" spans="1:5" x14ac:dyDescent="0.2">
      <c r="A1337" s="212" t="s">
        <v>3145</v>
      </c>
      <c r="B1337" s="212" t="s">
        <v>1343</v>
      </c>
      <c r="C1337" s="212" t="s">
        <v>295</v>
      </c>
      <c r="D1337" s="213" t="s">
        <v>2975</v>
      </c>
      <c r="E1337" s="214" t="s">
        <v>3168</v>
      </c>
    </row>
    <row r="1338" spans="1:5" x14ac:dyDescent="0.2">
      <c r="A1338" s="212" t="s">
        <v>3145</v>
      </c>
      <c r="B1338" s="212" t="s">
        <v>1341</v>
      </c>
      <c r="C1338" s="212" t="s">
        <v>296</v>
      </c>
      <c r="D1338" s="213" t="s">
        <v>2975</v>
      </c>
      <c r="E1338" s="214" t="s">
        <v>3164</v>
      </c>
    </row>
    <row r="1339" spans="1:5" x14ac:dyDescent="0.2">
      <c r="A1339" s="212" t="s">
        <v>3145</v>
      </c>
      <c r="B1339" s="212" t="s">
        <v>1341</v>
      </c>
      <c r="C1339" s="212" t="s">
        <v>296</v>
      </c>
      <c r="D1339" s="213" t="s">
        <v>2975</v>
      </c>
      <c r="E1339" s="214" t="s">
        <v>3168</v>
      </c>
    </row>
    <row r="1340" spans="1:5" x14ac:dyDescent="0.2">
      <c r="A1340" s="212" t="s">
        <v>3145</v>
      </c>
      <c r="B1340" s="212" t="s">
        <v>2984</v>
      </c>
      <c r="C1340" s="212" t="s">
        <v>2987</v>
      </c>
      <c r="D1340" s="213" t="s">
        <v>627</v>
      </c>
      <c r="E1340" s="214" t="s">
        <v>3170</v>
      </c>
    </row>
    <row r="1341" spans="1:5" x14ac:dyDescent="0.2">
      <c r="A1341" s="212" t="s">
        <v>3145</v>
      </c>
      <c r="B1341" s="212" t="s">
        <v>1837</v>
      </c>
      <c r="C1341" s="212" t="s">
        <v>421</v>
      </c>
      <c r="D1341" s="213" t="s">
        <v>627</v>
      </c>
      <c r="E1341" s="214" t="s">
        <v>3164</v>
      </c>
    </row>
    <row r="1342" spans="1:5" x14ac:dyDescent="0.2">
      <c r="A1342" s="212" t="s">
        <v>3145</v>
      </c>
      <c r="B1342" s="212" t="s">
        <v>1837</v>
      </c>
      <c r="C1342" s="212" t="s">
        <v>421</v>
      </c>
      <c r="D1342" s="213" t="s">
        <v>627</v>
      </c>
      <c r="E1342" s="214" t="s">
        <v>3167</v>
      </c>
    </row>
    <row r="1343" spans="1:5" x14ac:dyDescent="0.2">
      <c r="A1343" s="212" t="s">
        <v>3145</v>
      </c>
      <c r="B1343" s="212" t="s">
        <v>1837</v>
      </c>
      <c r="C1343" s="212" t="s">
        <v>421</v>
      </c>
      <c r="D1343" s="213" t="s">
        <v>627</v>
      </c>
      <c r="E1343" s="214" t="s">
        <v>3168</v>
      </c>
    </row>
    <row r="1344" spans="1:5" x14ac:dyDescent="0.2">
      <c r="A1344" s="212" t="s">
        <v>3145</v>
      </c>
      <c r="B1344" s="212" t="s">
        <v>1837</v>
      </c>
      <c r="C1344" s="212" t="s">
        <v>421</v>
      </c>
      <c r="D1344" s="213" t="s">
        <v>627</v>
      </c>
      <c r="E1344" s="214" t="s">
        <v>3170</v>
      </c>
    </row>
    <row r="1345" spans="1:5" x14ac:dyDescent="0.2">
      <c r="A1345" s="212" t="s">
        <v>3145</v>
      </c>
      <c r="B1345" s="212" t="s">
        <v>1837</v>
      </c>
      <c r="C1345" s="212" t="s">
        <v>421</v>
      </c>
      <c r="D1345" s="213" t="s">
        <v>627</v>
      </c>
      <c r="E1345" s="214" t="s">
        <v>3293</v>
      </c>
    </row>
    <row r="1346" spans="1:5" x14ac:dyDescent="0.2">
      <c r="A1346" s="212" t="s">
        <v>3145</v>
      </c>
      <c r="B1346" s="212" t="s">
        <v>1838</v>
      </c>
      <c r="C1346" s="212" t="s">
        <v>422</v>
      </c>
      <c r="D1346" s="213" t="s">
        <v>627</v>
      </c>
      <c r="E1346" s="214" t="s">
        <v>3164</v>
      </c>
    </row>
    <row r="1347" spans="1:5" x14ac:dyDescent="0.2">
      <c r="A1347" s="212" t="s">
        <v>3145</v>
      </c>
      <c r="B1347" s="212" t="s">
        <v>1838</v>
      </c>
      <c r="C1347" s="212" t="s">
        <v>422</v>
      </c>
      <c r="D1347" s="213" t="s">
        <v>627</v>
      </c>
      <c r="E1347" s="214" t="s">
        <v>3167</v>
      </c>
    </row>
    <row r="1348" spans="1:5" x14ac:dyDescent="0.2">
      <c r="A1348" s="212" t="s">
        <v>3145</v>
      </c>
      <c r="B1348" s="212" t="s">
        <v>1838</v>
      </c>
      <c r="C1348" s="212" t="s">
        <v>422</v>
      </c>
      <c r="D1348" s="213" t="s">
        <v>627</v>
      </c>
      <c r="E1348" s="214" t="s">
        <v>3168</v>
      </c>
    </row>
    <row r="1349" spans="1:5" x14ac:dyDescent="0.2">
      <c r="A1349" s="212" t="s">
        <v>3145</v>
      </c>
      <c r="B1349" s="212" t="s">
        <v>1838</v>
      </c>
      <c r="C1349" s="212" t="s">
        <v>422</v>
      </c>
      <c r="D1349" s="213" t="s">
        <v>627</v>
      </c>
      <c r="E1349" s="214" t="s">
        <v>3170</v>
      </c>
    </row>
    <row r="1350" spans="1:5" x14ac:dyDescent="0.2">
      <c r="A1350" s="212" t="s">
        <v>3145</v>
      </c>
      <c r="B1350" s="212" t="s">
        <v>1838</v>
      </c>
      <c r="C1350" s="212" t="s">
        <v>422</v>
      </c>
      <c r="D1350" s="213" t="s">
        <v>627</v>
      </c>
      <c r="E1350" s="214" t="s">
        <v>3293</v>
      </c>
    </row>
    <row r="1351" spans="1:5" x14ac:dyDescent="0.2">
      <c r="A1351" s="212" t="s">
        <v>3145</v>
      </c>
      <c r="B1351" s="212" t="s">
        <v>1440</v>
      </c>
      <c r="C1351" s="212" t="s">
        <v>23</v>
      </c>
      <c r="D1351" s="213" t="s">
        <v>627</v>
      </c>
      <c r="E1351" s="214" t="s">
        <v>3164</v>
      </c>
    </row>
    <row r="1352" spans="1:5" x14ac:dyDescent="0.2">
      <c r="A1352" s="212" t="s">
        <v>3145</v>
      </c>
      <c r="B1352" s="212" t="s">
        <v>1440</v>
      </c>
      <c r="C1352" s="212" t="s">
        <v>23</v>
      </c>
      <c r="D1352" s="213" t="s">
        <v>627</v>
      </c>
      <c r="E1352" s="214" t="s">
        <v>3170</v>
      </c>
    </row>
    <row r="1353" spans="1:5" x14ac:dyDescent="0.2">
      <c r="A1353" s="212" t="s">
        <v>3145</v>
      </c>
      <c r="B1353" s="212" t="s">
        <v>1789</v>
      </c>
      <c r="C1353" s="212" t="s">
        <v>1781</v>
      </c>
      <c r="D1353" s="213" t="s">
        <v>627</v>
      </c>
      <c r="E1353" s="214" t="s">
        <v>3164</v>
      </c>
    </row>
    <row r="1354" spans="1:5" x14ac:dyDescent="0.2">
      <c r="A1354" s="212" t="s">
        <v>3145</v>
      </c>
      <c r="B1354" s="212" t="s">
        <v>1789</v>
      </c>
      <c r="C1354" s="212" t="s">
        <v>1781</v>
      </c>
      <c r="D1354" s="213" t="s">
        <v>627</v>
      </c>
      <c r="E1354" s="214" t="s">
        <v>3167</v>
      </c>
    </row>
    <row r="1355" spans="1:5" x14ac:dyDescent="0.2">
      <c r="A1355" s="212" t="s">
        <v>3145</v>
      </c>
      <c r="B1355" s="212" t="s">
        <v>1789</v>
      </c>
      <c r="C1355" s="212" t="s">
        <v>1781</v>
      </c>
      <c r="D1355" s="213" t="s">
        <v>627</v>
      </c>
      <c r="E1355" s="214" t="s">
        <v>3170</v>
      </c>
    </row>
    <row r="1356" spans="1:5" x14ac:dyDescent="0.2">
      <c r="A1356" s="212" t="s">
        <v>3145</v>
      </c>
      <c r="B1356" s="212" t="s">
        <v>2027</v>
      </c>
      <c r="C1356" s="212" t="s">
        <v>2034</v>
      </c>
      <c r="D1356" s="213" t="s">
        <v>627</v>
      </c>
      <c r="E1356" s="214" t="s">
        <v>3170</v>
      </c>
    </row>
    <row r="1357" spans="1:5" x14ac:dyDescent="0.2">
      <c r="A1357" s="212" t="s">
        <v>3145</v>
      </c>
      <c r="B1357" s="212" t="s">
        <v>2985</v>
      </c>
      <c r="C1357" s="212" t="s">
        <v>2988</v>
      </c>
      <c r="D1357" s="213" t="s">
        <v>627</v>
      </c>
      <c r="E1357" s="214" t="s">
        <v>3170</v>
      </c>
    </row>
    <row r="1358" spans="1:5" x14ac:dyDescent="0.2">
      <c r="A1358" s="212" t="s">
        <v>3145</v>
      </c>
      <c r="B1358" s="212" t="s">
        <v>1446</v>
      </c>
      <c r="C1358" s="212" t="s">
        <v>638</v>
      </c>
      <c r="D1358" s="213" t="s">
        <v>627</v>
      </c>
      <c r="E1358" s="214" t="s">
        <v>3167</v>
      </c>
    </row>
    <row r="1359" spans="1:5" x14ac:dyDescent="0.2">
      <c r="A1359" s="212" t="s">
        <v>3145</v>
      </c>
      <c r="B1359" s="212" t="s">
        <v>1446</v>
      </c>
      <c r="C1359" s="212" t="s">
        <v>638</v>
      </c>
      <c r="D1359" s="213" t="s">
        <v>627</v>
      </c>
      <c r="E1359" s="214" t="s">
        <v>3170</v>
      </c>
    </row>
    <row r="1360" spans="1:5" x14ac:dyDescent="0.2">
      <c r="A1360" s="212" t="s">
        <v>3145</v>
      </c>
      <c r="B1360" s="212" t="s">
        <v>1441</v>
      </c>
      <c r="C1360" s="212" t="s">
        <v>396</v>
      </c>
      <c r="D1360" s="213" t="s">
        <v>627</v>
      </c>
      <c r="E1360" s="214" t="s">
        <v>3164</v>
      </c>
    </row>
    <row r="1361" spans="1:5" x14ac:dyDescent="0.2">
      <c r="A1361" s="212" t="s">
        <v>3145</v>
      </c>
      <c r="B1361" s="212" t="s">
        <v>1441</v>
      </c>
      <c r="C1361" s="212" t="s">
        <v>396</v>
      </c>
      <c r="D1361" s="213" t="s">
        <v>627</v>
      </c>
      <c r="E1361" s="214" t="s">
        <v>3167</v>
      </c>
    </row>
    <row r="1362" spans="1:5" x14ac:dyDescent="0.2">
      <c r="A1362" s="212" t="s">
        <v>3145</v>
      </c>
      <c r="B1362" s="212" t="s">
        <v>1441</v>
      </c>
      <c r="C1362" s="212" t="s">
        <v>396</v>
      </c>
      <c r="D1362" s="213" t="s">
        <v>627</v>
      </c>
      <c r="E1362" s="214" t="s">
        <v>3170</v>
      </c>
    </row>
    <row r="1363" spans="1:5" x14ac:dyDescent="0.2">
      <c r="A1363" s="212" t="s">
        <v>3145</v>
      </c>
      <c r="B1363" s="212" t="s">
        <v>1399</v>
      </c>
      <c r="C1363" s="212" t="s">
        <v>1393</v>
      </c>
      <c r="D1363" s="213" t="s">
        <v>627</v>
      </c>
      <c r="E1363" s="214" t="s">
        <v>3164</v>
      </c>
    </row>
    <row r="1364" spans="1:5" x14ac:dyDescent="0.2">
      <c r="A1364" s="212" t="s">
        <v>3145</v>
      </c>
      <c r="B1364" s="212" t="s">
        <v>1399</v>
      </c>
      <c r="C1364" s="212" t="s">
        <v>1393</v>
      </c>
      <c r="D1364" s="213" t="s">
        <v>627</v>
      </c>
      <c r="E1364" s="214" t="s">
        <v>3167</v>
      </c>
    </row>
    <row r="1365" spans="1:5" x14ac:dyDescent="0.2">
      <c r="A1365" s="212" t="s">
        <v>3145</v>
      </c>
      <c r="B1365" s="212" t="s">
        <v>1399</v>
      </c>
      <c r="C1365" s="212" t="s">
        <v>1393</v>
      </c>
      <c r="D1365" s="213" t="s">
        <v>627</v>
      </c>
      <c r="E1365" s="214" t="s">
        <v>3170</v>
      </c>
    </row>
    <row r="1366" spans="1:5" x14ac:dyDescent="0.2">
      <c r="A1366" s="212" t="s">
        <v>3145</v>
      </c>
      <c r="B1366" s="212" t="s">
        <v>1398</v>
      </c>
      <c r="C1366" s="212" t="s">
        <v>1392</v>
      </c>
      <c r="D1366" s="213" t="s">
        <v>627</v>
      </c>
      <c r="E1366" s="214" t="s">
        <v>3164</v>
      </c>
    </row>
    <row r="1367" spans="1:5" x14ac:dyDescent="0.2">
      <c r="A1367" s="212" t="s">
        <v>3145</v>
      </c>
      <c r="B1367" s="212" t="s">
        <v>1398</v>
      </c>
      <c r="C1367" s="212" t="s">
        <v>1392</v>
      </c>
      <c r="D1367" s="213" t="s">
        <v>627</v>
      </c>
      <c r="E1367" s="214" t="s">
        <v>3170</v>
      </c>
    </row>
    <row r="1368" spans="1:5" x14ac:dyDescent="0.2">
      <c r="A1368" s="212" t="s">
        <v>3145</v>
      </c>
      <c r="B1368" s="212" t="s">
        <v>3096</v>
      </c>
      <c r="C1368" s="212" t="s">
        <v>3097</v>
      </c>
      <c r="D1368" s="213" t="s">
        <v>2517</v>
      </c>
      <c r="E1368" s="214" t="s">
        <v>3164</v>
      </c>
    </row>
    <row r="1369" spans="1:5" x14ac:dyDescent="0.2">
      <c r="A1369" s="212" t="s">
        <v>3145</v>
      </c>
      <c r="B1369" s="212" t="s">
        <v>3094</v>
      </c>
      <c r="C1369" s="212" t="s">
        <v>3095</v>
      </c>
      <c r="D1369" s="213" t="s">
        <v>2517</v>
      </c>
      <c r="E1369" s="214" t="s">
        <v>3164</v>
      </c>
    </row>
    <row r="1370" spans="1:5" x14ac:dyDescent="0.2">
      <c r="A1370" s="212" t="s">
        <v>3145</v>
      </c>
      <c r="B1370" s="212" t="s">
        <v>3143</v>
      </c>
      <c r="C1370" s="212" t="s">
        <v>3144</v>
      </c>
      <c r="D1370" s="213" t="s">
        <v>2517</v>
      </c>
      <c r="E1370" s="214" t="s">
        <v>3164</v>
      </c>
    </row>
    <row r="1371" spans="1:5" x14ac:dyDescent="0.2">
      <c r="A1371" s="212" t="s">
        <v>3145</v>
      </c>
      <c r="B1371" s="212" t="s">
        <v>2520</v>
      </c>
      <c r="C1371" s="212" t="s">
        <v>2521</v>
      </c>
      <c r="D1371" s="213" t="s">
        <v>2517</v>
      </c>
      <c r="E1371" s="214" t="s">
        <v>3164</v>
      </c>
    </row>
    <row r="1372" spans="1:5" x14ac:dyDescent="0.2">
      <c r="A1372" s="212" t="s">
        <v>3145</v>
      </c>
      <c r="B1372" s="212" t="s">
        <v>3110</v>
      </c>
      <c r="C1372" s="212" t="s">
        <v>3111</v>
      </c>
      <c r="D1372" s="213" t="s">
        <v>2517</v>
      </c>
      <c r="E1372" s="214" t="s">
        <v>3164</v>
      </c>
    </row>
    <row r="1373" spans="1:5" x14ac:dyDescent="0.2">
      <c r="A1373" s="212" t="s">
        <v>3145</v>
      </c>
      <c r="B1373" s="212" t="s">
        <v>2515</v>
      </c>
      <c r="C1373" s="212" t="s">
        <v>2516</v>
      </c>
      <c r="D1373" s="213" t="s">
        <v>2517</v>
      </c>
      <c r="E1373" s="214" t="s">
        <v>3164</v>
      </c>
    </row>
    <row r="1374" spans="1:5" x14ac:dyDescent="0.2">
      <c r="A1374" s="212" t="s">
        <v>3145</v>
      </c>
      <c r="B1374" s="212" t="s">
        <v>2518</v>
      </c>
      <c r="C1374" s="212" t="s">
        <v>2519</v>
      </c>
      <c r="D1374" s="213" t="s">
        <v>2517</v>
      </c>
      <c r="E1374" s="214" t="s">
        <v>3164</v>
      </c>
    </row>
    <row r="1375" spans="1:5" x14ac:dyDescent="0.2">
      <c r="A1375" s="212" t="s">
        <v>3145</v>
      </c>
      <c r="B1375" s="212" t="s">
        <v>1935</v>
      </c>
      <c r="C1375" s="212" t="s">
        <v>1936</v>
      </c>
      <c r="D1375" s="213" t="s">
        <v>1943</v>
      </c>
      <c r="E1375" s="214" t="s">
        <v>3170</v>
      </c>
    </row>
    <row r="1376" spans="1:5" x14ac:dyDescent="0.2">
      <c r="A1376" s="212" t="s">
        <v>3145</v>
      </c>
      <c r="B1376" s="212" t="s">
        <v>2541</v>
      </c>
      <c r="C1376" s="212" t="s">
        <v>2542</v>
      </c>
      <c r="D1376" s="213" t="s">
        <v>1943</v>
      </c>
      <c r="E1376" s="214" t="s">
        <v>3170</v>
      </c>
    </row>
    <row r="1377" spans="1:5" x14ac:dyDescent="0.2">
      <c r="A1377" s="212" t="s">
        <v>3145</v>
      </c>
      <c r="B1377" s="212" t="s">
        <v>3050</v>
      </c>
      <c r="C1377" s="212" t="s">
        <v>3051</v>
      </c>
      <c r="D1377" s="213" t="s">
        <v>2992</v>
      </c>
      <c r="E1377" s="214" t="s">
        <v>3170</v>
      </c>
    </row>
    <row r="1378" spans="1:5" x14ac:dyDescent="0.2">
      <c r="A1378" s="212" t="s">
        <v>3145</v>
      </c>
      <c r="B1378" s="212" t="s">
        <v>2995</v>
      </c>
      <c r="C1378" s="212" t="s">
        <v>2996</v>
      </c>
      <c r="D1378" s="213" t="s">
        <v>2992</v>
      </c>
      <c r="E1378" s="214" t="s">
        <v>3170</v>
      </c>
    </row>
    <row r="1379" spans="1:5" x14ac:dyDescent="0.2">
      <c r="A1379" s="212" t="s">
        <v>3145</v>
      </c>
      <c r="B1379" s="212" t="s">
        <v>2997</v>
      </c>
      <c r="C1379" s="212" t="s">
        <v>2998</v>
      </c>
      <c r="D1379" s="213" t="s">
        <v>2992</v>
      </c>
      <c r="E1379" s="214" t="s">
        <v>3170</v>
      </c>
    </row>
    <row r="1380" spans="1:5" x14ac:dyDescent="0.2">
      <c r="A1380" s="212" t="s">
        <v>3145</v>
      </c>
      <c r="B1380" s="212" t="s">
        <v>2990</v>
      </c>
      <c r="C1380" s="212" t="s">
        <v>2991</v>
      </c>
      <c r="D1380" s="213" t="s">
        <v>2992</v>
      </c>
      <c r="E1380" s="214" t="s">
        <v>3170</v>
      </c>
    </row>
    <row r="1381" spans="1:5" x14ac:dyDescent="0.2">
      <c r="A1381" s="212" t="s">
        <v>3145</v>
      </c>
      <c r="B1381" s="212" t="s">
        <v>2993</v>
      </c>
      <c r="C1381" s="212" t="s">
        <v>2994</v>
      </c>
      <c r="D1381" s="213" t="s">
        <v>2992</v>
      </c>
      <c r="E1381" s="214" t="s">
        <v>3170</v>
      </c>
    </row>
    <row r="1382" spans="1:5" x14ac:dyDescent="0.2">
      <c r="A1382" s="212" t="s">
        <v>3145</v>
      </c>
      <c r="B1382" s="212" t="s">
        <v>2218</v>
      </c>
      <c r="C1382" s="212" t="s">
        <v>227</v>
      </c>
      <c r="D1382" s="213" t="s">
        <v>2976</v>
      </c>
      <c r="E1382" s="214" t="s">
        <v>3164</v>
      </c>
    </row>
    <row r="1383" spans="1:5" x14ac:dyDescent="0.2">
      <c r="A1383" s="212" t="s">
        <v>3145</v>
      </c>
      <c r="B1383" s="212" t="s">
        <v>2218</v>
      </c>
      <c r="C1383" s="212" t="s">
        <v>227</v>
      </c>
      <c r="D1383" s="213" t="s">
        <v>2976</v>
      </c>
      <c r="E1383" s="214" t="s">
        <v>3167</v>
      </c>
    </row>
    <row r="1384" spans="1:5" x14ac:dyDescent="0.2">
      <c r="A1384" s="212" t="s">
        <v>3145</v>
      </c>
      <c r="B1384" s="212" t="s">
        <v>2218</v>
      </c>
      <c r="C1384" s="212" t="s">
        <v>227</v>
      </c>
      <c r="D1384" s="213" t="s">
        <v>2976</v>
      </c>
      <c r="E1384" s="214" t="s">
        <v>3292</v>
      </c>
    </row>
    <row r="1385" spans="1:5" x14ac:dyDescent="0.2">
      <c r="A1385" s="212" t="s">
        <v>3145</v>
      </c>
      <c r="B1385" s="212" t="s">
        <v>2218</v>
      </c>
      <c r="C1385" s="212" t="s">
        <v>227</v>
      </c>
      <c r="D1385" s="213" t="s">
        <v>2976</v>
      </c>
      <c r="E1385" s="214" t="s">
        <v>3169</v>
      </c>
    </row>
    <row r="1386" spans="1:5" x14ac:dyDescent="0.2">
      <c r="A1386" s="212" t="s">
        <v>3145</v>
      </c>
      <c r="B1386" s="212" t="s">
        <v>2218</v>
      </c>
      <c r="C1386" s="212" t="s">
        <v>227</v>
      </c>
      <c r="D1386" s="213" t="s">
        <v>2976</v>
      </c>
      <c r="E1386" s="214" t="s">
        <v>3170</v>
      </c>
    </row>
    <row r="1387" spans="1:5" x14ac:dyDescent="0.2">
      <c r="A1387" s="212" t="s">
        <v>3145</v>
      </c>
      <c r="B1387" s="212" t="s">
        <v>2205</v>
      </c>
      <c r="C1387" s="212" t="s">
        <v>216</v>
      </c>
      <c r="D1387" s="213" t="s">
        <v>2976</v>
      </c>
      <c r="E1387" s="214" t="s">
        <v>3164</v>
      </c>
    </row>
    <row r="1388" spans="1:5" x14ac:dyDescent="0.2">
      <c r="A1388" s="212" t="s">
        <v>3145</v>
      </c>
      <c r="B1388" s="212" t="s">
        <v>2205</v>
      </c>
      <c r="C1388" s="212" t="s">
        <v>216</v>
      </c>
      <c r="D1388" s="213" t="s">
        <v>2976</v>
      </c>
      <c r="E1388" s="214" t="s">
        <v>3167</v>
      </c>
    </row>
    <row r="1389" spans="1:5" x14ac:dyDescent="0.2">
      <c r="A1389" s="212" t="s">
        <v>3145</v>
      </c>
      <c r="B1389" s="212" t="s">
        <v>2205</v>
      </c>
      <c r="C1389" s="212" t="s">
        <v>216</v>
      </c>
      <c r="D1389" s="213" t="s">
        <v>2976</v>
      </c>
      <c r="E1389" s="214" t="s">
        <v>3292</v>
      </c>
    </row>
    <row r="1390" spans="1:5" x14ac:dyDescent="0.2">
      <c r="A1390" s="212" t="s">
        <v>3145</v>
      </c>
      <c r="B1390" s="212" t="s">
        <v>2205</v>
      </c>
      <c r="C1390" s="212" t="s">
        <v>216</v>
      </c>
      <c r="D1390" s="213" t="s">
        <v>2976</v>
      </c>
      <c r="E1390" s="214" t="s">
        <v>3169</v>
      </c>
    </row>
    <row r="1391" spans="1:5" x14ac:dyDescent="0.2">
      <c r="A1391" s="212" t="s">
        <v>3145</v>
      </c>
      <c r="B1391" s="212" t="s">
        <v>2205</v>
      </c>
      <c r="C1391" s="212" t="s">
        <v>216</v>
      </c>
      <c r="D1391" s="213" t="s">
        <v>2976</v>
      </c>
      <c r="E1391" s="214" t="s">
        <v>3170</v>
      </c>
    </row>
    <row r="1392" spans="1:5" x14ac:dyDescent="0.2">
      <c r="A1392" s="212" t="s">
        <v>3145</v>
      </c>
      <c r="B1392" s="212" t="s">
        <v>1174</v>
      </c>
      <c r="C1392" s="212" t="s">
        <v>1175</v>
      </c>
      <c r="D1392" s="213" t="s">
        <v>2976</v>
      </c>
      <c r="E1392" s="214" t="s">
        <v>3164</v>
      </c>
    </row>
    <row r="1393" spans="1:5" x14ac:dyDescent="0.2">
      <c r="A1393" s="212" t="s">
        <v>3145</v>
      </c>
      <c r="B1393" s="212" t="s">
        <v>1174</v>
      </c>
      <c r="C1393" s="212" t="s">
        <v>1175</v>
      </c>
      <c r="D1393" s="213" t="s">
        <v>2976</v>
      </c>
      <c r="E1393" s="214" t="s">
        <v>3167</v>
      </c>
    </row>
    <row r="1394" spans="1:5" x14ac:dyDescent="0.2">
      <c r="A1394" s="212" t="s">
        <v>3145</v>
      </c>
      <c r="B1394" s="212" t="s">
        <v>1174</v>
      </c>
      <c r="C1394" s="212" t="s">
        <v>1175</v>
      </c>
      <c r="D1394" s="213" t="s">
        <v>2976</v>
      </c>
      <c r="E1394" s="214" t="s">
        <v>3292</v>
      </c>
    </row>
    <row r="1395" spans="1:5" x14ac:dyDescent="0.2">
      <c r="A1395" s="212" t="s">
        <v>3145</v>
      </c>
      <c r="B1395" s="212" t="s">
        <v>1174</v>
      </c>
      <c r="C1395" s="212" t="s">
        <v>1175</v>
      </c>
      <c r="D1395" s="213" t="s">
        <v>2976</v>
      </c>
      <c r="E1395" s="214" t="s">
        <v>3169</v>
      </c>
    </row>
    <row r="1396" spans="1:5" x14ac:dyDescent="0.2">
      <c r="A1396" s="212" t="s">
        <v>3145</v>
      </c>
      <c r="B1396" s="212" t="s">
        <v>2936</v>
      </c>
      <c r="C1396" s="212" t="s">
        <v>1172</v>
      </c>
      <c r="D1396" s="213" t="s">
        <v>2976</v>
      </c>
      <c r="E1396" s="214" t="s">
        <v>3164</v>
      </c>
    </row>
    <row r="1397" spans="1:5" x14ac:dyDescent="0.2">
      <c r="A1397" s="212" t="s">
        <v>3145</v>
      </c>
      <c r="B1397" s="212" t="s">
        <v>2936</v>
      </c>
      <c r="C1397" s="212" t="s">
        <v>1172</v>
      </c>
      <c r="D1397" s="213" t="s">
        <v>2976</v>
      </c>
      <c r="E1397" s="214" t="s">
        <v>3292</v>
      </c>
    </row>
    <row r="1398" spans="1:5" x14ac:dyDescent="0.2">
      <c r="A1398" s="212" t="s">
        <v>3145</v>
      </c>
      <c r="B1398" s="212" t="s">
        <v>2936</v>
      </c>
      <c r="C1398" s="212" t="s">
        <v>1172</v>
      </c>
      <c r="D1398" s="213" t="s">
        <v>2976</v>
      </c>
      <c r="E1398" s="214" t="s">
        <v>3169</v>
      </c>
    </row>
    <row r="1399" spans="1:5" x14ac:dyDescent="0.2">
      <c r="A1399" s="212" t="s">
        <v>3145</v>
      </c>
      <c r="B1399" s="212" t="s">
        <v>2936</v>
      </c>
      <c r="C1399" s="212" t="s">
        <v>1172</v>
      </c>
      <c r="D1399" s="213" t="s">
        <v>2976</v>
      </c>
      <c r="E1399" s="214" t="s">
        <v>3170</v>
      </c>
    </row>
    <row r="1400" spans="1:5" x14ac:dyDescent="0.2">
      <c r="A1400" s="212" t="s">
        <v>3145</v>
      </c>
      <c r="B1400" s="212" t="s">
        <v>2163</v>
      </c>
      <c r="C1400" s="212" t="s">
        <v>218</v>
      </c>
      <c r="D1400" s="213" t="s">
        <v>2976</v>
      </c>
      <c r="E1400" s="214" t="s">
        <v>3164</v>
      </c>
    </row>
    <row r="1401" spans="1:5" x14ac:dyDescent="0.2">
      <c r="A1401" s="212" t="s">
        <v>3145</v>
      </c>
      <c r="B1401" s="212" t="s">
        <v>2163</v>
      </c>
      <c r="C1401" s="212" t="s">
        <v>218</v>
      </c>
      <c r="D1401" s="213" t="s">
        <v>2976</v>
      </c>
      <c r="E1401" s="214" t="s">
        <v>3292</v>
      </c>
    </row>
    <row r="1402" spans="1:5" x14ac:dyDescent="0.2">
      <c r="A1402" s="212" t="s">
        <v>3145</v>
      </c>
      <c r="B1402" s="212" t="s">
        <v>2163</v>
      </c>
      <c r="C1402" s="212" t="s">
        <v>218</v>
      </c>
      <c r="D1402" s="213" t="s">
        <v>2976</v>
      </c>
      <c r="E1402" s="214" t="s">
        <v>3169</v>
      </c>
    </row>
    <row r="1403" spans="1:5" x14ac:dyDescent="0.2">
      <c r="A1403" s="212" t="s">
        <v>3145</v>
      </c>
      <c r="B1403" s="212" t="s">
        <v>2163</v>
      </c>
      <c r="C1403" s="212" t="s">
        <v>218</v>
      </c>
      <c r="D1403" s="213" t="s">
        <v>2976</v>
      </c>
      <c r="E1403" s="214" t="s">
        <v>3170</v>
      </c>
    </row>
    <row r="1404" spans="1:5" x14ac:dyDescent="0.2">
      <c r="A1404" s="212" t="s">
        <v>3145</v>
      </c>
      <c r="B1404" s="212" t="s">
        <v>1176</v>
      </c>
      <c r="C1404" s="212" t="s">
        <v>1177</v>
      </c>
      <c r="D1404" s="213" t="s">
        <v>2976</v>
      </c>
      <c r="E1404" s="214" t="s">
        <v>3164</v>
      </c>
    </row>
    <row r="1405" spans="1:5" x14ac:dyDescent="0.2">
      <c r="A1405" s="212" t="s">
        <v>3145</v>
      </c>
      <c r="B1405" s="212" t="s">
        <v>1176</v>
      </c>
      <c r="C1405" s="212" t="s">
        <v>1177</v>
      </c>
      <c r="D1405" s="213" t="s">
        <v>2976</v>
      </c>
      <c r="E1405" s="214" t="s">
        <v>3292</v>
      </c>
    </row>
    <row r="1406" spans="1:5" x14ac:dyDescent="0.2">
      <c r="A1406" s="212" t="s">
        <v>3145</v>
      </c>
      <c r="B1406" s="212" t="s">
        <v>1176</v>
      </c>
      <c r="C1406" s="212" t="s">
        <v>1177</v>
      </c>
      <c r="D1406" s="213" t="s">
        <v>2976</v>
      </c>
      <c r="E1406" s="214" t="s">
        <v>3169</v>
      </c>
    </row>
    <row r="1407" spans="1:5" x14ac:dyDescent="0.2">
      <c r="A1407" s="212" t="s">
        <v>3145</v>
      </c>
      <c r="B1407" s="212" t="s">
        <v>1176</v>
      </c>
      <c r="C1407" s="212" t="s">
        <v>1177</v>
      </c>
      <c r="D1407" s="213" t="s">
        <v>2976</v>
      </c>
      <c r="E1407" s="214" t="s">
        <v>3170</v>
      </c>
    </row>
    <row r="1408" spans="1:5" x14ac:dyDescent="0.2">
      <c r="A1408" s="212" t="s">
        <v>3145</v>
      </c>
      <c r="B1408" s="212" t="s">
        <v>1178</v>
      </c>
      <c r="C1408" s="212" t="s">
        <v>1179</v>
      </c>
      <c r="D1408" s="213" t="s">
        <v>2976</v>
      </c>
      <c r="E1408" s="214" t="s">
        <v>3164</v>
      </c>
    </row>
    <row r="1409" spans="1:5" x14ac:dyDescent="0.2">
      <c r="A1409" s="212" t="s">
        <v>3145</v>
      </c>
      <c r="B1409" s="212" t="s">
        <v>1178</v>
      </c>
      <c r="C1409" s="212" t="s">
        <v>1179</v>
      </c>
      <c r="D1409" s="213" t="s">
        <v>2976</v>
      </c>
      <c r="E1409" s="214" t="s">
        <v>3292</v>
      </c>
    </row>
    <row r="1410" spans="1:5" x14ac:dyDescent="0.2">
      <c r="A1410" s="212" t="s">
        <v>3145</v>
      </c>
      <c r="B1410" s="212" t="s">
        <v>1178</v>
      </c>
      <c r="C1410" s="212" t="s">
        <v>1179</v>
      </c>
      <c r="D1410" s="213" t="s">
        <v>2976</v>
      </c>
      <c r="E1410" s="214" t="s">
        <v>3169</v>
      </c>
    </row>
    <row r="1411" spans="1:5" x14ac:dyDescent="0.2">
      <c r="A1411" s="212" t="s">
        <v>3145</v>
      </c>
      <c r="B1411" s="212" t="s">
        <v>1178</v>
      </c>
      <c r="C1411" s="212" t="s">
        <v>1179</v>
      </c>
      <c r="D1411" s="213" t="s">
        <v>2976</v>
      </c>
      <c r="E1411" s="214" t="s">
        <v>3170</v>
      </c>
    </row>
    <row r="1412" spans="1:5" x14ac:dyDescent="0.2">
      <c r="A1412" s="212" t="s">
        <v>3145</v>
      </c>
      <c r="B1412" s="212" t="s">
        <v>2214</v>
      </c>
      <c r="C1412" s="212" t="s">
        <v>226</v>
      </c>
      <c r="D1412" s="213" t="s">
        <v>2976</v>
      </c>
      <c r="E1412" s="214" t="s">
        <v>3164</v>
      </c>
    </row>
    <row r="1413" spans="1:5" x14ac:dyDescent="0.2">
      <c r="A1413" s="212" t="s">
        <v>3145</v>
      </c>
      <c r="B1413" s="212" t="s">
        <v>2214</v>
      </c>
      <c r="C1413" s="212" t="s">
        <v>226</v>
      </c>
      <c r="D1413" s="213" t="s">
        <v>2976</v>
      </c>
      <c r="E1413" s="214" t="s">
        <v>3292</v>
      </c>
    </row>
    <row r="1414" spans="1:5" x14ac:dyDescent="0.2">
      <c r="A1414" s="212" t="s">
        <v>3145</v>
      </c>
      <c r="B1414" s="212" t="s">
        <v>2214</v>
      </c>
      <c r="C1414" s="212" t="s">
        <v>226</v>
      </c>
      <c r="D1414" s="213" t="s">
        <v>2976</v>
      </c>
      <c r="E1414" s="214" t="s">
        <v>3169</v>
      </c>
    </row>
    <row r="1415" spans="1:5" x14ac:dyDescent="0.2">
      <c r="A1415" s="212" t="s">
        <v>3145</v>
      </c>
      <c r="B1415" s="212" t="s">
        <v>2214</v>
      </c>
      <c r="C1415" s="212" t="s">
        <v>226</v>
      </c>
      <c r="D1415" s="213" t="s">
        <v>2976</v>
      </c>
      <c r="E1415" s="214" t="s">
        <v>3170</v>
      </c>
    </row>
    <row r="1416" spans="1:5" x14ac:dyDescent="0.2">
      <c r="A1416" s="212" t="s">
        <v>3145</v>
      </c>
      <c r="B1416" s="212" t="s">
        <v>1442</v>
      </c>
      <c r="C1416" s="212" t="s">
        <v>1173</v>
      </c>
      <c r="D1416" s="213" t="s">
        <v>2976</v>
      </c>
      <c r="E1416" s="214" t="s">
        <v>3164</v>
      </c>
    </row>
    <row r="1417" spans="1:5" x14ac:dyDescent="0.2">
      <c r="A1417" s="212" t="s">
        <v>3145</v>
      </c>
      <c r="B1417" s="212" t="s">
        <v>1442</v>
      </c>
      <c r="C1417" s="212" t="s">
        <v>1173</v>
      </c>
      <c r="D1417" s="213" t="s">
        <v>2976</v>
      </c>
      <c r="E1417" s="214" t="s">
        <v>3292</v>
      </c>
    </row>
    <row r="1418" spans="1:5" x14ac:dyDescent="0.2">
      <c r="A1418" s="212" t="s">
        <v>3145</v>
      </c>
      <c r="B1418" s="212" t="s">
        <v>1442</v>
      </c>
      <c r="C1418" s="212" t="s">
        <v>1173</v>
      </c>
      <c r="D1418" s="213" t="s">
        <v>2976</v>
      </c>
      <c r="E1418" s="214" t="s">
        <v>3169</v>
      </c>
    </row>
    <row r="1419" spans="1:5" x14ac:dyDescent="0.2">
      <c r="A1419" s="212" t="s">
        <v>3145</v>
      </c>
      <c r="B1419" s="212" t="s">
        <v>1442</v>
      </c>
      <c r="C1419" s="212" t="s">
        <v>1173</v>
      </c>
      <c r="D1419" s="213" t="s">
        <v>2976</v>
      </c>
      <c r="E1419" s="214" t="s">
        <v>3170</v>
      </c>
    </row>
    <row r="1420" spans="1:5" x14ac:dyDescent="0.2">
      <c r="A1420" s="212" t="s">
        <v>3145</v>
      </c>
      <c r="B1420" s="212" t="s">
        <v>1180</v>
      </c>
      <c r="C1420" s="212" t="s">
        <v>1181</v>
      </c>
      <c r="D1420" s="213" t="s">
        <v>2976</v>
      </c>
      <c r="E1420" s="214" t="s">
        <v>3164</v>
      </c>
    </row>
    <row r="1421" spans="1:5" x14ac:dyDescent="0.2">
      <c r="A1421" s="212" t="s">
        <v>3145</v>
      </c>
      <c r="B1421" s="212" t="s">
        <v>1180</v>
      </c>
      <c r="C1421" s="212" t="s">
        <v>1181</v>
      </c>
      <c r="D1421" s="213" t="s">
        <v>2976</v>
      </c>
      <c r="E1421" s="214" t="s">
        <v>3292</v>
      </c>
    </row>
    <row r="1422" spans="1:5" x14ac:dyDescent="0.2">
      <c r="A1422" s="212" t="s">
        <v>3145</v>
      </c>
      <c r="B1422" s="212" t="s">
        <v>1180</v>
      </c>
      <c r="C1422" s="212" t="s">
        <v>1181</v>
      </c>
      <c r="D1422" s="213" t="s">
        <v>2976</v>
      </c>
      <c r="E1422" s="214" t="s">
        <v>3169</v>
      </c>
    </row>
    <row r="1423" spans="1:5" x14ac:dyDescent="0.2">
      <c r="A1423" s="212" t="s">
        <v>3145</v>
      </c>
      <c r="B1423" s="212" t="s">
        <v>1180</v>
      </c>
      <c r="C1423" s="212" t="s">
        <v>1181</v>
      </c>
      <c r="D1423" s="213" t="s">
        <v>2976</v>
      </c>
      <c r="E1423" s="214" t="s">
        <v>3170</v>
      </c>
    </row>
    <row r="1424" spans="1:5" x14ac:dyDescent="0.2">
      <c r="A1424" s="212" t="s">
        <v>3145</v>
      </c>
      <c r="B1424" s="212" t="s">
        <v>2224</v>
      </c>
      <c r="C1424" s="212" t="s">
        <v>221</v>
      </c>
      <c r="D1424" s="213" t="s">
        <v>2976</v>
      </c>
      <c r="E1424" s="214" t="s">
        <v>3164</v>
      </c>
    </row>
    <row r="1425" spans="1:5" x14ac:dyDescent="0.2">
      <c r="A1425" s="212" t="s">
        <v>3145</v>
      </c>
      <c r="B1425" s="212" t="s">
        <v>2224</v>
      </c>
      <c r="C1425" s="212" t="s">
        <v>221</v>
      </c>
      <c r="D1425" s="213" t="s">
        <v>2976</v>
      </c>
      <c r="E1425" s="214" t="s">
        <v>3292</v>
      </c>
    </row>
    <row r="1426" spans="1:5" x14ac:dyDescent="0.2">
      <c r="A1426" s="212" t="s">
        <v>3145</v>
      </c>
      <c r="B1426" s="212" t="s">
        <v>2224</v>
      </c>
      <c r="C1426" s="212" t="s">
        <v>221</v>
      </c>
      <c r="D1426" s="213" t="s">
        <v>2976</v>
      </c>
      <c r="E1426" s="214" t="s">
        <v>3168</v>
      </c>
    </row>
    <row r="1427" spans="1:5" x14ac:dyDescent="0.2">
      <c r="A1427" s="212" t="s">
        <v>3145</v>
      </c>
      <c r="B1427" s="212" t="s">
        <v>2224</v>
      </c>
      <c r="C1427" s="212" t="s">
        <v>221</v>
      </c>
      <c r="D1427" s="213" t="s">
        <v>2976</v>
      </c>
      <c r="E1427" s="214" t="s">
        <v>3169</v>
      </c>
    </row>
    <row r="1428" spans="1:5" x14ac:dyDescent="0.2">
      <c r="A1428" s="212" t="s">
        <v>3145</v>
      </c>
      <c r="B1428" s="212" t="s">
        <v>1182</v>
      </c>
      <c r="C1428" s="212" t="s">
        <v>1183</v>
      </c>
      <c r="D1428" s="213" t="s">
        <v>2976</v>
      </c>
      <c r="E1428" s="214" t="s">
        <v>3164</v>
      </c>
    </row>
    <row r="1429" spans="1:5" x14ac:dyDescent="0.2">
      <c r="A1429" s="212" t="s">
        <v>3145</v>
      </c>
      <c r="B1429" s="212" t="s">
        <v>1182</v>
      </c>
      <c r="C1429" s="212" t="s">
        <v>1183</v>
      </c>
      <c r="D1429" s="213" t="s">
        <v>2976</v>
      </c>
      <c r="E1429" s="214" t="s">
        <v>3292</v>
      </c>
    </row>
    <row r="1430" spans="1:5" x14ac:dyDescent="0.2">
      <c r="A1430" s="212" t="s">
        <v>3145</v>
      </c>
      <c r="B1430" s="212" t="s">
        <v>1182</v>
      </c>
      <c r="C1430" s="212" t="s">
        <v>1183</v>
      </c>
      <c r="D1430" s="213" t="s">
        <v>2976</v>
      </c>
      <c r="E1430" s="214" t="s">
        <v>3169</v>
      </c>
    </row>
    <row r="1431" spans="1:5" x14ac:dyDescent="0.2">
      <c r="A1431" s="212" t="s">
        <v>3145</v>
      </c>
      <c r="B1431" s="212" t="s">
        <v>1182</v>
      </c>
      <c r="C1431" s="212" t="s">
        <v>1183</v>
      </c>
      <c r="D1431" s="213" t="s">
        <v>2976</v>
      </c>
      <c r="E1431" s="214" t="s">
        <v>3170</v>
      </c>
    </row>
    <row r="1432" spans="1:5" x14ac:dyDescent="0.2">
      <c r="A1432" s="212" t="s">
        <v>3145</v>
      </c>
      <c r="B1432" s="212" t="s">
        <v>2210</v>
      </c>
      <c r="C1432" s="212" t="s">
        <v>220</v>
      </c>
      <c r="D1432" s="213" t="s">
        <v>2976</v>
      </c>
      <c r="E1432" s="214" t="s">
        <v>3164</v>
      </c>
    </row>
    <row r="1433" spans="1:5" x14ac:dyDescent="0.2">
      <c r="A1433" s="212" t="s">
        <v>3145</v>
      </c>
      <c r="B1433" s="212" t="s">
        <v>2210</v>
      </c>
      <c r="C1433" s="212" t="s">
        <v>220</v>
      </c>
      <c r="D1433" s="213" t="s">
        <v>2976</v>
      </c>
      <c r="E1433" s="214" t="s">
        <v>3292</v>
      </c>
    </row>
    <row r="1434" spans="1:5" x14ac:dyDescent="0.2">
      <c r="A1434" s="212" t="s">
        <v>3145</v>
      </c>
      <c r="B1434" s="212" t="s">
        <v>2210</v>
      </c>
      <c r="C1434" s="212" t="s">
        <v>220</v>
      </c>
      <c r="D1434" s="213" t="s">
        <v>2976</v>
      </c>
      <c r="E1434" s="214" t="s">
        <v>3169</v>
      </c>
    </row>
    <row r="1435" spans="1:5" x14ac:dyDescent="0.2">
      <c r="A1435" s="212" t="s">
        <v>3145</v>
      </c>
      <c r="B1435" s="212" t="s">
        <v>2210</v>
      </c>
      <c r="C1435" s="212" t="s">
        <v>220</v>
      </c>
      <c r="D1435" s="213" t="s">
        <v>2976</v>
      </c>
      <c r="E1435" s="214" t="s">
        <v>3170</v>
      </c>
    </row>
    <row r="1436" spans="1:5" x14ac:dyDescent="0.2">
      <c r="A1436" s="212" t="s">
        <v>3145</v>
      </c>
      <c r="B1436" s="212" t="s">
        <v>1184</v>
      </c>
      <c r="C1436" s="212" t="s">
        <v>1185</v>
      </c>
      <c r="D1436" s="213" t="s">
        <v>2976</v>
      </c>
      <c r="E1436" s="214" t="s">
        <v>3164</v>
      </c>
    </row>
    <row r="1437" spans="1:5" x14ac:dyDescent="0.2">
      <c r="A1437" s="212" t="s">
        <v>3145</v>
      </c>
      <c r="B1437" s="212" t="s">
        <v>1184</v>
      </c>
      <c r="C1437" s="212" t="s">
        <v>1185</v>
      </c>
      <c r="D1437" s="213" t="s">
        <v>2976</v>
      </c>
      <c r="E1437" s="214" t="s">
        <v>3292</v>
      </c>
    </row>
    <row r="1438" spans="1:5" x14ac:dyDescent="0.2">
      <c r="A1438" s="212" t="s">
        <v>3145</v>
      </c>
      <c r="B1438" s="212" t="s">
        <v>1184</v>
      </c>
      <c r="C1438" s="212" t="s">
        <v>1185</v>
      </c>
      <c r="D1438" s="213" t="s">
        <v>2976</v>
      </c>
      <c r="E1438" s="214" t="s">
        <v>3169</v>
      </c>
    </row>
    <row r="1439" spans="1:5" x14ac:dyDescent="0.2">
      <c r="A1439" s="212" t="s">
        <v>3145</v>
      </c>
      <c r="B1439" s="212" t="s">
        <v>1184</v>
      </c>
      <c r="C1439" s="212" t="s">
        <v>1185</v>
      </c>
      <c r="D1439" s="213" t="s">
        <v>2976</v>
      </c>
      <c r="E1439" s="214" t="s">
        <v>3170</v>
      </c>
    </row>
    <row r="1440" spans="1:5" x14ac:dyDescent="0.2">
      <c r="A1440" s="212" t="s">
        <v>3145</v>
      </c>
      <c r="B1440" s="212" t="s">
        <v>1186</v>
      </c>
      <c r="C1440" s="212" t="s">
        <v>1187</v>
      </c>
      <c r="D1440" s="213" t="s">
        <v>2976</v>
      </c>
      <c r="E1440" s="214" t="s">
        <v>3164</v>
      </c>
    </row>
    <row r="1441" spans="1:5" x14ac:dyDescent="0.2">
      <c r="A1441" s="212" t="s">
        <v>3145</v>
      </c>
      <c r="B1441" s="212" t="s">
        <v>1186</v>
      </c>
      <c r="C1441" s="212" t="s">
        <v>1187</v>
      </c>
      <c r="D1441" s="213" t="s">
        <v>2976</v>
      </c>
      <c r="E1441" s="214" t="s">
        <v>3292</v>
      </c>
    </row>
    <row r="1442" spans="1:5" x14ac:dyDescent="0.2">
      <c r="A1442" s="212" t="s">
        <v>3145</v>
      </c>
      <c r="B1442" s="212" t="s">
        <v>1186</v>
      </c>
      <c r="C1442" s="212" t="s">
        <v>1187</v>
      </c>
      <c r="D1442" s="213" t="s">
        <v>2976</v>
      </c>
      <c r="E1442" s="214" t="s">
        <v>3169</v>
      </c>
    </row>
    <row r="1443" spans="1:5" x14ac:dyDescent="0.2">
      <c r="A1443" s="212" t="s">
        <v>3145</v>
      </c>
      <c r="B1443" s="212" t="s">
        <v>1186</v>
      </c>
      <c r="C1443" s="212" t="s">
        <v>1187</v>
      </c>
      <c r="D1443" s="213" t="s">
        <v>2976</v>
      </c>
      <c r="E1443" s="214" t="s">
        <v>3170</v>
      </c>
    </row>
    <row r="1444" spans="1:5" x14ac:dyDescent="0.2">
      <c r="A1444" s="212" t="s">
        <v>3145</v>
      </c>
      <c r="B1444" s="212" t="s">
        <v>1188</v>
      </c>
      <c r="C1444" s="212" t="s">
        <v>1189</v>
      </c>
      <c r="D1444" s="213" t="s">
        <v>2976</v>
      </c>
      <c r="E1444" s="214" t="s">
        <v>3164</v>
      </c>
    </row>
    <row r="1445" spans="1:5" x14ac:dyDescent="0.2">
      <c r="A1445" s="212" t="s">
        <v>3145</v>
      </c>
      <c r="B1445" s="212" t="s">
        <v>1188</v>
      </c>
      <c r="C1445" s="212" t="s">
        <v>1189</v>
      </c>
      <c r="D1445" s="213" t="s">
        <v>2976</v>
      </c>
      <c r="E1445" s="214" t="s">
        <v>3292</v>
      </c>
    </row>
    <row r="1446" spans="1:5" x14ac:dyDescent="0.2">
      <c r="A1446" s="212" t="s">
        <v>3145</v>
      </c>
      <c r="B1446" s="212" t="s">
        <v>1188</v>
      </c>
      <c r="C1446" s="212" t="s">
        <v>1189</v>
      </c>
      <c r="D1446" s="213" t="s">
        <v>2976</v>
      </c>
      <c r="E1446" s="214" t="s">
        <v>3169</v>
      </c>
    </row>
    <row r="1447" spans="1:5" x14ac:dyDescent="0.2">
      <c r="A1447" s="212" t="s">
        <v>3145</v>
      </c>
      <c r="B1447" s="212" t="s">
        <v>1188</v>
      </c>
      <c r="C1447" s="212" t="s">
        <v>1189</v>
      </c>
      <c r="D1447" s="213" t="s">
        <v>2976</v>
      </c>
      <c r="E1447" s="214" t="s">
        <v>3170</v>
      </c>
    </row>
    <row r="1448" spans="1:5" x14ac:dyDescent="0.2">
      <c r="A1448" s="212" t="s">
        <v>3145</v>
      </c>
      <c r="B1448" s="212" t="s">
        <v>2209</v>
      </c>
      <c r="C1448" s="212" t="s">
        <v>224</v>
      </c>
      <c r="D1448" s="213" t="s">
        <v>2976</v>
      </c>
      <c r="E1448" s="214" t="s">
        <v>3164</v>
      </c>
    </row>
    <row r="1449" spans="1:5" x14ac:dyDescent="0.2">
      <c r="A1449" s="212" t="s">
        <v>3145</v>
      </c>
      <c r="B1449" s="212" t="s">
        <v>2209</v>
      </c>
      <c r="C1449" s="212" t="s">
        <v>224</v>
      </c>
      <c r="D1449" s="213" t="s">
        <v>2976</v>
      </c>
      <c r="E1449" s="214" t="s">
        <v>3292</v>
      </c>
    </row>
    <row r="1450" spans="1:5" x14ac:dyDescent="0.2">
      <c r="A1450" s="212" t="s">
        <v>3145</v>
      </c>
      <c r="B1450" s="212" t="s">
        <v>2209</v>
      </c>
      <c r="C1450" s="212" t="s">
        <v>224</v>
      </c>
      <c r="D1450" s="213" t="s">
        <v>2976</v>
      </c>
      <c r="E1450" s="214" t="s">
        <v>3169</v>
      </c>
    </row>
    <row r="1451" spans="1:5" x14ac:dyDescent="0.2">
      <c r="A1451" s="212" t="s">
        <v>3145</v>
      </c>
      <c r="B1451" s="212" t="s">
        <v>2209</v>
      </c>
      <c r="C1451" s="212" t="s">
        <v>224</v>
      </c>
      <c r="D1451" s="213" t="s">
        <v>2976</v>
      </c>
      <c r="E1451" s="214" t="s">
        <v>3170</v>
      </c>
    </row>
    <row r="1452" spans="1:5" x14ac:dyDescent="0.2">
      <c r="A1452" s="212" t="s">
        <v>3145</v>
      </c>
      <c r="B1452" s="212" t="s">
        <v>1190</v>
      </c>
      <c r="C1452" s="212" t="s">
        <v>1191</v>
      </c>
      <c r="D1452" s="213" t="s">
        <v>2976</v>
      </c>
      <c r="E1452" s="214" t="s">
        <v>3164</v>
      </c>
    </row>
    <row r="1453" spans="1:5" x14ac:dyDescent="0.2">
      <c r="A1453" s="212" t="s">
        <v>3145</v>
      </c>
      <c r="B1453" s="212" t="s">
        <v>1190</v>
      </c>
      <c r="C1453" s="212" t="s">
        <v>1191</v>
      </c>
      <c r="D1453" s="213" t="s">
        <v>2976</v>
      </c>
      <c r="E1453" s="214" t="s">
        <v>3292</v>
      </c>
    </row>
    <row r="1454" spans="1:5" x14ac:dyDescent="0.2">
      <c r="A1454" s="212" t="s">
        <v>3145</v>
      </c>
      <c r="B1454" s="212" t="s">
        <v>1190</v>
      </c>
      <c r="C1454" s="212" t="s">
        <v>1191</v>
      </c>
      <c r="D1454" s="213" t="s">
        <v>2976</v>
      </c>
      <c r="E1454" s="214" t="s">
        <v>3169</v>
      </c>
    </row>
    <row r="1455" spans="1:5" x14ac:dyDescent="0.2">
      <c r="A1455" s="212" t="s">
        <v>3145</v>
      </c>
      <c r="B1455" s="212" t="s">
        <v>1190</v>
      </c>
      <c r="C1455" s="212" t="s">
        <v>1191</v>
      </c>
      <c r="D1455" s="213" t="s">
        <v>2976</v>
      </c>
      <c r="E1455" s="214" t="s">
        <v>3170</v>
      </c>
    </row>
    <row r="1456" spans="1:5" x14ac:dyDescent="0.2">
      <c r="A1456" s="212" t="s">
        <v>3145</v>
      </c>
      <c r="B1456" s="212" t="s">
        <v>1192</v>
      </c>
      <c r="C1456" s="212" t="s">
        <v>1193</v>
      </c>
      <c r="D1456" s="213" t="s">
        <v>2976</v>
      </c>
      <c r="E1456" s="214" t="s">
        <v>3164</v>
      </c>
    </row>
    <row r="1457" spans="1:5" x14ac:dyDescent="0.2">
      <c r="A1457" s="212" t="s">
        <v>3145</v>
      </c>
      <c r="B1457" s="212" t="s">
        <v>1192</v>
      </c>
      <c r="C1457" s="212" t="s">
        <v>1193</v>
      </c>
      <c r="D1457" s="213" t="s">
        <v>2976</v>
      </c>
      <c r="E1457" s="214" t="s">
        <v>3292</v>
      </c>
    </row>
    <row r="1458" spans="1:5" x14ac:dyDescent="0.2">
      <c r="A1458" s="212" t="s">
        <v>3145</v>
      </c>
      <c r="B1458" s="212" t="s">
        <v>1192</v>
      </c>
      <c r="C1458" s="212" t="s">
        <v>1193</v>
      </c>
      <c r="D1458" s="213" t="s">
        <v>2976</v>
      </c>
      <c r="E1458" s="214" t="s">
        <v>3169</v>
      </c>
    </row>
    <row r="1459" spans="1:5" x14ac:dyDescent="0.2">
      <c r="A1459" s="212" t="s">
        <v>3145</v>
      </c>
      <c r="B1459" s="212" t="s">
        <v>1192</v>
      </c>
      <c r="C1459" s="212" t="s">
        <v>1193</v>
      </c>
      <c r="D1459" s="213" t="s">
        <v>2976</v>
      </c>
      <c r="E1459" s="214" t="s">
        <v>3170</v>
      </c>
    </row>
    <row r="1460" spans="1:5" x14ac:dyDescent="0.2">
      <c r="A1460" s="212" t="s">
        <v>3145</v>
      </c>
      <c r="B1460" s="212" t="s">
        <v>1194</v>
      </c>
      <c r="C1460" s="212" t="s">
        <v>1195</v>
      </c>
      <c r="D1460" s="213" t="s">
        <v>2976</v>
      </c>
      <c r="E1460" s="214" t="s">
        <v>3164</v>
      </c>
    </row>
    <row r="1461" spans="1:5" x14ac:dyDescent="0.2">
      <c r="A1461" s="212" t="s">
        <v>3145</v>
      </c>
      <c r="B1461" s="212" t="s">
        <v>1194</v>
      </c>
      <c r="C1461" s="212" t="s">
        <v>1195</v>
      </c>
      <c r="D1461" s="213" t="s">
        <v>2976</v>
      </c>
      <c r="E1461" s="214" t="s">
        <v>3292</v>
      </c>
    </row>
    <row r="1462" spans="1:5" x14ac:dyDescent="0.2">
      <c r="A1462" s="212" t="s">
        <v>3145</v>
      </c>
      <c r="B1462" s="212" t="s">
        <v>1194</v>
      </c>
      <c r="C1462" s="212" t="s">
        <v>1195</v>
      </c>
      <c r="D1462" s="213" t="s">
        <v>2976</v>
      </c>
      <c r="E1462" s="214" t="s">
        <v>3169</v>
      </c>
    </row>
    <row r="1463" spans="1:5" x14ac:dyDescent="0.2">
      <c r="A1463" s="212" t="s">
        <v>3145</v>
      </c>
      <c r="B1463" s="212" t="s">
        <v>1194</v>
      </c>
      <c r="C1463" s="212" t="s">
        <v>1195</v>
      </c>
      <c r="D1463" s="213" t="s">
        <v>2976</v>
      </c>
      <c r="E1463" s="214" t="s">
        <v>3170</v>
      </c>
    </row>
    <row r="1464" spans="1:5" x14ac:dyDescent="0.2">
      <c r="A1464" s="212" t="s">
        <v>3145</v>
      </c>
      <c r="B1464" s="212" t="s">
        <v>1196</v>
      </c>
      <c r="C1464" s="212" t="s">
        <v>1197</v>
      </c>
      <c r="D1464" s="213" t="s">
        <v>2976</v>
      </c>
      <c r="E1464" s="214" t="s">
        <v>3164</v>
      </c>
    </row>
    <row r="1465" spans="1:5" x14ac:dyDescent="0.2">
      <c r="A1465" s="212" t="s">
        <v>3145</v>
      </c>
      <c r="B1465" s="212" t="s">
        <v>1196</v>
      </c>
      <c r="C1465" s="212" t="s">
        <v>1197</v>
      </c>
      <c r="D1465" s="213" t="s">
        <v>2976</v>
      </c>
      <c r="E1465" s="214" t="s">
        <v>3292</v>
      </c>
    </row>
    <row r="1466" spans="1:5" x14ac:dyDescent="0.2">
      <c r="A1466" s="212" t="s">
        <v>3145</v>
      </c>
      <c r="B1466" s="212" t="s">
        <v>1196</v>
      </c>
      <c r="C1466" s="212" t="s">
        <v>1197</v>
      </c>
      <c r="D1466" s="213" t="s">
        <v>2976</v>
      </c>
      <c r="E1466" s="214" t="s">
        <v>3169</v>
      </c>
    </row>
    <row r="1467" spans="1:5" x14ac:dyDescent="0.2">
      <c r="A1467" s="212" t="s">
        <v>3145</v>
      </c>
      <c r="B1467" s="212" t="s">
        <v>1196</v>
      </c>
      <c r="C1467" s="212" t="s">
        <v>1197</v>
      </c>
      <c r="D1467" s="213" t="s">
        <v>2976</v>
      </c>
      <c r="E1467" s="214" t="s">
        <v>3170</v>
      </c>
    </row>
    <row r="1468" spans="1:5" x14ac:dyDescent="0.2">
      <c r="A1468" s="212" t="s">
        <v>3145</v>
      </c>
      <c r="B1468" s="212" t="s">
        <v>2206</v>
      </c>
      <c r="C1468" s="212" t="s">
        <v>228</v>
      </c>
      <c r="D1468" s="213" t="s">
        <v>2976</v>
      </c>
      <c r="E1468" s="214" t="s">
        <v>3164</v>
      </c>
    </row>
    <row r="1469" spans="1:5" x14ac:dyDescent="0.2">
      <c r="A1469" s="212" t="s">
        <v>3145</v>
      </c>
      <c r="B1469" s="212" t="s">
        <v>2206</v>
      </c>
      <c r="C1469" s="212" t="s">
        <v>228</v>
      </c>
      <c r="D1469" s="213" t="s">
        <v>2976</v>
      </c>
      <c r="E1469" s="214" t="s">
        <v>3292</v>
      </c>
    </row>
    <row r="1470" spans="1:5" x14ac:dyDescent="0.2">
      <c r="A1470" s="212" t="s">
        <v>3145</v>
      </c>
      <c r="B1470" s="212" t="s">
        <v>2206</v>
      </c>
      <c r="C1470" s="212" t="s">
        <v>228</v>
      </c>
      <c r="D1470" s="213" t="s">
        <v>2976</v>
      </c>
      <c r="E1470" s="214" t="s">
        <v>3169</v>
      </c>
    </row>
    <row r="1471" spans="1:5" x14ac:dyDescent="0.2">
      <c r="A1471" s="212" t="s">
        <v>3145</v>
      </c>
      <c r="B1471" s="212" t="s">
        <v>2206</v>
      </c>
      <c r="C1471" s="212" t="s">
        <v>228</v>
      </c>
      <c r="D1471" s="213" t="s">
        <v>2976</v>
      </c>
      <c r="E1471" s="214" t="s">
        <v>3170</v>
      </c>
    </row>
    <row r="1472" spans="1:5" x14ac:dyDescent="0.2">
      <c r="A1472" s="212" t="s">
        <v>3145</v>
      </c>
      <c r="B1472" s="212" t="s">
        <v>1198</v>
      </c>
      <c r="C1472" s="212" t="s">
        <v>1199</v>
      </c>
      <c r="D1472" s="213" t="s">
        <v>2976</v>
      </c>
      <c r="E1472" s="214" t="s">
        <v>3164</v>
      </c>
    </row>
    <row r="1473" spans="1:5" x14ac:dyDescent="0.2">
      <c r="A1473" s="212" t="s">
        <v>3145</v>
      </c>
      <c r="B1473" s="212" t="s">
        <v>1198</v>
      </c>
      <c r="C1473" s="212" t="s">
        <v>1199</v>
      </c>
      <c r="D1473" s="213" t="s">
        <v>2976</v>
      </c>
      <c r="E1473" s="214" t="s">
        <v>3292</v>
      </c>
    </row>
    <row r="1474" spans="1:5" x14ac:dyDescent="0.2">
      <c r="A1474" s="212" t="s">
        <v>3145</v>
      </c>
      <c r="B1474" s="212" t="s">
        <v>1198</v>
      </c>
      <c r="C1474" s="212" t="s">
        <v>1199</v>
      </c>
      <c r="D1474" s="213" t="s">
        <v>2976</v>
      </c>
      <c r="E1474" s="214" t="s">
        <v>3169</v>
      </c>
    </row>
    <row r="1475" spans="1:5" x14ac:dyDescent="0.2">
      <c r="A1475" s="212" t="s">
        <v>3145</v>
      </c>
      <c r="B1475" s="212" t="s">
        <v>1198</v>
      </c>
      <c r="C1475" s="212" t="s">
        <v>1199</v>
      </c>
      <c r="D1475" s="213" t="s">
        <v>2976</v>
      </c>
      <c r="E1475" s="214" t="s">
        <v>3170</v>
      </c>
    </row>
    <row r="1476" spans="1:5" x14ac:dyDescent="0.2">
      <c r="A1476" s="212" t="s">
        <v>3145</v>
      </c>
      <c r="B1476" s="212" t="s">
        <v>2133</v>
      </c>
      <c r="C1476" s="212" t="s">
        <v>219</v>
      </c>
      <c r="D1476" s="213" t="s">
        <v>2976</v>
      </c>
      <c r="E1476" s="214" t="s">
        <v>3164</v>
      </c>
    </row>
    <row r="1477" spans="1:5" x14ac:dyDescent="0.2">
      <c r="A1477" s="212" t="s">
        <v>3145</v>
      </c>
      <c r="B1477" s="212" t="s">
        <v>2133</v>
      </c>
      <c r="C1477" s="212" t="s">
        <v>219</v>
      </c>
      <c r="D1477" s="213" t="s">
        <v>2976</v>
      </c>
      <c r="E1477" s="214" t="s">
        <v>3292</v>
      </c>
    </row>
    <row r="1478" spans="1:5" x14ac:dyDescent="0.2">
      <c r="A1478" s="212" t="s">
        <v>3145</v>
      </c>
      <c r="B1478" s="212" t="s">
        <v>2133</v>
      </c>
      <c r="C1478" s="212" t="s">
        <v>219</v>
      </c>
      <c r="D1478" s="213" t="s">
        <v>2976</v>
      </c>
      <c r="E1478" s="214" t="s">
        <v>3169</v>
      </c>
    </row>
    <row r="1479" spans="1:5" x14ac:dyDescent="0.2">
      <c r="A1479" s="212" t="s">
        <v>3145</v>
      </c>
      <c r="B1479" s="212" t="s">
        <v>2133</v>
      </c>
      <c r="C1479" s="212" t="s">
        <v>219</v>
      </c>
      <c r="D1479" s="213" t="s">
        <v>2976</v>
      </c>
      <c r="E1479" s="214" t="s">
        <v>3170</v>
      </c>
    </row>
    <row r="1480" spans="1:5" x14ac:dyDescent="0.2">
      <c r="A1480" s="212" t="s">
        <v>3145</v>
      </c>
      <c r="B1480" s="212" t="s">
        <v>2957</v>
      </c>
      <c r="C1480" s="212" t="s">
        <v>2344</v>
      </c>
      <c r="D1480" s="213" t="s">
        <v>2977</v>
      </c>
      <c r="E1480" s="214" t="s">
        <v>3164</v>
      </c>
    </row>
    <row r="1481" spans="1:5" x14ac:dyDescent="0.2">
      <c r="A1481" s="212" t="s">
        <v>3145</v>
      </c>
      <c r="B1481" s="212" t="s">
        <v>2957</v>
      </c>
      <c r="C1481" s="212" t="s">
        <v>2344</v>
      </c>
      <c r="D1481" s="213" t="s">
        <v>2977</v>
      </c>
      <c r="E1481" s="214" t="s">
        <v>3292</v>
      </c>
    </row>
    <row r="1482" spans="1:5" x14ac:dyDescent="0.2">
      <c r="A1482" s="212" t="s">
        <v>3145</v>
      </c>
      <c r="B1482" s="212" t="s">
        <v>2834</v>
      </c>
      <c r="C1482" s="212" t="s">
        <v>2276</v>
      </c>
      <c r="D1482" s="213" t="s">
        <v>628</v>
      </c>
      <c r="E1482" s="214" t="s">
        <v>3164</v>
      </c>
    </row>
    <row r="1483" spans="1:5" x14ac:dyDescent="0.2">
      <c r="A1483" s="212" t="s">
        <v>3145</v>
      </c>
      <c r="B1483" s="212" t="s">
        <v>2834</v>
      </c>
      <c r="C1483" s="212" t="s">
        <v>2276</v>
      </c>
      <c r="D1483" s="213" t="s">
        <v>628</v>
      </c>
      <c r="E1483" s="214" t="s">
        <v>3167</v>
      </c>
    </row>
    <row r="1484" spans="1:5" x14ac:dyDescent="0.2">
      <c r="A1484" s="212" t="s">
        <v>3145</v>
      </c>
      <c r="B1484" s="212" t="s">
        <v>2834</v>
      </c>
      <c r="C1484" s="212" t="s">
        <v>2276</v>
      </c>
      <c r="D1484" s="213" t="s">
        <v>628</v>
      </c>
      <c r="E1484" s="214" t="s">
        <v>3169</v>
      </c>
    </row>
    <row r="1485" spans="1:5" x14ac:dyDescent="0.2">
      <c r="A1485" s="212" t="s">
        <v>3145</v>
      </c>
      <c r="B1485" s="212" t="s">
        <v>2834</v>
      </c>
      <c r="C1485" s="212" t="s">
        <v>2276</v>
      </c>
      <c r="D1485" s="213" t="s">
        <v>628</v>
      </c>
      <c r="E1485" s="214" t="s">
        <v>3170</v>
      </c>
    </row>
    <row r="1486" spans="1:5" x14ac:dyDescent="0.2">
      <c r="A1486" s="212" t="s">
        <v>3145</v>
      </c>
      <c r="B1486" s="212" t="s">
        <v>2388</v>
      </c>
      <c r="C1486" s="212" t="s">
        <v>2092</v>
      </c>
      <c r="D1486" s="213" t="s">
        <v>628</v>
      </c>
      <c r="E1486" s="214" t="s">
        <v>3167</v>
      </c>
    </row>
    <row r="1487" spans="1:5" x14ac:dyDescent="0.2">
      <c r="A1487" s="212" t="s">
        <v>3145</v>
      </c>
      <c r="B1487" s="212" t="s">
        <v>2388</v>
      </c>
      <c r="C1487" s="212" t="s">
        <v>2092</v>
      </c>
      <c r="D1487" s="213" t="s">
        <v>628</v>
      </c>
      <c r="E1487" s="214" t="s">
        <v>3169</v>
      </c>
    </row>
    <row r="1488" spans="1:5" x14ac:dyDescent="0.2">
      <c r="A1488" s="212" t="s">
        <v>3145</v>
      </c>
      <c r="B1488" s="212" t="s">
        <v>2388</v>
      </c>
      <c r="C1488" s="212" t="s">
        <v>2092</v>
      </c>
      <c r="D1488" s="213" t="s">
        <v>628</v>
      </c>
      <c r="E1488" s="214" t="s">
        <v>3170</v>
      </c>
    </row>
    <row r="1489" spans="1:5" x14ac:dyDescent="0.2">
      <c r="A1489" s="212" t="s">
        <v>3145</v>
      </c>
      <c r="B1489" s="212" t="s">
        <v>2389</v>
      </c>
      <c r="C1489" s="212" t="s">
        <v>1965</v>
      </c>
      <c r="D1489" s="213" t="s">
        <v>628</v>
      </c>
      <c r="E1489" s="214" t="s">
        <v>3164</v>
      </c>
    </row>
    <row r="1490" spans="1:5" x14ac:dyDescent="0.2">
      <c r="A1490" s="212" t="s">
        <v>3145</v>
      </c>
      <c r="B1490" s="212" t="s">
        <v>2389</v>
      </c>
      <c r="C1490" s="212" t="s">
        <v>1965</v>
      </c>
      <c r="D1490" s="213" t="s">
        <v>628</v>
      </c>
      <c r="E1490" s="214" t="s">
        <v>3167</v>
      </c>
    </row>
    <row r="1491" spans="1:5" x14ac:dyDescent="0.2">
      <c r="A1491" s="212" t="s">
        <v>3145</v>
      </c>
      <c r="B1491" s="212" t="s">
        <v>2389</v>
      </c>
      <c r="C1491" s="212" t="s">
        <v>1965</v>
      </c>
      <c r="D1491" s="213" t="s">
        <v>628</v>
      </c>
      <c r="E1491" s="214" t="s">
        <v>3169</v>
      </c>
    </row>
    <row r="1492" spans="1:5" x14ac:dyDescent="0.2">
      <c r="A1492" s="212" t="s">
        <v>3145</v>
      </c>
      <c r="B1492" s="212" t="s">
        <v>2389</v>
      </c>
      <c r="C1492" s="212" t="s">
        <v>1965</v>
      </c>
      <c r="D1492" s="213" t="s">
        <v>628</v>
      </c>
      <c r="E1492" s="214" t="s">
        <v>3170</v>
      </c>
    </row>
    <row r="1493" spans="1:5" x14ac:dyDescent="0.2">
      <c r="A1493" s="212" t="s">
        <v>3145</v>
      </c>
      <c r="B1493" s="212" t="s">
        <v>2390</v>
      </c>
      <c r="C1493" s="212" t="s">
        <v>2005</v>
      </c>
      <c r="D1493" s="213" t="s">
        <v>628</v>
      </c>
      <c r="E1493" s="214" t="s">
        <v>3164</v>
      </c>
    </row>
    <row r="1494" spans="1:5" x14ac:dyDescent="0.2">
      <c r="A1494" s="212" t="s">
        <v>3145</v>
      </c>
      <c r="B1494" s="212" t="s">
        <v>2390</v>
      </c>
      <c r="C1494" s="212" t="s">
        <v>2005</v>
      </c>
      <c r="D1494" s="213" t="s">
        <v>628</v>
      </c>
      <c r="E1494" s="214" t="s">
        <v>3167</v>
      </c>
    </row>
    <row r="1495" spans="1:5" x14ac:dyDescent="0.2">
      <c r="A1495" s="212" t="s">
        <v>3145</v>
      </c>
      <c r="B1495" s="212" t="s">
        <v>2390</v>
      </c>
      <c r="C1495" s="212" t="s">
        <v>2005</v>
      </c>
      <c r="D1495" s="213" t="s">
        <v>628</v>
      </c>
      <c r="E1495" s="214" t="s">
        <v>3292</v>
      </c>
    </row>
    <row r="1496" spans="1:5" x14ac:dyDescent="0.2">
      <c r="A1496" s="212" t="s">
        <v>3145</v>
      </c>
      <c r="B1496" s="212" t="s">
        <v>2390</v>
      </c>
      <c r="C1496" s="212" t="s">
        <v>2005</v>
      </c>
      <c r="D1496" s="213" t="s">
        <v>628</v>
      </c>
      <c r="E1496" s="214" t="s">
        <v>3170</v>
      </c>
    </row>
    <row r="1497" spans="1:5" x14ac:dyDescent="0.2">
      <c r="A1497" s="212" t="s">
        <v>3145</v>
      </c>
      <c r="B1497" s="212" t="s">
        <v>1249</v>
      </c>
      <c r="C1497" s="212" t="s">
        <v>447</v>
      </c>
      <c r="D1497" s="213" t="s">
        <v>628</v>
      </c>
      <c r="E1497" s="214" t="s">
        <v>3166</v>
      </c>
    </row>
    <row r="1498" spans="1:5" x14ac:dyDescent="0.2">
      <c r="A1498" s="212" t="s">
        <v>3145</v>
      </c>
      <c r="B1498" s="212" t="s">
        <v>1249</v>
      </c>
      <c r="C1498" s="212" t="s">
        <v>447</v>
      </c>
      <c r="D1498" s="213" t="s">
        <v>628</v>
      </c>
      <c r="E1498" s="214" t="s">
        <v>3164</v>
      </c>
    </row>
    <row r="1499" spans="1:5" x14ac:dyDescent="0.2">
      <c r="A1499" s="212" t="s">
        <v>3145</v>
      </c>
      <c r="B1499" s="212" t="s">
        <v>1249</v>
      </c>
      <c r="C1499" s="212" t="s">
        <v>447</v>
      </c>
      <c r="D1499" s="213" t="s">
        <v>628</v>
      </c>
      <c r="E1499" s="214" t="s">
        <v>3168</v>
      </c>
    </row>
    <row r="1500" spans="1:5" x14ac:dyDescent="0.2">
      <c r="A1500" s="212" t="s">
        <v>3145</v>
      </c>
      <c r="B1500" s="212" t="s">
        <v>1249</v>
      </c>
      <c r="C1500" s="212" t="s">
        <v>447</v>
      </c>
      <c r="D1500" s="213" t="s">
        <v>628</v>
      </c>
      <c r="E1500" s="214" t="s">
        <v>3170</v>
      </c>
    </row>
    <row r="1501" spans="1:5" x14ac:dyDescent="0.2">
      <c r="A1501" s="212" t="s">
        <v>3145</v>
      </c>
      <c r="B1501" s="212" t="s">
        <v>2659</v>
      </c>
      <c r="C1501" s="212" t="s">
        <v>2277</v>
      </c>
      <c r="D1501" s="213" t="s">
        <v>628</v>
      </c>
      <c r="E1501" s="214" t="s">
        <v>3164</v>
      </c>
    </row>
    <row r="1502" spans="1:5" x14ac:dyDescent="0.2">
      <c r="A1502" s="212" t="s">
        <v>3145</v>
      </c>
      <c r="B1502" s="212" t="s">
        <v>2659</v>
      </c>
      <c r="C1502" s="212" t="s">
        <v>2277</v>
      </c>
      <c r="D1502" s="213" t="s">
        <v>628</v>
      </c>
      <c r="E1502" s="214" t="s">
        <v>3167</v>
      </c>
    </row>
    <row r="1503" spans="1:5" x14ac:dyDescent="0.2">
      <c r="A1503" s="212" t="s">
        <v>3145</v>
      </c>
      <c r="B1503" s="212" t="s">
        <v>2659</v>
      </c>
      <c r="C1503" s="212" t="s">
        <v>2277</v>
      </c>
      <c r="D1503" s="213" t="s">
        <v>628</v>
      </c>
      <c r="E1503" s="214" t="s">
        <v>3169</v>
      </c>
    </row>
    <row r="1504" spans="1:5" x14ac:dyDescent="0.2">
      <c r="A1504" s="212" t="s">
        <v>3145</v>
      </c>
      <c r="B1504" s="212" t="s">
        <v>2659</v>
      </c>
      <c r="C1504" s="212" t="s">
        <v>2277</v>
      </c>
      <c r="D1504" s="213" t="s">
        <v>628</v>
      </c>
      <c r="E1504" s="214" t="s">
        <v>3170</v>
      </c>
    </row>
    <row r="1505" spans="1:5" x14ac:dyDescent="0.2">
      <c r="A1505" s="212" t="s">
        <v>3145</v>
      </c>
      <c r="B1505" s="212" t="s">
        <v>2391</v>
      </c>
      <c r="C1505" s="212" t="s">
        <v>2001</v>
      </c>
      <c r="D1505" s="213" t="s">
        <v>628</v>
      </c>
      <c r="E1505" s="214" t="s">
        <v>3164</v>
      </c>
    </row>
    <row r="1506" spans="1:5" x14ac:dyDescent="0.2">
      <c r="A1506" s="212" t="s">
        <v>3145</v>
      </c>
      <c r="B1506" s="212" t="s">
        <v>2391</v>
      </c>
      <c r="C1506" s="212" t="s">
        <v>2001</v>
      </c>
      <c r="D1506" s="213" t="s">
        <v>628</v>
      </c>
      <c r="E1506" s="214" t="s">
        <v>3167</v>
      </c>
    </row>
    <row r="1507" spans="1:5" x14ac:dyDescent="0.2">
      <c r="A1507" s="212" t="s">
        <v>3145</v>
      </c>
      <c r="B1507" s="212" t="s">
        <v>2391</v>
      </c>
      <c r="C1507" s="212" t="s">
        <v>2001</v>
      </c>
      <c r="D1507" s="213" t="s">
        <v>628</v>
      </c>
      <c r="E1507" s="214" t="s">
        <v>3292</v>
      </c>
    </row>
    <row r="1508" spans="1:5" x14ac:dyDescent="0.2">
      <c r="A1508" s="212" t="s">
        <v>3145</v>
      </c>
      <c r="B1508" s="212" t="s">
        <v>2391</v>
      </c>
      <c r="C1508" s="212" t="s">
        <v>2001</v>
      </c>
      <c r="D1508" s="213" t="s">
        <v>628</v>
      </c>
      <c r="E1508" s="214" t="s">
        <v>3170</v>
      </c>
    </row>
    <row r="1509" spans="1:5" x14ac:dyDescent="0.2">
      <c r="A1509" s="212" t="s">
        <v>3145</v>
      </c>
      <c r="B1509" s="212" t="s">
        <v>2392</v>
      </c>
      <c r="C1509" s="212" t="s">
        <v>1957</v>
      </c>
      <c r="D1509" s="213" t="s">
        <v>628</v>
      </c>
      <c r="E1509" s="214" t="s">
        <v>3164</v>
      </c>
    </row>
    <row r="1510" spans="1:5" x14ac:dyDescent="0.2">
      <c r="A1510" s="212" t="s">
        <v>3145</v>
      </c>
      <c r="B1510" s="212" t="s">
        <v>2392</v>
      </c>
      <c r="C1510" s="212" t="s">
        <v>1957</v>
      </c>
      <c r="D1510" s="213" t="s">
        <v>628</v>
      </c>
      <c r="E1510" s="214" t="s">
        <v>3167</v>
      </c>
    </row>
    <row r="1511" spans="1:5" x14ac:dyDescent="0.2">
      <c r="A1511" s="212" t="s">
        <v>3145</v>
      </c>
      <c r="B1511" s="212" t="s">
        <v>2392</v>
      </c>
      <c r="C1511" s="212" t="s">
        <v>1957</v>
      </c>
      <c r="D1511" s="213" t="s">
        <v>628</v>
      </c>
      <c r="E1511" s="214" t="s">
        <v>3292</v>
      </c>
    </row>
    <row r="1512" spans="1:5" x14ac:dyDescent="0.2">
      <c r="A1512" s="212" t="s">
        <v>3145</v>
      </c>
      <c r="B1512" s="212" t="s">
        <v>2392</v>
      </c>
      <c r="C1512" s="212" t="s">
        <v>1957</v>
      </c>
      <c r="D1512" s="213" t="s">
        <v>628</v>
      </c>
      <c r="E1512" s="214" t="s">
        <v>3170</v>
      </c>
    </row>
    <row r="1513" spans="1:5" x14ac:dyDescent="0.2">
      <c r="A1513" s="212" t="s">
        <v>3145</v>
      </c>
      <c r="B1513" s="212" t="s">
        <v>2392</v>
      </c>
      <c r="C1513" s="212" t="s">
        <v>1957</v>
      </c>
      <c r="D1513" s="213" t="s">
        <v>628</v>
      </c>
      <c r="E1513" s="214" t="s">
        <v>3312</v>
      </c>
    </row>
    <row r="1514" spans="1:5" x14ac:dyDescent="0.2">
      <c r="A1514" s="212" t="s">
        <v>3145</v>
      </c>
      <c r="B1514" s="212" t="s">
        <v>1443</v>
      </c>
      <c r="C1514" s="212" t="s">
        <v>448</v>
      </c>
      <c r="D1514" s="213" t="s">
        <v>628</v>
      </c>
      <c r="E1514" s="214" t="s">
        <v>3166</v>
      </c>
    </row>
    <row r="1515" spans="1:5" x14ac:dyDescent="0.2">
      <c r="A1515" s="212" t="s">
        <v>3145</v>
      </c>
      <c r="B1515" s="212" t="s">
        <v>1443</v>
      </c>
      <c r="C1515" s="212" t="s">
        <v>448</v>
      </c>
      <c r="D1515" s="213" t="s">
        <v>628</v>
      </c>
      <c r="E1515" s="214" t="s">
        <v>3164</v>
      </c>
    </row>
    <row r="1516" spans="1:5" x14ac:dyDescent="0.2">
      <c r="A1516" s="212" t="s">
        <v>3145</v>
      </c>
      <c r="B1516" s="212" t="s">
        <v>1443</v>
      </c>
      <c r="C1516" s="212" t="s">
        <v>448</v>
      </c>
      <c r="D1516" s="213" t="s">
        <v>628</v>
      </c>
      <c r="E1516" s="214" t="s">
        <v>3167</v>
      </c>
    </row>
    <row r="1517" spans="1:5" x14ac:dyDescent="0.2">
      <c r="A1517" s="212" t="s">
        <v>3145</v>
      </c>
      <c r="B1517" s="212" t="s">
        <v>1443</v>
      </c>
      <c r="C1517" s="212" t="s">
        <v>448</v>
      </c>
      <c r="D1517" s="213" t="s">
        <v>628</v>
      </c>
      <c r="E1517" s="214" t="s">
        <v>3168</v>
      </c>
    </row>
    <row r="1518" spans="1:5" x14ac:dyDescent="0.2">
      <c r="A1518" s="212" t="s">
        <v>3145</v>
      </c>
      <c r="B1518" s="212" t="s">
        <v>1443</v>
      </c>
      <c r="C1518" s="212" t="s">
        <v>448</v>
      </c>
      <c r="D1518" s="213" t="s">
        <v>628</v>
      </c>
      <c r="E1518" s="214" t="s">
        <v>3169</v>
      </c>
    </row>
    <row r="1519" spans="1:5" x14ac:dyDescent="0.2">
      <c r="A1519" s="212" t="s">
        <v>3145</v>
      </c>
      <c r="B1519" s="212" t="s">
        <v>1443</v>
      </c>
      <c r="C1519" s="212" t="s">
        <v>448</v>
      </c>
      <c r="D1519" s="213" t="s">
        <v>628</v>
      </c>
      <c r="E1519" s="214" t="s">
        <v>3170</v>
      </c>
    </row>
    <row r="1520" spans="1:5" x14ac:dyDescent="0.2">
      <c r="A1520" s="212" t="s">
        <v>3145</v>
      </c>
      <c r="B1520" s="212" t="s">
        <v>1443</v>
      </c>
      <c r="C1520" s="212" t="s">
        <v>448</v>
      </c>
      <c r="D1520" s="213" t="s">
        <v>628</v>
      </c>
      <c r="E1520" s="214" t="s">
        <v>3308</v>
      </c>
    </row>
    <row r="1521" spans="1:5" x14ac:dyDescent="0.2">
      <c r="A1521" s="212" t="s">
        <v>3145</v>
      </c>
      <c r="B1521" s="212" t="s">
        <v>1443</v>
      </c>
      <c r="C1521" s="212" t="s">
        <v>448</v>
      </c>
      <c r="D1521" s="213" t="s">
        <v>628</v>
      </c>
      <c r="E1521" s="214" t="s">
        <v>3312</v>
      </c>
    </row>
    <row r="1522" spans="1:5" x14ac:dyDescent="0.2">
      <c r="A1522" s="212" t="s">
        <v>3145</v>
      </c>
      <c r="B1522" s="212" t="s">
        <v>1443</v>
      </c>
      <c r="C1522" s="212" t="s">
        <v>448</v>
      </c>
      <c r="D1522" s="213" t="s">
        <v>628</v>
      </c>
      <c r="E1522" s="214" t="s">
        <v>3293</v>
      </c>
    </row>
    <row r="1523" spans="1:5" x14ac:dyDescent="0.2">
      <c r="A1523" s="212" t="s">
        <v>3145</v>
      </c>
      <c r="B1523" s="212" t="s">
        <v>2393</v>
      </c>
      <c r="C1523" s="212" t="s">
        <v>1531</v>
      </c>
      <c r="D1523" s="213" t="s">
        <v>628</v>
      </c>
      <c r="E1523" s="214" t="s">
        <v>3164</v>
      </c>
    </row>
    <row r="1524" spans="1:5" x14ac:dyDescent="0.2">
      <c r="A1524" s="212" t="s">
        <v>3145</v>
      </c>
      <c r="B1524" s="212" t="s">
        <v>2393</v>
      </c>
      <c r="C1524" s="212" t="s">
        <v>1531</v>
      </c>
      <c r="D1524" s="213" t="s">
        <v>628</v>
      </c>
      <c r="E1524" s="214" t="s">
        <v>3167</v>
      </c>
    </row>
    <row r="1525" spans="1:5" x14ac:dyDescent="0.2">
      <c r="A1525" s="212" t="s">
        <v>3145</v>
      </c>
      <c r="B1525" s="212" t="s">
        <v>2393</v>
      </c>
      <c r="C1525" s="212" t="s">
        <v>1531</v>
      </c>
      <c r="D1525" s="213" t="s">
        <v>628</v>
      </c>
      <c r="E1525" s="214" t="s">
        <v>3292</v>
      </c>
    </row>
    <row r="1526" spans="1:5" x14ac:dyDescent="0.2">
      <c r="A1526" s="212" t="s">
        <v>3145</v>
      </c>
      <c r="B1526" s="212" t="s">
        <v>2393</v>
      </c>
      <c r="C1526" s="212" t="s">
        <v>1531</v>
      </c>
      <c r="D1526" s="213" t="s">
        <v>628</v>
      </c>
      <c r="E1526" s="214" t="s">
        <v>3165</v>
      </c>
    </row>
    <row r="1527" spans="1:5" x14ac:dyDescent="0.2">
      <c r="A1527" s="212" t="s">
        <v>3145</v>
      </c>
      <c r="B1527" s="212" t="s">
        <v>2393</v>
      </c>
      <c r="C1527" s="212" t="s">
        <v>1531</v>
      </c>
      <c r="D1527" s="213" t="s">
        <v>628</v>
      </c>
      <c r="E1527" s="214" t="s">
        <v>3170</v>
      </c>
    </row>
    <row r="1528" spans="1:5" x14ac:dyDescent="0.2">
      <c r="A1528" s="212" t="s">
        <v>3145</v>
      </c>
      <c r="B1528" s="212" t="s">
        <v>2394</v>
      </c>
      <c r="C1528" s="212" t="s">
        <v>1986</v>
      </c>
      <c r="D1528" s="213" t="s">
        <v>628</v>
      </c>
      <c r="E1528" s="214" t="s">
        <v>3164</v>
      </c>
    </row>
    <row r="1529" spans="1:5" x14ac:dyDescent="0.2">
      <c r="A1529" s="212" t="s">
        <v>3145</v>
      </c>
      <c r="B1529" s="212" t="s">
        <v>2394</v>
      </c>
      <c r="C1529" s="212" t="s">
        <v>1986</v>
      </c>
      <c r="D1529" s="213" t="s">
        <v>628</v>
      </c>
      <c r="E1529" s="214" t="s">
        <v>3167</v>
      </c>
    </row>
    <row r="1530" spans="1:5" x14ac:dyDescent="0.2">
      <c r="A1530" s="212" t="s">
        <v>3145</v>
      </c>
      <c r="B1530" s="212" t="s">
        <v>2394</v>
      </c>
      <c r="C1530" s="212" t="s">
        <v>1986</v>
      </c>
      <c r="D1530" s="213" t="s">
        <v>628</v>
      </c>
      <c r="E1530" s="214" t="s">
        <v>3170</v>
      </c>
    </row>
    <row r="1531" spans="1:5" x14ac:dyDescent="0.2">
      <c r="A1531" s="212" t="s">
        <v>3145</v>
      </c>
      <c r="B1531" s="212" t="s">
        <v>2658</v>
      </c>
      <c r="C1531" s="212" t="s">
        <v>140</v>
      </c>
      <c r="D1531" s="213" t="s">
        <v>628</v>
      </c>
      <c r="E1531" s="214" t="s">
        <v>3164</v>
      </c>
    </row>
    <row r="1532" spans="1:5" x14ac:dyDescent="0.2">
      <c r="A1532" s="212" t="s">
        <v>3145</v>
      </c>
      <c r="B1532" s="212" t="s">
        <v>2658</v>
      </c>
      <c r="C1532" s="212" t="s">
        <v>140</v>
      </c>
      <c r="D1532" s="213" t="s">
        <v>628</v>
      </c>
      <c r="E1532" s="214" t="s">
        <v>3167</v>
      </c>
    </row>
    <row r="1533" spans="1:5" x14ac:dyDescent="0.2">
      <c r="A1533" s="212" t="s">
        <v>3145</v>
      </c>
      <c r="B1533" s="212" t="s">
        <v>2658</v>
      </c>
      <c r="C1533" s="212" t="s">
        <v>140</v>
      </c>
      <c r="D1533" s="213" t="s">
        <v>628</v>
      </c>
      <c r="E1533" s="214" t="s">
        <v>3168</v>
      </c>
    </row>
    <row r="1534" spans="1:5" x14ac:dyDescent="0.2">
      <c r="A1534" s="212" t="s">
        <v>3145</v>
      </c>
      <c r="B1534" s="212" t="s">
        <v>2658</v>
      </c>
      <c r="C1534" s="212" t="s">
        <v>140</v>
      </c>
      <c r="D1534" s="213" t="s">
        <v>628</v>
      </c>
      <c r="E1534" s="214" t="s">
        <v>3169</v>
      </c>
    </row>
    <row r="1535" spans="1:5" x14ac:dyDescent="0.2">
      <c r="A1535" s="212" t="s">
        <v>3145</v>
      </c>
      <c r="B1535" s="212" t="s">
        <v>2658</v>
      </c>
      <c r="C1535" s="212" t="s">
        <v>140</v>
      </c>
      <c r="D1535" s="213" t="s">
        <v>628</v>
      </c>
      <c r="E1535" s="214" t="s">
        <v>3170</v>
      </c>
    </row>
    <row r="1536" spans="1:5" x14ac:dyDescent="0.2">
      <c r="A1536" s="212" t="s">
        <v>3145</v>
      </c>
      <c r="B1536" s="212" t="s">
        <v>2658</v>
      </c>
      <c r="C1536" s="212" t="s">
        <v>140</v>
      </c>
      <c r="D1536" s="213" t="s">
        <v>628</v>
      </c>
      <c r="E1536" s="214" t="s">
        <v>3308</v>
      </c>
    </row>
    <row r="1537" spans="1:5" x14ac:dyDescent="0.2">
      <c r="A1537" s="212" t="s">
        <v>3145</v>
      </c>
      <c r="B1537" s="212" t="s">
        <v>2695</v>
      </c>
      <c r="C1537" s="212" t="s">
        <v>2298</v>
      </c>
      <c r="D1537" s="213" t="s">
        <v>628</v>
      </c>
      <c r="E1537" s="214" t="s">
        <v>3164</v>
      </c>
    </row>
    <row r="1538" spans="1:5" x14ac:dyDescent="0.2">
      <c r="A1538" s="212" t="s">
        <v>3145</v>
      </c>
      <c r="B1538" s="212" t="s">
        <v>2695</v>
      </c>
      <c r="C1538" s="212" t="s">
        <v>2298</v>
      </c>
      <c r="D1538" s="213" t="s">
        <v>628</v>
      </c>
      <c r="E1538" s="214" t="s">
        <v>3167</v>
      </c>
    </row>
    <row r="1539" spans="1:5" x14ac:dyDescent="0.2">
      <c r="A1539" s="212" t="s">
        <v>3145</v>
      </c>
      <c r="B1539" s="212" t="s">
        <v>2695</v>
      </c>
      <c r="C1539" s="212" t="s">
        <v>2298</v>
      </c>
      <c r="D1539" s="213" t="s">
        <v>628</v>
      </c>
      <c r="E1539" s="214" t="s">
        <v>3168</v>
      </c>
    </row>
    <row r="1540" spans="1:5" x14ac:dyDescent="0.2">
      <c r="A1540" s="212" t="s">
        <v>3145</v>
      </c>
      <c r="B1540" s="212" t="s">
        <v>2695</v>
      </c>
      <c r="C1540" s="212" t="s">
        <v>2298</v>
      </c>
      <c r="D1540" s="213" t="s">
        <v>628</v>
      </c>
      <c r="E1540" s="214" t="s">
        <v>3170</v>
      </c>
    </row>
    <row r="1541" spans="1:5" x14ac:dyDescent="0.2">
      <c r="A1541" s="212" t="s">
        <v>3145</v>
      </c>
      <c r="B1541" s="212" t="s">
        <v>2661</v>
      </c>
      <c r="C1541" s="212" t="s">
        <v>1401</v>
      </c>
      <c r="D1541" s="213" t="s">
        <v>628</v>
      </c>
      <c r="E1541" s="214" t="s">
        <v>3164</v>
      </c>
    </row>
    <row r="1542" spans="1:5" x14ac:dyDescent="0.2">
      <c r="A1542" s="212" t="s">
        <v>3145</v>
      </c>
      <c r="B1542" s="212" t="s">
        <v>2661</v>
      </c>
      <c r="C1542" s="212" t="s">
        <v>1401</v>
      </c>
      <c r="D1542" s="213" t="s">
        <v>628</v>
      </c>
      <c r="E1542" s="214" t="s">
        <v>3167</v>
      </c>
    </row>
    <row r="1543" spans="1:5" x14ac:dyDescent="0.2">
      <c r="A1543" s="212" t="s">
        <v>3145</v>
      </c>
      <c r="B1543" s="212" t="s">
        <v>2661</v>
      </c>
      <c r="C1543" s="212" t="s">
        <v>1401</v>
      </c>
      <c r="D1543" s="213" t="s">
        <v>628</v>
      </c>
      <c r="E1543" s="214" t="s">
        <v>3292</v>
      </c>
    </row>
    <row r="1544" spans="1:5" x14ac:dyDescent="0.2">
      <c r="A1544" s="212" t="s">
        <v>3145</v>
      </c>
      <c r="B1544" s="212" t="s">
        <v>2661</v>
      </c>
      <c r="C1544" s="212" t="s">
        <v>1401</v>
      </c>
      <c r="D1544" s="213" t="s">
        <v>628</v>
      </c>
      <c r="E1544" s="214" t="s">
        <v>3170</v>
      </c>
    </row>
    <row r="1545" spans="1:5" x14ac:dyDescent="0.2">
      <c r="A1545" s="212" t="s">
        <v>3145</v>
      </c>
      <c r="B1545" s="212" t="s">
        <v>2395</v>
      </c>
      <c r="C1545" s="212" t="s">
        <v>1991</v>
      </c>
      <c r="D1545" s="213" t="s">
        <v>628</v>
      </c>
      <c r="E1545" s="214" t="s">
        <v>3164</v>
      </c>
    </row>
    <row r="1546" spans="1:5" x14ac:dyDescent="0.2">
      <c r="A1546" s="212" t="s">
        <v>3145</v>
      </c>
      <c r="B1546" s="212" t="s">
        <v>2395</v>
      </c>
      <c r="C1546" s="212" t="s">
        <v>1991</v>
      </c>
      <c r="D1546" s="213" t="s">
        <v>628</v>
      </c>
      <c r="E1546" s="214" t="s">
        <v>3169</v>
      </c>
    </row>
    <row r="1547" spans="1:5" x14ac:dyDescent="0.2">
      <c r="A1547" s="212" t="s">
        <v>3145</v>
      </c>
      <c r="B1547" s="212" t="s">
        <v>2395</v>
      </c>
      <c r="C1547" s="212" t="s">
        <v>1991</v>
      </c>
      <c r="D1547" s="213" t="s">
        <v>628</v>
      </c>
      <c r="E1547" s="214" t="s">
        <v>3170</v>
      </c>
    </row>
    <row r="1548" spans="1:5" x14ac:dyDescent="0.2">
      <c r="A1548" s="212" t="s">
        <v>3145</v>
      </c>
      <c r="B1548" s="212" t="s">
        <v>2761</v>
      </c>
      <c r="C1548" s="212" t="s">
        <v>146</v>
      </c>
      <c r="D1548" s="213" t="s">
        <v>628</v>
      </c>
      <c r="E1548" s="214" t="s">
        <v>3164</v>
      </c>
    </row>
    <row r="1549" spans="1:5" x14ac:dyDescent="0.2">
      <c r="A1549" s="212" t="s">
        <v>3145</v>
      </c>
      <c r="B1549" s="212" t="s">
        <v>2761</v>
      </c>
      <c r="C1549" s="212" t="s">
        <v>146</v>
      </c>
      <c r="D1549" s="213" t="s">
        <v>628</v>
      </c>
      <c r="E1549" s="214" t="s">
        <v>3169</v>
      </c>
    </row>
    <row r="1550" spans="1:5" x14ac:dyDescent="0.2">
      <c r="A1550" s="212" t="s">
        <v>3145</v>
      </c>
      <c r="B1550" s="212" t="s">
        <v>2761</v>
      </c>
      <c r="C1550" s="212" t="s">
        <v>146</v>
      </c>
      <c r="D1550" s="213" t="s">
        <v>628</v>
      </c>
      <c r="E1550" s="214" t="s">
        <v>3170</v>
      </c>
    </row>
    <row r="1551" spans="1:5" x14ac:dyDescent="0.2">
      <c r="A1551" s="212" t="s">
        <v>3145</v>
      </c>
      <c r="B1551" s="212" t="s">
        <v>2396</v>
      </c>
      <c r="C1551" s="212" t="s">
        <v>1447</v>
      </c>
      <c r="D1551" s="213" t="s">
        <v>628</v>
      </c>
      <c r="E1551" s="214" t="s">
        <v>3164</v>
      </c>
    </row>
    <row r="1552" spans="1:5" x14ac:dyDescent="0.2">
      <c r="A1552" s="212" t="s">
        <v>3145</v>
      </c>
      <c r="B1552" s="212" t="s">
        <v>2396</v>
      </c>
      <c r="C1552" s="212" t="s">
        <v>1447</v>
      </c>
      <c r="D1552" s="213" t="s">
        <v>628</v>
      </c>
      <c r="E1552" s="214" t="s">
        <v>3167</v>
      </c>
    </row>
    <row r="1553" spans="1:5" x14ac:dyDescent="0.2">
      <c r="A1553" s="212" t="s">
        <v>3145</v>
      </c>
      <c r="B1553" s="212" t="s">
        <v>2396</v>
      </c>
      <c r="C1553" s="212" t="s">
        <v>1447</v>
      </c>
      <c r="D1553" s="213" t="s">
        <v>628</v>
      </c>
      <c r="E1553" s="214" t="s">
        <v>3169</v>
      </c>
    </row>
    <row r="1554" spans="1:5" x14ac:dyDescent="0.2">
      <c r="A1554" s="212" t="s">
        <v>3145</v>
      </c>
      <c r="B1554" s="212" t="s">
        <v>2396</v>
      </c>
      <c r="C1554" s="212" t="s">
        <v>1447</v>
      </c>
      <c r="D1554" s="213" t="s">
        <v>628</v>
      </c>
      <c r="E1554" s="214" t="s">
        <v>3170</v>
      </c>
    </row>
    <row r="1555" spans="1:5" x14ac:dyDescent="0.2">
      <c r="A1555" s="212" t="s">
        <v>3145</v>
      </c>
      <c r="B1555" s="212" t="s">
        <v>2656</v>
      </c>
      <c r="C1555" s="212" t="s">
        <v>632</v>
      </c>
      <c r="D1555" s="213" t="s">
        <v>628</v>
      </c>
      <c r="E1555" s="214" t="s">
        <v>3164</v>
      </c>
    </row>
    <row r="1556" spans="1:5" x14ac:dyDescent="0.2">
      <c r="A1556" s="212" t="s">
        <v>3145</v>
      </c>
      <c r="B1556" s="212" t="s">
        <v>2656</v>
      </c>
      <c r="C1556" s="212" t="s">
        <v>632</v>
      </c>
      <c r="D1556" s="213" t="s">
        <v>628</v>
      </c>
      <c r="E1556" s="214" t="s">
        <v>3167</v>
      </c>
    </row>
    <row r="1557" spans="1:5" x14ac:dyDescent="0.2">
      <c r="A1557" s="212" t="s">
        <v>3145</v>
      </c>
      <c r="B1557" s="212" t="s">
        <v>2656</v>
      </c>
      <c r="C1557" s="212" t="s">
        <v>632</v>
      </c>
      <c r="D1557" s="213" t="s">
        <v>628</v>
      </c>
      <c r="E1557" s="214" t="s">
        <v>3168</v>
      </c>
    </row>
    <row r="1558" spans="1:5" x14ac:dyDescent="0.2">
      <c r="A1558" s="212" t="s">
        <v>3145</v>
      </c>
      <c r="B1558" s="212" t="s">
        <v>2656</v>
      </c>
      <c r="C1558" s="212" t="s">
        <v>632</v>
      </c>
      <c r="D1558" s="213" t="s">
        <v>628</v>
      </c>
      <c r="E1558" s="214" t="s">
        <v>3169</v>
      </c>
    </row>
    <row r="1559" spans="1:5" x14ac:dyDescent="0.2">
      <c r="A1559" s="212" t="s">
        <v>3145</v>
      </c>
      <c r="B1559" s="212" t="s">
        <v>2656</v>
      </c>
      <c r="C1559" s="212" t="s">
        <v>632</v>
      </c>
      <c r="D1559" s="213" t="s">
        <v>628</v>
      </c>
      <c r="E1559" s="214" t="s">
        <v>3170</v>
      </c>
    </row>
    <row r="1560" spans="1:5" x14ac:dyDescent="0.2">
      <c r="A1560" s="212" t="s">
        <v>3145</v>
      </c>
      <c r="B1560" s="212" t="s">
        <v>2397</v>
      </c>
      <c r="C1560" s="212" t="s">
        <v>1994</v>
      </c>
      <c r="D1560" s="213" t="s">
        <v>628</v>
      </c>
      <c r="E1560" s="214" t="s">
        <v>3164</v>
      </c>
    </row>
    <row r="1561" spans="1:5" x14ac:dyDescent="0.2">
      <c r="A1561" s="212" t="s">
        <v>3145</v>
      </c>
      <c r="B1561" s="212" t="s">
        <v>2397</v>
      </c>
      <c r="C1561" s="212" t="s">
        <v>1994</v>
      </c>
      <c r="D1561" s="213" t="s">
        <v>628</v>
      </c>
      <c r="E1561" s="214" t="s">
        <v>3167</v>
      </c>
    </row>
    <row r="1562" spans="1:5" x14ac:dyDescent="0.2">
      <c r="A1562" s="212" t="s">
        <v>3145</v>
      </c>
      <c r="B1562" s="212" t="s">
        <v>2397</v>
      </c>
      <c r="C1562" s="212" t="s">
        <v>1994</v>
      </c>
      <c r="D1562" s="213" t="s">
        <v>628</v>
      </c>
      <c r="E1562" s="214" t="s">
        <v>3169</v>
      </c>
    </row>
    <row r="1563" spans="1:5" x14ac:dyDescent="0.2">
      <c r="A1563" s="212" t="s">
        <v>3145</v>
      </c>
      <c r="B1563" s="212" t="s">
        <v>2397</v>
      </c>
      <c r="C1563" s="212" t="s">
        <v>1994</v>
      </c>
      <c r="D1563" s="213" t="s">
        <v>628</v>
      </c>
      <c r="E1563" s="214" t="s">
        <v>3170</v>
      </c>
    </row>
    <row r="1564" spans="1:5" x14ac:dyDescent="0.2">
      <c r="A1564" s="212" t="s">
        <v>3145</v>
      </c>
      <c r="B1564" s="212" t="s">
        <v>2746</v>
      </c>
      <c r="C1564" s="212" t="s">
        <v>2274</v>
      </c>
      <c r="D1564" s="213" t="s">
        <v>628</v>
      </c>
      <c r="E1564" s="214" t="s">
        <v>3164</v>
      </c>
    </row>
    <row r="1565" spans="1:5" x14ac:dyDescent="0.2">
      <c r="A1565" s="212" t="s">
        <v>3145</v>
      </c>
      <c r="B1565" s="212" t="s">
        <v>2746</v>
      </c>
      <c r="C1565" s="212" t="s">
        <v>2274</v>
      </c>
      <c r="D1565" s="213" t="s">
        <v>628</v>
      </c>
      <c r="E1565" s="214" t="s">
        <v>3167</v>
      </c>
    </row>
    <row r="1566" spans="1:5" x14ac:dyDescent="0.2">
      <c r="A1566" s="212" t="s">
        <v>3145</v>
      </c>
      <c r="B1566" s="212" t="s">
        <v>2746</v>
      </c>
      <c r="C1566" s="212" t="s">
        <v>2274</v>
      </c>
      <c r="D1566" s="213" t="s">
        <v>628</v>
      </c>
      <c r="E1566" s="214" t="s">
        <v>3292</v>
      </c>
    </row>
    <row r="1567" spans="1:5" x14ac:dyDescent="0.2">
      <c r="A1567" s="212" t="s">
        <v>3145</v>
      </c>
      <c r="B1567" s="212" t="s">
        <v>2746</v>
      </c>
      <c r="C1567" s="212" t="s">
        <v>2274</v>
      </c>
      <c r="D1567" s="213" t="s">
        <v>628</v>
      </c>
      <c r="E1567" s="214" t="s">
        <v>3169</v>
      </c>
    </row>
    <row r="1568" spans="1:5" x14ac:dyDescent="0.2">
      <c r="A1568" s="212" t="s">
        <v>3145</v>
      </c>
      <c r="B1568" s="212" t="s">
        <v>2746</v>
      </c>
      <c r="C1568" s="212" t="s">
        <v>2274</v>
      </c>
      <c r="D1568" s="213" t="s">
        <v>628</v>
      </c>
      <c r="E1568" s="214" t="s">
        <v>3170</v>
      </c>
    </row>
    <row r="1569" spans="1:5" x14ac:dyDescent="0.2">
      <c r="A1569" s="212" t="s">
        <v>3145</v>
      </c>
      <c r="B1569" s="212" t="s">
        <v>1297</v>
      </c>
      <c r="C1569" s="212" t="s">
        <v>449</v>
      </c>
      <c r="D1569" s="213" t="s">
        <v>628</v>
      </c>
      <c r="E1569" s="214" t="s">
        <v>3166</v>
      </c>
    </row>
    <row r="1570" spans="1:5" x14ac:dyDescent="0.2">
      <c r="A1570" s="212" t="s">
        <v>3145</v>
      </c>
      <c r="B1570" s="212" t="s">
        <v>1297</v>
      </c>
      <c r="C1570" s="212" t="s">
        <v>449</v>
      </c>
      <c r="D1570" s="213" t="s">
        <v>628</v>
      </c>
      <c r="E1570" s="214" t="s">
        <v>3164</v>
      </c>
    </row>
    <row r="1571" spans="1:5" x14ac:dyDescent="0.2">
      <c r="A1571" s="212" t="s">
        <v>3145</v>
      </c>
      <c r="B1571" s="212" t="s">
        <v>1297</v>
      </c>
      <c r="C1571" s="212" t="s">
        <v>449</v>
      </c>
      <c r="D1571" s="213" t="s">
        <v>628</v>
      </c>
      <c r="E1571" s="214" t="s">
        <v>3168</v>
      </c>
    </row>
    <row r="1572" spans="1:5" x14ac:dyDescent="0.2">
      <c r="A1572" s="212" t="s">
        <v>3145</v>
      </c>
      <c r="B1572" s="212" t="s">
        <v>1297</v>
      </c>
      <c r="C1572" s="212" t="s">
        <v>449</v>
      </c>
      <c r="D1572" s="213" t="s">
        <v>628</v>
      </c>
      <c r="E1572" s="214" t="s">
        <v>3170</v>
      </c>
    </row>
    <row r="1573" spans="1:5" x14ac:dyDescent="0.2">
      <c r="A1573" s="212" t="s">
        <v>3145</v>
      </c>
      <c r="B1573" s="212" t="s">
        <v>1297</v>
      </c>
      <c r="C1573" s="212" t="s">
        <v>449</v>
      </c>
      <c r="D1573" s="213" t="s">
        <v>628</v>
      </c>
      <c r="E1573" s="214" t="s">
        <v>3312</v>
      </c>
    </row>
    <row r="1574" spans="1:5" x14ac:dyDescent="0.2">
      <c r="A1574" s="212" t="s">
        <v>3145</v>
      </c>
      <c r="B1574" s="212" t="s">
        <v>1413</v>
      </c>
      <c r="C1574" s="212" t="s">
        <v>647</v>
      </c>
      <c r="D1574" s="213" t="s">
        <v>628</v>
      </c>
      <c r="E1574" s="214" t="s">
        <v>3166</v>
      </c>
    </row>
    <row r="1575" spans="1:5" x14ac:dyDescent="0.2">
      <c r="A1575" s="212" t="s">
        <v>3145</v>
      </c>
      <c r="B1575" s="212" t="s">
        <v>1413</v>
      </c>
      <c r="C1575" s="212" t="s">
        <v>647</v>
      </c>
      <c r="D1575" s="213" t="s">
        <v>628</v>
      </c>
      <c r="E1575" s="214" t="s">
        <v>3167</v>
      </c>
    </row>
    <row r="1576" spans="1:5" x14ac:dyDescent="0.2">
      <c r="A1576" s="212" t="s">
        <v>3145</v>
      </c>
      <c r="B1576" s="212" t="s">
        <v>1413</v>
      </c>
      <c r="C1576" s="212" t="s">
        <v>647</v>
      </c>
      <c r="D1576" s="213" t="s">
        <v>628</v>
      </c>
      <c r="E1576" s="214" t="s">
        <v>3169</v>
      </c>
    </row>
    <row r="1577" spans="1:5" x14ac:dyDescent="0.2">
      <c r="A1577" s="212" t="s">
        <v>3145</v>
      </c>
      <c r="B1577" s="212" t="s">
        <v>1413</v>
      </c>
      <c r="C1577" s="212" t="s">
        <v>647</v>
      </c>
      <c r="D1577" s="213" t="s">
        <v>628</v>
      </c>
      <c r="E1577" s="214" t="s">
        <v>3170</v>
      </c>
    </row>
    <row r="1578" spans="1:5" x14ac:dyDescent="0.2">
      <c r="A1578" s="212" t="s">
        <v>3145</v>
      </c>
      <c r="B1578" s="212" t="s">
        <v>1413</v>
      </c>
      <c r="C1578" s="212" t="s">
        <v>647</v>
      </c>
      <c r="D1578" s="213" t="s">
        <v>628</v>
      </c>
      <c r="E1578" s="214" t="s">
        <v>3308</v>
      </c>
    </row>
    <row r="1579" spans="1:5" x14ac:dyDescent="0.2">
      <c r="A1579" s="212" t="s">
        <v>3145</v>
      </c>
      <c r="B1579" s="212" t="s">
        <v>1250</v>
      </c>
      <c r="C1579" s="212" t="s">
        <v>450</v>
      </c>
      <c r="D1579" s="213" t="s">
        <v>628</v>
      </c>
      <c r="E1579" s="214" t="s">
        <v>3166</v>
      </c>
    </row>
    <row r="1580" spans="1:5" x14ac:dyDescent="0.2">
      <c r="A1580" s="212" t="s">
        <v>3145</v>
      </c>
      <c r="B1580" s="212" t="s">
        <v>1250</v>
      </c>
      <c r="C1580" s="212" t="s">
        <v>450</v>
      </c>
      <c r="D1580" s="213" t="s">
        <v>628</v>
      </c>
      <c r="E1580" s="214" t="s">
        <v>3164</v>
      </c>
    </row>
    <row r="1581" spans="1:5" x14ac:dyDescent="0.2">
      <c r="A1581" s="212" t="s">
        <v>3145</v>
      </c>
      <c r="B1581" s="212" t="s">
        <v>1250</v>
      </c>
      <c r="C1581" s="212" t="s">
        <v>450</v>
      </c>
      <c r="D1581" s="213" t="s">
        <v>628</v>
      </c>
      <c r="E1581" s="214" t="s">
        <v>3167</v>
      </c>
    </row>
    <row r="1582" spans="1:5" x14ac:dyDescent="0.2">
      <c r="A1582" s="212" t="s">
        <v>3145</v>
      </c>
      <c r="B1582" s="212" t="s">
        <v>1250</v>
      </c>
      <c r="C1582" s="212" t="s">
        <v>450</v>
      </c>
      <c r="D1582" s="213" t="s">
        <v>628</v>
      </c>
      <c r="E1582" s="214" t="s">
        <v>3170</v>
      </c>
    </row>
    <row r="1583" spans="1:5" x14ac:dyDescent="0.2">
      <c r="A1583" s="212" t="s">
        <v>3145</v>
      </c>
      <c r="B1583" s="212" t="s">
        <v>1250</v>
      </c>
      <c r="C1583" s="212" t="s">
        <v>450</v>
      </c>
      <c r="D1583" s="213" t="s">
        <v>628</v>
      </c>
      <c r="E1583" s="214" t="s">
        <v>3312</v>
      </c>
    </row>
    <row r="1584" spans="1:5" x14ac:dyDescent="0.2">
      <c r="A1584" s="212" t="s">
        <v>3145</v>
      </c>
      <c r="B1584" s="212" t="s">
        <v>1251</v>
      </c>
      <c r="C1584" s="212" t="s">
        <v>451</v>
      </c>
      <c r="D1584" s="213" t="s">
        <v>628</v>
      </c>
      <c r="E1584" s="214" t="s">
        <v>3166</v>
      </c>
    </row>
    <row r="1585" spans="1:5" x14ac:dyDescent="0.2">
      <c r="A1585" s="212" t="s">
        <v>3145</v>
      </c>
      <c r="B1585" s="212" t="s">
        <v>1251</v>
      </c>
      <c r="C1585" s="212" t="s">
        <v>451</v>
      </c>
      <c r="D1585" s="213" t="s">
        <v>628</v>
      </c>
      <c r="E1585" s="214" t="s">
        <v>3164</v>
      </c>
    </row>
    <row r="1586" spans="1:5" x14ac:dyDescent="0.2">
      <c r="A1586" s="212" t="s">
        <v>3145</v>
      </c>
      <c r="B1586" s="212" t="s">
        <v>1251</v>
      </c>
      <c r="C1586" s="212" t="s">
        <v>451</v>
      </c>
      <c r="D1586" s="213" t="s">
        <v>628</v>
      </c>
      <c r="E1586" s="214" t="s">
        <v>3292</v>
      </c>
    </row>
    <row r="1587" spans="1:5" x14ac:dyDescent="0.2">
      <c r="A1587" s="212" t="s">
        <v>3145</v>
      </c>
      <c r="B1587" s="212" t="s">
        <v>1251</v>
      </c>
      <c r="C1587" s="212" t="s">
        <v>451</v>
      </c>
      <c r="D1587" s="213" t="s">
        <v>628</v>
      </c>
      <c r="E1587" s="214" t="s">
        <v>3170</v>
      </c>
    </row>
    <row r="1588" spans="1:5" x14ac:dyDescent="0.2">
      <c r="A1588" s="212" t="s">
        <v>3145</v>
      </c>
      <c r="B1588" s="212" t="s">
        <v>1251</v>
      </c>
      <c r="C1588" s="212" t="s">
        <v>451</v>
      </c>
      <c r="D1588" s="213" t="s">
        <v>628</v>
      </c>
      <c r="E1588" s="214" t="s">
        <v>3312</v>
      </c>
    </row>
    <row r="1589" spans="1:5" x14ac:dyDescent="0.2">
      <c r="A1589" s="212" t="s">
        <v>3145</v>
      </c>
      <c r="B1589" s="212" t="s">
        <v>1252</v>
      </c>
      <c r="C1589" s="212" t="s">
        <v>457</v>
      </c>
      <c r="D1589" s="213" t="s">
        <v>628</v>
      </c>
      <c r="E1589" s="214" t="s">
        <v>3166</v>
      </c>
    </row>
    <row r="1590" spans="1:5" x14ac:dyDescent="0.2">
      <c r="A1590" s="212" t="s">
        <v>3145</v>
      </c>
      <c r="B1590" s="212" t="s">
        <v>1252</v>
      </c>
      <c r="C1590" s="212" t="s">
        <v>457</v>
      </c>
      <c r="D1590" s="213" t="s">
        <v>628</v>
      </c>
      <c r="E1590" s="214" t="s">
        <v>3164</v>
      </c>
    </row>
    <row r="1591" spans="1:5" x14ac:dyDescent="0.2">
      <c r="A1591" s="212" t="s">
        <v>3145</v>
      </c>
      <c r="B1591" s="212" t="s">
        <v>1252</v>
      </c>
      <c r="C1591" s="212" t="s">
        <v>457</v>
      </c>
      <c r="D1591" s="213" t="s">
        <v>628</v>
      </c>
      <c r="E1591" s="214" t="s">
        <v>3168</v>
      </c>
    </row>
    <row r="1592" spans="1:5" x14ac:dyDescent="0.2">
      <c r="A1592" s="212" t="s">
        <v>3145</v>
      </c>
      <c r="B1592" s="212" t="s">
        <v>1252</v>
      </c>
      <c r="C1592" s="212" t="s">
        <v>457</v>
      </c>
      <c r="D1592" s="213" t="s">
        <v>628</v>
      </c>
      <c r="E1592" s="214" t="s">
        <v>3170</v>
      </c>
    </row>
    <row r="1593" spans="1:5" x14ac:dyDescent="0.2">
      <c r="A1593" s="212" t="s">
        <v>3145</v>
      </c>
      <c r="B1593" s="212" t="s">
        <v>1252</v>
      </c>
      <c r="C1593" s="212" t="s">
        <v>457</v>
      </c>
      <c r="D1593" s="213" t="s">
        <v>628</v>
      </c>
      <c r="E1593" s="214" t="s">
        <v>3312</v>
      </c>
    </row>
    <row r="1594" spans="1:5" x14ac:dyDescent="0.2">
      <c r="A1594" s="212" t="s">
        <v>3145</v>
      </c>
      <c r="B1594" s="212" t="s">
        <v>2398</v>
      </c>
      <c r="C1594" s="212" t="s">
        <v>2004</v>
      </c>
      <c r="D1594" s="213" t="s">
        <v>628</v>
      </c>
      <c r="E1594" s="214" t="s">
        <v>3164</v>
      </c>
    </row>
    <row r="1595" spans="1:5" x14ac:dyDescent="0.2">
      <c r="A1595" s="212" t="s">
        <v>3145</v>
      </c>
      <c r="B1595" s="212" t="s">
        <v>2398</v>
      </c>
      <c r="C1595" s="212" t="s">
        <v>2004</v>
      </c>
      <c r="D1595" s="213" t="s">
        <v>628</v>
      </c>
      <c r="E1595" s="214" t="s">
        <v>3167</v>
      </c>
    </row>
    <row r="1596" spans="1:5" x14ac:dyDescent="0.2">
      <c r="A1596" s="212" t="s">
        <v>3145</v>
      </c>
      <c r="B1596" s="212" t="s">
        <v>2398</v>
      </c>
      <c r="C1596" s="212" t="s">
        <v>2004</v>
      </c>
      <c r="D1596" s="213" t="s">
        <v>628</v>
      </c>
      <c r="E1596" s="214" t="s">
        <v>3169</v>
      </c>
    </row>
    <row r="1597" spans="1:5" x14ac:dyDescent="0.2">
      <c r="A1597" s="212" t="s">
        <v>3145</v>
      </c>
      <c r="B1597" s="212" t="s">
        <v>2398</v>
      </c>
      <c r="C1597" s="212" t="s">
        <v>2004</v>
      </c>
      <c r="D1597" s="213" t="s">
        <v>628</v>
      </c>
      <c r="E1597" s="214" t="s">
        <v>3170</v>
      </c>
    </row>
    <row r="1598" spans="1:5" x14ac:dyDescent="0.2">
      <c r="A1598" s="212" t="s">
        <v>3145</v>
      </c>
      <c r="B1598" s="212" t="s">
        <v>1253</v>
      </c>
      <c r="C1598" s="212" t="s">
        <v>459</v>
      </c>
      <c r="D1598" s="213" t="s">
        <v>628</v>
      </c>
      <c r="E1598" s="214" t="s">
        <v>3166</v>
      </c>
    </row>
    <row r="1599" spans="1:5" x14ac:dyDescent="0.2">
      <c r="A1599" s="212" t="s">
        <v>3145</v>
      </c>
      <c r="B1599" s="212" t="s">
        <v>1253</v>
      </c>
      <c r="C1599" s="212" t="s">
        <v>459</v>
      </c>
      <c r="D1599" s="213" t="s">
        <v>628</v>
      </c>
      <c r="E1599" s="214" t="s">
        <v>3164</v>
      </c>
    </row>
    <row r="1600" spans="1:5" x14ac:dyDescent="0.2">
      <c r="A1600" s="212" t="s">
        <v>3145</v>
      </c>
      <c r="B1600" s="212" t="s">
        <v>1253</v>
      </c>
      <c r="C1600" s="212" t="s">
        <v>459</v>
      </c>
      <c r="D1600" s="213" t="s">
        <v>628</v>
      </c>
      <c r="E1600" s="214" t="s">
        <v>3170</v>
      </c>
    </row>
    <row r="1601" spans="1:5" x14ac:dyDescent="0.2">
      <c r="A1601" s="212" t="s">
        <v>3145</v>
      </c>
      <c r="B1601" s="212" t="s">
        <v>1253</v>
      </c>
      <c r="C1601" s="212" t="s">
        <v>459</v>
      </c>
      <c r="D1601" s="213" t="s">
        <v>628</v>
      </c>
      <c r="E1601" s="214" t="s">
        <v>3312</v>
      </c>
    </row>
    <row r="1602" spans="1:5" x14ac:dyDescent="0.2">
      <c r="A1602" s="212" t="s">
        <v>3145</v>
      </c>
      <c r="B1602" s="212" t="s">
        <v>2715</v>
      </c>
      <c r="C1602" s="212" t="s">
        <v>141</v>
      </c>
      <c r="D1602" s="213" t="s">
        <v>628</v>
      </c>
      <c r="E1602" s="214" t="s">
        <v>3164</v>
      </c>
    </row>
    <row r="1603" spans="1:5" x14ac:dyDescent="0.2">
      <c r="A1603" s="212" t="s">
        <v>3145</v>
      </c>
      <c r="B1603" s="212" t="s">
        <v>2715</v>
      </c>
      <c r="C1603" s="212" t="s">
        <v>141</v>
      </c>
      <c r="D1603" s="213" t="s">
        <v>628</v>
      </c>
      <c r="E1603" s="214" t="s">
        <v>3167</v>
      </c>
    </row>
    <row r="1604" spans="1:5" x14ac:dyDescent="0.2">
      <c r="A1604" s="212" t="s">
        <v>3145</v>
      </c>
      <c r="B1604" s="212" t="s">
        <v>2715</v>
      </c>
      <c r="C1604" s="212" t="s">
        <v>141</v>
      </c>
      <c r="D1604" s="213" t="s">
        <v>628</v>
      </c>
      <c r="E1604" s="214" t="s">
        <v>3169</v>
      </c>
    </row>
    <row r="1605" spans="1:5" x14ac:dyDescent="0.2">
      <c r="A1605" s="212" t="s">
        <v>3145</v>
      </c>
      <c r="B1605" s="212" t="s">
        <v>2715</v>
      </c>
      <c r="C1605" s="212" t="s">
        <v>141</v>
      </c>
      <c r="D1605" s="213" t="s">
        <v>628</v>
      </c>
      <c r="E1605" s="214" t="s">
        <v>3170</v>
      </c>
    </row>
    <row r="1606" spans="1:5" x14ac:dyDescent="0.2">
      <c r="A1606" s="212" t="s">
        <v>3145</v>
      </c>
      <c r="B1606" s="212" t="s">
        <v>1254</v>
      </c>
      <c r="C1606" s="212" t="s">
        <v>460</v>
      </c>
      <c r="D1606" s="213" t="s">
        <v>628</v>
      </c>
      <c r="E1606" s="214" t="s">
        <v>3166</v>
      </c>
    </row>
    <row r="1607" spans="1:5" x14ac:dyDescent="0.2">
      <c r="A1607" s="212" t="s">
        <v>3145</v>
      </c>
      <c r="B1607" s="212" t="s">
        <v>1254</v>
      </c>
      <c r="C1607" s="212" t="s">
        <v>460</v>
      </c>
      <c r="D1607" s="213" t="s">
        <v>628</v>
      </c>
      <c r="E1607" s="214" t="s">
        <v>3164</v>
      </c>
    </row>
    <row r="1608" spans="1:5" x14ac:dyDescent="0.2">
      <c r="A1608" s="212" t="s">
        <v>3145</v>
      </c>
      <c r="B1608" s="212" t="s">
        <v>1254</v>
      </c>
      <c r="C1608" s="212" t="s">
        <v>460</v>
      </c>
      <c r="D1608" s="213" t="s">
        <v>628</v>
      </c>
      <c r="E1608" s="214" t="s">
        <v>3170</v>
      </c>
    </row>
    <row r="1609" spans="1:5" x14ac:dyDescent="0.2">
      <c r="A1609" s="212" t="s">
        <v>3145</v>
      </c>
      <c r="B1609" s="212" t="s">
        <v>1254</v>
      </c>
      <c r="C1609" s="212" t="s">
        <v>460</v>
      </c>
      <c r="D1609" s="213" t="s">
        <v>628</v>
      </c>
      <c r="E1609" s="214" t="s">
        <v>3312</v>
      </c>
    </row>
    <row r="1610" spans="1:5" x14ac:dyDescent="0.2">
      <c r="A1610" s="212" t="s">
        <v>3145</v>
      </c>
      <c r="B1610" s="212" t="s">
        <v>1255</v>
      </c>
      <c r="C1610" s="212" t="s">
        <v>646</v>
      </c>
      <c r="D1610" s="213" t="s">
        <v>628</v>
      </c>
      <c r="E1610" s="214" t="s">
        <v>3166</v>
      </c>
    </row>
    <row r="1611" spans="1:5" x14ac:dyDescent="0.2">
      <c r="A1611" s="212" t="s">
        <v>3145</v>
      </c>
      <c r="B1611" s="212" t="s">
        <v>1255</v>
      </c>
      <c r="C1611" s="212" t="s">
        <v>646</v>
      </c>
      <c r="D1611" s="213" t="s">
        <v>628</v>
      </c>
      <c r="E1611" s="214" t="s">
        <v>3164</v>
      </c>
    </row>
    <row r="1612" spans="1:5" x14ac:dyDescent="0.2">
      <c r="A1612" s="212" t="s">
        <v>3145</v>
      </c>
      <c r="B1612" s="212" t="s">
        <v>1255</v>
      </c>
      <c r="C1612" s="212" t="s">
        <v>646</v>
      </c>
      <c r="D1612" s="213" t="s">
        <v>628</v>
      </c>
      <c r="E1612" s="214" t="s">
        <v>3167</v>
      </c>
    </row>
    <row r="1613" spans="1:5" x14ac:dyDescent="0.2">
      <c r="A1613" s="212" t="s">
        <v>3145</v>
      </c>
      <c r="B1613" s="212" t="s">
        <v>1255</v>
      </c>
      <c r="C1613" s="212" t="s">
        <v>646</v>
      </c>
      <c r="D1613" s="213" t="s">
        <v>628</v>
      </c>
      <c r="E1613" s="214" t="s">
        <v>3170</v>
      </c>
    </row>
    <row r="1614" spans="1:5" x14ac:dyDescent="0.2">
      <c r="A1614" s="212" t="s">
        <v>3145</v>
      </c>
      <c r="B1614" s="212" t="s">
        <v>1255</v>
      </c>
      <c r="C1614" s="212" t="s">
        <v>646</v>
      </c>
      <c r="D1614" s="213" t="s">
        <v>628</v>
      </c>
      <c r="E1614" s="214" t="s">
        <v>3312</v>
      </c>
    </row>
    <row r="1615" spans="1:5" x14ac:dyDescent="0.2">
      <c r="A1615" s="212" t="s">
        <v>3145</v>
      </c>
      <c r="B1615" s="212" t="s">
        <v>1300</v>
      </c>
      <c r="C1615" s="212" t="s">
        <v>649</v>
      </c>
      <c r="D1615" s="213" t="s">
        <v>628</v>
      </c>
      <c r="E1615" s="214" t="s">
        <v>3166</v>
      </c>
    </row>
    <row r="1616" spans="1:5" x14ac:dyDescent="0.2">
      <c r="A1616" s="212" t="s">
        <v>3145</v>
      </c>
      <c r="B1616" s="212" t="s">
        <v>1300</v>
      </c>
      <c r="C1616" s="212" t="s">
        <v>649</v>
      </c>
      <c r="D1616" s="213" t="s">
        <v>628</v>
      </c>
      <c r="E1616" s="214" t="s">
        <v>3164</v>
      </c>
    </row>
    <row r="1617" spans="1:5" x14ac:dyDescent="0.2">
      <c r="A1617" s="212" t="s">
        <v>3145</v>
      </c>
      <c r="B1617" s="212" t="s">
        <v>1300</v>
      </c>
      <c r="C1617" s="212" t="s">
        <v>649</v>
      </c>
      <c r="D1617" s="213" t="s">
        <v>628</v>
      </c>
      <c r="E1617" s="214" t="s">
        <v>3167</v>
      </c>
    </row>
    <row r="1618" spans="1:5" x14ac:dyDescent="0.2">
      <c r="A1618" s="212" t="s">
        <v>3145</v>
      </c>
      <c r="B1618" s="212" t="s">
        <v>1310</v>
      </c>
      <c r="C1618" s="212" t="s">
        <v>650</v>
      </c>
      <c r="D1618" s="213" t="s">
        <v>628</v>
      </c>
      <c r="E1618" s="214" t="s">
        <v>3166</v>
      </c>
    </row>
    <row r="1619" spans="1:5" x14ac:dyDescent="0.2">
      <c r="A1619" s="212" t="s">
        <v>3145</v>
      </c>
      <c r="B1619" s="212" t="s">
        <v>1310</v>
      </c>
      <c r="C1619" s="212" t="s">
        <v>650</v>
      </c>
      <c r="D1619" s="213" t="s">
        <v>628</v>
      </c>
      <c r="E1619" s="214" t="s">
        <v>3164</v>
      </c>
    </row>
    <row r="1620" spans="1:5" x14ac:dyDescent="0.2">
      <c r="A1620" s="212" t="s">
        <v>3145</v>
      </c>
      <c r="B1620" s="212" t="s">
        <v>1310</v>
      </c>
      <c r="C1620" s="212" t="s">
        <v>650</v>
      </c>
      <c r="D1620" s="213" t="s">
        <v>628</v>
      </c>
      <c r="E1620" s="214" t="s">
        <v>3167</v>
      </c>
    </row>
    <row r="1621" spans="1:5" x14ac:dyDescent="0.2">
      <c r="A1621" s="212" t="s">
        <v>3145</v>
      </c>
      <c r="B1621" s="212" t="s">
        <v>1295</v>
      </c>
      <c r="C1621" s="212" t="s">
        <v>651</v>
      </c>
      <c r="D1621" s="213" t="s">
        <v>628</v>
      </c>
      <c r="E1621" s="214" t="s">
        <v>3166</v>
      </c>
    </row>
    <row r="1622" spans="1:5" x14ac:dyDescent="0.2">
      <c r="A1622" s="212" t="s">
        <v>3145</v>
      </c>
      <c r="B1622" s="212" t="s">
        <v>1295</v>
      </c>
      <c r="C1622" s="212" t="s">
        <v>651</v>
      </c>
      <c r="D1622" s="213" t="s">
        <v>628</v>
      </c>
      <c r="E1622" s="214" t="s">
        <v>3164</v>
      </c>
    </row>
    <row r="1623" spans="1:5" x14ac:dyDescent="0.2">
      <c r="A1623" s="212" t="s">
        <v>3145</v>
      </c>
      <c r="B1623" s="212" t="s">
        <v>1295</v>
      </c>
      <c r="C1623" s="212" t="s">
        <v>651</v>
      </c>
      <c r="D1623" s="213" t="s">
        <v>628</v>
      </c>
      <c r="E1623" s="214" t="s">
        <v>3167</v>
      </c>
    </row>
    <row r="1624" spans="1:5" x14ac:dyDescent="0.2">
      <c r="A1624" s="212" t="s">
        <v>3145</v>
      </c>
      <c r="B1624" s="212" t="s">
        <v>1303</v>
      </c>
      <c r="C1624" s="212" t="s">
        <v>652</v>
      </c>
      <c r="D1624" s="213" t="s">
        <v>628</v>
      </c>
      <c r="E1624" s="214" t="s">
        <v>3166</v>
      </c>
    </row>
    <row r="1625" spans="1:5" x14ac:dyDescent="0.2">
      <c r="A1625" s="212" t="s">
        <v>3145</v>
      </c>
      <c r="B1625" s="212" t="s">
        <v>1303</v>
      </c>
      <c r="C1625" s="212" t="s">
        <v>652</v>
      </c>
      <c r="D1625" s="213" t="s">
        <v>628</v>
      </c>
      <c r="E1625" s="214" t="s">
        <v>3164</v>
      </c>
    </row>
    <row r="1626" spans="1:5" x14ac:dyDescent="0.2">
      <c r="A1626" s="212" t="s">
        <v>3145</v>
      </c>
      <c r="B1626" s="212" t="s">
        <v>1303</v>
      </c>
      <c r="C1626" s="212" t="s">
        <v>652</v>
      </c>
      <c r="D1626" s="213" t="s">
        <v>628</v>
      </c>
      <c r="E1626" s="214" t="s">
        <v>3167</v>
      </c>
    </row>
    <row r="1627" spans="1:5" x14ac:dyDescent="0.2">
      <c r="A1627" s="212" t="s">
        <v>3145</v>
      </c>
      <c r="B1627" s="212" t="s">
        <v>1298</v>
      </c>
      <c r="C1627" s="212" t="s">
        <v>648</v>
      </c>
      <c r="D1627" s="213" t="s">
        <v>628</v>
      </c>
      <c r="E1627" s="214" t="s">
        <v>3166</v>
      </c>
    </row>
    <row r="1628" spans="1:5" x14ac:dyDescent="0.2">
      <c r="A1628" s="212" t="s">
        <v>3145</v>
      </c>
      <c r="B1628" s="212" t="s">
        <v>1298</v>
      </c>
      <c r="C1628" s="212" t="s">
        <v>648</v>
      </c>
      <c r="D1628" s="213" t="s">
        <v>628</v>
      </c>
      <c r="E1628" s="214" t="s">
        <v>3164</v>
      </c>
    </row>
    <row r="1629" spans="1:5" x14ac:dyDescent="0.2">
      <c r="A1629" s="212" t="s">
        <v>3145</v>
      </c>
      <c r="B1629" s="212" t="s">
        <v>1298</v>
      </c>
      <c r="C1629" s="212" t="s">
        <v>648</v>
      </c>
      <c r="D1629" s="213" t="s">
        <v>628</v>
      </c>
      <c r="E1629" s="214" t="s">
        <v>3167</v>
      </c>
    </row>
    <row r="1630" spans="1:5" x14ac:dyDescent="0.2">
      <c r="A1630" s="212" t="s">
        <v>3145</v>
      </c>
      <c r="B1630" s="212" t="s">
        <v>2129</v>
      </c>
      <c r="C1630" s="212" t="s">
        <v>212</v>
      </c>
      <c r="D1630" s="213" t="s">
        <v>628</v>
      </c>
      <c r="E1630" s="214" t="s">
        <v>3166</v>
      </c>
    </row>
    <row r="1631" spans="1:5" x14ac:dyDescent="0.2">
      <c r="A1631" s="212" t="s">
        <v>3145</v>
      </c>
      <c r="B1631" s="212" t="s">
        <v>2129</v>
      </c>
      <c r="C1631" s="212" t="s">
        <v>212</v>
      </c>
      <c r="D1631" s="213" t="s">
        <v>628</v>
      </c>
      <c r="E1631" s="214" t="s">
        <v>3164</v>
      </c>
    </row>
    <row r="1632" spans="1:5" x14ac:dyDescent="0.2">
      <c r="A1632" s="212" t="s">
        <v>3145</v>
      </c>
      <c r="B1632" s="212" t="s">
        <v>2129</v>
      </c>
      <c r="C1632" s="212" t="s">
        <v>212</v>
      </c>
      <c r="D1632" s="213" t="s">
        <v>628</v>
      </c>
      <c r="E1632" s="214" t="s">
        <v>3170</v>
      </c>
    </row>
    <row r="1633" spans="1:5" x14ac:dyDescent="0.2">
      <c r="A1633" s="212" t="s">
        <v>3145</v>
      </c>
      <c r="B1633" s="212" t="s">
        <v>2399</v>
      </c>
      <c r="C1633" s="212" t="s">
        <v>2083</v>
      </c>
      <c r="D1633" s="213" t="s">
        <v>628</v>
      </c>
      <c r="E1633" s="214" t="s">
        <v>3164</v>
      </c>
    </row>
    <row r="1634" spans="1:5" x14ac:dyDescent="0.2">
      <c r="A1634" s="212" t="s">
        <v>3145</v>
      </c>
      <c r="B1634" s="212" t="s">
        <v>2399</v>
      </c>
      <c r="C1634" s="212" t="s">
        <v>2083</v>
      </c>
      <c r="D1634" s="213" t="s">
        <v>628</v>
      </c>
      <c r="E1634" s="214" t="s">
        <v>3167</v>
      </c>
    </row>
    <row r="1635" spans="1:5" x14ac:dyDescent="0.2">
      <c r="A1635" s="212" t="s">
        <v>3145</v>
      </c>
      <c r="B1635" s="212" t="s">
        <v>2399</v>
      </c>
      <c r="C1635" s="212" t="s">
        <v>2083</v>
      </c>
      <c r="D1635" s="213" t="s">
        <v>628</v>
      </c>
      <c r="E1635" s="214" t="s">
        <v>3292</v>
      </c>
    </row>
    <row r="1636" spans="1:5" x14ac:dyDescent="0.2">
      <c r="A1636" s="212" t="s">
        <v>3145</v>
      </c>
      <c r="B1636" s="212" t="s">
        <v>2399</v>
      </c>
      <c r="C1636" s="212" t="s">
        <v>2083</v>
      </c>
      <c r="D1636" s="213" t="s">
        <v>628</v>
      </c>
      <c r="E1636" s="214" t="s">
        <v>3170</v>
      </c>
    </row>
    <row r="1637" spans="1:5" x14ac:dyDescent="0.2">
      <c r="A1637" s="212" t="s">
        <v>3145</v>
      </c>
      <c r="B1637" s="212" t="s">
        <v>2400</v>
      </c>
      <c r="C1637" s="212" t="s">
        <v>2078</v>
      </c>
      <c r="D1637" s="213" t="s">
        <v>628</v>
      </c>
      <c r="E1637" s="214" t="s">
        <v>3164</v>
      </c>
    </row>
    <row r="1638" spans="1:5" x14ac:dyDescent="0.2">
      <c r="A1638" s="212" t="s">
        <v>3145</v>
      </c>
      <c r="B1638" s="212" t="s">
        <v>2400</v>
      </c>
      <c r="C1638" s="212" t="s">
        <v>2078</v>
      </c>
      <c r="D1638" s="213" t="s">
        <v>628</v>
      </c>
      <c r="E1638" s="214" t="s">
        <v>3167</v>
      </c>
    </row>
    <row r="1639" spans="1:5" x14ac:dyDescent="0.2">
      <c r="A1639" s="212" t="s">
        <v>3145</v>
      </c>
      <c r="B1639" s="212" t="s">
        <v>2400</v>
      </c>
      <c r="C1639" s="212" t="s">
        <v>2078</v>
      </c>
      <c r="D1639" s="213" t="s">
        <v>628</v>
      </c>
      <c r="E1639" s="214" t="s">
        <v>3168</v>
      </c>
    </row>
    <row r="1640" spans="1:5" x14ac:dyDescent="0.2">
      <c r="A1640" s="212" t="s">
        <v>3145</v>
      </c>
      <c r="B1640" s="212" t="s">
        <v>2400</v>
      </c>
      <c r="C1640" s="212" t="s">
        <v>2078</v>
      </c>
      <c r="D1640" s="213" t="s">
        <v>628</v>
      </c>
      <c r="E1640" s="214" t="s">
        <v>3169</v>
      </c>
    </row>
    <row r="1641" spans="1:5" x14ac:dyDescent="0.2">
      <c r="A1641" s="212" t="s">
        <v>3145</v>
      </c>
      <c r="B1641" s="212" t="s">
        <v>2400</v>
      </c>
      <c r="C1641" s="212" t="s">
        <v>2078</v>
      </c>
      <c r="D1641" s="213" t="s">
        <v>628</v>
      </c>
      <c r="E1641" s="214" t="s">
        <v>3170</v>
      </c>
    </row>
    <row r="1642" spans="1:5" x14ac:dyDescent="0.2">
      <c r="A1642" s="212" t="s">
        <v>3145</v>
      </c>
      <c r="B1642" s="212" t="s">
        <v>3313</v>
      </c>
      <c r="C1642" s="212" t="s">
        <v>1748</v>
      </c>
      <c r="D1642" s="213" t="s">
        <v>628</v>
      </c>
      <c r="E1642" s="214" t="s">
        <v>3164</v>
      </c>
    </row>
    <row r="1643" spans="1:5" x14ac:dyDescent="0.2">
      <c r="A1643" s="212" t="s">
        <v>3145</v>
      </c>
      <c r="B1643" s="212" t="s">
        <v>3313</v>
      </c>
      <c r="C1643" s="212" t="s">
        <v>1748</v>
      </c>
      <c r="D1643" s="213" t="s">
        <v>628</v>
      </c>
      <c r="E1643" s="214" t="s">
        <v>3167</v>
      </c>
    </row>
    <row r="1644" spans="1:5" x14ac:dyDescent="0.2">
      <c r="A1644" s="212" t="s">
        <v>3145</v>
      </c>
      <c r="B1644" s="212" t="s">
        <v>3313</v>
      </c>
      <c r="C1644" s="212" t="s">
        <v>1748</v>
      </c>
      <c r="D1644" s="213" t="s">
        <v>628</v>
      </c>
      <c r="E1644" s="214" t="s">
        <v>3168</v>
      </c>
    </row>
    <row r="1645" spans="1:5" x14ac:dyDescent="0.2">
      <c r="A1645" s="212" t="s">
        <v>3145</v>
      </c>
      <c r="B1645" s="212" t="s">
        <v>3313</v>
      </c>
      <c r="C1645" s="212" t="s">
        <v>1748</v>
      </c>
      <c r="D1645" s="213" t="s">
        <v>628</v>
      </c>
      <c r="E1645" s="214" t="s">
        <v>3170</v>
      </c>
    </row>
    <row r="1646" spans="1:5" x14ac:dyDescent="0.2">
      <c r="A1646" s="212" t="s">
        <v>3145</v>
      </c>
      <c r="B1646" s="212" t="s">
        <v>2322</v>
      </c>
      <c r="C1646" s="212" t="s">
        <v>2302</v>
      </c>
      <c r="D1646" s="213" t="s">
        <v>628</v>
      </c>
      <c r="E1646" s="214" t="s">
        <v>3164</v>
      </c>
    </row>
    <row r="1647" spans="1:5" x14ac:dyDescent="0.2">
      <c r="A1647" s="212" t="s">
        <v>3145</v>
      </c>
      <c r="B1647" s="212" t="s">
        <v>2322</v>
      </c>
      <c r="C1647" s="212" t="s">
        <v>2302</v>
      </c>
      <c r="D1647" s="213" t="s">
        <v>628</v>
      </c>
      <c r="E1647" s="214" t="s">
        <v>3167</v>
      </c>
    </row>
    <row r="1648" spans="1:5" x14ac:dyDescent="0.2">
      <c r="A1648" s="212" t="s">
        <v>3145</v>
      </c>
      <c r="B1648" s="212" t="s">
        <v>2322</v>
      </c>
      <c r="C1648" s="212" t="s">
        <v>2302</v>
      </c>
      <c r="D1648" s="213" t="s">
        <v>628</v>
      </c>
      <c r="E1648" s="214" t="s">
        <v>3169</v>
      </c>
    </row>
    <row r="1649" spans="1:5" x14ac:dyDescent="0.2">
      <c r="A1649" s="212" t="s">
        <v>3145</v>
      </c>
      <c r="B1649" s="212" t="s">
        <v>2322</v>
      </c>
      <c r="C1649" s="212" t="s">
        <v>2302</v>
      </c>
      <c r="D1649" s="213" t="s">
        <v>628</v>
      </c>
      <c r="E1649" s="214" t="s">
        <v>3170</v>
      </c>
    </row>
    <row r="1650" spans="1:5" x14ac:dyDescent="0.2">
      <c r="A1650" s="212" t="s">
        <v>3145</v>
      </c>
      <c r="B1650" s="212" t="s">
        <v>3314</v>
      </c>
      <c r="C1650" s="212" t="s">
        <v>1760</v>
      </c>
      <c r="D1650" s="213" t="s">
        <v>628</v>
      </c>
      <c r="E1650" s="214" t="s">
        <v>3164</v>
      </c>
    </row>
    <row r="1651" spans="1:5" x14ac:dyDescent="0.2">
      <c r="A1651" s="212" t="s">
        <v>3145</v>
      </c>
      <c r="B1651" s="212" t="s">
        <v>3314</v>
      </c>
      <c r="C1651" s="212" t="s">
        <v>1760</v>
      </c>
      <c r="D1651" s="213" t="s">
        <v>628</v>
      </c>
      <c r="E1651" s="214" t="s">
        <v>3167</v>
      </c>
    </row>
    <row r="1652" spans="1:5" x14ac:dyDescent="0.2">
      <c r="A1652" s="212" t="s">
        <v>3145</v>
      </c>
      <c r="B1652" s="212" t="s">
        <v>3314</v>
      </c>
      <c r="C1652" s="212" t="s">
        <v>1760</v>
      </c>
      <c r="D1652" s="213" t="s">
        <v>628</v>
      </c>
      <c r="E1652" s="214" t="s">
        <v>3169</v>
      </c>
    </row>
    <row r="1653" spans="1:5" x14ac:dyDescent="0.2">
      <c r="A1653" s="212" t="s">
        <v>3145</v>
      </c>
      <c r="B1653" s="212" t="s">
        <v>3314</v>
      </c>
      <c r="C1653" s="212" t="s">
        <v>1760</v>
      </c>
      <c r="D1653" s="213" t="s">
        <v>628</v>
      </c>
      <c r="E1653" s="214" t="s">
        <v>3170</v>
      </c>
    </row>
    <row r="1654" spans="1:5" x14ac:dyDescent="0.2">
      <c r="A1654" s="212" t="s">
        <v>3145</v>
      </c>
      <c r="B1654" s="212" t="s">
        <v>2308</v>
      </c>
      <c r="C1654" s="212" t="s">
        <v>2304</v>
      </c>
      <c r="D1654" s="213" t="s">
        <v>628</v>
      </c>
      <c r="E1654" s="214" t="s">
        <v>3164</v>
      </c>
    </row>
    <row r="1655" spans="1:5" x14ac:dyDescent="0.2">
      <c r="A1655" s="212" t="s">
        <v>3145</v>
      </c>
      <c r="B1655" s="212" t="s">
        <v>2308</v>
      </c>
      <c r="C1655" s="212" t="s">
        <v>2304</v>
      </c>
      <c r="D1655" s="213" t="s">
        <v>628</v>
      </c>
      <c r="E1655" s="214" t="s">
        <v>3167</v>
      </c>
    </row>
    <row r="1656" spans="1:5" x14ac:dyDescent="0.2">
      <c r="A1656" s="212" t="s">
        <v>3145</v>
      </c>
      <c r="B1656" s="212" t="s">
        <v>2308</v>
      </c>
      <c r="C1656" s="212" t="s">
        <v>2304</v>
      </c>
      <c r="D1656" s="213" t="s">
        <v>628</v>
      </c>
      <c r="E1656" s="214" t="s">
        <v>3169</v>
      </c>
    </row>
    <row r="1657" spans="1:5" x14ac:dyDescent="0.2">
      <c r="A1657" s="212" t="s">
        <v>3145</v>
      </c>
      <c r="B1657" s="212" t="s">
        <v>2308</v>
      </c>
      <c r="C1657" s="212" t="s">
        <v>2304</v>
      </c>
      <c r="D1657" s="213" t="s">
        <v>628</v>
      </c>
      <c r="E1657" s="214" t="s">
        <v>3170</v>
      </c>
    </row>
    <row r="1658" spans="1:5" x14ac:dyDescent="0.2">
      <c r="A1658" s="212" t="s">
        <v>3145</v>
      </c>
      <c r="B1658" s="212" t="s">
        <v>2306</v>
      </c>
      <c r="C1658" s="212" t="s">
        <v>2301</v>
      </c>
      <c r="D1658" s="213" t="s">
        <v>628</v>
      </c>
      <c r="E1658" s="214" t="s">
        <v>3164</v>
      </c>
    </row>
    <row r="1659" spans="1:5" x14ac:dyDescent="0.2">
      <c r="A1659" s="212" t="s">
        <v>3145</v>
      </c>
      <c r="B1659" s="212" t="s">
        <v>2306</v>
      </c>
      <c r="C1659" s="212" t="s">
        <v>2301</v>
      </c>
      <c r="D1659" s="213" t="s">
        <v>628</v>
      </c>
      <c r="E1659" s="214" t="s">
        <v>3167</v>
      </c>
    </row>
    <row r="1660" spans="1:5" x14ac:dyDescent="0.2">
      <c r="A1660" s="212" t="s">
        <v>3145</v>
      </c>
      <c r="B1660" s="212" t="s">
        <v>2306</v>
      </c>
      <c r="C1660" s="212" t="s">
        <v>2301</v>
      </c>
      <c r="D1660" s="213" t="s">
        <v>628</v>
      </c>
      <c r="E1660" s="214" t="s">
        <v>3169</v>
      </c>
    </row>
    <row r="1661" spans="1:5" x14ac:dyDescent="0.2">
      <c r="A1661" s="212" t="s">
        <v>3145</v>
      </c>
      <c r="B1661" s="212" t="s">
        <v>2306</v>
      </c>
      <c r="C1661" s="212" t="s">
        <v>2301</v>
      </c>
      <c r="D1661" s="213" t="s">
        <v>628</v>
      </c>
      <c r="E1661" s="214" t="s">
        <v>3170</v>
      </c>
    </row>
    <row r="1662" spans="1:5" x14ac:dyDescent="0.2">
      <c r="A1662" s="212" t="s">
        <v>3145</v>
      </c>
      <c r="B1662" s="212" t="s">
        <v>2307</v>
      </c>
      <c r="C1662" s="212" t="s">
        <v>2303</v>
      </c>
      <c r="D1662" s="213" t="s">
        <v>628</v>
      </c>
      <c r="E1662" s="214" t="s">
        <v>3164</v>
      </c>
    </row>
    <row r="1663" spans="1:5" x14ac:dyDescent="0.2">
      <c r="A1663" s="212" t="s">
        <v>3145</v>
      </c>
      <c r="B1663" s="212" t="s">
        <v>2307</v>
      </c>
      <c r="C1663" s="212" t="s">
        <v>2303</v>
      </c>
      <c r="D1663" s="213" t="s">
        <v>628</v>
      </c>
      <c r="E1663" s="214" t="s">
        <v>3167</v>
      </c>
    </row>
    <row r="1664" spans="1:5" x14ac:dyDescent="0.2">
      <c r="A1664" s="212" t="s">
        <v>3145</v>
      </c>
      <c r="B1664" s="212" t="s">
        <v>2307</v>
      </c>
      <c r="C1664" s="212" t="s">
        <v>2303</v>
      </c>
      <c r="D1664" s="213" t="s">
        <v>628</v>
      </c>
      <c r="E1664" s="214" t="s">
        <v>3169</v>
      </c>
    </row>
    <row r="1665" spans="1:5" x14ac:dyDescent="0.2">
      <c r="A1665" s="212" t="s">
        <v>3145</v>
      </c>
      <c r="B1665" s="212" t="s">
        <v>2307</v>
      </c>
      <c r="C1665" s="212" t="s">
        <v>2303</v>
      </c>
      <c r="D1665" s="213" t="s">
        <v>628</v>
      </c>
      <c r="E1665" s="214" t="s">
        <v>3170</v>
      </c>
    </row>
    <row r="1666" spans="1:5" x14ac:dyDescent="0.2">
      <c r="A1666" s="212" t="s">
        <v>3145</v>
      </c>
      <c r="B1666" s="212" t="s">
        <v>2833</v>
      </c>
      <c r="C1666" s="212" t="s">
        <v>2522</v>
      </c>
      <c r="D1666" s="213" t="s">
        <v>628</v>
      </c>
      <c r="E1666" s="214" t="s">
        <v>3164</v>
      </c>
    </row>
    <row r="1667" spans="1:5" x14ac:dyDescent="0.2">
      <c r="A1667" s="212" t="s">
        <v>3145</v>
      </c>
      <c r="B1667" s="212" t="s">
        <v>2833</v>
      </c>
      <c r="C1667" s="212" t="s">
        <v>2522</v>
      </c>
      <c r="D1667" s="213" t="s">
        <v>628</v>
      </c>
      <c r="E1667" s="214" t="s">
        <v>3169</v>
      </c>
    </row>
    <row r="1668" spans="1:5" x14ac:dyDescent="0.2">
      <c r="A1668" s="212" t="s">
        <v>3145</v>
      </c>
      <c r="B1668" s="212" t="s">
        <v>2833</v>
      </c>
      <c r="C1668" s="212" t="s">
        <v>2522</v>
      </c>
      <c r="D1668" s="213" t="s">
        <v>628</v>
      </c>
      <c r="E1668" s="214" t="s">
        <v>3170</v>
      </c>
    </row>
    <row r="1669" spans="1:5" x14ac:dyDescent="0.2">
      <c r="A1669" s="212" t="s">
        <v>3145</v>
      </c>
      <c r="B1669" s="212" t="s">
        <v>2401</v>
      </c>
      <c r="C1669" s="212" t="s">
        <v>2074</v>
      </c>
      <c r="D1669" s="213" t="s">
        <v>628</v>
      </c>
      <c r="E1669" s="214" t="s">
        <v>3164</v>
      </c>
    </row>
    <row r="1670" spans="1:5" x14ac:dyDescent="0.2">
      <c r="A1670" s="212" t="s">
        <v>3145</v>
      </c>
      <c r="B1670" s="212" t="s">
        <v>2401</v>
      </c>
      <c r="C1670" s="212" t="s">
        <v>2074</v>
      </c>
      <c r="D1670" s="213" t="s">
        <v>628</v>
      </c>
      <c r="E1670" s="214" t="s">
        <v>3167</v>
      </c>
    </row>
    <row r="1671" spans="1:5" x14ac:dyDescent="0.2">
      <c r="A1671" s="212" t="s">
        <v>3145</v>
      </c>
      <c r="B1671" s="212" t="s">
        <v>2401</v>
      </c>
      <c r="C1671" s="212" t="s">
        <v>2074</v>
      </c>
      <c r="D1671" s="213" t="s">
        <v>628</v>
      </c>
      <c r="E1671" s="214" t="s">
        <v>3169</v>
      </c>
    </row>
    <row r="1672" spans="1:5" x14ac:dyDescent="0.2">
      <c r="A1672" s="212" t="s">
        <v>3145</v>
      </c>
      <c r="B1672" s="212" t="s">
        <v>2401</v>
      </c>
      <c r="C1672" s="212" t="s">
        <v>2074</v>
      </c>
      <c r="D1672" s="213" t="s">
        <v>628</v>
      </c>
      <c r="E1672" s="214" t="s">
        <v>3170</v>
      </c>
    </row>
    <row r="1673" spans="1:5" x14ac:dyDescent="0.2">
      <c r="A1673" s="212" t="s">
        <v>3145</v>
      </c>
      <c r="B1673" s="212" t="s">
        <v>2916</v>
      </c>
      <c r="C1673" s="212" t="s">
        <v>2523</v>
      </c>
      <c r="D1673" s="213" t="s">
        <v>628</v>
      </c>
      <c r="E1673" s="214" t="s">
        <v>3164</v>
      </c>
    </row>
    <row r="1674" spans="1:5" x14ac:dyDescent="0.2">
      <c r="A1674" s="212" t="s">
        <v>3145</v>
      </c>
      <c r="B1674" s="212" t="s">
        <v>2916</v>
      </c>
      <c r="C1674" s="212" t="s">
        <v>1779</v>
      </c>
      <c r="D1674" s="213" t="s">
        <v>628</v>
      </c>
      <c r="E1674" s="214" t="s">
        <v>3164</v>
      </c>
    </row>
    <row r="1675" spans="1:5" x14ac:dyDescent="0.2">
      <c r="A1675" s="212" t="s">
        <v>3145</v>
      </c>
      <c r="B1675" s="212" t="s">
        <v>2916</v>
      </c>
      <c r="C1675" s="212" t="s">
        <v>1779</v>
      </c>
      <c r="D1675" s="213" t="s">
        <v>628</v>
      </c>
      <c r="E1675" s="214" t="s">
        <v>3167</v>
      </c>
    </row>
    <row r="1676" spans="1:5" x14ac:dyDescent="0.2">
      <c r="A1676" s="212" t="s">
        <v>3145</v>
      </c>
      <c r="B1676" s="212" t="s">
        <v>2916</v>
      </c>
      <c r="C1676" s="212" t="s">
        <v>2523</v>
      </c>
      <c r="D1676" s="213" t="s">
        <v>628</v>
      </c>
      <c r="E1676" s="214" t="s">
        <v>3169</v>
      </c>
    </row>
    <row r="1677" spans="1:5" x14ac:dyDescent="0.2">
      <c r="A1677" s="212" t="s">
        <v>3145</v>
      </c>
      <c r="B1677" s="212" t="s">
        <v>2916</v>
      </c>
      <c r="C1677" s="212" t="s">
        <v>1779</v>
      </c>
      <c r="D1677" s="213" t="s">
        <v>628</v>
      </c>
      <c r="E1677" s="214" t="s">
        <v>3169</v>
      </c>
    </row>
    <row r="1678" spans="1:5" x14ac:dyDescent="0.2">
      <c r="A1678" s="212" t="s">
        <v>3145</v>
      </c>
      <c r="B1678" s="212" t="s">
        <v>2916</v>
      </c>
      <c r="C1678" s="212" t="s">
        <v>2523</v>
      </c>
      <c r="D1678" s="213" t="s">
        <v>628</v>
      </c>
      <c r="E1678" s="214" t="s">
        <v>3170</v>
      </c>
    </row>
    <row r="1679" spans="1:5" x14ac:dyDescent="0.2">
      <c r="A1679" s="212" t="s">
        <v>3145</v>
      </c>
      <c r="B1679" s="212" t="s">
        <v>2916</v>
      </c>
      <c r="C1679" s="212" t="s">
        <v>1779</v>
      </c>
      <c r="D1679" s="213" t="s">
        <v>628</v>
      </c>
      <c r="E1679" s="214" t="s">
        <v>3170</v>
      </c>
    </row>
    <row r="1680" spans="1:5" x14ac:dyDescent="0.2">
      <c r="A1680" s="212" t="s">
        <v>3145</v>
      </c>
      <c r="B1680" s="212" t="s">
        <v>2641</v>
      </c>
      <c r="C1680" s="212" t="s">
        <v>2648</v>
      </c>
      <c r="D1680" s="213" t="s">
        <v>628</v>
      </c>
      <c r="E1680" s="214" t="s">
        <v>3164</v>
      </c>
    </row>
    <row r="1681" spans="1:5" x14ac:dyDescent="0.2">
      <c r="A1681" s="212" t="s">
        <v>3145</v>
      </c>
      <c r="B1681" s="212" t="s">
        <v>2641</v>
      </c>
      <c r="C1681" s="212" t="s">
        <v>2648</v>
      </c>
      <c r="D1681" s="213" t="s">
        <v>628</v>
      </c>
      <c r="E1681" s="214" t="s">
        <v>3170</v>
      </c>
    </row>
    <row r="1682" spans="1:5" x14ac:dyDescent="0.2">
      <c r="A1682" s="212" t="s">
        <v>3145</v>
      </c>
      <c r="B1682" s="212" t="s">
        <v>2402</v>
      </c>
      <c r="C1682" s="212" t="s">
        <v>2082</v>
      </c>
      <c r="D1682" s="213" t="s">
        <v>628</v>
      </c>
      <c r="E1682" s="214" t="s">
        <v>3164</v>
      </c>
    </row>
    <row r="1683" spans="1:5" x14ac:dyDescent="0.2">
      <c r="A1683" s="212" t="s">
        <v>3145</v>
      </c>
      <c r="B1683" s="212" t="s">
        <v>2402</v>
      </c>
      <c r="C1683" s="212" t="s">
        <v>2082</v>
      </c>
      <c r="D1683" s="213" t="s">
        <v>628</v>
      </c>
      <c r="E1683" s="214" t="s">
        <v>3167</v>
      </c>
    </row>
    <row r="1684" spans="1:5" x14ac:dyDescent="0.2">
      <c r="A1684" s="212" t="s">
        <v>3145</v>
      </c>
      <c r="B1684" s="212" t="s">
        <v>2402</v>
      </c>
      <c r="C1684" s="212" t="s">
        <v>2082</v>
      </c>
      <c r="D1684" s="213" t="s">
        <v>628</v>
      </c>
      <c r="E1684" s="214" t="s">
        <v>3169</v>
      </c>
    </row>
    <row r="1685" spans="1:5" x14ac:dyDescent="0.2">
      <c r="A1685" s="212" t="s">
        <v>3145</v>
      </c>
      <c r="B1685" s="212" t="s">
        <v>2402</v>
      </c>
      <c r="C1685" s="212" t="s">
        <v>2082</v>
      </c>
      <c r="D1685" s="213" t="s">
        <v>628</v>
      </c>
      <c r="E1685" s="214" t="s">
        <v>3170</v>
      </c>
    </row>
    <row r="1686" spans="1:5" x14ac:dyDescent="0.2">
      <c r="A1686" s="212" t="s">
        <v>3145</v>
      </c>
      <c r="B1686" s="212" t="s">
        <v>2403</v>
      </c>
      <c r="C1686" s="212" t="s">
        <v>2087</v>
      </c>
      <c r="D1686" s="213" t="s">
        <v>628</v>
      </c>
      <c r="E1686" s="214" t="s">
        <v>3164</v>
      </c>
    </row>
    <row r="1687" spans="1:5" x14ac:dyDescent="0.2">
      <c r="A1687" s="212" t="s">
        <v>3145</v>
      </c>
      <c r="B1687" s="212" t="s">
        <v>2403</v>
      </c>
      <c r="C1687" s="212" t="s">
        <v>2087</v>
      </c>
      <c r="D1687" s="213" t="s">
        <v>628</v>
      </c>
      <c r="E1687" s="214" t="s">
        <v>3167</v>
      </c>
    </row>
    <row r="1688" spans="1:5" x14ac:dyDescent="0.2">
      <c r="A1688" s="212" t="s">
        <v>3145</v>
      </c>
      <c r="B1688" s="212" t="s">
        <v>2403</v>
      </c>
      <c r="C1688" s="212" t="s">
        <v>2087</v>
      </c>
      <c r="D1688" s="213" t="s">
        <v>628</v>
      </c>
      <c r="E1688" s="214" t="s">
        <v>3292</v>
      </c>
    </row>
    <row r="1689" spans="1:5" x14ac:dyDescent="0.2">
      <c r="A1689" s="212" t="s">
        <v>3145</v>
      </c>
      <c r="B1689" s="212" t="s">
        <v>2403</v>
      </c>
      <c r="C1689" s="212" t="s">
        <v>2087</v>
      </c>
      <c r="D1689" s="213" t="s">
        <v>628</v>
      </c>
      <c r="E1689" s="214" t="s">
        <v>3170</v>
      </c>
    </row>
    <row r="1690" spans="1:5" x14ac:dyDescent="0.2">
      <c r="A1690" s="212" t="s">
        <v>3145</v>
      </c>
      <c r="B1690" s="212" t="s">
        <v>2404</v>
      </c>
      <c r="C1690" s="212" t="s">
        <v>2014</v>
      </c>
      <c r="D1690" s="213" t="s">
        <v>628</v>
      </c>
      <c r="E1690" s="214" t="s">
        <v>3164</v>
      </c>
    </row>
    <row r="1691" spans="1:5" x14ac:dyDescent="0.2">
      <c r="A1691" s="212" t="s">
        <v>3145</v>
      </c>
      <c r="B1691" s="212" t="s">
        <v>2404</v>
      </c>
      <c r="C1691" s="212" t="s">
        <v>2014</v>
      </c>
      <c r="D1691" s="213" t="s">
        <v>628</v>
      </c>
      <c r="E1691" s="214" t="s">
        <v>3167</v>
      </c>
    </row>
    <row r="1692" spans="1:5" x14ac:dyDescent="0.2">
      <c r="A1692" s="212" t="s">
        <v>3145</v>
      </c>
      <c r="B1692" s="212" t="s">
        <v>2404</v>
      </c>
      <c r="C1692" s="212" t="s">
        <v>2014</v>
      </c>
      <c r="D1692" s="213" t="s">
        <v>628</v>
      </c>
      <c r="E1692" s="214" t="s">
        <v>3292</v>
      </c>
    </row>
    <row r="1693" spans="1:5" x14ac:dyDescent="0.2">
      <c r="A1693" s="212" t="s">
        <v>3145</v>
      </c>
      <c r="B1693" s="212" t="s">
        <v>2404</v>
      </c>
      <c r="C1693" s="212" t="s">
        <v>2014</v>
      </c>
      <c r="D1693" s="213" t="s">
        <v>628</v>
      </c>
      <c r="E1693" s="214" t="s">
        <v>3170</v>
      </c>
    </row>
    <row r="1694" spans="1:5" x14ac:dyDescent="0.2">
      <c r="A1694" s="212" t="s">
        <v>3145</v>
      </c>
      <c r="B1694" s="212" t="s">
        <v>2406</v>
      </c>
      <c r="C1694" s="212" t="s">
        <v>2007</v>
      </c>
      <c r="D1694" s="213" t="s">
        <v>628</v>
      </c>
      <c r="E1694" s="214" t="s">
        <v>3164</v>
      </c>
    </row>
    <row r="1695" spans="1:5" x14ac:dyDescent="0.2">
      <c r="A1695" s="212" t="s">
        <v>3145</v>
      </c>
      <c r="B1695" s="212" t="s">
        <v>2406</v>
      </c>
      <c r="C1695" s="212" t="s">
        <v>2007</v>
      </c>
      <c r="D1695" s="213" t="s">
        <v>628</v>
      </c>
      <c r="E1695" s="214" t="s">
        <v>3292</v>
      </c>
    </row>
    <row r="1696" spans="1:5" x14ac:dyDescent="0.2">
      <c r="A1696" s="212" t="s">
        <v>3145</v>
      </c>
      <c r="B1696" s="212" t="s">
        <v>2406</v>
      </c>
      <c r="C1696" s="212" t="s">
        <v>2007</v>
      </c>
      <c r="D1696" s="213" t="s">
        <v>628</v>
      </c>
      <c r="E1696" s="214" t="s">
        <v>3165</v>
      </c>
    </row>
    <row r="1697" spans="1:5" x14ac:dyDescent="0.2">
      <c r="A1697" s="212" t="s">
        <v>3145</v>
      </c>
      <c r="B1697" s="212" t="s">
        <v>2406</v>
      </c>
      <c r="C1697" s="212" t="s">
        <v>2007</v>
      </c>
      <c r="D1697" s="213" t="s">
        <v>628</v>
      </c>
      <c r="E1697" s="214" t="s">
        <v>3170</v>
      </c>
    </row>
    <row r="1698" spans="1:5" x14ac:dyDescent="0.2">
      <c r="A1698" s="212" t="s">
        <v>3145</v>
      </c>
      <c r="B1698" s="212" t="s">
        <v>2407</v>
      </c>
      <c r="C1698" s="212" t="s">
        <v>1985</v>
      </c>
      <c r="D1698" s="213" t="s">
        <v>628</v>
      </c>
      <c r="E1698" s="214" t="s">
        <v>3164</v>
      </c>
    </row>
    <row r="1699" spans="1:5" x14ac:dyDescent="0.2">
      <c r="A1699" s="212" t="s">
        <v>3145</v>
      </c>
      <c r="B1699" s="212" t="s">
        <v>2407</v>
      </c>
      <c r="C1699" s="212" t="s">
        <v>1985</v>
      </c>
      <c r="D1699" s="213" t="s">
        <v>628</v>
      </c>
      <c r="E1699" s="214" t="s">
        <v>3292</v>
      </c>
    </row>
    <row r="1700" spans="1:5" x14ac:dyDescent="0.2">
      <c r="A1700" s="212" t="s">
        <v>3145</v>
      </c>
      <c r="B1700" s="212" t="s">
        <v>2407</v>
      </c>
      <c r="C1700" s="212" t="s">
        <v>1985</v>
      </c>
      <c r="D1700" s="213" t="s">
        <v>628</v>
      </c>
      <c r="E1700" s="214" t="s">
        <v>3165</v>
      </c>
    </row>
    <row r="1701" spans="1:5" x14ac:dyDescent="0.2">
      <c r="A1701" s="212" t="s">
        <v>3145</v>
      </c>
      <c r="B1701" s="212" t="s">
        <v>2407</v>
      </c>
      <c r="C1701" s="212" t="s">
        <v>1985</v>
      </c>
      <c r="D1701" s="213" t="s">
        <v>628</v>
      </c>
      <c r="E1701" s="214" t="s">
        <v>3170</v>
      </c>
    </row>
    <row r="1702" spans="1:5" x14ac:dyDescent="0.2">
      <c r="A1702" s="212" t="s">
        <v>3145</v>
      </c>
      <c r="B1702" s="212" t="s">
        <v>2408</v>
      </c>
      <c r="C1702" s="212" t="s">
        <v>1988</v>
      </c>
      <c r="D1702" s="213" t="s">
        <v>628</v>
      </c>
      <c r="E1702" s="214" t="s">
        <v>3164</v>
      </c>
    </row>
    <row r="1703" spans="1:5" x14ac:dyDescent="0.2">
      <c r="A1703" s="212" t="s">
        <v>3145</v>
      </c>
      <c r="B1703" s="212" t="s">
        <v>2408</v>
      </c>
      <c r="C1703" s="212" t="s">
        <v>1988</v>
      </c>
      <c r="D1703" s="213" t="s">
        <v>628</v>
      </c>
      <c r="E1703" s="214" t="s">
        <v>3167</v>
      </c>
    </row>
    <row r="1704" spans="1:5" x14ac:dyDescent="0.2">
      <c r="A1704" s="212" t="s">
        <v>3145</v>
      </c>
      <c r="B1704" s="212" t="s">
        <v>2408</v>
      </c>
      <c r="C1704" s="212" t="s">
        <v>1988</v>
      </c>
      <c r="D1704" s="213" t="s">
        <v>628</v>
      </c>
      <c r="E1704" s="214" t="s">
        <v>3292</v>
      </c>
    </row>
    <row r="1705" spans="1:5" x14ac:dyDescent="0.2">
      <c r="A1705" s="212" t="s">
        <v>3145</v>
      </c>
      <c r="B1705" s="212" t="s">
        <v>2408</v>
      </c>
      <c r="C1705" s="212" t="s">
        <v>1988</v>
      </c>
      <c r="D1705" s="213" t="s">
        <v>628</v>
      </c>
      <c r="E1705" s="214" t="s">
        <v>3165</v>
      </c>
    </row>
    <row r="1706" spans="1:5" x14ac:dyDescent="0.2">
      <c r="A1706" s="212" t="s">
        <v>3145</v>
      </c>
      <c r="B1706" s="212" t="s">
        <v>2408</v>
      </c>
      <c r="C1706" s="212" t="s">
        <v>1988</v>
      </c>
      <c r="D1706" s="213" t="s">
        <v>628</v>
      </c>
      <c r="E1706" s="214" t="s">
        <v>3170</v>
      </c>
    </row>
    <row r="1707" spans="1:5" x14ac:dyDescent="0.2">
      <c r="A1707" s="212" t="s">
        <v>3145</v>
      </c>
      <c r="B1707" s="212" t="s">
        <v>2409</v>
      </c>
      <c r="C1707" s="212" t="s">
        <v>1981</v>
      </c>
      <c r="D1707" s="213" t="s">
        <v>628</v>
      </c>
      <c r="E1707" s="214" t="s">
        <v>3164</v>
      </c>
    </row>
    <row r="1708" spans="1:5" x14ac:dyDescent="0.2">
      <c r="A1708" s="212" t="s">
        <v>3145</v>
      </c>
      <c r="B1708" s="212" t="s">
        <v>2409</v>
      </c>
      <c r="C1708" s="212" t="s">
        <v>1981</v>
      </c>
      <c r="D1708" s="213" t="s">
        <v>628</v>
      </c>
      <c r="E1708" s="214" t="s">
        <v>3292</v>
      </c>
    </row>
    <row r="1709" spans="1:5" x14ac:dyDescent="0.2">
      <c r="A1709" s="212" t="s">
        <v>3145</v>
      </c>
      <c r="B1709" s="212" t="s">
        <v>2409</v>
      </c>
      <c r="C1709" s="212" t="s">
        <v>1981</v>
      </c>
      <c r="D1709" s="213" t="s">
        <v>628</v>
      </c>
      <c r="E1709" s="214" t="s">
        <v>3165</v>
      </c>
    </row>
    <row r="1710" spans="1:5" x14ac:dyDescent="0.2">
      <c r="A1710" s="212" t="s">
        <v>3145</v>
      </c>
      <c r="B1710" s="212" t="s">
        <v>2409</v>
      </c>
      <c r="C1710" s="212" t="s">
        <v>1981</v>
      </c>
      <c r="D1710" s="213" t="s">
        <v>628</v>
      </c>
      <c r="E1710" s="214" t="s">
        <v>3170</v>
      </c>
    </row>
    <row r="1711" spans="1:5" x14ac:dyDescent="0.2">
      <c r="A1711" s="212" t="s">
        <v>3145</v>
      </c>
      <c r="B1711" s="212" t="s">
        <v>2410</v>
      </c>
      <c r="C1711" s="212" t="s">
        <v>1980</v>
      </c>
      <c r="D1711" s="213" t="s">
        <v>628</v>
      </c>
      <c r="E1711" s="214" t="s">
        <v>3164</v>
      </c>
    </row>
    <row r="1712" spans="1:5" x14ac:dyDescent="0.2">
      <c r="A1712" s="212" t="s">
        <v>3145</v>
      </c>
      <c r="B1712" s="212" t="s">
        <v>2410</v>
      </c>
      <c r="C1712" s="212" t="s">
        <v>1980</v>
      </c>
      <c r="D1712" s="213" t="s">
        <v>628</v>
      </c>
      <c r="E1712" s="214" t="s">
        <v>3292</v>
      </c>
    </row>
    <row r="1713" spans="1:5" x14ac:dyDescent="0.2">
      <c r="A1713" s="212" t="s">
        <v>3145</v>
      </c>
      <c r="B1713" s="212" t="s">
        <v>2410</v>
      </c>
      <c r="C1713" s="212" t="s">
        <v>1980</v>
      </c>
      <c r="D1713" s="213" t="s">
        <v>628</v>
      </c>
      <c r="E1713" s="214" t="s">
        <v>3165</v>
      </c>
    </row>
    <row r="1714" spans="1:5" x14ac:dyDescent="0.2">
      <c r="A1714" s="212" t="s">
        <v>3145</v>
      </c>
      <c r="B1714" s="212" t="s">
        <v>2410</v>
      </c>
      <c r="C1714" s="212" t="s">
        <v>1980</v>
      </c>
      <c r="D1714" s="213" t="s">
        <v>628</v>
      </c>
      <c r="E1714" s="214" t="s">
        <v>3170</v>
      </c>
    </row>
    <row r="1715" spans="1:5" x14ac:dyDescent="0.2">
      <c r="A1715" s="212" t="s">
        <v>3145</v>
      </c>
      <c r="B1715" s="212" t="s">
        <v>2411</v>
      </c>
      <c r="C1715" s="212" t="s">
        <v>2091</v>
      </c>
      <c r="D1715" s="213" t="s">
        <v>628</v>
      </c>
      <c r="E1715" s="214" t="s">
        <v>3164</v>
      </c>
    </row>
    <row r="1716" spans="1:5" x14ac:dyDescent="0.2">
      <c r="A1716" s="212" t="s">
        <v>3145</v>
      </c>
      <c r="B1716" s="212" t="s">
        <v>2411</v>
      </c>
      <c r="C1716" s="212" t="s">
        <v>2091</v>
      </c>
      <c r="D1716" s="213" t="s">
        <v>628</v>
      </c>
      <c r="E1716" s="214" t="s">
        <v>3292</v>
      </c>
    </row>
    <row r="1717" spans="1:5" x14ac:dyDescent="0.2">
      <c r="A1717" s="212" t="s">
        <v>3145</v>
      </c>
      <c r="B1717" s="212" t="s">
        <v>2411</v>
      </c>
      <c r="C1717" s="212" t="s">
        <v>2091</v>
      </c>
      <c r="D1717" s="213" t="s">
        <v>628</v>
      </c>
      <c r="E1717" s="214" t="s">
        <v>3165</v>
      </c>
    </row>
    <row r="1718" spans="1:5" x14ac:dyDescent="0.2">
      <c r="A1718" s="212" t="s">
        <v>3145</v>
      </c>
      <c r="B1718" s="212" t="s">
        <v>2411</v>
      </c>
      <c r="C1718" s="212" t="s">
        <v>2091</v>
      </c>
      <c r="D1718" s="213" t="s">
        <v>628</v>
      </c>
      <c r="E1718" s="214" t="s">
        <v>3170</v>
      </c>
    </row>
    <row r="1719" spans="1:5" x14ac:dyDescent="0.2">
      <c r="A1719" s="212" t="s">
        <v>3145</v>
      </c>
      <c r="B1719" s="212" t="s">
        <v>2412</v>
      </c>
      <c r="C1719" s="212" t="s">
        <v>2079</v>
      </c>
      <c r="D1719" s="213" t="s">
        <v>628</v>
      </c>
      <c r="E1719" s="214" t="s">
        <v>3292</v>
      </c>
    </row>
    <row r="1720" spans="1:5" x14ac:dyDescent="0.2">
      <c r="A1720" s="212" t="s">
        <v>3145</v>
      </c>
      <c r="B1720" s="212" t="s">
        <v>2412</v>
      </c>
      <c r="C1720" s="212" t="s">
        <v>2079</v>
      </c>
      <c r="D1720" s="213" t="s">
        <v>628</v>
      </c>
      <c r="E1720" s="214" t="s">
        <v>3165</v>
      </c>
    </row>
    <row r="1721" spans="1:5" x14ac:dyDescent="0.2">
      <c r="A1721" s="212" t="s">
        <v>3145</v>
      </c>
      <c r="B1721" s="212" t="s">
        <v>2412</v>
      </c>
      <c r="C1721" s="212" t="s">
        <v>2079</v>
      </c>
      <c r="D1721" s="213" t="s">
        <v>628</v>
      </c>
      <c r="E1721" s="214" t="s">
        <v>3170</v>
      </c>
    </row>
    <row r="1722" spans="1:5" x14ac:dyDescent="0.2">
      <c r="A1722" s="212" t="s">
        <v>3145</v>
      </c>
      <c r="B1722" s="212" t="s">
        <v>2413</v>
      </c>
      <c r="C1722" s="212" t="s">
        <v>1947</v>
      </c>
      <c r="D1722" s="213" t="s">
        <v>628</v>
      </c>
      <c r="E1722" s="214" t="s">
        <v>3164</v>
      </c>
    </row>
    <row r="1723" spans="1:5" x14ac:dyDescent="0.2">
      <c r="A1723" s="212" t="s">
        <v>3145</v>
      </c>
      <c r="B1723" s="212" t="s">
        <v>2413</v>
      </c>
      <c r="C1723" s="212" t="s">
        <v>1947</v>
      </c>
      <c r="D1723" s="213" t="s">
        <v>628</v>
      </c>
      <c r="E1723" s="214" t="s">
        <v>3167</v>
      </c>
    </row>
    <row r="1724" spans="1:5" x14ac:dyDescent="0.2">
      <c r="A1724" s="212" t="s">
        <v>3145</v>
      </c>
      <c r="B1724" s="212" t="s">
        <v>2413</v>
      </c>
      <c r="C1724" s="212" t="s">
        <v>1947</v>
      </c>
      <c r="D1724" s="213" t="s">
        <v>628</v>
      </c>
      <c r="E1724" s="214" t="s">
        <v>3292</v>
      </c>
    </row>
    <row r="1725" spans="1:5" x14ac:dyDescent="0.2">
      <c r="A1725" s="212" t="s">
        <v>3145</v>
      </c>
      <c r="B1725" s="212" t="s">
        <v>2413</v>
      </c>
      <c r="C1725" s="212" t="s">
        <v>1947</v>
      </c>
      <c r="D1725" s="213" t="s">
        <v>628</v>
      </c>
      <c r="E1725" s="214" t="s">
        <v>3165</v>
      </c>
    </row>
    <row r="1726" spans="1:5" x14ac:dyDescent="0.2">
      <c r="A1726" s="212" t="s">
        <v>3145</v>
      </c>
      <c r="B1726" s="212" t="s">
        <v>2413</v>
      </c>
      <c r="C1726" s="212" t="s">
        <v>1947</v>
      </c>
      <c r="D1726" s="213" t="s">
        <v>628</v>
      </c>
      <c r="E1726" s="214" t="s">
        <v>3170</v>
      </c>
    </row>
    <row r="1727" spans="1:5" x14ac:dyDescent="0.2">
      <c r="A1727" s="212" t="s">
        <v>3145</v>
      </c>
      <c r="B1727" s="212" t="s">
        <v>2692</v>
      </c>
      <c r="C1727" s="212" t="s">
        <v>1996</v>
      </c>
      <c r="D1727" s="213" t="s">
        <v>628</v>
      </c>
      <c r="E1727" s="214" t="s">
        <v>3164</v>
      </c>
    </row>
    <row r="1728" spans="1:5" x14ac:dyDescent="0.2">
      <c r="A1728" s="212" t="s">
        <v>3145</v>
      </c>
      <c r="B1728" s="212" t="s">
        <v>2692</v>
      </c>
      <c r="C1728" s="212" t="s">
        <v>1996</v>
      </c>
      <c r="D1728" s="213" t="s">
        <v>628</v>
      </c>
      <c r="E1728" s="214" t="s">
        <v>3167</v>
      </c>
    </row>
    <row r="1729" spans="1:5" x14ac:dyDescent="0.2">
      <c r="A1729" s="212" t="s">
        <v>3145</v>
      </c>
      <c r="B1729" s="212" t="s">
        <v>2692</v>
      </c>
      <c r="C1729" s="212" t="s">
        <v>1996</v>
      </c>
      <c r="D1729" s="213" t="s">
        <v>628</v>
      </c>
      <c r="E1729" s="214" t="s">
        <v>3292</v>
      </c>
    </row>
    <row r="1730" spans="1:5" x14ac:dyDescent="0.2">
      <c r="A1730" s="212" t="s">
        <v>3145</v>
      </c>
      <c r="B1730" s="212" t="s">
        <v>2692</v>
      </c>
      <c r="C1730" s="212" t="s">
        <v>1996</v>
      </c>
      <c r="D1730" s="213" t="s">
        <v>628</v>
      </c>
      <c r="E1730" s="214" t="s">
        <v>3165</v>
      </c>
    </row>
    <row r="1731" spans="1:5" x14ac:dyDescent="0.2">
      <c r="A1731" s="212" t="s">
        <v>3145</v>
      </c>
      <c r="B1731" s="212" t="s">
        <v>2692</v>
      </c>
      <c r="C1731" s="212" t="s">
        <v>1996</v>
      </c>
      <c r="D1731" s="213" t="s">
        <v>628</v>
      </c>
      <c r="E1731" s="214" t="s">
        <v>3170</v>
      </c>
    </row>
    <row r="1732" spans="1:5" x14ac:dyDescent="0.2">
      <c r="A1732" s="212" t="s">
        <v>3145</v>
      </c>
      <c r="B1732" s="212" t="s">
        <v>2414</v>
      </c>
      <c r="C1732" s="212" t="s">
        <v>1983</v>
      </c>
      <c r="D1732" s="213" t="s">
        <v>628</v>
      </c>
      <c r="E1732" s="214" t="s">
        <v>3164</v>
      </c>
    </row>
    <row r="1733" spans="1:5" x14ac:dyDescent="0.2">
      <c r="A1733" s="212" t="s">
        <v>3145</v>
      </c>
      <c r="B1733" s="212" t="s">
        <v>2414</v>
      </c>
      <c r="C1733" s="212" t="s">
        <v>1983</v>
      </c>
      <c r="D1733" s="213" t="s">
        <v>628</v>
      </c>
      <c r="E1733" s="214" t="s">
        <v>3292</v>
      </c>
    </row>
    <row r="1734" spans="1:5" x14ac:dyDescent="0.2">
      <c r="A1734" s="212" t="s">
        <v>3145</v>
      </c>
      <c r="B1734" s="212" t="s">
        <v>2414</v>
      </c>
      <c r="C1734" s="212" t="s">
        <v>1983</v>
      </c>
      <c r="D1734" s="213" t="s">
        <v>628</v>
      </c>
      <c r="E1734" s="214" t="s">
        <v>3165</v>
      </c>
    </row>
    <row r="1735" spans="1:5" x14ac:dyDescent="0.2">
      <c r="A1735" s="212" t="s">
        <v>3145</v>
      </c>
      <c r="B1735" s="212" t="s">
        <v>2414</v>
      </c>
      <c r="C1735" s="212" t="s">
        <v>1983</v>
      </c>
      <c r="D1735" s="213" t="s">
        <v>628</v>
      </c>
      <c r="E1735" s="214" t="s">
        <v>3170</v>
      </c>
    </row>
    <row r="1736" spans="1:5" x14ac:dyDescent="0.2">
      <c r="A1736" s="212" t="s">
        <v>3145</v>
      </c>
      <c r="B1736" s="212" t="s">
        <v>2415</v>
      </c>
      <c r="C1736" s="212" t="s">
        <v>1964</v>
      </c>
      <c r="D1736" s="213" t="s">
        <v>628</v>
      </c>
      <c r="E1736" s="214" t="s">
        <v>3164</v>
      </c>
    </row>
    <row r="1737" spans="1:5" x14ac:dyDescent="0.2">
      <c r="A1737" s="212" t="s">
        <v>3145</v>
      </c>
      <c r="B1737" s="212" t="s">
        <v>2415</v>
      </c>
      <c r="C1737" s="212" t="s">
        <v>1964</v>
      </c>
      <c r="D1737" s="213" t="s">
        <v>628</v>
      </c>
      <c r="E1737" s="214" t="s">
        <v>3168</v>
      </c>
    </row>
    <row r="1738" spans="1:5" x14ac:dyDescent="0.2">
      <c r="A1738" s="212" t="s">
        <v>3145</v>
      </c>
      <c r="B1738" s="212" t="s">
        <v>2415</v>
      </c>
      <c r="C1738" s="212" t="s">
        <v>1964</v>
      </c>
      <c r="D1738" s="213" t="s">
        <v>628</v>
      </c>
      <c r="E1738" s="214" t="s">
        <v>3170</v>
      </c>
    </row>
    <row r="1739" spans="1:5" x14ac:dyDescent="0.2">
      <c r="A1739" s="212" t="s">
        <v>3145</v>
      </c>
      <c r="B1739" s="212" t="s">
        <v>2824</v>
      </c>
      <c r="C1739" s="212" t="s">
        <v>10</v>
      </c>
      <c r="D1739" s="213" t="s">
        <v>628</v>
      </c>
      <c r="E1739" s="214" t="s">
        <v>3164</v>
      </c>
    </row>
    <row r="1740" spans="1:5" x14ac:dyDescent="0.2">
      <c r="A1740" s="212" t="s">
        <v>3145</v>
      </c>
      <c r="B1740" s="212" t="s">
        <v>2824</v>
      </c>
      <c r="C1740" s="212" t="s">
        <v>10</v>
      </c>
      <c r="D1740" s="213" t="s">
        <v>628</v>
      </c>
      <c r="E1740" s="214" t="s">
        <v>3167</v>
      </c>
    </row>
    <row r="1741" spans="1:5" x14ac:dyDescent="0.2">
      <c r="A1741" s="212" t="s">
        <v>3145</v>
      </c>
      <c r="B1741" s="212" t="s">
        <v>2824</v>
      </c>
      <c r="C1741" s="212" t="s">
        <v>10</v>
      </c>
      <c r="D1741" s="213" t="s">
        <v>628</v>
      </c>
      <c r="E1741" s="214" t="s">
        <v>3170</v>
      </c>
    </row>
    <row r="1742" spans="1:5" x14ac:dyDescent="0.2">
      <c r="A1742" s="212" t="s">
        <v>3145</v>
      </c>
      <c r="B1742" s="212" t="s">
        <v>2933</v>
      </c>
      <c r="C1742" s="212" t="s">
        <v>1778</v>
      </c>
      <c r="D1742" s="213" t="s">
        <v>628</v>
      </c>
      <c r="E1742" s="214" t="s">
        <v>3167</v>
      </c>
    </row>
    <row r="1743" spans="1:5" x14ac:dyDescent="0.2">
      <c r="A1743" s="212" t="s">
        <v>3145</v>
      </c>
      <c r="B1743" s="212" t="s">
        <v>2933</v>
      </c>
      <c r="C1743" s="212" t="s">
        <v>1778</v>
      </c>
      <c r="D1743" s="213" t="s">
        <v>628</v>
      </c>
      <c r="E1743" s="214" t="s">
        <v>3170</v>
      </c>
    </row>
    <row r="1744" spans="1:5" x14ac:dyDescent="0.2">
      <c r="A1744" s="212" t="s">
        <v>3145</v>
      </c>
      <c r="B1744" s="212" t="s">
        <v>2823</v>
      </c>
      <c r="C1744" s="212" t="s">
        <v>11</v>
      </c>
      <c r="D1744" s="213" t="s">
        <v>628</v>
      </c>
      <c r="E1744" s="214" t="s">
        <v>3164</v>
      </c>
    </row>
    <row r="1745" spans="1:5" x14ac:dyDescent="0.2">
      <c r="A1745" s="212" t="s">
        <v>3145</v>
      </c>
      <c r="B1745" s="212" t="s">
        <v>2823</v>
      </c>
      <c r="C1745" s="212" t="s">
        <v>11</v>
      </c>
      <c r="D1745" s="213" t="s">
        <v>628</v>
      </c>
      <c r="E1745" s="214" t="s">
        <v>3167</v>
      </c>
    </row>
    <row r="1746" spans="1:5" x14ac:dyDescent="0.2">
      <c r="A1746" s="212" t="s">
        <v>3145</v>
      </c>
      <c r="B1746" s="212" t="s">
        <v>2823</v>
      </c>
      <c r="C1746" s="212" t="s">
        <v>11</v>
      </c>
      <c r="D1746" s="213" t="s">
        <v>628</v>
      </c>
      <c r="E1746" s="214" t="s">
        <v>3170</v>
      </c>
    </row>
    <row r="1747" spans="1:5" x14ac:dyDescent="0.2">
      <c r="A1747" s="212" t="s">
        <v>3145</v>
      </c>
      <c r="B1747" s="212" t="s">
        <v>2877</v>
      </c>
      <c r="C1747" s="212" t="s">
        <v>12</v>
      </c>
      <c r="D1747" s="213" t="s">
        <v>628</v>
      </c>
      <c r="E1747" s="214" t="s">
        <v>3164</v>
      </c>
    </row>
    <row r="1748" spans="1:5" x14ac:dyDescent="0.2">
      <c r="A1748" s="212" t="s">
        <v>3145</v>
      </c>
      <c r="B1748" s="212" t="s">
        <v>2877</v>
      </c>
      <c r="C1748" s="212" t="s">
        <v>12</v>
      </c>
      <c r="D1748" s="213" t="s">
        <v>628</v>
      </c>
      <c r="E1748" s="214" t="s">
        <v>3167</v>
      </c>
    </row>
    <row r="1749" spans="1:5" x14ac:dyDescent="0.2">
      <c r="A1749" s="212" t="s">
        <v>3145</v>
      </c>
      <c r="B1749" s="212" t="s">
        <v>2877</v>
      </c>
      <c r="C1749" s="212" t="s">
        <v>12</v>
      </c>
      <c r="D1749" s="213" t="s">
        <v>628</v>
      </c>
      <c r="E1749" s="214" t="s">
        <v>3170</v>
      </c>
    </row>
    <row r="1750" spans="1:5" x14ac:dyDescent="0.2">
      <c r="A1750" s="212" t="s">
        <v>3145</v>
      </c>
      <c r="B1750" s="212" t="s">
        <v>1256</v>
      </c>
      <c r="C1750" s="212" t="s">
        <v>297</v>
      </c>
      <c r="D1750" s="213" t="s">
        <v>628</v>
      </c>
      <c r="E1750" s="214" t="s">
        <v>3166</v>
      </c>
    </row>
    <row r="1751" spans="1:5" x14ac:dyDescent="0.2">
      <c r="A1751" s="212" t="s">
        <v>3145</v>
      </c>
      <c r="B1751" s="212" t="s">
        <v>1256</v>
      </c>
      <c r="C1751" s="212" t="s">
        <v>297</v>
      </c>
      <c r="D1751" s="213" t="s">
        <v>628</v>
      </c>
      <c r="E1751" s="214" t="s">
        <v>3164</v>
      </c>
    </row>
    <row r="1752" spans="1:5" x14ac:dyDescent="0.2">
      <c r="A1752" s="212" t="s">
        <v>3145</v>
      </c>
      <c r="B1752" s="212" t="s">
        <v>1256</v>
      </c>
      <c r="C1752" s="212" t="s">
        <v>297</v>
      </c>
      <c r="D1752" s="213" t="s">
        <v>628</v>
      </c>
      <c r="E1752" s="214" t="s">
        <v>3167</v>
      </c>
    </row>
    <row r="1753" spans="1:5" x14ac:dyDescent="0.2">
      <c r="A1753" s="212" t="s">
        <v>3145</v>
      </c>
      <c r="B1753" s="212" t="s">
        <v>1256</v>
      </c>
      <c r="C1753" s="212" t="s">
        <v>297</v>
      </c>
      <c r="D1753" s="213" t="s">
        <v>628</v>
      </c>
      <c r="E1753" s="214" t="s">
        <v>3170</v>
      </c>
    </row>
    <row r="1754" spans="1:5" x14ac:dyDescent="0.2">
      <c r="A1754" s="212" t="s">
        <v>3145</v>
      </c>
      <c r="B1754" s="212" t="s">
        <v>2416</v>
      </c>
      <c r="C1754" s="212" t="s">
        <v>1995</v>
      </c>
      <c r="D1754" s="213" t="s">
        <v>628</v>
      </c>
      <c r="E1754" s="214" t="s">
        <v>3164</v>
      </c>
    </row>
    <row r="1755" spans="1:5" x14ac:dyDescent="0.2">
      <c r="A1755" s="212" t="s">
        <v>3145</v>
      </c>
      <c r="B1755" s="212" t="s">
        <v>2416</v>
      </c>
      <c r="C1755" s="212" t="s">
        <v>1995</v>
      </c>
      <c r="D1755" s="213" t="s">
        <v>628</v>
      </c>
      <c r="E1755" s="214" t="s">
        <v>3167</v>
      </c>
    </row>
    <row r="1756" spans="1:5" x14ac:dyDescent="0.2">
      <c r="A1756" s="212" t="s">
        <v>3145</v>
      </c>
      <c r="B1756" s="212" t="s">
        <v>2416</v>
      </c>
      <c r="C1756" s="212" t="s">
        <v>1995</v>
      </c>
      <c r="D1756" s="213" t="s">
        <v>628</v>
      </c>
      <c r="E1756" s="214" t="s">
        <v>3170</v>
      </c>
    </row>
    <row r="1757" spans="1:5" x14ac:dyDescent="0.2">
      <c r="A1757" s="212" t="s">
        <v>3145</v>
      </c>
      <c r="B1757" s="212" t="s">
        <v>2417</v>
      </c>
      <c r="C1757" s="212" t="s">
        <v>2010</v>
      </c>
      <c r="D1757" s="213" t="s">
        <v>628</v>
      </c>
      <c r="E1757" s="214" t="s">
        <v>3164</v>
      </c>
    </row>
    <row r="1758" spans="1:5" x14ac:dyDescent="0.2">
      <c r="A1758" s="212" t="s">
        <v>3145</v>
      </c>
      <c r="B1758" s="212" t="s">
        <v>2417</v>
      </c>
      <c r="C1758" s="212" t="s">
        <v>2010</v>
      </c>
      <c r="D1758" s="213" t="s">
        <v>628</v>
      </c>
      <c r="E1758" s="214" t="s">
        <v>3167</v>
      </c>
    </row>
    <row r="1759" spans="1:5" x14ac:dyDescent="0.2">
      <c r="A1759" s="212" t="s">
        <v>3145</v>
      </c>
      <c r="B1759" s="212" t="s">
        <v>2417</v>
      </c>
      <c r="C1759" s="212" t="s">
        <v>2010</v>
      </c>
      <c r="D1759" s="213" t="s">
        <v>628</v>
      </c>
      <c r="E1759" s="214" t="s">
        <v>3170</v>
      </c>
    </row>
    <row r="1760" spans="1:5" x14ac:dyDescent="0.2">
      <c r="A1760" s="212" t="s">
        <v>3145</v>
      </c>
      <c r="B1760" s="212" t="s">
        <v>2418</v>
      </c>
      <c r="C1760" s="212" t="s">
        <v>1958</v>
      </c>
      <c r="D1760" s="213" t="s">
        <v>628</v>
      </c>
      <c r="E1760" s="214" t="s">
        <v>3164</v>
      </c>
    </row>
    <row r="1761" spans="1:5" x14ac:dyDescent="0.2">
      <c r="A1761" s="212" t="s">
        <v>3145</v>
      </c>
      <c r="B1761" s="212" t="s">
        <v>2418</v>
      </c>
      <c r="C1761" s="212" t="s">
        <v>1958</v>
      </c>
      <c r="D1761" s="213" t="s">
        <v>628</v>
      </c>
      <c r="E1761" s="214" t="s">
        <v>3167</v>
      </c>
    </row>
    <row r="1762" spans="1:5" x14ac:dyDescent="0.2">
      <c r="A1762" s="212" t="s">
        <v>3145</v>
      </c>
      <c r="B1762" s="212" t="s">
        <v>2418</v>
      </c>
      <c r="C1762" s="212" t="s">
        <v>1958</v>
      </c>
      <c r="D1762" s="213" t="s">
        <v>628</v>
      </c>
      <c r="E1762" s="214" t="s">
        <v>3170</v>
      </c>
    </row>
    <row r="1763" spans="1:5" x14ac:dyDescent="0.2">
      <c r="A1763" s="212" t="s">
        <v>3145</v>
      </c>
      <c r="B1763" s="212" t="s">
        <v>2419</v>
      </c>
      <c r="C1763" s="212" t="s">
        <v>1997</v>
      </c>
      <c r="D1763" s="213" t="s">
        <v>628</v>
      </c>
      <c r="E1763" s="214" t="s">
        <v>3164</v>
      </c>
    </row>
    <row r="1764" spans="1:5" x14ac:dyDescent="0.2">
      <c r="A1764" s="212" t="s">
        <v>3145</v>
      </c>
      <c r="B1764" s="212" t="s">
        <v>2419</v>
      </c>
      <c r="C1764" s="212" t="s">
        <v>1997</v>
      </c>
      <c r="D1764" s="213" t="s">
        <v>628</v>
      </c>
      <c r="E1764" s="214" t="s">
        <v>3167</v>
      </c>
    </row>
    <row r="1765" spans="1:5" x14ac:dyDescent="0.2">
      <c r="A1765" s="212" t="s">
        <v>3145</v>
      </c>
      <c r="B1765" s="212" t="s">
        <v>2419</v>
      </c>
      <c r="C1765" s="212" t="s">
        <v>1997</v>
      </c>
      <c r="D1765" s="213" t="s">
        <v>628</v>
      </c>
      <c r="E1765" s="214" t="s">
        <v>3170</v>
      </c>
    </row>
    <row r="1766" spans="1:5" x14ac:dyDescent="0.2">
      <c r="A1766" s="212" t="s">
        <v>3145</v>
      </c>
      <c r="B1766" s="212" t="s">
        <v>2420</v>
      </c>
      <c r="C1766" s="212" t="s">
        <v>1989</v>
      </c>
      <c r="D1766" s="213" t="s">
        <v>628</v>
      </c>
      <c r="E1766" s="214" t="s">
        <v>3164</v>
      </c>
    </row>
    <row r="1767" spans="1:5" x14ac:dyDescent="0.2">
      <c r="A1767" s="212" t="s">
        <v>3145</v>
      </c>
      <c r="B1767" s="212" t="s">
        <v>2420</v>
      </c>
      <c r="C1767" s="212" t="s">
        <v>1989</v>
      </c>
      <c r="D1767" s="213" t="s">
        <v>628</v>
      </c>
      <c r="E1767" s="214" t="s">
        <v>3167</v>
      </c>
    </row>
    <row r="1768" spans="1:5" x14ac:dyDescent="0.2">
      <c r="A1768" s="212" t="s">
        <v>3145</v>
      </c>
      <c r="B1768" s="212" t="s">
        <v>2420</v>
      </c>
      <c r="C1768" s="212" t="s">
        <v>1989</v>
      </c>
      <c r="D1768" s="213" t="s">
        <v>628</v>
      </c>
      <c r="E1768" s="214" t="s">
        <v>3170</v>
      </c>
    </row>
    <row r="1769" spans="1:5" x14ac:dyDescent="0.2">
      <c r="A1769" s="212" t="s">
        <v>3145</v>
      </c>
      <c r="B1769" s="212" t="s">
        <v>2421</v>
      </c>
      <c r="C1769" s="212" t="s">
        <v>1999</v>
      </c>
      <c r="D1769" s="213" t="s">
        <v>628</v>
      </c>
      <c r="E1769" s="214" t="s">
        <v>3164</v>
      </c>
    </row>
    <row r="1770" spans="1:5" x14ac:dyDescent="0.2">
      <c r="A1770" s="212" t="s">
        <v>3145</v>
      </c>
      <c r="B1770" s="212" t="s">
        <v>2421</v>
      </c>
      <c r="C1770" s="212" t="s">
        <v>1999</v>
      </c>
      <c r="D1770" s="213" t="s">
        <v>628</v>
      </c>
      <c r="E1770" s="214" t="s">
        <v>3167</v>
      </c>
    </row>
    <row r="1771" spans="1:5" x14ac:dyDescent="0.2">
      <c r="A1771" s="212" t="s">
        <v>3145</v>
      </c>
      <c r="B1771" s="212" t="s">
        <v>2421</v>
      </c>
      <c r="C1771" s="212" t="s">
        <v>1999</v>
      </c>
      <c r="D1771" s="213" t="s">
        <v>628</v>
      </c>
      <c r="E1771" s="214" t="s">
        <v>3170</v>
      </c>
    </row>
    <row r="1772" spans="1:5" x14ac:dyDescent="0.2">
      <c r="A1772" s="212" t="s">
        <v>3145</v>
      </c>
      <c r="B1772" s="212" t="s">
        <v>2422</v>
      </c>
      <c r="C1772" s="212" t="s">
        <v>1992</v>
      </c>
      <c r="D1772" s="213" t="s">
        <v>628</v>
      </c>
      <c r="E1772" s="214" t="s">
        <v>3164</v>
      </c>
    </row>
    <row r="1773" spans="1:5" x14ac:dyDescent="0.2">
      <c r="A1773" s="212" t="s">
        <v>3145</v>
      </c>
      <c r="B1773" s="212" t="s">
        <v>2422</v>
      </c>
      <c r="C1773" s="212" t="s">
        <v>1992</v>
      </c>
      <c r="D1773" s="213" t="s">
        <v>628</v>
      </c>
      <c r="E1773" s="214" t="s">
        <v>3167</v>
      </c>
    </row>
    <row r="1774" spans="1:5" x14ac:dyDescent="0.2">
      <c r="A1774" s="212" t="s">
        <v>3145</v>
      </c>
      <c r="B1774" s="212" t="s">
        <v>2422</v>
      </c>
      <c r="C1774" s="212" t="s">
        <v>1992</v>
      </c>
      <c r="D1774" s="213" t="s">
        <v>628</v>
      </c>
      <c r="E1774" s="214" t="s">
        <v>3170</v>
      </c>
    </row>
    <row r="1775" spans="1:5" x14ac:dyDescent="0.2">
      <c r="A1775" s="212" t="s">
        <v>3145</v>
      </c>
      <c r="B1775" s="212" t="s">
        <v>2423</v>
      </c>
      <c r="C1775" s="212" t="s">
        <v>1532</v>
      </c>
      <c r="D1775" s="213" t="s">
        <v>628</v>
      </c>
      <c r="E1775" s="214" t="s">
        <v>3164</v>
      </c>
    </row>
    <row r="1776" spans="1:5" x14ac:dyDescent="0.2">
      <c r="A1776" s="212" t="s">
        <v>3145</v>
      </c>
      <c r="B1776" s="212" t="s">
        <v>2423</v>
      </c>
      <c r="C1776" s="212" t="s">
        <v>1532</v>
      </c>
      <c r="D1776" s="213" t="s">
        <v>628</v>
      </c>
      <c r="E1776" s="214" t="s">
        <v>3292</v>
      </c>
    </row>
    <row r="1777" spans="1:5" x14ac:dyDescent="0.2">
      <c r="A1777" s="212" t="s">
        <v>3145</v>
      </c>
      <c r="B1777" s="212" t="s">
        <v>2423</v>
      </c>
      <c r="C1777" s="212" t="s">
        <v>1532</v>
      </c>
      <c r="D1777" s="213" t="s">
        <v>628</v>
      </c>
      <c r="E1777" s="214" t="s">
        <v>3165</v>
      </c>
    </row>
    <row r="1778" spans="1:5" x14ac:dyDescent="0.2">
      <c r="A1778" s="212" t="s">
        <v>3145</v>
      </c>
      <c r="B1778" s="212" t="s">
        <v>2423</v>
      </c>
      <c r="C1778" s="212" t="s">
        <v>1532</v>
      </c>
      <c r="D1778" s="213" t="s">
        <v>628</v>
      </c>
      <c r="E1778" s="214" t="s">
        <v>3170</v>
      </c>
    </row>
    <row r="1779" spans="1:5" x14ac:dyDescent="0.2">
      <c r="A1779" s="212" t="s">
        <v>3145</v>
      </c>
      <c r="B1779" s="212" t="s">
        <v>2424</v>
      </c>
      <c r="C1779" s="212" t="s">
        <v>1533</v>
      </c>
      <c r="D1779" s="213" t="s">
        <v>628</v>
      </c>
      <c r="E1779" s="214" t="s">
        <v>3164</v>
      </c>
    </row>
    <row r="1780" spans="1:5" x14ac:dyDescent="0.2">
      <c r="A1780" s="212" t="s">
        <v>3145</v>
      </c>
      <c r="B1780" s="212" t="s">
        <v>2424</v>
      </c>
      <c r="C1780" s="212" t="s">
        <v>1533</v>
      </c>
      <c r="D1780" s="213" t="s">
        <v>628</v>
      </c>
      <c r="E1780" s="214" t="s">
        <v>3167</v>
      </c>
    </row>
    <row r="1781" spans="1:5" x14ac:dyDescent="0.2">
      <c r="A1781" s="212" t="s">
        <v>3145</v>
      </c>
      <c r="B1781" s="212" t="s">
        <v>2424</v>
      </c>
      <c r="C1781" s="212" t="s">
        <v>1533</v>
      </c>
      <c r="D1781" s="213" t="s">
        <v>628</v>
      </c>
      <c r="E1781" s="214" t="s">
        <v>3170</v>
      </c>
    </row>
    <row r="1782" spans="1:5" x14ac:dyDescent="0.2">
      <c r="A1782" s="212" t="s">
        <v>3145</v>
      </c>
      <c r="B1782" s="212" t="s">
        <v>2689</v>
      </c>
      <c r="C1782" s="212" t="s">
        <v>1351</v>
      </c>
      <c r="D1782" s="213" t="s">
        <v>628</v>
      </c>
      <c r="E1782" s="214" t="s">
        <v>3164</v>
      </c>
    </row>
    <row r="1783" spans="1:5" x14ac:dyDescent="0.2">
      <c r="A1783" s="212" t="s">
        <v>3145</v>
      </c>
      <c r="B1783" s="212" t="s">
        <v>2689</v>
      </c>
      <c r="C1783" s="212" t="s">
        <v>1351</v>
      </c>
      <c r="D1783" s="213" t="s">
        <v>628</v>
      </c>
      <c r="E1783" s="214" t="s">
        <v>3168</v>
      </c>
    </row>
    <row r="1784" spans="1:5" x14ac:dyDescent="0.2">
      <c r="A1784" s="212" t="s">
        <v>3145</v>
      </c>
      <c r="B1784" s="212" t="s">
        <v>2689</v>
      </c>
      <c r="C1784" s="212" t="s">
        <v>1351</v>
      </c>
      <c r="D1784" s="213" t="s">
        <v>628</v>
      </c>
      <c r="E1784" s="214" t="s">
        <v>3170</v>
      </c>
    </row>
    <row r="1785" spans="1:5" x14ac:dyDescent="0.2">
      <c r="A1785" s="212" t="s">
        <v>3145</v>
      </c>
      <c r="B1785" s="212" t="s">
        <v>2652</v>
      </c>
      <c r="C1785" s="212" t="s">
        <v>454</v>
      </c>
      <c r="D1785" s="213" t="s">
        <v>628</v>
      </c>
      <c r="E1785" s="214" t="s">
        <v>3166</v>
      </c>
    </row>
    <row r="1786" spans="1:5" x14ac:dyDescent="0.2">
      <c r="A1786" s="212" t="s">
        <v>3145</v>
      </c>
      <c r="B1786" s="212" t="s">
        <v>2652</v>
      </c>
      <c r="C1786" s="212" t="s">
        <v>454</v>
      </c>
      <c r="D1786" s="213" t="s">
        <v>628</v>
      </c>
      <c r="E1786" s="214" t="s">
        <v>3164</v>
      </c>
    </row>
    <row r="1787" spans="1:5" x14ac:dyDescent="0.2">
      <c r="A1787" s="212" t="s">
        <v>3145</v>
      </c>
      <c r="B1787" s="212" t="s">
        <v>2652</v>
      </c>
      <c r="C1787" s="212" t="s">
        <v>454</v>
      </c>
      <c r="D1787" s="213" t="s">
        <v>628</v>
      </c>
      <c r="E1787" s="214" t="s">
        <v>3167</v>
      </c>
    </row>
    <row r="1788" spans="1:5" x14ac:dyDescent="0.2">
      <c r="A1788" s="212" t="s">
        <v>3145</v>
      </c>
      <c r="B1788" s="212" t="s">
        <v>2652</v>
      </c>
      <c r="C1788" s="212" t="s">
        <v>454</v>
      </c>
      <c r="D1788" s="213" t="s">
        <v>628</v>
      </c>
      <c r="E1788" s="214" t="s">
        <v>3168</v>
      </c>
    </row>
    <row r="1789" spans="1:5" x14ac:dyDescent="0.2">
      <c r="A1789" s="212" t="s">
        <v>3145</v>
      </c>
      <c r="B1789" s="212" t="s">
        <v>2652</v>
      </c>
      <c r="C1789" s="212" t="s">
        <v>454</v>
      </c>
      <c r="D1789" s="213" t="s">
        <v>628</v>
      </c>
      <c r="E1789" s="214" t="s">
        <v>3169</v>
      </c>
    </row>
    <row r="1790" spans="1:5" x14ac:dyDescent="0.2">
      <c r="A1790" s="212" t="s">
        <v>3145</v>
      </c>
      <c r="B1790" s="212" t="s">
        <v>2652</v>
      </c>
      <c r="C1790" s="212" t="s">
        <v>454</v>
      </c>
      <c r="D1790" s="213" t="s">
        <v>628</v>
      </c>
      <c r="E1790" s="214" t="s">
        <v>3170</v>
      </c>
    </row>
    <row r="1791" spans="1:5" x14ac:dyDescent="0.2">
      <c r="A1791" s="212" t="s">
        <v>3145</v>
      </c>
      <c r="B1791" s="212" t="s">
        <v>2652</v>
      </c>
      <c r="C1791" s="212" t="s">
        <v>454</v>
      </c>
      <c r="D1791" s="213" t="s">
        <v>628</v>
      </c>
      <c r="E1791" s="214" t="s">
        <v>3308</v>
      </c>
    </row>
    <row r="1792" spans="1:5" x14ac:dyDescent="0.2">
      <c r="A1792" s="212" t="s">
        <v>3145</v>
      </c>
      <c r="B1792" s="212" t="s">
        <v>2652</v>
      </c>
      <c r="C1792" s="212" t="s">
        <v>454</v>
      </c>
      <c r="D1792" s="213" t="s">
        <v>628</v>
      </c>
      <c r="E1792" s="214" t="s">
        <v>3312</v>
      </c>
    </row>
    <row r="1793" spans="1:5" x14ac:dyDescent="0.2">
      <c r="A1793" s="212" t="s">
        <v>3145</v>
      </c>
      <c r="B1793" s="212" t="s">
        <v>2652</v>
      </c>
      <c r="C1793" s="212" t="s">
        <v>454</v>
      </c>
      <c r="D1793" s="213" t="s">
        <v>628</v>
      </c>
      <c r="E1793" s="214" t="s">
        <v>3293</v>
      </c>
    </row>
    <row r="1794" spans="1:5" x14ac:dyDescent="0.2">
      <c r="A1794" s="212" t="s">
        <v>3145</v>
      </c>
      <c r="B1794" s="212" t="s">
        <v>2654</v>
      </c>
      <c r="C1794" s="212" t="s">
        <v>453</v>
      </c>
      <c r="D1794" s="213" t="s">
        <v>628</v>
      </c>
      <c r="E1794" s="214" t="s">
        <v>3166</v>
      </c>
    </row>
    <row r="1795" spans="1:5" x14ac:dyDescent="0.2">
      <c r="A1795" s="212" t="s">
        <v>3145</v>
      </c>
      <c r="B1795" s="212" t="s">
        <v>2654</v>
      </c>
      <c r="C1795" s="212" t="s">
        <v>453</v>
      </c>
      <c r="D1795" s="213" t="s">
        <v>628</v>
      </c>
      <c r="E1795" s="214" t="s">
        <v>3164</v>
      </c>
    </row>
    <row r="1796" spans="1:5" x14ac:dyDescent="0.2">
      <c r="A1796" s="212" t="s">
        <v>3145</v>
      </c>
      <c r="B1796" s="212" t="s">
        <v>2654</v>
      </c>
      <c r="C1796" s="212" t="s">
        <v>453</v>
      </c>
      <c r="D1796" s="213" t="s">
        <v>628</v>
      </c>
      <c r="E1796" s="214" t="s">
        <v>3167</v>
      </c>
    </row>
    <row r="1797" spans="1:5" x14ac:dyDescent="0.2">
      <c r="A1797" s="212" t="s">
        <v>3145</v>
      </c>
      <c r="B1797" s="212" t="s">
        <v>2654</v>
      </c>
      <c r="C1797" s="212" t="s">
        <v>453</v>
      </c>
      <c r="D1797" s="213" t="s">
        <v>628</v>
      </c>
      <c r="E1797" s="214" t="s">
        <v>3168</v>
      </c>
    </row>
    <row r="1798" spans="1:5" x14ac:dyDescent="0.2">
      <c r="A1798" s="212" t="s">
        <v>3145</v>
      </c>
      <c r="B1798" s="212" t="s">
        <v>2654</v>
      </c>
      <c r="C1798" s="212" t="s">
        <v>453</v>
      </c>
      <c r="D1798" s="213" t="s">
        <v>628</v>
      </c>
      <c r="E1798" s="214" t="s">
        <v>3169</v>
      </c>
    </row>
    <row r="1799" spans="1:5" x14ac:dyDescent="0.2">
      <c r="A1799" s="212" t="s">
        <v>3145</v>
      </c>
      <c r="B1799" s="212" t="s">
        <v>2654</v>
      </c>
      <c r="C1799" s="212" t="s">
        <v>453</v>
      </c>
      <c r="D1799" s="213" t="s">
        <v>628</v>
      </c>
      <c r="E1799" s="214" t="s">
        <v>3170</v>
      </c>
    </row>
    <row r="1800" spans="1:5" x14ac:dyDescent="0.2">
      <c r="A1800" s="212" t="s">
        <v>3145</v>
      </c>
      <c r="B1800" s="212" t="s">
        <v>2654</v>
      </c>
      <c r="C1800" s="212" t="s">
        <v>453</v>
      </c>
      <c r="D1800" s="213" t="s">
        <v>628</v>
      </c>
      <c r="E1800" s="214" t="s">
        <v>3312</v>
      </c>
    </row>
    <row r="1801" spans="1:5" x14ac:dyDescent="0.2">
      <c r="A1801" s="212" t="s">
        <v>3145</v>
      </c>
      <c r="B1801" s="212" t="s">
        <v>2654</v>
      </c>
      <c r="C1801" s="212" t="s">
        <v>453</v>
      </c>
      <c r="D1801" s="213" t="s">
        <v>628</v>
      </c>
      <c r="E1801" s="214" t="s">
        <v>3293</v>
      </c>
    </row>
    <row r="1802" spans="1:5" x14ac:dyDescent="0.2">
      <c r="A1802" s="212" t="s">
        <v>3145</v>
      </c>
      <c r="B1802" s="212" t="s">
        <v>2653</v>
      </c>
      <c r="C1802" s="212" t="s">
        <v>455</v>
      </c>
      <c r="D1802" s="213" t="s">
        <v>628</v>
      </c>
      <c r="E1802" s="214" t="s">
        <v>3166</v>
      </c>
    </row>
    <row r="1803" spans="1:5" x14ac:dyDescent="0.2">
      <c r="A1803" s="212" t="s">
        <v>3145</v>
      </c>
      <c r="B1803" s="212" t="s">
        <v>2653</v>
      </c>
      <c r="C1803" s="212" t="s">
        <v>455</v>
      </c>
      <c r="D1803" s="213" t="s">
        <v>628</v>
      </c>
      <c r="E1803" s="214" t="s">
        <v>3164</v>
      </c>
    </row>
    <row r="1804" spans="1:5" x14ac:dyDescent="0.2">
      <c r="A1804" s="212" t="s">
        <v>3145</v>
      </c>
      <c r="B1804" s="212" t="s">
        <v>2653</v>
      </c>
      <c r="C1804" s="212" t="s">
        <v>455</v>
      </c>
      <c r="D1804" s="213" t="s">
        <v>628</v>
      </c>
      <c r="E1804" s="214" t="s">
        <v>3167</v>
      </c>
    </row>
    <row r="1805" spans="1:5" x14ac:dyDescent="0.2">
      <c r="A1805" s="212" t="s">
        <v>3145</v>
      </c>
      <c r="B1805" s="212" t="s">
        <v>2653</v>
      </c>
      <c r="C1805" s="212" t="s">
        <v>455</v>
      </c>
      <c r="D1805" s="213" t="s">
        <v>628</v>
      </c>
      <c r="E1805" s="214" t="s">
        <v>3168</v>
      </c>
    </row>
    <row r="1806" spans="1:5" x14ac:dyDescent="0.2">
      <c r="A1806" s="212" t="s">
        <v>3145</v>
      </c>
      <c r="B1806" s="212" t="s">
        <v>2653</v>
      </c>
      <c r="C1806" s="212" t="s">
        <v>455</v>
      </c>
      <c r="D1806" s="213" t="s">
        <v>628</v>
      </c>
      <c r="E1806" s="214" t="s">
        <v>3169</v>
      </c>
    </row>
    <row r="1807" spans="1:5" x14ac:dyDescent="0.2">
      <c r="A1807" s="212" t="s">
        <v>3145</v>
      </c>
      <c r="B1807" s="212" t="s">
        <v>2653</v>
      </c>
      <c r="C1807" s="212" t="s">
        <v>455</v>
      </c>
      <c r="D1807" s="213" t="s">
        <v>628</v>
      </c>
      <c r="E1807" s="214" t="s">
        <v>3170</v>
      </c>
    </row>
    <row r="1808" spans="1:5" x14ac:dyDescent="0.2">
      <c r="A1808" s="212" t="s">
        <v>3145</v>
      </c>
      <c r="B1808" s="212" t="s">
        <v>2653</v>
      </c>
      <c r="C1808" s="212" t="s">
        <v>455</v>
      </c>
      <c r="D1808" s="213" t="s">
        <v>628</v>
      </c>
      <c r="E1808" s="214" t="s">
        <v>3308</v>
      </c>
    </row>
    <row r="1809" spans="1:5" x14ac:dyDescent="0.2">
      <c r="A1809" s="212" t="s">
        <v>3145</v>
      </c>
      <c r="B1809" s="212" t="s">
        <v>2653</v>
      </c>
      <c r="C1809" s="212" t="s">
        <v>455</v>
      </c>
      <c r="D1809" s="213" t="s">
        <v>628</v>
      </c>
      <c r="E1809" s="214" t="s">
        <v>3312</v>
      </c>
    </row>
    <row r="1810" spans="1:5" x14ac:dyDescent="0.2">
      <c r="A1810" s="212" t="s">
        <v>3145</v>
      </c>
      <c r="B1810" s="212" t="s">
        <v>2425</v>
      </c>
      <c r="C1810" s="212" t="s">
        <v>1952</v>
      </c>
      <c r="D1810" s="213" t="s">
        <v>628</v>
      </c>
      <c r="E1810" s="214" t="s">
        <v>3164</v>
      </c>
    </row>
    <row r="1811" spans="1:5" x14ac:dyDescent="0.2">
      <c r="A1811" s="212" t="s">
        <v>3145</v>
      </c>
      <c r="B1811" s="212" t="s">
        <v>2425</v>
      </c>
      <c r="C1811" s="212" t="s">
        <v>1952</v>
      </c>
      <c r="D1811" s="213" t="s">
        <v>628</v>
      </c>
      <c r="E1811" s="214" t="s">
        <v>3168</v>
      </c>
    </row>
    <row r="1812" spans="1:5" x14ac:dyDescent="0.2">
      <c r="A1812" s="212" t="s">
        <v>3145</v>
      </c>
      <c r="B1812" s="212" t="s">
        <v>2425</v>
      </c>
      <c r="C1812" s="212" t="s">
        <v>1952</v>
      </c>
      <c r="D1812" s="213" t="s">
        <v>628</v>
      </c>
      <c r="E1812" s="214" t="s">
        <v>3170</v>
      </c>
    </row>
    <row r="1813" spans="1:5" x14ac:dyDescent="0.2">
      <c r="A1813" s="212" t="s">
        <v>3145</v>
      </c>
      <c r="B1813" s="212" t="s">
        <v>1257</v>
      </c>
      <c r="C1813" s="212" t="s">
        <v>456</v>
      </c>
      <c r="D1813" s="213" t="s">
        <v>628</v>
      </c>
      <c r="E1813" s="214" t="s">
        <v>3166</v>
      </c>
    </row>
    <row r="1814" spans="1:5" x14ac:dyDescent="0.2">
      <c r="A1814" s="212" t="s">
        <v>3145</v>
      </c>
      <c r="B1814" s="212" t="s">
        <v>1257</v>
      </c>
      <c r="C1814" s="212" t="s">
        <v>456</v>
      </c>
      <c r="D1814" s="213" t="s">
        <v>628</v>
      </c>
      <c r="E1814" s="214" t="s">
        <v>3164</v>
      </c>
    </row>
    <row r="1815" spans="1:5" x14ac:dyDescent="0.2">
      <c r="A1815" s="212" t="s">
        <v>3145</v>
      </c>
      <c r="B1815" s="212" t="s">
        <v>1257</v>
      </c>
      <c r="C1815" s="212" t="s">
        <v>456</v>
      </c>
      <c r="D1815" s="213" t="s">
        <v>628</v>
      </c>
      <c r="E1815" s="214" t="s">
        <v>3167</v>
      </c>
    </row>
    <row r="1816" spans="1:5" x14ac:dyDescent="0.2">
      <c r="A1816" s="212" t="s">
        <v>3145</v>
      </c>
      <c r="B1816" s="212" t="s">
        <v>1257</v>
      </c>
      <c r="C1816" s="212" t="s">
        <v>456</v>
      </c>
      <c r="D1816" s="213" t="s">
        <v>628</v>
      </c>
      <c r="E1816" s="214" t="s">
        <v>3168</v>
      </c>
    </row>
    <row r="1817" spans="1:5" x14ac:dyDescent="0.2">
      <c r="A1817" s="212" t="s">
        <v>3145</v>
      </c>
      <c r="B1817" s="212" t="s">
        <v>1257</v>
      </c>
      <c r="C1817" s="212" t="s">
        <v>456</v>
      </c>
      <c r="D1817" s="213" t="s">
        <v>628</v>
      </c>
      <c r="E1817" s="214" t="s">
        <v>3170</v>
      </c>
    </row>
    <row r="1818" spans="1:5" x14ac:dyDescent="0.2">
      <c r="A1818" s="212" t="s">
        <v>3145</v>
      </c>
      <c r="B1818" s="212" t="s">
        <v>1257</v>
      </c>
      <c r="C1818" s="212" t="s">
        <v>456</v>
      </c>
      <c r="D1818" s="213" t="s">
        <v>628</v>
      </c>
      <c r="E1818" s="214" t="s">
        <v>3308</v>
      </c>
    </row>
    <row r="1819" spans="1:5" x14ac:dyDescent="0.2">
      <c r="A1819" s="212" t="s">
        <v>3145</v>
      </c>
      <c r="B1819" s="212" t="s">
        <v>1257</v>
      </c>
      <c r="C1819" s="212" t="s">
        <v>456</v>
      </c>
      <c r="D1819" s="213" t="s">
        <v>628</v>
      </c>
      <c r="E1819" s="214" t="s">
        <v>3312</v>
      </c>
    </row>
    <row r="1820" spans="1:5" x14ac:dyDescent="0.2">
      <c r="A1820" s="212" t="s">
        <v>3145</v>
      </c>
      <c r="B1820" s="212" t="s">
        <v>2426</v>
      </c>
      <c r="C1820" s="212" t="s">
        <v>1955</v>
      </c>
      <c r="D1820" s="213" t="s">
        <v>628</v>
      </c>
      <c r="E1820" s="214" t="s">
        <v>3164</v>
      </c>
    </row>
    <row r="1821" spans="1:5" x14ac:dyDescent="0.2">
      <c r="A1821" s="212" t="s">
        <v>3145</v>
      </c>
      <c r="B1821" s="212" t="s">
        <v>2426</v>
      </c>
      <c r="C1821" s="212" t="s">
        <v>1955</v>
      </c>
      <c r="D1821" s="213" t="s">
        <v>628</v>
      </c>
      <c r="E1821" s="214" t="s">
        <v>3168</v>
      </c>
    </row>
    <row r="1822" spans="1:5" x14ac:dyDescent="0.2">
      <c r="A1822" s="212" t="s">
        <v>3145</v>
      </c>
      <c r="B1822" s="212" t="s">
        <v>2426</v>
      </c>
      <c r="C1822" s="212" t="s">
        <v>1955</v>
      </c>
      <c r="D1822" s="213" t="s">
        <v>628</v>
      </c>
      <c r="E1822" s="214" t="s">
        <v>3170</v>
      </c>
    </row>
    <row r="1823" spans="1:5" x14ac:dyDescent="0.2">
      <c r="A1823" s="212" t="s">
        <v>3145</v>
      </c>
      <c r="B1823" s="212" t="s">
        <v>2767</v>
      </c>
      <c r="C1823" s="212" t="s">
        <v>458</v>
      </c>
      <c r="D1823" s="213" t="s">
        <v>628</v>
      </c>
      <c r="E1823" s="214" t="s">
        <v>3166</v>
      </c>
    </row>
    <row r="1824" spans="1:5" x14ac:dyDescent="0.2">
      <c r="A1824" s="212" t="s">
        <v>3145</v>
      </c>
      <c r="B1824" s="212" t="s">
        <v>2767</v>
      </c>
      <c r="C1824" s="212" t="s">
        <v>458</v>
      </c>
      <c r="D1824" s="213" t="s">
        <v>628</v>
      </c>
      <c r="E1824" s="214" t="s">
        <v>3164</v>
      </c>
    </row>
    <row r="1825" spans="1:5" x14ac:dyDescent="0.2">
      <c r="A1825" s="212" t="s">
        <v>3145</v>
      </c>
      <c r="B1825" s="212" t="s">
        <v>2767</v>
      </c>
      <c r="C1825" s="212" t="s">
        <v>458</v>
      </c>
      <c r="D1825" s="213" t="s">
        <v>628</v>
      </c>
      <c r="E1825" s="214" t="s">
        <v>3170</v>
      </c>
    </row>
    <row r="1826" spans="1:5" x14ac:dyDescent="0.2">
      <c r="A1826" s="212" t="s">
        <v>3145</v>
      </c>
      <c r="B1826" s="212" t="s">
        <v>2767</v>
      </c>
      <c r="C1826" s="212" t="s">
        <v>458</v>
      </c>
      <c r="D1826" s="213" t="s">
        <v>628</v>
      </c>
      <c r="E1826" s="214" t="s">
        <v>3308</v>
      </c>
    </row>
    <row r="1827" spans="1:5" x14ac:dyDescent="0.2">
      <c r="A1827" s="212" t="s">
        <v>3145</v>
      </c>
      <c r="B1827" s="212" t="s">
        <v>2767</v>
      </c>
      <c r="C1827" s="212" t="s">
        <v>458</v>
      </c>
      <c r="D1827" s="213" t="s">
        <v>628</v>
      </c>
      <c r="E1827" s="214" t="s">
        <v>3312</v>
      </c>
    </row>
    <row r="1828" spans="1:5" x14ac:dyDescent="0.2">
      <c r="A1828" s="212" t="s">
        <v>3145</v>
      </c>
      <c r="B1828" s="212" t="s">
        <v>1258</v>
      </c>
      <c r="C1828" s="212" t="s">
        <v>452</v>
      </c>
      <c r="D1828" s="213" t="s">
        <v>628</v>
      </c>
      <c r="E1828" s="214" t="s">
        <v>3166</v>
      </c>
    </row>
    <row r="1829" spans="1:5" x14ac:dyDescent="0.2">
      <c r="A1829" s="212" t="s">
        <v>3145</v>
      </c>
      <c r="B1829" s="212" t="s">
        <v>1258</v>
      </c>
      <c r="C1829" s="212" t="s">
        <v>452</v>
      </c>
      <c r="D1829" s="213" t="s">
        <v>628</v>
      </c>
      <c r="E1829" s="214" t="s">
        <v>3164</v>
      </c>
    </row>
    <row r="1830" spans="1:5" x14ac:dyDescent="0.2">
      <c r="A1830" s="212" t="s">
        <v>3145</v>
      </c>
      <c r="B1830" s="212" t="s">
        <v>1258</v>
      </c>
      <c r="C1830" s="212" t="s">
        <v>452</v>
      </c>
      <c r="D1830" s="213" t="s">
        <v>628</v>
      </c>
      <c r="E1830" s="214" t="s">
        <v>3167</v>
      </c>
    </row>
    <row r="1831" spans="1:5" x14ac:dyDescent="0.2">
      <c r="A1831" s="212" t="s">
        <v>3145</v>
      </c>
      <c r="B1831" s="212" t="s">
        <v>1258</v>
      </c>
      <c r="C1831" s="212" t="s">
        <v>452</v>
      </c>
      <c r="D1831" s="213" t="s">
        <v>628</v>
      </c>
      <c r="E1831" s="214" t="s">
        <v>3168</v>
      </c>
    </row>
    <row r="1832" spans="1:5" x14ac:dyDescent="0.2">
      <c r="A1832" s="212" t="s">
        <v>3145</v>
      </c>
      <c r="B1832" s="212" t="s">
        <v>1258</v>
      </c>
      <c r="C1832" s="212" t="s">
        <v>452</v>
      </c>
      <c r="D1832" s="213" t="s">
        <v>628</v>
      </c>
      <c r="E1832" s="214" t="s">
        <v>3169</v>
      </c>
    </row>
    <row r="1833" spans="1:5" x14ac:dyDescent="0.2">
      <c r="A1833" s="212" t="s">
        <v>3145</v>
      </c>
      <c r="B1833" s="212" t="s">
        <v>1258</v>
      </c>
      <c r="C1833" s="212" t="s">
        <v>452</v>
      </c>
      <c r="D1833" s="213" t="s">
        <v>628</v>
      </c>
      <c r="E1833" s="214" t="s">
        <v>3170</v>
      </c>
    </row>
    <row r="1834" spans="1:5" x14ac:dyDescent="0.2">
      <c r="A1834" s="212" t="s">
        <v>3145</v>
      </c>
      <c r="B1834" s="212" t="s">
        <v>1258</v>
      </c>
      <c r="C1834" s="212" t="s">
        <v>452</v>
      </c>
      <c r="D1834" s="213" t="s">
        <v>628</v>
      </c>
      <c r="E1834" s="214" t="s">
        <v>3308</v>
      </c>
    </row>
    <row r="1835" spans="1:5" x14ac:dyDescent="0.2">
      <c r="A1835" s="212" t="s">
        <v>3145</v>
      </c>
      <c r="B1835" s="212" t="s">
        <v>1258</v>
      </c>
      <c r="C1835" s="212" t="s">
        <v>452</v>
      </c>
      <c r="D1835" s="213" t="s">
        <v>628</v>
      </c>
      <c r="E1835" s="214" t="s">
        <v>3312</v>
      </c>
    </row>
    <row r="1836" spans="1:5" x14ac:dyDescent="0.2">
      <c r="A1836" s="212" t="s">
        <v>3145</v>
      </c>
      <c r="B1836" s="212" t="s">
        <v>2427</v>
      </c>
      <c r="C1836" s="212" t="s">
        <v>1968</v>
      </c>
      <c r="D1836" s="213" t="s">
        <v>628</v>
      </c>
      <c r="E1836" s="214" t="s">
        <v>3164</v>
      </c>
    </row>
    <row r="1837" spans="1:5" x14ac:dyDescent="0.2">
      <c r="A1837" s="212" t="s">
        <v>3145</v>
      </c>
      <c r="B1837" s="212" t="s">
        <v>2427</v>
      </c>
      <c r="C1837" s="212" t="s">
        <v>1968</v>
      </c>
      <c r="D1837" s="213" t="s">
        <v>628</v>
      </c>
      <c r="E1837" s="214" t="s">
        <v>3168</v>
      </c>
    </row>
    <row r="1838" spans="1:5" x14ac:dyDescent="0.2">
      <c r="A1838" s="212" t="s">
        <v>3145</v>
      </c>
      <c r="B1838" s="212" t="s">
        <v>2427</v>
      </c>
      <c r="C1838" s="212" t="s">
        <v>1968</v>
      </c>
      <c r="D1838" s="213" t="s">
        <v>628</v>
      </c>
      <c r="E1838" s="214" t="s">
        <v>3170</v>
      </c>
    </row>
    <row r="1839" spans="1:5" x14ac:dyDescent="0.2">
      <c r="A1839" s="212" t="s">
        <v>3145</v>
      </c>
      <c r="B1839" s="212" t="s">
        <v>2428</v>
      </c>
      <c r="C1839" s="212" t="s">
        <v>1971</v>
      </c>
      <c r="D1839" s="213" t="s">
        <v>628</v>
      </c>
      <c r="E1839" s="214" t="s">
        <v>3164</v>
      </c>
    </row>
    <row r="1840" spans="1:5" x14ac:dyDescent="0.2">
      <c r="A1840" s="212" t="s">
        <v>3145</v>
      </c>
      <c r="B1840" s="212" t="s">
        <v>2428</v>
      </c>
      <c r="C1840" s="212" t="s">
        <v>1971</v>
      </c>
      <c r="D1840" s="213" t="s">
        <v>628</v>
      </c>
      <c r="E1840" s="214" t="s">
        <v>3168</v>
      </c>
    </row>
    <row r="1841" spans="1:5" x14ac:dyDescent="0.2">
      <c r="A1841" s="212" t="s">
        <v>3145</v>
      </c>
      <c r="B1841" s="212" t="s">
        <v>2428</v>
      </c>
      <c r="C1841" s="212" t="s">
        <v>1971</v>
      </c>
      <c r="D1841" s="213" t="s">
        <v>628</v>
      </c>
      <c r="E1841" s="214" t="s">
        <v>3170</v>
      </c>
    </row>
    <row r="1842" spans="1:5" x14ac:dyDescent="0.2">
      <c r="A1842" s="212" t="s">
        <v>3145</v>
      </c>
      <c r="B1842" s="212" t="s">
        <v>2429</v>
      </c>
      <c r="C1842" s="212" t="s">
        <v>1766</v>
      </c>
      <c r="D1842" s="213" t="s">
        <v>628</v>
      </c>
      <c r="E1842" s="214" t="s">
        <v>3164</v>
      </c>
    </row>
    <row r="1843" spans="1:5" x14ac:dyDescent="0.2">
      <c r="A1843" s="212" t="s">
        <v>3145</v>
      </c>
      <c r="B1843" s="212" t="s">
        <v>2429</v>
      </c>
      <c r="C1843" s="212" t="s">
        <v>1766</v>
      </c>
      <c r="D1843" s="213" t="s">
        <v>628</v>
      </c>
      <c r="E1843" s="214" t="s">
        <v>3292</v>
      </c>
    </row>
    <row r="1844" spans="1:5" x14ac:dyDescent="0.2">
      <c r="A1844" s="212" t="s">
        <v>3145</v>
      </c>
      <c r="B1844" s="212" t="s">
        <v>2429</v>
      </c>
      <c r="C1844" s="212" t="s">
        <v>1766</v>
      </c>
      <c r="D1844" s="213" t="s">
        <v>628</v>
      </c>
      <c r="E1844" s="214" t="s">
        <v>3165</v>
      </c>
    </row>
    <row r="1845" spans="1:5" x14ac:dyDescent="0.2">
      <c r="A1845" s="212" t="s">
        <v>3145</v>
      </c>
      <c r="B1845" s="212" t="s">
        <v>2429</v>
      </c>
      <c r="C1845" s="212" t="s">
        <v>1766</v>
      </c>
      <c r="D1845" s="213" t="s">
        <v>628</v>
      </c>
      <c r="E1845" s="214" t="s">
        <v>3170</v>
      </c>
    </row>
    <row r="1846" spans="1:5" x14ac:dyDescent="0.2">
      <c r="A1846" s="212" t="s">
        <v>3145</v>
      </c>
      <c r="B1846" s="212" t="s">
        <v>2430</v>
      </c>
      <c r="C1846" s="212" t="s">
        <v>1953</v>
      </c>
      <c r="D1846" s="213" t="s">
        <v>628</v>
      </c>
      <c r="E1846" s="214" t="s">
        <v>3164</v>
      </c>
    </row>
    <row r="1847" spans="1:5" x14ac:dyDescent="0.2">
      <c r="A1847" s="212" t="s">
        <v>3145</v>
      </c>
      <c r="B1847" s="212" t="s">
        <v>2430</v>
      </c>
      <c r="C1847" s="212" t="s">
        <v>1953</v>
      </c>
      <c r="D1847" s="213" t="s">
        <v>628</v>
      </c>
      <c r="E1847" s="214" t="s">
        <v>3167</v>
      </c>
    </row>
    <row r="1848" spans="1:5" x14ac:dyDescent="0.2">
      <c r="A1848" s="212" t="s">
        <v>3145</v>
      </c>
      <c r="B1848" s="212" t="s">
        <v>2430</v>
      </c>
      <c r="C1848" s="212" t="s">
        <v>1953</v>
      </c>
      <c r="D1848" s="213" t="s">
        <v>628</v>
      </c>
      <c r="E1848" s="214" t="s">
        <v>3168</v>
      </c>
    </row>
    <row r="1849" spans="1:5" x14ac:dyDescent="0.2">
      <c r="A1849" s="212" t="s">
        <v>3145</v>
      </c>
      <c r="B1849" s="212" t="s">
        <v>2430</v>
      </c>
      <c r="C1849" s="212" t="s">
        <v>1953</v>
      </c>
      <c r="D1849" s="213" t="s">
        <v>628</v>
      </c>
      <c r="E1849" s="214" t="s">
        <v>3170</v>
      </c>
    </row>
    <row r="1850" spans="1:5" x14ac:dyDescent="0.2">
      <c r="A1850" s="212" t="s">
        <v>3145</v>
      </c>
      <c r="B1850" s="212" t="s">
        <v>2737</v>
      </c>
      <c r="C1850" s="212" t="s">
        <v>2038</v>
      </c>
      <c r="D1850" s="213" t="s">
        <v>628</v>
      </c>
      <c r="E1850" s="214" t="s">
        <v>3167</v>
      </c>
    </row>
    <row r="1851" spans="1:5" x14ac:dyDescent="0.2">
      <c r="A1851" s="212" t="s">
        <v>3145</v>
      </c>
      <c r="B1851" s="212" t="s">
        <v>2737</v>
      </c>
      <c r="C1851" s="212" t="s">
        <v>2038</v>
      </c>
      <c r="D1851" s="213" t="s">
        <v>628</v>
      </c>
      <c r="E1851" s="214" t="s">
        <v>3292</v>
      </c>
    </row>
    <row r="1852" spans="1:5" x14ac:dyDescent="0.2">
      <c r="A1852" s="212" t="s">
        <v>3145</v>
      </c>
      <c r="B1852" s="212" t="s">
        <v>2737</v>
      </c>
      <c r="C1852" s="212" t="s">
        <v>2038</v>
      </c>
      <c r="D1852" s="213" t="s">
        <v>628</v>
      </c>
      <c r="E1852" s="214" t="s">
        <v>3165</v>
      </c>
    </row>
    <row r="1853" spans="1:5" x14ac:dyDescent="0.2">
      <c r="A1853" s="212" t="s">
        <v>3145</v>
      </c>
      <c r="B1853" s="212" t="s">
        <v>2737</v>
      </c>
      <c r="C1853" s="212" t="s">
        <v>2038</v>
      </c>
      <c r="D1853" s="213" t="s">
        <v>628</v>
      </c>
      <c r="E1853" s="214" t="s">
        <v>3170</v>
      </c>
    </row>
    <row r="1854" spans="1:5" x14ac:dyDescent="0.2">
      <c r="A1854" s="212" t="s">
        <v>3145</v>
      </c>
      <c r="B1854" s="212" t="s">
        <v>2431</v>
      </c>
      <c r="C1854" s="212" t="s">
        <v>2096</v>
      </c>
      <c r="D1854" s="213" t="s">
        <v>628</v>
      </c>
      <c r="E1854" s="214" t="s">
        <v>3164</v>
      </c>
    </row>
    <row r="1855" spans="1:5" x14ac:dyDescent="0.2">
      <c r="A1855" s="212" t="s">
        <v>3145</v>
      </c>
      <c r="B1855" s="212" t="s">
        <v>2431</v>
      </c>
      <c r="C1855" s="212" t="s">
        <v>2096</v>
      </c>
      <c r="D1855" s="213" t="s">
        <v>628</v>
      </c>
      <c r="E1855" s="214" t="s">
        <v>3167</v>
      </c>
    </row>
    <row r="1856" spans="1:5" x14ac:dyDescent="0.2">
      <c r="A1856" s="212" t="s">
        <v>3145</v>
      </c>
      <c r="B1856" s="212" t="s">
        <v>2431</v>
      </c>
      <c r="C1856" s="212" t="s">
        <v>2096</v>
      </c>
      <c r="D1856" s="213" t="s">
        <v>628</v>
      </c>
      <c r="E1856" s="214" t="s">
        <v>3170</v>
      </c>
    </row>
    <row r="1857" spans="1:5" x14ac:dyDescent="0.2">
      <c r="A1857" s="212" t="s">
        <v>3145</v>
      </c>
      <c r="B1857" s="212" t="s">
        <v>2794</v>
      </c>
      <c r="C1857" s="212" t="s">
        <v>143</v>
      </c>
      <c r="D1857" s="213" t="s">
        <v>628</v>
      </c>
      <c r="E1857" s="214" t="s">
        <v>3164</v>
      </c>
    </row>
    <row r="1858" spans="1:5" x14ac:dyDescent="0.2">
      <c r="A1858" s="212" t="s">
        <v>3145</v>
      </c>
      <c r="B1858" s="212" t="s">
        <v>2794</v>
      </c>
      <c r="C1858" s="212" t="s">
        <v>143</v>
      </c>
      <c r="D1858" s="213" t="s">
        <v>628</v>
      </c>
      <c r="E1858" s="214" t="s">
        <v>3167</v>
      </c>
    </row>
    <row r="1859" spans="1:5" x14ac:dyDescent="0.2">
      <c r="A1859" s="212" t="s">
        <v>3145</v>
      </c>
      <c r="B1859" s="212" t="s">
        <v>2794</v>
      </c>
      <c r="C1859" s="212" t="s">
        <v>143</v>
      </c>
      <c r="D1859" s="213" t="s">
        <v>628</v>
      </c>
      <c r="E1859" s="214" t="s">
        <v>3168</v>
      </c>
    </row>
    <row r="1860" spans="1:5" x14ac:dyDescent="0.2">
      <c r="A1860" s="212" t="s">
        <v>3145</v>
      </c>
      <c r="B1860" s="212" t="s">
        <v>2794</v>
      </c>
      <c r="C1860" s="212" t="s">
        <v>143</v>
      </c>
      <c r="D1860" s="213" t="s">
        <v>628</v>
      </c>
      <c r="E1860" s="214" t="s">
        <v>3170</v>
      </c>
    </row>
    <row r="1861" spans="1:5" x14ac:dyDescent="0.2">
      <c r="A1861" s="212" t="s">
        <v>3145</v>
      </c>
      <c r="B1861" s="212" t="s">
        <v>2729</v>
      </c>
      <c r="C1861" s="212" t="s">
        <v>144</v>
      </c>
      <c r="D1861" s="213" t="s">
        <v>628</v>
      </c>
      <c r="E1861" s="214" t="s">
        <v>3164</v>
      </c>
    </row>
    <row r="1862" spans="1:5" x14ac:dyDescent="0.2">
      <c r="A1862" s="212" t="s">
        <v>3145</v>
      </c>
      <c r="B1862" s="212" t="s">
        <v>2729</v>
      </c>
      <c r="C1862" s="212" t="s">
        <v>144</v>
      </c>
      <c r="D1862" s="213" t="s">
        <v>628</v>
      </c>
      <c r="E1862" s="214" t="s">
        <v>3168</v>
      </c>
    </row>
    <row r="1863" spans="1:5" x14ac:dyDescent="0.2">
      <c r="A1863" s="212" t="s">
        <v>3145</v>
      </c>
      <c r="B1863" s="212" t="s">
        <v>2729</v>
      </c>
      <c r="C1863" s="212" t="s">
        <v>144</v>
      </c>
      <c r="D1863" s="213" t="s">
        <v>628</v>
      </c>
      <c r="E1863" s="214" t="s">
        <v>3169</v>
      </c>
    </row>
    <row r="1864" spans="1:5" x14ac:dyDescent="0.2">
      <c r="A1864" s="212" t="s">
        <v>3145</v>
      </c>
      <c r="B1864" s="212" t="s">
        <v>2729</v>
      </c>
      <c r="C1864" s="212" t="s">
        <v>144</v>
      </c>
      <c r="D1864" s="213" t="s">
        <v>628</v>
      </c>
      <c r="E1864" s="214" t="s">
        <v>3170</v>
      </c>
    </row>
    <row r="1865" spans="1:5" x14ac:dyDescent="0.2">
      <c r="A1865" s="212" t="s">
        <v>3145</v>
      </c>
      <c r="B1865" s="212" t="s">
        <v>2432</v>
      </c>
      <c r="C1865" s="212" t="s">
        <v>1972</v>
      </c>
      <c r="D1865" s="213" t="s">
        <v>628</v>
      </c>
      <c r="E1865" s="214" t="s">
        <v>3164</v>
      </c>
    </row>
    <row r="1866" spans="1:5" x14ac:dyDescent="0.2">
      <c r="A1866" s="212" t="s">
        <v>3145</v>
      </c>
      <c r="B1866" s="212" t="s">
        <v>2432</v>
      </c>
      <c r="C1866" s="212" t="s">
        <v>1972</v>
      </c>
      <c r="D1866" s="213" t="s">
        <v>628</v>
      </c>
      <c r="E1866" s="214" t="s">
        <v>3168</v>
      </c>
    </row>
    <row r="1867" spans="1:5" x14ac:dyDescent="0.2">
      <c r="A1867" s="212" t="s">
        <v>3145</v>
      </c>
      <c r="B1867" s="212" t="s">
        <v>2432</v>
      </c>
      <c r="C1867" s="212" t="s">
        <v>1972</v>
      </c>
      <c r="D1867" s="213" t="s">
        <v>628</v>
      </c>
      <c r="E1867" s="214" t="s">
        <v>3170</v>
      </c>
    </row>
    <row r="1868" spans="1:5" x14ac:dyDescent="0.2">
      <c r="A1868" s="212" t="s">
        <v>3145</v>
      </c>
      <c r="B1868" s="212" t="s">
        <v>2433</v>
      </c>
      <c r="C1868" s="212" t="s">
        <v>1967</v>
      </c>
      <c r="D1868" s="213" t="s">
        <v>628</v>
      </c>
      <c r="E1868" s="214" t="s">
        <v>3164</v>
      </c>
    </row>
    <row r="1869" spans="1:5" x14ac:dyDescent="0.2">
      <c r="A1869" s="212" t="s">
        <v>3145</v>
      </c>
      <c r="B1869" s="212" t="s">
        <v>2433</v>
      </c>
      <c r="C1869" s="212" t="s">
        <v>1967</v>
      </c>
      <c r="D1869" s="213" t="s">
        <v>628</v>
      </c>
      <c r="E1869" s="214" t="s">
        <v>3168</v>
      </c>
    </row>
    <row r="1870" spans="1:5" x14ac:dyDescent="0.2">
      <c r="A1870" s="212" t="s">
        <v>3145</v>
      </c>
      <c r="B1870" s="212" t="s">
        <v>2433</v>
      </c>
      <c r="C1870" s="212" t="s">
        <v>1967</v>
      </c>
      <c r="D1870" s="213" t="s">
        <v>628</v>
      </c>
      <c r="E1870" s="214" t="s">
        <v>3170</v>
      </c>
    </row>
    <row r="1871" spans="1:5" x14ac:dyDescent="0.2">
      <c r="A1871" s="212" t="s">
        <v>3145</v>
      </c>
      <c r="B1871" s="212" t="s">
        <v>2434</v>
      </c>
      <c r="C1871" s="212" t="s">
        <v>2093</v>
      </c>
      <c r="D1871" s="213" t="s">
        <v>628</v>
      </c>
      <c r="E1871" s="214" t="s">
        <v>3164</v>
      </c>
    </row>
    <row r="1872" spans="1:5" x14ac:dyDescent="0.2">
      <c r="A1872" s="212" t="s">
        <v>3145</v>
      </c>
      <c r="B1872" s="212" t="s">
        <v>2434</v>
      </c>
      <c r="C1872" s="212" t="s">
        <v>2093</v>
      </c>
      <c r="D1872" s="213" t="s">
        <v>628</v>
      </c>
      <c r="E1872" s="214" t="s">
        <v>3167</v>
      </c>
    </row>
    <row r="1873" spans="1:5" x14ac:dyDescent="0.2">
      <c r="A1873" s="212" t="s">
        <v>3145</v>
      </c>
      <c r="B1873" s="212" t="s">
        <v>2434</v>
      </c>
      <c r="C1873" s="212" t="s">
        <v>2093</v>
      </c>
      <c r="D1873" s="213" t="s">
        <v>628</v>
      </c>
      <c r="E1873" s="214" t="s">
        <v>3170</v>
      </c>
    </row>
    <row r="1874" spans="1:5" x14ac:dyDescent="0.2">
      <c r="A1874" s="212" t="s">
        <v>3145</v>
      </c>
      <c r="B1874" s="212" t="s">
        <v>2435</v>
      </c>
      <c r="C1874" s="212" t="s">
        <v>2094</v>
      </c>
      <c r="D1874" s="213" t="s">
        <v>628</v>
      </c>
      <c r="E1874" s="214" t="s">
        <v>3164</v>
      </c>
    </row>
    <row r="1875" spans="1:5" x14ac:dyDescent="0.2">
      <c r="A1875" s="212" t="s">
        <v>3145</v>
      </c>
      <c r="B1875" s="212" t="s">
        <v>2435</v>
      </c>
      <c r="C1875" s="212" t="s">
        <v>2094</v>
      </c>
      <c r="D1875" s="213" t="s">
        <v>628</v>
      </c>
      <c r="E1875" s="214" t="s">
        <v>3167</v>
      </c>
    </row>
    <row r="1876" spans="1:5" x14ac:dyDescent="0.2">
      <c r="A1876" s="212" t="s">
        <v>3145</v>
      </c>
      <c r="B1876" s="212" t="s">
        <v>2435</v>
      </c>
      <c r="C1876" s="212" t="s">
        <v>2094</v>
      </c>
      <c r="D1876" s="213" t="s">
        <v>628</v>
      </c>
      <c r="E1876" s="214" t="s">
        <v>3170</v>
      </c>
    </row>
    <row r="1877" spans="1:5" x14ac:dyDescent="0.2">
      <c r="A1877" s="212" t="s">
        <v>3145</v>
      </c>
      <c r="B1877" s="212" t="s">
        <v>3161</v>
      </c>
      <c r="C1877" s="212" t="s">
        <v>3162</v>
      </c>
      <c r="D1877" s="213" t="s">
        <v>628</v>
      </c>
      <c r="E1877" s="214" t="s">
        <v>3292</v>
      </c>
    </row>
    <row r="1878" spans="1:5" x14ac:dyDescent="0.2">
      <c r="A1878" s="212" t="s">
        <v>3145</v>
      </c>
      <c r="B1878" s="212" t="s">
        <v>3161</v>
      </c>
      <c r="C1878" s="212" t="s">
        <v>3162</v>
      </c>
      <c r="D1878" s="213" t="s">
        <v>628</v>
      </c>
      <c r="E1878" s="214" t="s">
        <v>3165</v>
      </c>
    </row>
    <row r="1879" spans="1:5" x14ac:dyDescent="0.2">
      <c r="A1879" s="212" t="s">
        <v>3145</v>
      </c>
      <c r="B1879" s="212" t="s">
        <v>3158</v>
      </c>
      <c r="C1879" s="212" t="s">
        <v>3159</v>
      </c>
      <c r="D1879" s="213" t="s">
        <v>628</v>
      </c>
      <c r="E1879" s="214" t="s">
        <v>3292</v>
      </c>
    </row>
    <row r="1880" spans="1:5" x14ac:dyDescent="0.2">
      <c r="A1880" s="212" t="s">
        <v>3145</v>
      </c>
      <c r="B1880" s="212" t="s">
        <v>3158</v>
      </c>
      <c r="C1880" s="212" t="s">
        <v>3159</v>
      </c>
      <c r="D1880" s="213" t="s">
        <v>628</v>
      </c>
      <c r="E1880" s="214" t="s">
        <v>3165</v>
      </c>
    </row>
    <row r="1881" spans="1:5" x14ac:dyDescent="0.2">
      <c r="A1881" s="212" t="s">
        <v>3145</v>
      </c>
      <c r="B1881" s="212" t="s">
        <v>2436</v>
      </c>
      <c r="C1881" s="212" t="s">
        <v>2017</v>
      </c>
      <c r="D1881" s="213" t="s">
        <v>628</v>
      </c>
      <c r="E1881" s="214" t="s">
        <v>3164</v>
      </c>
    </row>
    <row r="1882" spans="1:5" x14ac:dyDescent="0.2">
      <c r="A1882" s="212" t="s">
        <v>3145</v>
      </c>
      <c r="B1882" s="212" t="s">
        <v>2436</v>
      </c>
      <c r="C1882" s="212" t="s">
        <v>2017</v>
      </c>
      <c r="D1882" s="213" t="s">
        <v>628</v>
      </c>
      <c r="E1882" s="214" t="s">
        <v>3167</v>
      </c>
    </row>
    <row r="1883" spans="1:5" x14ac:dyDescent="0.2">
      <c r="A1883" s="212" t="s">
        <v>3145</v>
      </c>
      <c r="B1883" s="212" t="s">
        <v>2436</v>
      </c>
      <c r="C1883" s="212" t="s">
        <v>2017</v>
      </c>
      <c r="D1883" s="213" t="s">
        <v>628</v>
      </c>
      <c r="E1883" s="214" t="s">
        <v>3169</v>
      </c>
    </row>
    <row r="1884" spans="1:5" x14ac:dyDescent="0.2">
      <c r="A1884" s="212" t="s">
        <v>3145</v>
      </c>
      <c r="B1884" s="212" t="s">
        <v>2436</v>
      </c>
      <c r="C1884" s="212" t="s">
        <v>2017</v>
      </c>
      <c r="D1884" s="213" t="s">
        <v>628</v>
      </c>
      <c r="E1884" s="214" t="s">
        <v>3170</v>
      </c>
    </row>
    <row r="1885" spans="1:5" x14ac:dyDescent="0.2">
      <c r="A1885" s="212" t="s">
        <v>3145</v>
      </c>
      <c r="B1885" s="212" t="s">
        <v>2437</v>
      </c>
      <c r="C1885" s="212" t="s">
        <v>2085</v>
      </c>
      <c r="D1885" s="213" t="s">
        <v>628</v>
      </c>
      <c r="E1885" s="214" t="s">
        <v>3292</v>
      </c>
    </row>
    <row r="1886" spans="1:5" x14ac:dyDescent="0.2">
      <c r="A1886" s="212" t="s">
        <v>3145</v>
      </c>
      <c r="B1886" s="212" t="s">
        <v>2437</v>
      </c>
      <c r="C1886" s="212" t="s">
        <v>2085</v>
      </c>
      <c r="D1886" s="213" t="s">
        <v>628</v>
      </c>
      <c r="E1886" s="214" t="s">
        <v>3165</v>
      </c>
    </row>
    <row r="1887" spans="1:5" x14ac:dyDescent="0.2">
      <c r="A1887" s="212" t="s">
        <v>3145</v>
      </c>
      <c r="B1887" s="212" t="s">
        <v>2437</v>
      </c>
      <c r="C1887" s="212" t="s">
        <v>2085</v>
      </c>
      <c r="D1887" s="213" t="s">
        <v>628</v>
      </c>
      <c r="E1887" s="214" t="s">
        <v>3170</v>
      </c>
    </row>
    <row r="1888" spans="1:5" x14ac:dyDescent="0.2">
      <c r="A1888" s="212" t="s">
        <v>3145</v>
      </c>
      <c r="B1888" s="212" t="s">
        <v>2438</v>
      </c>
      <c r="C1888" s="212" t="s">
        <v>1966</v>
      </c>
      <c r="D1888" s="213" t="s">
        <v>628</v>
      </c>
      <c r="E1888" s="214" t="s">
        <v>3164</v>
      </c>
    </row>
    <row r="1889" spans="1:5" x14ac:dyDescent="0.2">
      <c r="A1889" s="212" t="s">
        <v>3145</v>
      </c>
      <c r="B1889" s="212" t="s">
        <v>2438</v>
      </c>
      <c r="C1889" s="212" t="s">
        <v>1966</v>
      </c>
      <c r="D1889" s="213" t="s">
        <v>628</v>
      </c>
      <c r="E1889" s="214" t="s">
        <v>3292</v>
      </c>
    </row>
    <row r="1890" spans="1:5" x14ac:dyDescent="0.2">
      <c r="A1890" s="212" t="s">
        <v>3145</v>
      </c>
      <c r="B1890" s="212" t="s">
        <v>2438</v>
      </c>
      <c r="C1890" s="212" t="s">
        <v>1966</v>
      </c>
      <c r="D1890" s="213" t="s">
        <v>628</v>
      </c>
      <c r="E1890" s="214" t="s">
        <v>3165</v>
      </c>
    </row>
    <row r="1891" spans="1:5" x14ac:dyDescent="0.2">
      <c r="A1891" s="212" t="s">
        <v>3145</v>
      </c>
      <c r="B1891" s="212" t="s">
        <v>2438</v>
      </c>
      <c r="C1891" s="212" t="s">
        <v>1966</v>
      </c>
      <c r="D1891" s="213" t="s">
        <v>628</v>
      </c>
      <c r="E1891" s="214" t="s">
        <v>3170</v>
      </c>
    </row>
    <row r="1892" spans="1:5" x14ac:dyDescent="0.2">
      <c r="A1892" s="212" t="s">
        <v>3145</v>
      </c>
      <c r="B1892" s="212" t="s">
        <v>2439</v>
      </c>
      <c r="C1892" s="212" t="s">
        <v>1990</v>
      </c>
      <c r="D1892" s="213" t="s">
        <v>628</v>
      </c>
      <c r="E1892" s="214" t="s">
        <v>3164</v>
      </c>
    </row>
    <row r="1893" spans="1:5" x14ac:dyDescent="0.2">
      <c r="A1893" s="212" t="s">
        <v>3145</v>
      </c>
      <c r="B1893" s="212" t="s">
        <v>2439</v>
      </c>
      <c r="C1893" s="212" t="s">
        <v>1990</v>
      </c>
      <c r="D1893" s="213" t="s">
        <v>628</v>
      </c>
      <c r="E1893" s="214" t="s">
        <v>3167</v>
      </c>
    </row>
    <row r="1894" spans="1:5" x14ac:dyDescent="0.2">
      <c r="A1894" s="212" t="s">
        <v>3145</v>
      </c>
      <c r="B1894" s="212" t="s">
        <v>2439</v>
      </c>
      <c r="C1894" s="212" t="s">
        <v>1990</v>
      </c>
      <c r="D1894" s="213" t="s">
        <v>628</v>
      </c>
      <c r="E1894" s="214" t="s">
        <v>3170</v>
      </c>
    </row>
    <row r="1895" spans="1:5" x14ac:dyDescent="0.2">
      <c r="A1895" s="212" t="s">
        <v>3145</v>
      </c>
      <c r="B1895" s="212" t="s">
        <v>2440</v>
      </c>
      <c r="C1895" s="212" t="s">
        <v>1962</v>
      </c>
      <c r="D1895" s="213" t="s">
        <v>628</v>
      </c>
      <c r="E1895" s="214" t="s">
        <v>3164</v>
      </c>
    </row>
    <row r="1896" spans="1:5" x14ac:dyDescent="0.2">
      <c r="A1896" s="212" t="s">
        <v>3145</v>
      </c>
      <c r="B1896" s="212" t="s">
        <v>2440</v>
      </c>
      <c r="C1896" s="212" t="s">
        <v>1962</v>
      </c>
      <c r="D1896" s="213" t="s">
        <v>628</v>
      </c>
      <c r="E1896" s="214" t="s">
        <v>3292</v>
      </c>
    </row>
    <row r="1897" spans="1:5" x14ac:dyDescent="0.2">
      <c r="A1897" s="212" t="s">
        <v>3145</v>
      </c>
      <c r="B1897" s="212" t="s">
        <v>2440</v>
      </c>
      <c r="C1897" s="212" t="s">
        <v>1962</v>
      </c>
      <c r="D1897" s="213" t="s">
        <v>628</v>
      </c>
      <c r="E1897" s="214" t="s">
        <v>3165</v>
      </c>
    </row>
    <row r="1898" spans="1:5" x14ac:dyDescent="0.2">
      <c r="A1898" s="212" t="s">
        <v>3145</v>
      </c>
      <c r="B1898" s="212" t="s">
        <v>2440</v>
      </c>
      <c r="C1898" s="212" t="s">
        <v>1962</v>
      </c>
      <c r="D1898" s="213" t="s">
        <v>628</v>
      </c>
      <c r="E1898" s="214" t="s">
        <v>3170</v>
      </c>
    </row>
    <row r="1899" spans="1:5" x14ac:dyDescent="0.2">
      <c r="A1899" s="212" t="s">
        <v>3145</v>
      </c>
      <c r="B1899" s="212" t="s">
        <v>2441</v>
      </c>
      <c r="C1899" s="212" t="s">
        <v>2003</v>
      </c>
      <c r="D1899" s="213" t="s">
        <v>628</v>
      </c>
      <c r="E1899" s="214" t="s">
        <v>3164</v>
      </c>
    </row>
    <row r="1900" spans="1:5" x14ac:dyDescent="0.2">
      <c r="A1900" s="212" t="s">
        <v>3145</v>
      </c>
      <c r="B1900" s="212" t="s">
        <v>2441</v>
      </c>
      <c r="C1900" s="212" t="s">
        <v>2003</v>
      </c>
      <c r="D1900" s="213" t="s">
        <v>628</v>
      </c>
      <c r="E1900" s="214" t="s">
        <v>3167</v>
      </c>
    </row>
    <row r="1901" spans="1:5" x14ac:dyDescent="0.2">
      <c r="A1901" s="212" t="s">
        <v>3145</v>
      </c>
      <c r="B1901" s="212" t="s">
        <v>2441</v>
      </c>
      <c r="C1901" s="212" t="s">
        <v>2003</v>
      </c>
      <c r="D1901" s="213" t="s">
        <v>628</v>
      </c>
      <c r="E1901" s="214" t="s">
        <v>3170</v>
      </c>
    </row>
    <row r="1902" spans="1:5" x14ac:dyDescent="0.2">
      <c r="A1902" s="212" t="s">
        <v>3145</v>
      </c>
      <c r="B1902" s="212" t="s">
        <v>2442</v>
      </c>
      <c r="C1902" s="212" t="s">
        <v>2015</v>
      </c>
      <c r="D1902" s="213" t="s">
        <v>628</v>
      </c>
      <c r="E1902" s="214" t="s">
        <v>3164</v>
      </c>
    </row>
    <row r="1903" spans="1:5" x14ac:dyDescent="0.2">
      <c r="A1903" s="212" t="s">
        <v>3145</v>
      </c>
      <c r="B1903" s="212" t="s">
        <v>2442</v>
      </c>
      <c r="C1903" s="212" t="s">
        <v>2015</v>
      </c>
      <c r="D1903" s="213" t="s">
        <v>628</v>
      </c>
      <c r="E1903" s="214" t="s">
        <v>3167</v>
      </c>
    </row>
    <row r="1904" spans="1:5" x14ac:dyDescent="0.2">
      <c r="A1904" s="212" t="s">
        <v>3145</v>
      </c>
      <c r="B1904" s="212" t="s">
        <v>2442</v>
      </c>
      <c r="C1904" s="212" t="s">
        <v>2015</v>
      </c>
      <c r="D1904" s="213" t="s">
        <v>628</v>
      </c>
      <c r="E1904" s="214" t="s">
        <v>3169</v>
      </c>
    </row>
    <row r="1905" spans="1:5" x14ac:dyDescent="0.2">
      <c r="A1905" s="212" t="s">
        <v>3145</v>
      </c>
      <c r="B1905" s="212" t="s">
        <v>2442</v>
      </c>
      <c r="C1905" s="212" t="s">
        <v>2015</v>
      </c>
      <c r="D1905" s="213" t="s">
        <v>628</v>
      </c>
      <c r="E1905" s="214" t="s">
        <v>3170</v>
      </c>
    </row>
    <row r="1906" spans="1:5" x14ac:dyDescent="0.2">
      <c r="A1906" s="212" t="s">
        <v>3145</v>
      </c>
      <c r="B1906" s="212" t="s">
        <v>2443</v>
      </c>
      <c r="C1906" s="212" t="s">
        <v>2018</v>
      </c>
      <c r="D1906" s="213" t="s">
        <v>628</v>
      </c>
      <c r="E1906" s="214" t="s">
        <v>3164</v>
      </c>
    </row>
    <row r="1907" spans="1:5" x14ac:dyDescent="0.2">
      <c r="A1907" s="212" t="s">
        <v>3145</v>
      </c>
      <c r="B1907" s="212" t="s">
        <v>2443</v>
      </c>
      <c r="C1907" s="212" t="s">
        <v>2018</v>
      </c>
      <c r="D1907" s="213" t="s">
        <v>628</v>
      </c>
      <c r="E1907" s="214" t="s">
        <v>3167</v>
      </c>
    </row>
    <row r="1908" spans="1:5" x14ac:dyDescent="0.2">
      <c r="A1908" s="212" t="s">
        <v>3145</v>
      </c>
      <c r="B1908" s="212" t="s">
        <v>2443</v>
      </c>
      <c r="C1908" s="212" t="s">
        <v>2018</v>
      </c>
      <c r="D1908" s="213" t="s">
        <v>628</v>
      </c>
      <c r="E1908" s="214" t="s">
        <v>3169</v>
      </c>
    </row>
    <row r="1909" spans="1:5" x14ac:dyDescent="0.2">
      <c r="A1909" s="212" t="s">
        <v>3145</v>
      </c>
      <c r="B1909" s="212" t="s">
        <v>2443</v>
      </c>
      <c r="C1909" s="212" t="s">
        <v>2018</v>
      </c>
      <c r="D1909" s="213" t="s">
        <v>628</v>
      </c>
      <c r="E1909" s="214" t="s">
        <v>3170</v>
      </c>
    </row>
    <row r="1910" spans="1:5" x14ac:dyDescent="0.2">
      <c r="A1910" s="212" t="s">
        <v>3145</v>
      </c>
      <c r="B1910" s="212" t="s">
        <v>2444</v>
      </c>
      <c r="C1910" s="212" t="s">
        <v>2000</v>
      </c>
      <c r="D1910" s="213" t="s">
        <v>628</v>
      </c>
      <c r="E1910" s="214" t="s">
        <v>3164</v>
      </c>
    </row>
    <row r="1911" spans="1:5" x14ac:dyDescent="0.2">
      <c r="A1911" s="212" t="s">
        <v>3145</v>
      </c>
      <c r="B1911" s="212" t="s">
        <v>2444</v>
      </c>
      <c r="C1911" s="212" t="s">
        <v>2000</v>
      </c>
      <c r="D1911" s="213" t="s">
        <v>628</v>
      </c>
      <c r="E1911" s="214" t="s">
        <v>3167</v>
      </c>
    </row>
    <row r="1912" spans="1:5" x14ac:dyDescent="0.2">
      <c r="A1912" s="212" t="s">
        <v>3145</v>
      </c>
      <c r="B1912" s="212" t="s">
        <v>2444</v>
      </c>
      <c r="C1912" s="212" t="s">
        <v>2000</v>
      </c>
      <c r="D1912" s="213" t="s">
        <v>628</v>
      </c>
      <c r="E1912" s="214" t="s">
        <v>3169</v>
      </c>
    </row>
    <row r="1913" spans="1:5" x14ac:dyDescent="0.2">
      <c r="A1913" s="212" t="s">
        <v>3145</v>
      </c>
      <c r="B1913" s="212" t="s">
        <v>2444</v>
      </c>
      <c r="C1913" s="212" t="s">
        <v>2000</v>
      </c>
      <c r="D1913" s="213" t="s">
        <v>628</v>
      </c>
      <c r="E1913" s="214" t="s">
        <v>3170</v>
      </c>
    </row>
    <row r="1914" spans="1:5" x14ac:dyDescent="0.2">
      <c r="A1914" s="212" t="s">
        <v>3145</v>
      </c>
      <c r="B1914" s="212" t="s">
        <v>2445</v>
      </c>
      <c r="C1914" s="212" t="s">
        <v>2077</v>
      </c>
      <c r="D1914" s="213" t="s">
        <v>628</v>
      </c>
      <c r="E1914" s="214" t="s">
        <v>3164</v>
      </c>
    </row>
    <row r="1915" spans="1:5" x14ac:dyDescent="0.2">
      <c r="A1915" s="212" t="s">
        <v>3145</v>
      </c>
      <c r="B1915" s="212" t="s">
        <v>2445</v>
      </c>
      <c r="C1915" s="212" t="s">
        <v>2077</v>
      </c>
      <c r="D1915" s="213" t="s">
        <v>628</v>
      </c>
      <c r="E1915" s="214" t="s">
        <v>3167</v>
      </c>
    </row>
    <row r="1916" spans="1:5" x14ac:dyDescent="0.2">
      <c r="A1916" s="212" t="s">
        <v>3145</v>
      </c>
      <c r="B1916" s="212" t="s">
        <v>2445</v>
      </c>
      <c r="C1916" s="212" t="s">
        <v>2077</v>
      </c>
      <c r="D1916" s="213" t="s">
        <v>628</v>
      </c>
      <c r="E1916" s="214" t="s">
        <v>3169</v>
      </c>
    </row>
    <row r="1917" spans="1:5" x14ac:dyDescent="0.2">
      <c r="A1917" s="212" t="s">
        <v>3145</v>
      </c>
      <c r="B1917" s="212" t="s">
        <v>2445</v>
      </c>
      <c r="C1917" s="212" t="s">
        <v>2077</v>
      </c>
      <c r="D1917" s="213" t="s">
        <v>628</v>
      </c>
      <c r="E1917" s="214" t="s">
        <v>3170</v>
      </c>
    </row>
    <row r="1918" spans="1:5" x14ac:dyDescent="0.2">
      <c r="A1918" s="212" t="s">
        <v>3145</v>
      </c>
      <c r="B1918" s="212" t="s">
        <v>2828</v>
      </c>
      <c r="C1918" s="212" t="s">
        <v>2275</v>
      </c>
      <c r="D1918" s="213" t="s">
        <v>628</v>
      </c>
      <c r="E1918" s="214" t="s">
        <v>3164</v>
      </c>
    </row>
    <row r="1919" spans="1:5" x14ac:dyDescent="0.2">
      <c r="A1919" s="212" t="s">
        <v>3145</v>
      </c>
      <c r="B1919" s="212" t="s">
        <v>2828</v>
      </c>
      <c r="C1919" s="212" t="s">
        <v>2275</v>
      </c>
      <c r="D1919" s="213" t="s">
        <v>628</v>
      </c>
      <c r="E1919" s="214" t="s">
        <v>3167</v>
      </c>
    </row>
    <row r="1920" spans="1:5" x14ac:dyDescent="0.2">
      <c r="A1920" s="212" t="s">
        <v>3145</v>
      </c>
      <c r="B1920" s="212" t="s">
        <v>2828</v>
      </c>
      <c r="C1920" s="212" t="s">
        <v>2275</v>
      </c>
      <c r="D1920" s="213" t="s">
        <v>628</v>
      </c>
      <c r="E1920" s="214" t="s">
        <v>3169</v>
      </c>
    </row>
    <row r="1921" spans="1:5" x14ac:dyDescent="0.2">
      <c r="A1921" s="212" t="s">
        <v>3145</v>
      </c>
      <c r="B1921" s="212" t="s">
        <v>2828</v>
      </c>
      <c r="C1921" s="212" t="s">
        <v>2275</v>
      </c>
      <c r="D1921" s="213" t="s">
        <v>628</v>
      </c>
      <c r="E1921" s="214" t="s">
        <v>3170</v>
      </c>
    </row>
    <row r="1922" spans="1:5" x14ac:dyDescent="0.2">
      <c r="A1922" s="212" t="s">
        <v>3145</v>
      </c>
      <c r="B1922" s="212" t="s">
        <v>2446</v>
      </c>
      <c r="C1922" s="212" t="s">
        <v>2086</v>
      </c>
      <c r="D1922" s="213" t="s">
        <v>628</v>
      </c>
      <c r="E1922" s="214" t="s">
        <v>3164</v>
      </c>
    </row>
    <row r="1923" spans="1:5" x14ac:dyDescent="0.2">
      <c r="A1923" s="212" t="s">
        <v>3145</v>
      </c>
      <c r="B1923" s="212" t="s">
        <v>2446</v>
      </c>
      <c r="C1923" s="212" t="s">
        <v>2086</v>
      </c>
      <c r="D1923" s="213" t="s">
        <v>628</v>
      </c>
      <c r="E1923" s="214" t="s">
        <v>3167</v>
      </c>
    </row>
    <row r="1924" spans="1:5" x14ac:dyDescent="0.2">
      <c r="A1924" s="212" t="s">
        <v>3145</v>
      </c>
      <c r="B1924" s="212" t="s">
        <v>2446</v>
      </c>
      <c r="C1924" s="212" t="s">
        <v>2086</v>
      </c>
      <c r="D1924" s="213" t="s">
        <v>628</v>
      </c>
      <c r="E1924" s="214" t="s">
        <v>3170</v>
      </c>
    </row>
    <row r="1925" spans="1:5" x14ac:dyDescent="0.2">
      <c r="A1925" s="212" t="s">
        <v>3145</v>
      </c>
      <c r="B1925" s="212" t="s">
        <v>2447</v>
      </c>
      <c r="C1925" s="212" t="s">
        <v>2081</v>
      </c>
      <c r="D1925" s="213" t="s">
        <v>628</v>
      </c>
      <c r="E1925" s="214" t="s">
        <v>3164</v>
      </c>
    </row>
    <row r="1926" spans="1:5" x14ac:dyDescent="0.2">
      <c r="A1926" s="212" t="s">
        <v>3145</v>
      </c>
      <c r="B1926" s="212" t="s">
        <v>2447</v>
      </c>
      <c r="C1926" s="212" t="s">
        <v>2081</v>
      </c>
      <c r="D1926" s="213" t="s">
        <v>628</v>
      </c>
      <c r="E1926" s="214" t="s">
        <v>3292</v>
      </c>
    </row>
    <row r="1927" spans="1:5" x14ac:dyDescent="0.2">
      <c r="A1927" s="212" t="s">
        <v>3145</v>
      </c>
      <c r="B1927" s="212" t="s">
        <v>2447</v>
      </c>
      <c r="C1927" s="212" t="s">
        <v>2081</v>
      </c>
      <c r="D1927" s="213" t="s">
        <v>628</v>
      </c>
      <c r="E1927" s="214" t="s">
        <v>3165</v>
      </c>
    </row>
    <row r="1928" spans="1:5" x14ac:dyDescent="0.2">
      <c r="A1928" s="212" t="s">
        <v>3145</v>
      </c>
      <c r="B1928" s="212" t="s">
        <v>2447</v>
      </c>
      <c r="C1928" s="212" t="s">
        <v>2081</v>
      </c>
      <c r="D1928" s="213" t="s">
        <v>628</v>
      </c>
      <c r="E1928" s="214" t="s">
        <v>3170</v>
      </c>
    </row>
    <row r="1929" spans="1:5" x14ac:dyDescent="0.2">
      <c r="A1929" s="212" t="s">
        <v>3145</v>
      </c>
      <c r="B1929" s="212" t="s">
        <v>3315</v>
      </c>
      <c r="C1929" s="212" t="s">
        <v>1984</v>
      </c>
      <c r="D1929" s="213" t="s">
        <v>628</v>
      </c>
      <c r="E1929" s="214" t="s">
        <v>3164</v>
      </c>
    </row>
    <row r="1930" spans="1:5" x14ac:dyDescent="0.2">
      <c r="A1930" s="212" t="s">
        <v>3145</v>
      </c>
      <c r="B1930" s="212" t="s">
        <v>3315</v>
      </c>
      <c r="C1930" s="212" t="s">
        <v>1984</v>
      </c>
      <c r="D1930" s="213" t="s">
        <v>628</v>
      </c>
      <c r="E1930" s="214" t="s">
        <v>3167</v>
      </c>
    </row>
    <row r="1931" spans="1:5" x14ac:dyDescent="0.2">
      <c r="A1931" s="212" t="s">
        <v>3145</v>
      </c>
      <c r="B1931" s="212" t="s">
        <v>3315</v>
      </c>
      <c r="C1931" s="212" t="s">
        <v>1984</v>
      </c>
      <c r="D1931" s="213" t="s">
        <v>628</v>
      </c>
      <c r="E1931" s="214" t="s">
        <v>3292</v>
      </c>
    </row>
    <row r="1932" spans="1:5" x14ac:dyDescent="0.2">
      <c r="A1932" s="212" t="s">
        <v>3145</v>
      </c>
      <c r="B1932" s="212" t="s">
        <v>3315</v>
      </c>
      <c r="C1932" s="212" t="s">
        <v>1984</v>
      </c>
      <c r="D1932" s="213" t="s">
        <v>628</v>
      </c>
      <c r="E1932" s="214" t="s">
        <v>3165</v>
      </c>
    </row>
    <row r="1933" spans="1:5" x14ac:dyDescent="0.2">
      <c r="A1933" s="212" t="s">
        <v>3145</v>
      </c>
      <c r="B1933" s="212" t="s">
        <v>3315</v>
      </c>
      <c r="C1933" s="212" t="s">
        <v>1984</v>
      </c>
      <c r="D1933" s="213" t="s">
        <v>628</v>
      </c>
      <c r="E1933" s="214" t="s">
        <v>3170</v>
      </c>
    </row>
    <row r="1934" spans="1:5" x14ac:dyDescent="0.2">
      <c r="A1934" s="212" t="s">
        <v>3145</v>
      </c>
      <c r="B1934" s="212" t="s">
        <v>2448</v>
      </c>
      <c r="C1934" s="212" t="s">
        <v>1982</v>
      </c>
      <c r="D1934" s="213" t="s">
        <v>628</v>
      </c>
      <c r="E1934" s="214" t="s">
        <v>3164</v>
      </c>
    </row>
    <row r="1935" spans="1:5" x14ac:dyDescent="0.2">
      <c r="A1935" s="212" t="s">
        <v>3145</v>
      </c>
      <c r="B1935" s="212" t="s">
        <v>2448</v>
      </c>
      <c r="C1935" s="212" t="s">
        <v>1982</v>
      </c>
      <c r="D1935" s="213" t="s">
        <v>628</v>
      </c>
      <c r="E1935" s="214" t="s">
        <v>3167</v>
      </c>
    </row>
    <row r="1936" spans="1:5" x14ac:dyDescent="0.2">
      <c r="A1936" s="212" t="s">
        <v>3145</v>
      </c>
      <c r="B1936" s="212" t="s">
        <v>2448</v>
      </c>
      <c r="C1936" s="212" t="s">
        <v>1982</v>
      </c>
      <c r="D1936" s="213" t="s">
        <v>628</v>
      </c>
      <c r="E1936" s="214" t="s">
        <v>3292</v>
      </c>
    </row>
    <row r="1937" spans="1:5" x14ac:dyDescent="0.2">
      <c r="A1937" s="212" t="s">
        <v>3145</v>
      </c>
      <c r="B1937" s="212" t="s">
        <v>2448</v>
      </c>
      <c r="C1937" s="212" t="s">
        <v>1982</v>
      </c>
      <c r="D1937" s="213" t="s">
        <v>628</v>
      </c>
      <c r="E1937" s="214" t="s">
        <v>3165</v>
      </c>
    </row>
    <row r="1938" spans="1:5" x14ac:dyDescent="0.2">
      <c r="A1938" s="212" t="s">
        <v>3145</v>
      </c>
      <c r="B1938" s="212" t="s">
        <v>2448</v>
      </c>
      <c r="C1938" s="212" t="s">
        <v>1982</v>
      </c>
      <c r="D1938" s="213" t="s">
        <v>628</v>
      </c>
      <c r="E1938" s="214" t="s">
        <v>3170</v>
      </c>
    </row>
    <row r="1939" spans="1:5" x14ac:dyDescent="0.2">
      <c r="A1939" s="212" t="s">
        <v>3145</v>
      </c>
      <c r="B1939" s="212" t="s">
        <v>3316</v>
      </c>
      <c r="C1939" s="212" t="s">
        <v>2090</v>
      </c>
      <c r="D1939" s="213" t="s">
        <v>628</v>
      </c>
      <c r="E1939" s="214" t="s">
        <v>3164</v>
      </c>
    </row>
    <row r="1940" spans="1:5" x14ac:dyDescent="0.2">
      <c r="A1940" s="212" t="s">
        <v>3145</v>
      </c>
      <c r="B1940" s="212" t="s">
        <v>3316</v>
      </c>
      <c r="C1940" s="212" t="s">
        <v>2090</v>
      </c>
      <c r="D1940" s="213" t="s">
        <v>628</v>
      </c>
      <c r="E1940" s="214" t="s">
        <v>3292</v>
      </c>
    </row>
    <row r="1941" spans="1:5" x14ac:dyDescent="0.2">
      <c r="A1941" s="212" t="s">
        <v>3145</v>
      </c>
      <c r="B1941" s="212" t="s">
        <v>3316</v>
      </c>
      <c r="C1941" s="212" t="s">
        <v>2090</v>
      </c>
      <c r="D1941" s="213" t="s">
        <v>628</v>
      </c>
      <c r="E1941" s="214" t="s">
        <v>3165</v>
      </c>
    </row>
    <row r="1942" spans="1:5" x14ac:dyDescent="0.2">
      <c r="A1942" s="212" t="s">
        <v>3145</v>
      </c>
      <c r="B1942" s="212" t="s">
        <v>3316</v>
      </c>
      <c r="C1942" s="212" t="s">
        <v>2090</v>
      </c>
      <c r="D1942" s="213" t="s">
        <v>628</v>
      </c>
      <c r="E1942" s="214" t="s">
        <v>3170</v>
      </c>
    </row>
    <row r="1943" spans="1:5" x14ac:dyDescent="0.2">
      <c r="A1943" s="212" t="s">
        <v>3145</v>
      </c>
      <c r="B1943" s="212" t="s">
        <v>2873</v>
      </c>
      <c r="C1943" s="212" t="s">
        <v>1668</v>
      </c>
      <c r="D1943" s="213" t="s">
        <v>628</v>
      </c>
      <c r="E1943" s="214" t="s">
        <v>3164</v>
      </c>
    </row>
    <row r="1944" spans="1:5" x14ac:dyDescent="0.2">
      <c r="A1944" s="212" t="s">
        <v>3145</v>
      </c>
      <c r="B1944" s="212" t="s">
        <v>2873</v>
      </c>
      <c r="C1944" s="212" t="s">
        <v>1668</v>
      </c>
      <c r="D1944" s="213" t="s">
        <v>628</v>
      </c>
      <c r="E1944" s="214" t="s">
        <v>3169</v>
      </c>
    </row>
    <row r="1945" spans="1:5" x14ac:dyDescent="0.2">
      <c r="A1945" s="212" t="s">
        <v>3145</v>
      </c>
      <c r="B1945" s="212" t="s">
        <v>2873</v>
      </c>
      <c r="C1945" s="212" t="s">
        <v>1668</v>
      </c>
      <c r="D1945" s="213" t="s">
        <v>628</v>
      </c>
      <c r="E1945" s="214" t="s">
        <v>3170</v>
      </c>
    </row>
    <row r="1946" spans="1:5" x14ac:dyDescent="0.2">
      <c r="A1946" s="212" t="s">
        <v>3145</v>
      </c>
      <c r="B1946" s="212" t="s">
        <v>2449</v>
      </c>
      <c r="C1946" s="212" t="s">
        <v>2013</v>
      </c>
      <c r="D1946" s="213" t="s">
        <v>628</v>
      </c>
      <c r="E1946" s="214" t="s">
        <v>3164</v>
      </c>
    </row>
    <row r="1947" spans="1:5" x14ac:dyDescent="0.2">
      <c r="A1947" s="212" t="s">
        <v>3145</v>
      </c>
      <c r="B1947" s="212" t="s">
        <v>2449</v>
      </c>
      <c r="C1947" s="212" t="s">
        <v>2013</v>
      </c>
      <c r="D1947" s="213" t="s">
        <v>628</v>
      </c>
      <c r="E1947" s="214" t="s">
        <v>3169</v>
      </c>
    </row>
    <row r="1948" spans="1:5" x14ac:dyDescent="0.2">
      <c r="A1948" s="212" t="s">
        <v>3145</v>
      </c>
      <c r="B1948" s="212" t="s">
        <v>2449</v>
      </c>
      <c r="C1948" s="212" t="s">
        <v>2013</v>
      </c>
      <c r="D1948" s="213" t="s">
        <v>628</v>
      </c>
      <c r="E1948" s="214" t="s">
        <v>3170</v>
      </c>
    </row>
    <row r="1949" spans="1:5" x14ac:dyDescent="0.2">
      <c r="A1949" s="212" t="s">
        <v>3145</v>
      </c>
      <c r="B1949" s="212" t="s">
        <v>2106</v>
      </c>
      <c r="C1949" s="212" t="s">
        <v>655</v>
      </c>
      <c r="D1949" s="213" t="s">
        <v>628</v>
      </c>
      <c r="E1949" s="214" t="s">
        <v>3166</v>
      </c>
    </row>
    <row r="1950" spans="1:5" x14ac:dyDescent="0.2">
      <c r="A1950" s="212" t="s">
        <v>3145</v>
      </c>
      <c r="B1950" s="212" t="s">
        <v>2106</v>
      </c>
      <c r="C1950" s="212" t="s">
        <v>655</v>
      </c>
      <c r="D1950" s="213" t="s">
        <v>628</v>
      </c>
      <c r="E1950" s="214" t="s">
        <v>3164</v>
      </c>
    </row>
    <row r="1951" spans="1:5" x14ac:dyDescent="0.2">
      <c r="A1951" s="212" t="s">
        <v>3145</v>
      </c>
      <c r="B1951" s="212" t="s">
        <v>2106</v>
      </c>
      <c r="C1951" s="212" t="s">
        <v>655</v>
      </c>
      <c r="D1951" s="213" t="s">
        <v>628</v>
      </c>
      <c r="E1951" s="214" t="s">
        <v>3168</v>
      </c>
    </row>
    <row r="1952" spans="1:5" x14ac:dyDescent="0.2">
      <c r="A1952" s="212" t="s">
        <v>3145</v>
      </c>
      <c r="B1952" s="212" t="s">
        <v>2106</v>
      </c>
      <c r="C1952" s="212" t="s">
        <v>655</v>
      </c>
      <c r="D1952" s="213" t="s">
        <v>628</v>
      </c>
      <c r="E1952" s="214" t="s">
        <v>3170</v>
      </c>
    </row>
    <row r="1953" spans="1:5" x14ac:dyDescent="0.2">
      <c r="A1953" s="212" t="s">
        <v>3145</v>
      </c>
      <c r="B1953" s="212" t="s">
        <v>2106</v>
      </c>
      <c r="C1953" s="212" t="s">
        <v>655</v>
      </c>
      <c r="D1953" s="213" t="s">
        <v>628</v>
      </c>
      <c r="E1953" s="214" t="s">
        <v>3308</v>
      </c>
    </row>
    <row r="1954" spans="1:5" x14ac:dyDescent="0.2">
      <c r="A1954" s="212" t="s">
        <v>3145</v>
      </c>
      <c r="B1954" s="212" t="s">
        <v>2106</v>
      </c>
      <c r="C1954" s="212" t="s">
        <v>655</v>
      </c>
      <c r="D1954" s="213" t="s">
        <v>628</v>
      </c>
      <c r="E1954" s="214" t="s">
        <v>3312</v>
      </c>
    </row>
    <row r="1955" spans="1:5" x14ac:dyDescent="0.2">
      <c r="A1955" s="212" t="s">
        <v>3145</v>
      </c>
      <c r="B1955" s="212" t="s">
        <v>2106</v>
      </c>
      <c r="C1955" s="212" t="s">
        <v>655</v>
      </c>
      <c r="D1955" s="213" t="s">
        <v>628</v>
      </c>
      <c r="E1955" s="214" t="s">
        <v>3293</v>
      </c>
    </row>
    <row r="1956" spans="1:5" x14ac:dyDescent="0.2">
      <c r="A1956" s="212" t="s">
        <v>3145</v>
      </c>
      <c r="B1956" s="212" t="s">
        <v>2450</v>
      </c>
      <c r="C1956" s="212" t="s">
        <v>2016</v>
      </c>
      <c r="D1956" s="213" t="s">
        <v>628</v>
      </c>
      <c r="E1956" s="214" t="s">
        <v>3164</v>
      </c>
    </row>
    <row r="1957" spans="1:5" x14ac:dyDescent="0.2">
      <c r="A1957" s="212" t="s">
        <v>3145</v>
      </c>
      <c r="B1957" s="212" t="s">
        <v>2450</v>
      </c>
      <c r="C1957" s="212" t="s">
        <v>2016</v>
      </c>
      <c r="D1957" s="213" t="s">
        <v>628</v>
      </c>
      <c r="E1957" s="214" t="s">
        <v>3167</v>
      </c>
    </row>
    <row r="1958" spans="1:5" x14ac:dyDescent="0.2">
      <c r="A1958" s="212" t="s">
        <v>3145</v>
      </c>
      <c r="B1958" s="212" t="s">
        <v>2450</v>
      </c>
      <c r="C1958" s="212" t="s">
        <v>2016</v>
      </c>
      <c r="D1958" s="213" t="s">
        <v>628</v>
      </c>
      <c r="E1958" s="214" t="s">
        <v>3292</v>
      </c>
    </row>
    <row r="1959" spans="1:5" x14ac:dyDescent="0.2">
      <c r="A1959" s="212" t="s">
        <v>3145</v>
      </c>
      <c r="B1959" s="212" t="s">
        <v>2450</v>
      </c>
      <c r="C1959" s="212" t="s">
        <v>2016</v>
      </c>
      <c r="D1959" s="213" t="s">
        <v>628</v>
      </c>
      <c r="E1959" s="214" t="s">
        <v>3170</v>
      </c>
    </row>
    <row r="1960" spans="1:5" x14ac:dyDescent="0.2">
      <c r="A1960" s="212" t="s">
        <v>3145</v>
      </c>
      <c r="B1960" s="212" t="s">
        <v>2451</v>
      </c>
      <c r="C1960" s="212" t="s">
        <v>1951</v>
      </c>
      <c r="D1960" s="213" t="s">
        <v>628</v>
      </c>
      <c r="E1960" s="214" t="s">
        <v>3164</v>
      </c>
    </row>
    <row r="1961" spans="1:5" x14ac:dyDescent="0.2">
      <c r="A1961" s="212" t="s">
        <v>3145</v>
      </c>
      <c r="B1961" s="212" t="s">
        <v>2451</v>
      </c>
      <c r="C1961" s="212" t="s">
        <v>1951</v>
      </c>
      <c r="D1961" s="213" t="s">
        <v>628</v>
      </c>
      <c r="E1961" s="214" t="s">
        <v>3167</v>
      </c>
    </row>
    <row r="1962" spans="1:5" x14ac:dyDescent="0.2">
      <c r="A1962" s="212" t="s">
        <v>3145</v>
      </c>
      <c r="B1962" s="212" t="s">
        <v>2451</v>
      </c>
      <c r="C1962" s="212" t="s">
        <v>1951</v>
      </c>
      <c r="D1962" s="213" t="s">
        <v>628</v>
      </c>
      <c r="E1962" s="214" t="s">
        <v>3292</v>
      </c>
    </row>
    <row r="1963" spans="1:5" x14ac:dyDescent="0.2">
      <c r="A1963" s="212" t="s">
        <v>3145</v>
      </c>
      <c r="B1963" s="212" t="s">
        <v>2451</v>
      </c>
      <c r="C1963" s="212" t="s">
        <v>1951</v>
      </c>
      <c r="D1963" s="213" t="s">
        <v>628</v>
      </c>
      <c r="E1963" s="214" t="s">
        <v>3170</v>
      </c>
    </row>
    <row r="1964" spans="1:5" x14ac:dyDescent="0.2">
      <c r="A1964" s="212" t="s">
        <v>3145</v>
      </c>
      <c r="B1964" s="212" t="s">
        <v>2451</v>
      </c>
      <c r="C1964" s="212" t="s">
        <v>1951</v>
      </c>
      <c r="D1964" s="213" t="s">
        <v>628</v>
      </c>
      <c r="E1964" s="214" t="s">
        <v>3312</v>
      </c>
    </row>
    <row r="1965" spans="1:5" x14ac:dyDescent="0.2">
      <c r="A1965" s="212" t="s">
        <v>3145</v>
      </c>
      <c r="B1965" s="212" t="s">
        <v>2452</v>
      </c>
      <c r="C1965" s="212" t="s">
        <v>2080</v>
      </c>
      <c r="D1965" s="213" t="s">
        <v>628</v>
      </c>
      <c r="E1965" s="214" t="s">
        <v>3164</v>
      </c>
    </row>
    <row r="1966" spans="1:5" x14ac:dyDescent="0.2">
      <c r="A1966" s="212" t="s">
        <v>3145</v>
      </c>
      <c r="B1966" s="212" t="s">
        <v>2452</v>
      </c>
      <c r="C1966" s="212" t="s">
        <v>2080</v>
      </c>
      <c r="D1966" s="213" t="s">
        <v>628</v>
      </c>
      <c r="E1966" s="214" t="s">
        <v>3169</v>
      </c>
    </row>
    <row r="1967" spans="1:5" x14ac:dyDescent="0.2">
      <c r="A1967" s="212" t="s">
        <v>3145</v>
      </c>
      <c r="B1967" s="212" t="s">
        <v>2452</v>
      </c>
      <c r="C1967" s="212" t="s">
        <v>2080</v>
      </c>
      <c r="D1967" s="213" t="s">
        <v>628</v>
      </c>
      <c r="E1967" s="214" t="s">
        <v>3170</v>
      </c>
    </row>
    <row r="1968" spans="1:5" x14ac:dyDescent="0.2">
      <c r="A1968" s="212" t="s">
        <v>3145</v>
      </c>
      <c r="B1968" s="212" t="s">
        <v>2453</v>
      </c>
      <c r="C1968" s="212" t="s">
        <v>1534</v>
      </c>
      <c r="D1968" s="213" t="s">
        <v>628</v>
      </c>
      <c r="E1968" s="214" t="s">
        <v>3164</v>
      </c>
    </row>
    <row r="1969" spans="1:5" x14ac:dyDescent="0.2">
      <c r="A1969" s="212" t="s">
        <v>3145</v>
      </c>
      <c r="B1969" s="212" t="s">
        <v>2453</v>
      </c>
      <c r="C1969" s="212" t="s">
        <v>1534</v>
      </c>
      <c r="D1969" s="213" t="s">
        <v>628</v>
      </c>
      <c r="E1969" s="214" t="s">
        <v>3169</v>
      </c>
    </row>
    <row r="1970" spans="1:5" x14ac:dyDescent="0.2">
      <c r="A1970" s="212" t="s">
        <v>3145</v>
      </c>
      <c r="B1970" s="212" t="s">
        <v>2453</v>
      </c>
      <c r="C1970" s="212" t="s">
        <v>1534</v>
      </c>
      <c r="D1970" s="213" t="s">
        <v>628</v>
      </c>
      <c r="E1970" s="214" t="s">
        <v>3170</v>
      </c>
    </row>
    <row r="1971" spans="1:5" x14ac:dyDescent="0.2">
      <c r="A1971" s="212" t="s">
        <v>3145</v>
      </c>
      <c r="B1971" s="212" t="s">
        <v>2880</v>
      </c>
      <c r="C1971" s="212" t="s">
        <v>259</v>
      </c>
      <c r="D1971" s="213" t="s">
        <v>628</v>
      </c>
      <c r="E1971" s="214" t="s">
        <v>3164</v>
      </c>
    </row>
    <row r="1972" spans="1:5" x14ac:dyDescent="0.2">
      <c r="A1972" s="212" t="s">
        <v>3145</v>
      </c>
      <c r="B1972" s="212" t="s">
        <v>2880</v>
      </c>
      <c r="C1972" s="212" t="s">
        <v>259</v>
      </c>
      <c r="D1972" s="213" t="s">
        <v>628</v>
      </c>
      <c r="E1972" s="214" t="s">
        <v>3167</v>
      </c>
    </row>
    <row r="1973" spans="1:5" x14ac:dyDescent="0.2">
      <c r="A1973" s="212" t="s">
        <v>3145</v>
      </c>
      <c r="B1973" s="212" t="s">
        <v>2880</v>
      </c>
      <c r="C1973" s="212" t="s">
        <v>259</v>
      </c>
      <c r="D1973" s="213" t="s">
        <v>628</v>
      </c>
      <c r="E1973" s="214" t="s">
        <v>3292</v>
      </c>
    </row>
    <row r="1974" spans="1:5" x14ac:dyDescent="0.2">
      <c r="A1974" s="212" t="s">
        <v>3145</v>
      </c>
      <c r="B1974" s="212" t="s">
        <v>2880</v>
      </c>
      <c r="C1974" s="212" t="s">
        <v>259</v>
      </c>
      <c r="D1974" s="213" t="s">
        <v>628</v>
      </c>
      <c r="E1974" s="214" t="s">
        <v>3170</v>
      </c>
    </row>
    <row r="1975" spans="1:5" x14ac:dyDescent="0.2">
      <c r="A1975" s="212" t="s">
        <v>3145</v>
      </c>
      <c r="B1975" s="212" t="s">
        <v>2454</v>
      </c>
      <c r="C1975" s="212" t="s">
        <v>1956</v>
      </c>
      <c r="D1975" s="213" t="s">
        <v>628</v>
      </c>
      <c r="E1975" s="214" t="s">
        <v>3164</v>
      </c>
    </row>
    <row r="1976" spans="1:5" x14ac:dyDescent="0.2">
      <c r="A1976" s="212" t="s">
        <v>3145</v>
      </c>
      <c r="B1976" s="212" t="s">
        <v>2454</v>
      </c>
      <c r="C1976" s="212" t="s">
        <v>1956</v>
      </c>
      <c r="D1976" s="213" t="s">
        <v>628</v>
      </c>
      <c r="E1976" s="214" t="s">
        <v>3167</v>
      </c>
    </row>
    <row r="1977" spans="1:5" x14ac:dyDescent="0.2">
      <c r="A1977" s="212" t="s">
        <v>3145</v>
      </c>
      <c r="B1977" s="212" t="s">
        <v>2454</v>
      </c>
      <c r="C1977" s="212" t="s">
        <v>1956</v>
      </c>
      <c r="D1977" s="213" t="s">
        <v>628</v>
      </c>
      <c r="E1977" s="214" t="s">
        <v>3292</v>
      </c>
    </row>
    <row r="1978" spans="1:5" x14ac:dyDescent="0.2">
      <c r="A1978" s="212" t="s">
        <v>3145</v>
      </c>
      <c r="B1978" s="212" t="s">
        <v>2454</v>
      </c>
      <c r="C1978" s="212" t="s">
        <v>1956</v>
      </c>
      <c r="D1978" s="213" t="s">
        <v>628</v>
      </c>
      <c r="E1978" s="214" t="s">
        <v>3170</v>
      </c>
    </row>
    <row r="1979" spans="1:5" x14ac:dyDescent="0.2">
      <c r="A1979" s="212" t="s">
        <v>3145</v>
      </c>
      <c r="B1979" s="212" t="s">
        <v>2703</v>
      </c>
      <c r="C1979" s="212" t="s">
        <v>147</v>
      </c>
      <c r="D1979" s="213" t="s">
        <v>628</v>
      </c>
      <c r="E1979" s="214" t="s">
        <v>3164</v>
      </c>
    </row>
    <row r="1980" spans="1:5" x14ac:dyDescent="0.2">
      <c r="A1980" s="212" t="s">
        <v>3145</v>
      </c>
      <c r="B1980" s="212" t="s">
        <v>2703</v>
      </c>
      <c r="C1980" s="212" t="s">
        <v>147</v>
      </c>
      <c r="D1980" s="213" t="s">
        <v>628</v>
      </c>
      <c r="E1980" s="214" t="s">
        <v>3169</v>
      </c>
    </row>
    <row r="1981" spans="1:5" x14ac:dyDescent="0.2">
      <c r="A1981" s="212" t="s">
        <v>3145</v>
      </c>
      <c r="B1981" s="212" t="s">
        <v>2703</v>
      </c>
      <c r="C1981" s="212" t="s">
        <v>147</v>
      </c>
      <c r="D1981" s="213" t="s">
        <v>628</v>
      </c>
      <c r="E1981" s="214" t="s">
        <v>3170</v>
      </c>
    </row>
    <row r="1982" spans="1:5" x14ac:dyDescent="0.2">
      <c r="A1982" s="212" t="s">
        <v>3145</v>
      </c>
      <c r="B1982" s="212" t="s">
        <v>2832</v>
      </c>
      <c r="C1982" s="212" t="s">
        <v>1660</v>
      </c>
      <c r="D1982" s="213" t="s">
        <v>628</v>
      </c>
      <c r="E1982" s="214" t="s">
        <v>3164</v>
      </c>
    </row>
    <row r="1983" spans="1:5" x14ac:dyDescent="0.2">
      <c r="A1983" s="212" t="s">
        <v>3145</v>
      </c>
      <c r="B1983" s="212" t="s">
        <v>2832</v>
      </c>
      <c r="C1983" s="212" t="s">
        <v>1660</v>
      </c>
      <c r="D1983" s="213" t="s">
        <v>628</v>
      </c>
      <c r="E1983" s="214" t="s">
        <v>3167</v>
      </c>
    </row>
    <row r="1984" spans="1:5" x14ac:dyDescent="0.2">
      <c r="A1984" s="212" t="s">
        <v>3145</v>
      </c>
      <c r="B1984" s="212" t="s">
        <v>2832</v>
      </c>
      <c r="C1984" s="212" t="s">
        <v>1660</v>
      </c>
      <c r="D1984" s="213" t="s">
        <v>628</v>
      </c>
      <c r="E1984" s="214" t="s">
        <v>3292</v>
      </c>
    </row>
    <row r="1985" spans="1:5" x14ac:dyDescent="0.2">
      <c r="A1985" s="212" t="s">
        <v>3145</v>
      </c>
      <c r="B1985" s="212" t="s">
        <v>2832</v>
      </c>
      <c r="C1985" s="212" t="s">
        <v>1660</v>
      </c>
      <c r="D1985" s="213" t="s">
        <v>628</v>
      </c>
      <c r="E1985" s="214" t="s">
        <v>3170</v>
      </c>
    </row>
    <row r="1986" spans="1:5" x14ac:dyDescent="0.2">
      <c r="A1986" s="212" t="s">
        <v>3145</v>
      </c>
      <c r="B1986" s="212" t="s">
        <v>2455</v>
      </c>
      <c r="C1986" s="212" t="s">
        <v>1961</v>
      </c>
      <c r="D1986" s="213" t="s">
        <v>628</v>
      </c>
      <c r="E1986" s="214" t="s">
        <v>3164</v>
      </c>
    </row>
    <row r="1987" spans="1:5" x14ac:dyDescent="0.2">
      <c r="A1987" s="212" t="s">
        <v>3145</v>
      </c>
      <c r="B1987" s="212" t="s">
        <v>2455</v>
      </c>
      <c r="C1987" s="212" t="s">
        <v>1961</v>
      </c>
      <c r="D1987" s="213" t="s">
        <v>628</v>
      </c>
      <c r="E1987" s="214" t="s">
        <v>3167</v>
      </c>
    </row>
    <row r="1988" spans="1:5" x14ac:dyDescent="0.2">
      <c r="A1988" s="212" t="s">
        <v>3145</v>
      </c>
      <c r="B1988" s="212" t="s">
        <v>2455</v>
      </c>
      <c r="C1988" s="212" t="s">
        <v>1961</v>
      </c>
      <c r="D1988" s="213" t="s">
        <v>628</v>
      </c>
      <c r="E1988" s="214" t="s">
        <v>3292</v>
      </c>
    </row>
    <row r="1989" spans="1:5" x14ac:dyDescent="0.2">
      <c r="A1989" s="212" t="s">
        <v>3145</v>
      </c>
      <c r="B1989" s="212" t="s">
        <v>2455</v>
      </c>
      <c r="C1989" s="212" t="s">
        <v>1961</v>
      </c>
      <c r="D1989" s="213" t="s">
        <v>628</v>
      </c>
      <c r="E1989" s="214" t="s">
        <v>3170</v>
      </c>
    </row>
    <row r="1990" spans="1:5" x14ac:dyDescent="0.2">
      <c r="A1990" s="212" t="s">
        <v>3145</v>
      </c>
      <c r="B1990" s="212" t="s">
        <v>2678</v>
      </c>
      <c r="C1990" s="212" t="s">
        <v>262</v>
      </c>
      <c r="D1990" s="213" t="s">
        <v>628</v>
      </c>
      <c r="E1990" s="214" t="s">
        <v>3164</v>
      </c>
    </row>
    <row r="1991" spans="1:5" x14ac:dyDescent="0.2">
      <c r="A1991" s="212" t="s">
        <v>3145</v>
      </c>
      <c r="B1991" s="212" t="s">
        <v>2678</v>
      </c>
      <c r="C1991" s="212" t="s">
        <v>262</v>
      </c>
      <c r="D1991" s="213" t="s">
        <v>628</v>
      </c>
      <c r="E1991" s="214" t="s">
        <v>3167</v>
      </c>
    </row>
    <row r="1992" spans="1:5" x14ac:dyDescent="0.2">
      <c r="A1992" s="212" t="s">
        <v>3145</v>
      </c>
      <c r="B1992" s="212" t="s">
        <v>2678</v>
      </c>
      <c r="C1992" s="212" t="s">
        <v>262</v>
      </c>
      <c r="D1992" s="213" t="s">
        <v>628</v>
      </c>
      <c r="E1992" s="214" t="s">
        <v>3292</v>
      </c>
    </row>
    <row r="1993" spans="1:5" x14ac:dyDescent="0.2">
      <c r="A1993" s="212" t="s">
        <v>3145</v>
      </c>
      <c r="B1993" s="212" t="s">
        <v>2678</v>
      </c>
      <c r="C1993" s="212" t="s">
        <v>262</v>
      </c>
      <c r="D1993" s="213" t="s">
        <v>628</v>
      </c>
      <c r="E1993" s="214" t="s">
        <v>3170</v>
      </c>
    </row>
    <row r="1994" spans="1:5" x14ac:dyDescent="0.2">
      <c r="A1994" s="212" t="s">
        <v>3145</v>
      </c>
      <c r="B1994" s="212" t="s">
        <v>2456</v>
      </c>
      <c r="C1994" s="212" t="s">
        <v>2022</v>
      </c>
      <c r="D1994" s="213" t="s">
        <v>628</v>
      </c>
      <c r="E1994" s="214" t="s">
        <v>3167</v>
      </c>
    </row>
    <row r="1995" spans="1:5" x14ac:dyDescent="0.2">
      <c r="A1995" s="212" t="s">
        <v>3145</v>
      </c>
      <c r="B1995" s="212" t="s">
        <v>2456</v>
      </c>
      <c r="C1995" s="212" t="s">
        <v>2022</v>
      </c>
      <c r="D1995" s="213" t="s">
        <v>628</v>
      </c>
      <c r="E1995" s="214" t="s">
        <v>3292</v>
      </c>
    </row>
    <row r="1996" spans="1:5" x14ac:dyDescent="0.2">
      <c r="A1996" s="212" t="s">
        <v>3145</v>
      </c>
      <c r="B1996" s="212" t="s">
        <v>2456</v>
      </c>
      <c r="C1996" s="212" t="s">
        <v>2022</v>
      </c>
      <c r="D1996" s="213" t="s">
        <v>628</v>
      </c>
      <c r="E1996" s="214" t="s">
        <v>3170</v>
      </c>
    </row>
    <row r="1997" spans="1:5" x14ac:dyDescent="0.2">
      <c r="A1997" s="212" t="s">
        <v>3145</v>
      </c>
      <c r="B1997" s="212" t="s">
        <v>2457</v>
      </c>
      <c r="C1997" s="212" t="s">
        <v>2006</v>
      </c>
      <c r="D1997" s="213" t="s">
        <v>628</v>
      </c>
      <c r="E1997" s="214" t="s">
        <v>3164</v>
      </c>
    </row>
    <row r="1998" spans="1:5" x14ac:dyDescent="0.2">
      <c r="A1998" s="212" t="s">
        <v>3145</v>
      </c>
      <c r="B1998" s="212" t="s">
        <v>2457</v>
      </c>
      <c r="C1998" s="212" t="s">
        <v>2006</v>
      </c>
      <c r="D1998" s="213" t="s">
        <v>628</v>
      </c>
      <c r="E1998" s="214" t="s">
        <v>3167</v>
      </c>
    </row>
    <row r="1999" spans="1:5" x14ac:dyDescent="0.2">
      <c r="A1999" s="212" t="s">
        <v>3145</v>
      </c>
      <c r="B1999" s="212" t="s">
        <v>2457</v>
      </c>
      <c r="C1999" s="212" t="s">
        <v>2006</v>
      </c>
      <c r="D1999" s="213" t="s">
        <v>628</v>
      </c>
      <c r="E1999" s="214" t="s">
        <v>3292</v>
      </c>
    </row>
    <row r="2000" spans="1:5" x14ac:dyDescent="0.2">
      <c r="A2000" s="212" t="s">
        <v>3145</v>
      </c>
      <c r="B2000" s="212" t="s">
        <v>2457</v>
      </c>
      <c r="C2000" s="212" t="s">
        <v>2006</v>
      </c>
      <c r="D2000" s="213" t="s">
        <v>628</v>
      </c>
      <c r="E2000" s="214" t="s">
        <v>3170</v>
      </c>
    </row>
    <row r="2001" spans="1:5" x14ac:dyDescent="0.2">
      <c r="A2001" s="212" t="s">
        <v>3145</v>
      </c>
      <c r="B2001" s="212" t="s">
        <v>2458</v>
      </c>
      <c r="C2001" s="212" t="s">
        <v>2009</v>
      </c>
      <c r="D2001" s="213" t="s">
        <v>628</v>
      </c>
      <c r="E2001" s="214" t="s">
        <v>3164</v>
      </c>
    </row>
    <row r="2002" spans="1:5" x14ac:dyDescent="0.2">
      <c r="A2002" s="212" t="s">
        <v>3145</v>
      </c>
      <c r="B2002" s="212" t="s">
        <v>2458</v>
      </c>
      <c r="C2002" s="212" t="s">
        <v>2009</v>
      </c>
      <c r="D2002" s="213" t="s">
        <v>628</v>
      </c>
      <c r="E2002" s="214" t="s">
        <v>3167</v>
      </c>
    </row>
    <row r="2003" spans="1:5" x14ac:dyDescent="0.2">
      <c r="A2003" s="212" t="s">
        <v>3145</v>
      </c>
      <c r="B2003" s="212" t="s">
        <v>2458</v>
      </c>
      <c r="C2003" s="212" t="s">
        <v>2009</v>
      </c>
      <c r="D2003" s="213" t="s">
        <v>628</v>
      </c>
      <c r="E2003" s="214" t="s">
        <v>3292</v>
      </c>
    </row>
    <row r="2004" spans="1:5" x14ac:dyDescent="0.2">
      <c r="A2004" s="212" t="s">
        <v>3145</v>
      </c>
      <c r="B2004" s="212" t="s">
        <v>2458</v>
      </c>
      <c r="C2004" s="212" t="s">
        <v>2009</v>
      </c>
      <c r="D2004" s="213" t="s">
        <v>628</v>
      </c>
      <c r="E2004" s="214" t="s">
        <v>3170</v>
      </c>
    </row>
    <row r="2005" spans="1:5" x14ac:dyDescent="0.2">
      <c r="A2005" s="212" t="s">
        <v>3145</v>
      </c>
      <c r="B2005" s="212" t="s">
        <v>2459</v>
      </c>
      <c r="C2005" s="212" t="s">
        <v>1998</v>
      </c>
      <c r="D2005" s="213" t="s">
        <v>628</v>
      </c>
      <c r="E2005" s="214" t="s">
        <v>3164</v>
      </c>
    </row>
    <row r="2006" spans="1:5" x14ac:dyDescent="0.2">
      <c r="A2006" s="212" t="s">
        <v>3145</v>
      </c>
      <c r="B2006" s="212" t="s">
        <v>2459</v>
      </c>
      <c r="C2006" s="212" t="s">
        <v>1998</v>
      </c>
      <c r="D2006" s="213" t="s">
        <v>628</v>
      </c>
      <c r="E2006" s="214" t="s">
        <v>3167</v>
      </c>
    </row>
    <row r="2007" spans="1:5" x14ac:dyDescent="0.2">
      <c r="A2007" s="212" t="s">
        <v>3145</v>
      </c>
      <c r="B2007" s="212" t="s">
        <v>2459</v>
      </c>
      <c r="C2007" s="212" t="s">
        <v>1998</v>
      </c>
      <c r="D2007" s="213" t="s">
        <v>628</v>
      </c>
      <c r="E2007" s="214" t="s">
        <v>3292</v>
      </c>
    </row>
    <row r="2008" spans="1:5" x14ac:dyDescent="0.2">
      <c r="A2008" s="212" t="s">
        <v>3145</v>
      </c>
      <c r="B2008" s="212" t="s">
        <v>2459</v>
      </c>
      <c r="C2008" s="212" t="s">
        <v>1998</v>
      </c>
      <c r="D2008" s="213" t="s">
        <v>628</v>
      </c>
      <c r="E2008" s="214" t="s">
        <v>3170</v>
      </c>
    </row>
    <row r="2009" spans="1:5" x14ac:dyDescent="0.2">
      <c r="A2009" s="212" t="s">
        <v>3145</v>
      </c>
      <c r="B2009" s="212" t="s">
        <v>2460</v>
      </c>
      <c r="C2009" s="212" t="s">
        <v>1508</v>
      </c>
      <c r="D2009" s="213" t="s">
        <v>628</v>
      </c>
      <c r="E2009" s="214" t="s">
        <v>3164</v>
      </c>
    </row>
    <row r="2010" spans="1:5" x14ac:dyDescent="0.2">
      <c r="A2010" s="212" t="s">
        <v>3145</v>
      </c>
      <c r="B2010" s="212" t="s">
        <v>2460</v>
      </c>
      <c r="C2010" s="212" t="s">
        <v>1508</v>
      </c>
      <c r="D2010" s="213" t="s">
        <v>628</v>
      </c>
      <c r="E2010" s="214" t="s">
        <v>3167</v>
      </c>
    </row>
    <row r="2011" spans="1:5" x14ac:dyDescent="0.2">
      <c r="A2011" s="212" t="s">
        <v>3145</v>
      </c>
      <c r="B2011" s="212" t="s">
        <v>2460</v>
      </c>
      <c r="C2011" s="212" t="s">
        <v>1508</v>
      </c>
      <c r="D2011" s="213" t="s">
        <v>628</v>
      </c>
      <c r="E2011" s="214" t="s">
        <v>3292</v>
      </c>
    </row>
    <row r="2012" spans="1:5" x14ac:dyDescent="0.2">
      <c r="A2012" s="212" t="s">
        <v>3145</v>
      </c>
      <c r="B2012" s="212" t="s">
        <v>2460</v>
      </c>
      <c r="C2012" s="212" t="s">
        <v>1508</v>
      </c>
      <c r="D2012" s="213" t="s">
        <v>628</v>
      </c>
      <c r="E2012" s="214" t="s">
        <v>3170</v>
      </c>
    </row>
    <row r="2013" spans="1:5" x14ac:dyDescent="0.2">
      <c r="A2013" s="212" t="s">
        <v>3145</v>
      </c>
      <c r="B2013" s="212" t="s">
        <v>2460</v>
      </c>
      <c r="C2013" s="212" t="s">
        <v>1508</v>
      </c>
      <c r="D2013" s="213" t="s">
        <v>628</v>
      </c>
      <c r="E2013" s="214" t="s">
        <v>3312</v>
      </c>
    </row>
    <row r="2014" spans="1:5" x14ac:dyDescent="0.2">
      <c r="A2014" s="212" t="s">
        <v>3145</v>
      </c>
      <c r="B2014" s="212" t="s">
        <v>2840</v>
      </c>
      <c r="C2014" s="212" t="s">
        <v>2095</v>
      </c>
      <c r="D2014" s="213" t="s">
        <v>628</v>
      </c>
      <c r="E2014" s="214" t="s">
        <v>3167</v>
      </c>
    </row>
    <row r="2015" spans="1:5" x14ac:dyDescent="0.2">
      <c r="A2015" s="212" t="s">
        <v>3145</v>
      </c>
      <c r="B2015" s="212" t="s">
        <v>2840</v>
      </c>
      <c r="C2015" s="212" t="s">
        <v>2095</v>
      </c>
      <c r="D2015" s="213" t="s">
        <v>628</v>
      </c>
      <c r="E2015" s="214" t="s">
        <v>3292</v>
      </c>
    </row>
    <row r="2016" spans="1:5" x14ac:dyDescent="0.2">
      <c r="A2016" s="212" t="s">
        <v>3145</v>
      </c>
      <c r="B2016" s="212" t="s">
        <v>2840</v>
      </c>
      <c r="C2016" s="212" t="s">
        <v>2095</v>
      </c>
      <c r="D2016" s="213" t="s">
        <v>628</v>
      </c>
      <c r="E2016" s="214" t="s">
        <v>3170</v>
      </c>
    </row>
    <row r="2017" spans="1:5" x14ac:dyDescent="0.2">
      <c r="A2017" s="212" t="s">
        <v>3145</v>
      </c>
      <c r="B2017" s="212" t="s">
        <v>2909</v>
      </c>
      <c r="C2017" s="212" t="s">
        <v>1511</v>
      </c>
      <c r="D2017" s="213" t="s">
        <v>628</v>
      </c>
      <c r="E2017" s="214" t="s">
        <v>3164</v>
      </c>
    </row>
    <row r="2018" spans="1:5" x14ac:dyDescent="0.2">
      <c r="A2018" s="212" t="s">
        <v>3145</v>
      </c>
      <c r="B2018" s="212" t="s">
        <v>2909</v>
      </c>
      <c r="C2018" s="212" t="s">
        <v>1511</v>
      </c>
      <c r="D2018" s="213" t="s">
        <v>628</v>
      </c>
      <c r="E2018" s="214" t="s">
        <v>3168</v>
      </c>
    </row>
    <row r="2019" spans="1:5" x14ac:dyDescent="0.2">
      <c r="A2019" s="212" t="s">
        <v>3145</v>
      </c>
      <c r="B2019" s="212" t="s">
        <v>2909</v>
      </c>
      <c r="C2019" s="212" t="s">
        <v>1511</v>
      </c>
      <c r="D2019" s="213" t="s">
        <v>628</v>
      </c>
      <c r="E2019" s="214" t="s">
        <v>3170</v>
      </c>
    </row>
    <row r="2020" spans="1:5" x14ac:dyDescent="0.2">
      <c r="A2020" s="212" t="s">
        <v>3145</v>
      </c>
      <c r="B2020" s="212" t="s">
        <v>2827</v>
      </c>
      <c r="C2020" s="212" t="s">
        <v>1510</v>
      </c>
      <c r="D2020" s="213" t="s">
        <v>628</v>
      </c>
      <c r="E2020" s="214" t="s">
        <v>3164</v>
      </c>
    </row>
    <row r="2021" spans="1:5" x14ac:dyDescent="0.2">
      <c r="A2021" s="212" t="s">
        <v>3145</v>
      </c>
      <c r="B2021" s="212" t="s">
        <v>2827</v>
      </c>
      <c r="C2021" s="212" t="s">
        <v>1510</v>
      </c>
      <c r="D2021" s="213" t="s">
        <v>628</v>
      </c>
      <c r="E2021" s="214" t="s">
        <v>3168</v>
      </c>
    </row>
    <row r="2022" spans="1:5" x14ac:dyDescent="0.2">
      <c r="A2022" s="212" t="s">
        <v>3145</v>
      </c>
      <c r="B2022" s="212" t="s">
        <v>2827</v>
      </c>
      <c r="C2022" s="212" t="s">
        <v>1510</v>
      </c>
      <c r="D2022" s="213" t="s">
        <v>628</v>
      </c>
      <c r="E2022" s="214" t="s">
        <v>3170</v>
      </c>
    </row>
    <row r="2023" spans="1:5" x14ac:dyDescent="0.2">
      <c r="A2023" s="212" t="s">
        <v>3145</v>
      </c>
      <c r="B2023" s="212" t="s">
        <v>2696</v>
      </c>
      <c r="C2023" s="212" t="s">
        <v>6</v>
      </c>
      <c r="D2023" s="213" t="s">
        <v>628</v>
      </c>
      <c r="E2023" s="214" t="s">
        <v>3164</v>
      </c>
    </row>
    <row r="2024" spans="1:5" x14ac:dyDescent="0.2">
      <c r="A2024" s="212" t="s">
        <v>3145</v>
      </c>
      <c r="B2024" s="212" t="s">
        <v>2696</v>
      </c>
      <c r="C2024" s="212" t="s">
        <v>6</v>
      </c>
      <c r="D2024" s="213" t="s">
        <v>628</v>
      </c>
      <c r="E2024" s="214" t="s">
        <v>3168</v>
      </c>
    </row>
    <row r="2025" spans="1:5" x14ac:dyDescent="0.2">
      <c r="A2025" s="212" t="s">
        <v>3145</v>
      </c>
      <c r="B2025" s="212" t="s">
        <v>2696</v>
      </c>
      <c r="C2025" s="212" t="s">
        <v>6</v>
      </c>
      <c r="D2025" s="213" t="s">
        <v>628</v>
      </c>
      <c r="E2025" s="214" t="s">
        <v>3170</v>
      </c>
    </row>
    <row r="2026" spans="1:5" x14ac:dyDescent="0.2">
      <c r="A2026" s="212" t="s">
        <v>3145</v>
      </c>
      <c r="B2026" s="212" t="s">
        <v>2682</v>
      </c>
      <c r="C2026" s="212" t="s">
        <v>151</v>
      </c>
      <c r="D2026" s="213" t="s">
        <v>628</v>
      </c>
      <c r="E2026" s="214" t="s">
        <v>3164</v>
      </c>
    </row>
    <row r="2027" spans="1:5" x14ac:dyDescent="0.2">
      <c r="A2027" s="212" t="s">
        <v>3145</v>
      </c>
      <c r="B2027" s="212" t="s">
        <v>2682</v>
      </c>
      <c r="C2027" s="212" t="s">
        <v>151</v>
      </c>
      <c r="D2027" s="213" t="s">
        <v>628</v>
      </c>
      <c r="E2027" s="214" t="s">
        <v>3167</v>
      </c>
    </row>
    <row r="2028" spans="1:5" x14ac:dyDescent="0.2">
      <c r="A2028" s="212" t="s">
        <v>3145</v>
      </c>
      <c r="B2028" s="212" t="s">
        <v>2682</v>
      </c>
      <c r="C2028" s="212" t="s">
        <v>151</v>
      </c>
      <c r="D2028" s="213" t="s">
        <v>628</v>
      </c>
      <c r="E2028" s="214" t="s">
        <v>3168</v>
      </c>
    </row>
    <row r="2029" spans="1:5" x14ac:dyDescent="0.2">
      <c r="A2029" s="212" t="s">
        <v>3145</v>
      </c>
      <c r="B2029" s="212" t="s">
        <v>2682</v>
      </c>
      <c r="C2029" s="212" t="s">
        <v>151</v>
      </c>
      <c r="D2029" s="213" t="s">
        <v>628</v>
      </c>
      <c r="E2029" s="214" t="s">
        <v>3169</v>
      </c>
    </row>
    <row r="2030" spans="1:5" x14ac:dyDescent="0.2">
      <c r="A2030" s="212" t="s">
        <v>3145</v>
      </c>
      <c r="B2030" s="212" t="s">
        <v>2682</v>
      </c>
      <c r="C2030" s="212" t="s">
        <v>151</v>
      </c>
      <c r="D2030" s="213" t="s">
        <v>628</v>
      </c>
      <c r="E2030" s="214" t="s">
        <v>3170</v>
      </c>
    </row>
    <row r="2031" spans="1:5" x14ac:dyDescent="0.2">
      <c r="A2031" s="212" t="s">
        <v>3145</v>
      </c>
      <c r="B2031" s="212" t="s">
        <v>2773</v>
      </c>
      <c r="C2031" s="212" t="s">
        <v>1708</v>
      </c>
      <c r="D2031" s="213" t="s">
        <v>628</v>
      </c>
      <c r="E2031" s="214" t="s">
        <v>3164</v>
      </c>
    </row>
    <row r="2032" spans="1:5" x14ac:dyDescent="0.2">
      <c r="A2032" s="212" t="s">
        <v>3145</v>
      </c>
      <c r="B2032" s="212" t="s">
        <v>2773</v>
      </c>
      <c r="C2032" s="212" t="s">
        <v>1708</v>
      </c>
      <c r="D2032" s="213" t="s">
        <v>628</v>
      </c>
      <c r="E2032" s="214" t="s">
        <v>3168</v>
      </c>
    </row>
    <row r="2033" spans="1:5" x14ac:dyDescent="0.2">
      <c r="A2033" s="212" t="s">
        <v>3145</v>
      </c>
      <c r="B2033" s="212" t="s">
        <v>2773</v>
      </c>
      <c r="C2033" s="212" t="s">
        <v>1708</v>
      </c>
      <c r="D2033" s="213" t="s">
        <v>628</v>
      </c>
      <c r="E2033" s="214" t="s">
        <v>3170</v>
      </c>
    </row>
    <row r="2034" spans="1:5" x14ac:dyDescent="0.2">
      <c r="A2034" s="212" t="s">
        <v>3145</v>
      </c>
      <c r="B2034" s="212" t="s">
        <v>2461</v>
      </c>
      <c r="C2034" s="212" t="s">
        <v>1959</v>
      </c>
      <c r="D2034" s="213" t="s">
        <v>628</v>
      </c>
      <c r="E2034" s="214" t="s">
        <v>3164</v>
      </c>
    </row>
    <row r="2035" spans="1:5" x14ac:dyDescent="0.2">
      <c r="A2035" s="212" t="s">
        <v>3145</v>
      </c>
      <c r="B2035" s="212" t="s">
        <v>2461</v>
      </c>
      <c r="C2035" s="212" t="s">
        <v>1959</v>
      </c>
      <c r="D2035" s="213" t="s">
        <v>628</v>
      </c>
      <c r="E2035" s="214" t="s">
        <v>3167</v>
      </c>
    </row>
    <row r="2036" spans="1:5" x14ac:dyDescent="0.2">
      <c r="A2036" s="212" t="s">
        <v>3145</v>
      </c>
      <c r="B2036" s="212" t="s">
        <v>2461</v>
      </c>
      <c r="C2036" s="212" t="s">
        <v>1959</v>
      </c>
      <c r="D2036" s="213" t="s">
        <v>628</v>
      </c>
      <c r="E2036" s="214" t="s">
        <v>3168</v>
      </c>
    </row>
    <row r="2037" spans="1:5" x14ac:dyDescent="0.2">
      <c r="A2037" s="212" t="s">
        <v>3145</v>
      </c>
      <c r="B2037" s="212" t="s">
        <v>2461</v>
      </c>
      <c r="C2037" s="212" t="s">
        <v>1959</v>
      </c>
      <c r="D2037" s="213" t="s">
        <v>628</v>
      </c>
      <c r="E2037" s="214" t="s">
        <v>3169</v>
      </c>
    </row>
    <row r="2038" spans="1:5" x14ac:dyDescent="0.2">
      <c r="A2038" s="212" t="s">
        <v>3145</v>
      </c>
      <c r="B2038" s="212" t="s">
        <v>2461</v>
      </c>
      <c r="C2038" s="212" t="s">
        <v>1959</v>
      </c>
      <c r="D2038" s="213" t="s">
        <v>628</v>
      </c>
      <c r="E2038" s="214" t="s">
        <v>3170</v>
      </c>
    </row>
    <row r="2039" spans="1:5" x14ac:dyDescent="0.2">
      <c r="A2039" s="212" t="s">
        <v>3145</v>
      </c>
      <c r="B2039" s="212" t="s">
        <v>2859</v>
      </c>
      <c r="C2039" s="212" t="s">
        <v>1768</v>
      </c>
      <c r="D2039" s="213" t="s">
        <v>628</v>
      </c>
      <c r="E2039" s="214" t="s">
        <v>3164</v>
      </c>
    </row>
    <row r="2040" spans="1:5" x14ac:dyDescent="0.2">
      <c r="A2040" s="212" t="s">
        <v>3145</v>
      </c>
      <c r="B2040" s="212" t="s">
        <v>2859</v>
      </c>
      <c r="C2040" s="212" t="s">
        <v>1768</v>
      </c>
      <c r="D2040" s="213" t="s">
        <v>628</v>
      </c>
      <c r="E2040" s="214" t="s">
        <v>3168</v>
      </c>
    </row>
    <row r="2041" spans="1:5" x14ac:dyDescent="0.2">
      <c r="A2041" s="212" t="s">
        <v>3145</v>
      </c>
      <c r="B2041" s="212" t="s">
        <v>2859</v>
      </c>
      <c r="C2041" s="212" t="s">
        <v>1768</v>
      </c>
      <c r="D2041" s="213" t="s">
        <v>628</v>
      </c>
      <c r="E2041" s="214" t="s">
        <v>3170</v>
      </c>
    </row>
    <row r="2042" spans="1:5" x14ac:dyDescent="0.2">
      <c r="A2042" s="212" t="s">
        <v>3145</v>
      </c>
      <c r="B2042" s="212" t="s">
        <v>2642</v>
      </c>
      <c r="C2042" s="212" t="s">
        <v>2649</v>
      </c>
      <c r="D2042" s="213" t="s">
        <v>628</v>
      </c>
      <c r="E2042" s="214" t="s">
        <v>3164</v>
      </c>
    </row>
    <row r="2043" spans="1:5" x14ac:dyDescent="0.2">
      <c r="A2043" s="212" t="s">
        <v>3145</v>
      </c>
      <c r="B2043" s="212" t="s">
        <v>2642</v>
      </c>
      <c r="C2043" s="212" t="s">
        <v>2649</v>
      </c>
      <c r="D2043" s="213" t="s">
        <v>628</v>
      </c>
      <c r="E2043" s="214" t="s">
        <v>3168</v>
      </c>
    </row>
    <row r="2044" spans="1:5" x14ac:dyDescent="0.2">
      <c r="A2044" s="212" t="s">
        <v>3145</v>
      </c>
      <c r="B2044" s="212" t="s">
        <v>2642</v>
      </c>
      <c r="C2044" s="212" t="s">
        <v>2649</v>
      </c>
      <c r="D2044" s="213" t="s">
        <v>628</v>
      </c>
      <c r="E2044" s="214" t="s">
        <v>3170</v>
      </c>
    </row>
    <row r="2045" spans="1:5" x14ac:dyDescent="0.2">
      <c r="A2045" s="212" t="s">
        <v>3145</v>
      </c>
      <c r="B2045" s="212" t="s">
        <v>2917</v>
      </c>
      <c r="C2045" s="212" t="s">
        <v>1776</v>
      </c>
      <c r="D2045" s="213" t="s">
        <v>628</v>
      </c>
      <c r="E2045" s="214" t="s">
        <v>3164</v>
      </c>
    </row>
    <row r="2046" spans="1:5" x14ac:dyDescent="0.2">
      <c r="A2046" s="212" t="s">
        <v>3145</v>
      </c>
      <c r="B2046" s="212" t="s">
        <v>2917</v>
      </c>
      <c r="C2046" s="212" t="s">
        <v>1776</v>
      </c>
      <c r="D2046" s="213" t="s">
        <v>628</v>
      </c>
      <c r="E2046" s="214" t="s">
        <v>3168</v>
      </c>
    </row>
    <row r="2047" spans="1:5" x14ac:dyDescent="0.2">
      <c r="A2047" s="212" t="s">
        <v>3145</v>
      </c>
      <c r="B2047" s="212" t="s">
        <v>2917</v>
      </c>
      <c r="C2047" s="212" t="s">
        <v>1776</v>
      </c>
      <c r="D2047" s="213" t="s">
        <v>628</v>
      </c>
      <c r="E2047" s="214" t="s">
        <v>3170</v>
      </c>
    </row>
    <row r="2048" spans="1:5" x14ac:dyDescent="0.2">
      <c r="A2048" s="212" t="s">
        <v>3145</v>
      </c>
      <c r="B2048" s="212" t="s">
        <v>2845</v>
      </c>
      <c r="C2048" s="212" t="s">
        <v>1775</v>
      </c>
      <c r="D2048" s="213" t="s">
        <v>628</v>
      </c>
      <c r="E2048" s="214" t="s">
        <v>3164</v>
      </c>
    </row>
    <row r="2049" spans="1:5" x14ac:dyDescent="0.2">
      <c r="A2049" s="212" t="s">
        <v>3145</v>
      </c>
      <c r="B2049" s="212" t="s">
        <v>2845</v>
      </c>
      <c r="C2049" s="212" t="s">
        <v>1775</v>
      </c>
      <c r="D2049" s="213" t="s">
        <v>628</v>
      </c>
      <c r="E2049" s="214" t="s">
        <v>3168</v>
      </c>
    </row>
    <row r="2050" spans="1:5" x14ac:dyDescent="0.2">
      <c r="A2050" s="212" t="s">
        <v>3145</v>
      </c>
      <c r="B2050" s="212" t="s">
        <v>2845</v>
      </c>
      <c r="C2050" s="212" t="s">
        <v>1775</v>
      </c>
      <c r="D2050" s="213" t="s">
        <v>628</v>
      </c>
      <c r="E2050" s="214" t="s">
        <v>3170</v>
      </c>
    </row>
    <row r="2051" spans="1:5" x14ac:dyDescent="0.2">
      <c r="A2051" s="212" t="s">
        <v>3145</v>
      </c>
      <c r="B2051" s="212" t="s">
        <v>2462</v>
      </c>
      <c r="C2051" s="212" t="s">
        <v>2020</v>
      </c>
      <c r="D2051" s="213" t="s">
        <v>628</v>
      </c>
      <c r="E2051" s="214" t="s">
        <v>3164</v>
      </c>
    </row>
    <row r="2052" spans="1:5" x14ac:dyDescent="0.2">
      <c r="A2052" s="212" t="s">
        <v>3145</v>
      </c>
      <c r="B2052" s="212" t="s">
        <v>2462</v>
      </c>
      <c r="C2052" s="212" t="s">
        <v>2020</v>
      </c>
      <c r="D2052" s="213" t="s">
        <v>628</v>
      </c>
      <c r="E2052" s="214" t="s">
        <v>3168</v>
      </c>
    </row>
    <row r="2053" spans="1:5" x14ac:dyDescent="0.2">
      <c r="A2053" s="212" t="s">
        <v>3145</v>
      </c>
      <c r="B2053" s="212" t="s">
        <v>2462</v>
      </c>
      <c r="C2053" s="212" t="s">
        <v>2020</v>
      </c>
      <c r="D2053" s="213" t="s">
        <v>628</v>
      </c>
      <c r="E2053" s="214" t="s">
        <v>3170</v>
      </c>
    </row>
    <row r="2054" spans="1:5" x14ac:dyDescent="0.2">
      <c r="A2054" s="212" t="s">
        <v>3145</v>
      </c>
      <c r="B2054" s="212" t="s">
        <v>2463</v>
      </c>
      <c r="C2054" s="212" t="s">
        <v>1448</v>
      </c>
      <c r="D2054" s="213" t="s">
        <v>628</v>
      </c>
      <c r="E2054" s="214" t="s">
        <v>3164</v>
      </c>
    </row>
    <row r="2055" spans="1:5" x14ac:dyDescent="0.2">
      <c r="A2055" s="212" t="s">
        <v>3145</v>
      </c>
      <c r="B2055" s="212" t="s">
        <v>2463</v>
      </c>
      <c r="C2055" s="212" t="s">
        <v>1448</v>
      </c>
      <c r="D2055" s="213" t="s">
        <v>628</v>
      </c>
      <c r="E2055" s="214" t="s">
        <v>3168</v>
      </c>
    </row>
    <row r="2056" spans="1:5" x14ac:dyDescent="0.2">
      <c r="A2056" s="212" t="s">
        <v>3145</v>
      </c>
      <c r="B2056" s="212" t="s">
        <v>2463</v>
      </c>
      <c r="C2056" s="212" t="s">
        <v>1448</v>
      </c>
      <c r="D2056" s="213" t="s">
        <v>628</v>
      </c>
      <c r="E2056" s="214" t="s">
        <v>3169</v>
      </c>
    </row>
    <row r="2057" spans="1:5" x14ac:dyDescent="0.2">
      <c r="A2057" s="212" t="s">
        <v>3145</v>
      </c>
      <c r="B2057" s="212" t="s">
        <v>2463</v>
      </c>
      <c r="C2057" s="212" t="s">
        <v>1448</v>
      </c>
      <c r="D2057" s="213" t="s">
        <v>628</v>
      </c>
      <c r="E2057" s="214" t="s">
        <v>3170</v>
      </c>
    </row>
    <row r="2058" spans="1:5" x14ac:dyDescent="0.2">
      <c r="A2058" s="212" t="s">
        <v>3145</v>
      </c>
      <c r="B2058" s="212" t="s">
        <v>2463</v>
      </c>
      <c r="C2058" s="212" t="s">
        <v>1448</v>
      </c>
      <c r="D2058" s="213" t="s">
        <v>628</v>
      </c>
      <c r="E2058" s="214" t="s">
        <v>3308</v>
      </c>
    </row>
    <row r="2059" spans="1:5" x14ac:dyDescent="0.2">
      <c r="A2059" s="212" t="s">
        <v>3145</v>
      </c>
      <c r="B2059" s="212" t="s">
        <v>2464</v>
      </c>
      <c r="C2059" s="212" t="s">
        <v>1535</v>
      </c>
      <c r="D2059" s="213" t="s">
        <v>628</v>
      </c>
      <c r="E2059" s="214" t="s">
        <v>3164</v>
      </c>
    </row>
    <row r="2060" spans="1:5" x14ac:dyDescent="0.2">
      <c r="A2060" s="212" t="s">
        <v>3145</v>
      </c>
      <c r="B2060" s="212" t="s">
        <v>2464</v>
      </c>
      <c r="C2060" s="212" t="s">
        <v>1535</v>
      </c>
      <c r="D2060" s="213" t="s">
        <v>628</v>
      </c>
      <c r="E2060" s="214" t="s">
        <v>3167</v>
      </c>
    </row>
    <row r="2061" spans="1:5" x14ac:dyDescent="0.2">
      <c r="A2061" s="212" t="s">
        <v>3145</v>
      </c>
      <c r="B2061" s="212" t="s">
        <v>2464</v>
      </c>
      <c r="C2061" s="212" t="s">
        <v>1535</v>
      </c>
      <c r="D2061" s="213" t="s">
        <v>628</v>
      </c>
      <c r="E2061" s="214" t="s">
        <v>3168</v>
      </c>
    </row>
    <row r="2062" spans="1:5" x14ac:dyDescent="0.2">
      <c r="A2062" s="212" t="s">
        <v>3145</v>
      </c>
      <c r="B2062" s="212" t="s">
        <v>2464</v>
      </c>
      <c r="C2062" s="212" t="s">
        <v>1535</v>
      </c>
      <c r="D2062" s="213" t="s">
        <v>628</v>
      </c>
      <c r="E2062" s="214" t="s">
        <v>3169</v>
      </c>
    </row>
    <row r="2063" spans="1:5" x14ac:dyDescent="0.2">
      <c r="A2063" s="212" t="s">
        <v>3145</v>
      </c>
      <c r="B2063" s="212" t="s">
        <v>2464</v>
      </c>
      <c r="C2063" s="212" t="s">
        <v>1535</v>
      </c>
      <c r="D2063" s="213" t="s">
        <v>628</v>
      </c>
      <c r="E2063" s="214" t="s">
        <v>3170</v>
      </c>
    </row>
    <row r="2064" spans="1:5" x14ac:dyDescent="0.2">
      <c r="A2064" s="212" t="s">
        <v>3145</v>
      </c>
      <c r="B2064" s="212" t="s">
        <v>2707</v>
      </c>
      <c r="C2064" s="212" t="s">
        <v>1773</v>
      </c>
      <c r="D2064" s="213" t="s">
        <v>628</v>
      </c>
      <c r="E2064" s="214" t="s">
        <v>3164</v>
      </c>
    </row>
    <row r="2065" spans="1:5" x14ac:dyDescent="0.2">
      <c r="A2065" s="212" t="s">
        <v>3145</v>
      </c>
      <c r="B2065" s="212" t="s">
        <v>2707</v>
      </c>
      <c r="C2065" s="212" t="s">
        <v>1773</v>
      </c>
      <c r="D2065" s="213" t="s">
        <v>628</v>
      </c>
      <c r="E2065" s="214" t="s">
        <v>3168</v>
      </c>
    </row>
    <row r="2066" spans="1:5" x14ac:dyDescent="0.2">
      <c r="A2066" s="212" t="s">
        <v>3145</v>
      </c>
      <c r="B2066" s="212" t="s">
        <v>2707</v>
      </c>
      <c r="C2066" s="212" t="s">
        <v>1773</v>
      </c>
      <c r="D2066" s="213" t="s">
        <v>628</v>
      </c>
      <c r="E2066" s="214" t="s">
        <v>3170</v>
      </c>
    </row>
    <row r="2067" spans="1:5" x14ac:dyDescent="0.2">
      <c r="A2067" s="212" t="s">
        <v>3145</v>
      </c>
      <c r="B2067" s="212" t="s">
        <v>2719</v>
      </c>
      <c r="C2067" s="212" t="s">
        <v>1777</v>
      </c>
      <c r="D2067" s="213" t="s">
        <v>628</v>
      </c>
      <c r="E2067" s="214" t="s">
        <v>3164</v>
      </c>
    </row>
    <row r="2068" spans="1:5" x14ac:dyDescent="0.2">
      <c r="A2068" s="212" t="s">
        <v>3145</v>
      </c>
      <c r="B2068" s="212" t="s">
        <v>2719</v>
      </c>
      <c r="C2068" s="212" t="s">
        <v>1777</v>
      </c>
      <c r="D2068" s="213" t="s">
        <v>628</v>
      </c>
      <c r="E2068" s="214" t="s">
        <v>3168</v>
      </c>
    </row>
    <row r="2069" spans="1:5" x14ac:dyDescent="0.2">
      <c r="A2069" s="212" t="s">
        <v>3145</v>
      </c>
      <c r="B2069" s="212" t="s">
        <v>2719</v>
      </c>
      <c r="C2069" s="212" t="s">
        <v>1777</v>
      </c>
      <c r="D2069" s="213" t="s">
        <v>628</v>
      </c>
      <c r="E2069" s="214" t="s">
        <v>3170</v>
      </c>
    </row>
    <row r="2070" spans="1:5" x14ac:dyDescent="0.2">
      <c r="A2070" s="212" t="s">
        <v>3145</v>
      </c>
      <c r="B2070" s="212" t="s">
        <v>2465</v>
      </c>
      <c r="C2070" s="212" t="s">
        <v>2073</v>
      </c>
      <c r="D2070" s="213" t="s">
        <v>628</v>
      </c>
      <c r="E2070" s="214" t="s">
        <v>3164</v>
      </c>
    </row>
    <row r="2071" spans="1:5" x14ac:dyDescent="0.2">
      <c r="A2071" s="212" t="s">
        <v>3145</v>
      </c>
      <c r="B2071" s="212" t="s">
        <v>2465</v>
      </c>
      <c r="C2071" s="212" t="s">
        <v>2073</v>
      </c>
      <c r="D2071" s="213" t="s">
        <v>628</v>
      </c>
      <c r="E2071" s="214" t="s">
        <v>3167</v>
      </c>
    </row>
    <row r="2072" spans="1:5" x14ac:dyDescent="0.2">
      <c r="A2072" s="212" t="s">
        <v>3145</v>
      </c>
      <c r="B2072" s="212" t="s">
        <v>2465</v>
      </c>
      <c r="C2072" s="212" t="s">
        <v>2073</v>
      </c>
      <c r="D2072" s="213" t="s">
        <v>628</v>
      </c>
      <c r="E2072" s="214" t="s">
        <v>3169</v>
      </c>
    </row>
    <row r="2073" spans="1:5" x14ac:dyDescent="0.2">
      <c r="A2073" s="212" t="s">
        <v>3145</v>
      </c>
      <c r="B2073" s="212" t="s">
        <v>2465</v>
      </c>
      <c r="C2073" s="212" t="s">
        <v>2073</v>
      </c>
      <c r="D2073" s="213" t="s">
        <v>628</v>
      </c>
      <c r="E2073" s="214" t="s">
        <v>3170</v>
      </c>
    </row>
    <row r="2074" spans="1:5" x14ac:dyDescent="0.2">
      <c r="A2074" s="212" t="s">
        <v>3145</v>
      </c>
      <c r="B2074" s="212" t="s">
        <v>2466</v>
      </c>
      <c r="C2074" s="212" t="s">
        <v>1449</v>
      </c>
      <c r="D2074" s="213" t="s">
        <v>628</v>
      </c>
      <c r="E2074" s="214" t="s">
        <v>3164</v>
      </c>
    </row>
    <row r="2075" spans="1:5" x14ac:dyDescent="0.2">
      <c r="A2075" s="212" t="s">
        <v>3145</v>
      </c>
      <c r="B2075" s="212" t="s">
        <v>2466</v>
      </c>
      <c r="C2075" s="212" t="s">
        <v>1449</v>
      </c>
      <c r="D2075" s="213" t="s">
        <v>628</v>
      </c>
      <c r="E2075" s="214" t="s">
        <v>3169</v>
      </c>
    </row>
    <row r="2076" spans="1:5" x14ac:dyDescent="0.2">
      <c r="A2076" s="212" t="s">
        <v>3145</v>
      </c>
      <c r="B2076" s="212" t="s">
        <v>2466</v>
      </c>
      <c r="C2076" s="212" t="s">
        <v>1449</v>
      </c>
      <c r="D2076" s="213" t="s">
        <v>628</v>
      </c>
      <c r="E2076" s="214" t="s">
        <v>3170</v>
      </c>
    </row>
    <row r="2077" spans="1:5" x14ac:dyDescent="0.2">
      <c r="A2077" s="212" t="s">
        <v>3145</v>
      </c>
      <c r="B2077" s="212" t="s">
        <v>2467</v>
      </c>
      <c r="C2077" s="212" t="s">
        <v>2468</v>
      </c>
      <c r="D2077" s="213" t="s">
        <v>628</v>
      </c>
      <c r="E2077" s="214" t="s">
        <v>3164</v>
      </c>
    </row>
    <row r="2078" spans="1:5" x14ac:dyDescent="0.2">
      <c r="A2078" s="212" t="s">
        <v>3145</v>
      </c>
      <c r="B2078" s="212" t="s">
        <v>2467</v>
      </c>
      <c r="C2078" s="212" t="s">
        <v>2468</v>
      </c>
      <c r="D2078" s="213" t="s">
        <v>628</v>
      </c>
      <c r="E2078" s="214" t="s">
        <v>3169</v>
      </c>
    </row>
    <row r="2079" spans="1:5" x14ac:dyDescent="0.2">
      <c r="A2079" s="212" t="s">
        <v>3145</v>
      </c>
      <c r="B2079" s="212" t="s">
        <v>2467</v>
      </c>
      <c r="C2079" s="212" t="s">
        <v>2468</v>
      </c>
      <c r="D2079" s="213" t="s">
        <v>628</v>
      </c>
      <c r="E2079" s="214" t="s">
        <v>3170</v>
      </c>
    </row>
    <row r="2080" spans="1:5" x14ac:dyDescent="0.2">
      <c r="A2080" s="212" t="s">
        <v>3145</v>
      </c>
      <c r="B2080" s="212" t="s">
        <v>2884</v>
      </c>
      <c r="C2080" s="212" t="s">
        <v>150</v>
      </c>
      <c r="D2080" s="213" t="s">
        <v>628</v>
      </c>
      <c r="E2080" s="214" t="s">
        <v>3164</v>
      </c>
    </row>
    <row r="2081" spans="1:5" x14ac:dyDescent="0.2">
      <c r="A2081" s="212" t="s">
        <v>3145</v>
      </c>
      <c r="B2081" s="212" t="s">
        <v>2884</v>
      </c>
      <c r="C2081" s="212" t="s">
        <v>150</v>
      </c>
      <c r="D2081" s="213" t="s">
        <v>628</v>
      </c>
      <c r="E2081" s="214" t="s">
        <v>3167</v>
      </c>
    </row>
    <row r="2082" spans="1:5" x14ac:dyDescent="0.2">
      <c r="A2082" s="212" t="s">
        <v>3145</v>
      </c>
      <c r="B2082" s="212" t="s">
        <v>2884</v>
      </c>
      <c r="C2082" s="212" t="s">
        <v>150</v>
      </c>
      <c r="D2082" s="213" t="s">
        <v>628</v>
      </c>
      <c r="E2082" s="214" t="s">
        <v>3169</v>
      </c>
    </row>
    <row r="2083" spans="1:5" x14ac:dyDescent="0.2">
      <c r="A2083" s="212" t="s">
        <v>3145</v>
      </c>
      <c r="B2083" s="212" t="s">
        <v>2884</v>
      </c>
      <c r="C2083" s="212" t="s">
        <v>150</v>
      </c>
      <c r="D2083" s="213" t="s">
        <v>628</v>
      </c>
      <c r="E2083" s="214" t="s">
        <v>3170</v>
      </c>
    </row>
    <row r="2084" spans="1:5" x14ac:dyDescent="0.2">
      <c r="A2084" s="212" t="s">
        <v>3145</v>
      </c>
      <c r="B2084" s="212" t="s">
        <v>2469</v>
      </c>
      <c r="C2084" s="212" t="s">
        <v>1950</v>
      </c>
      <c r="D2084" s="213" t="s">
        <v>628</v>
      </c>
      <c r="E2084" s="214" t="s">
        <v>3164</v>
      </c>
    </row>
    <row r="2085" spans="1:5" x14ac:dyDescent="0.2">
      <c r="A2085" s="212" t="s">
        <v>3145</v>
      </c>
      <c r="B2085" s="212" t="s">
        <v>2469</v>
      </c>
      <c r="C2085" s="212" t="s">
        <v>1950</v>
      </c>
      <c r="D2085" s="213" t="s">
        <v>628</v>
      </c>
      <c r="E2085" s="214" t="s">
        <v>3167</v>
      </c>
    </row>
    <row r="2086" spans="1:5" x14ac:dyDescent="0.2">
      <c r="A2086" s="212" t="s">
        <v>3145</v>
      </c>
      <c r="B2086" s="212" t="s">
        <v>2469</v>
      </c>
      <c r="C2086" s="212" t="s">
        <v>1950</v>
      </c>
      <c r="D2086" s="213" t="s">
        <v>628</v>
      </c>
      <c r="E2086" s="214" t="s">
        <v>3169</v>
      </c>
    </row>
    <row r="2087" spans="1:5" x14ac:dyDescent="0.2">
      <c r="A2087" s="212" t="s">
        <v>3145</v>
      </c>
      <c r="B2087" s="212" t="s">
        <v>2469</v>
      </c>
      <c r="C2087" s="212" t="s">
        <v>1950</v>
      </c>
      <c r="D2087" s="213" t="s">
        <v>628</v>
      </c>
      <c r="E2087" s="214" t="s">
        <v>3170</v>
      </c>
    </row>
    <row r="2088" spans="1:5" x14ac:dyDescent="0.2">
      <c r="A2088" s="212" t="s">
        <v>3145</v>
      </c>
      <c r="B2088" s="212" t="s">
        <v>2469</v>
      </c>
      <c r="C2088" s="212" t="s">
        <v>1950</v>
      </c>
      <c r="D2088" s="213" t="s">
        <v>628</v>
      </c>
      <c r="E2088" s="214" t="s">
        <v>3312</v>
      </c>
    </row>
    <row r="2089" spans="1:5" x14ac:dyDescent="0.2">
      <c r="A2089" s="212" t="s">
        <v>3145</v>
      </c>
      <c r="B2089" s="212" t="s">
        <v>2779</v>
      </c>
      <c r="C2089" s="212" t="s">
        <v>258</v>
      </c>
      <c r="D2089" s="213" t="s">
        <v>628</v>
      </c>
      <c r="E2089" s="214" t="s">
        <v>3164</v>
      </c>
    </row>
    <row r="2090" spans="1:5" x14ac:dyDescent="0.2">
      <c r="A2090" s="212" t="s">
        <v>3145</v>
      </c>
      <c r="B2090" s="212" t="s">
        <v>2779</v>
      </c>
      <c r="C2090" s="212" t="s">
        <v>258</v>
      </c>
      <c r="D2090" s="213" t="s">
        <v>628</v>
      </c>
      <c r="E2090" s="214" t="s">
        <v>3167</v>
      </c>
    </row>
    <row r="2091" spans="1:5" x14ac:dyDescent="0.2">
      <c r="A2091" s="212" t="s">
        <v>3145</v>
      </c>
      <c r="B2091" s="212" t="s">
        <v>2779</v>
      </c>
      <c r="C2091" s="212" t="s">
        <v>258</v>
      </c>
      <c r="D2091" s="213" t="s">
        <v>628</v>
      </c>
      <c r="E2091" s="214" t="s">
        <v>3292</v>
      </c>
    </row>
    <row r="2092" spans="1:5" x14ac:dyDescent="0.2">
      <c r="A2092" s="212" t="s">
        <v>3145</v>
      </c>
      <c r="B2092" s="212" t="s">
        <v>2779</v>
      </c>
      <c r="C2092" s="212" t="s">
        <v>258</v>
      </c>
      <c r="D2092" s="213" t="s">
        <v>628</v>
      </c>
      <c r="E2092" s="214" t="s">
        <v>3170</v>
      </c>
    </row>
    <row r="2093" spans="1:5" x14ac:dyDescent="0.2">
      <c r="A2093" s="212" t="s">
        <v>3145</v>
      </c>
      <c r="B2093" s="212" t="s">
        <v>2470</v>
      </c>
      <c r="C2093" s="212" t="s">
        <v>1963</v>
      </c>
      <c r="D2093" s="213" t="s">
        <v>628</v>
      </c>
      <c r="E2093" s="214" t="s">
        <v>3164</v>
      </c>
    </row>
    <row r="2094" spans="1:5" x14ac:dyDescent="0.2">
      <c r="A2094" s="212" t="s">
        <v>3145</v>
      </c>
      <c r="B2094" s="212" t="s">
        <v>2470</v>
      </c>
      <c r="C2094" s="212" t="s">
        <v>1963</v>
      </c>
      <c r="D2094" s="213" t="s">
        <v>628</v>
      </c>
      <c r="E2094" s="214" t="s">
        <v>3167</v>
      </c>
    </row>
    <row r="2095" spans="1:5" x14ac:dyDescent="0.2">
      <c r="A2095" s="212" t="s">
        <v>3145</v>
      </c>
      <c r="B2095" s="212" t="s">
        <v>2470</v>
      </c>
      <c r="C2095" s="212" t="s">
        <v>1963</v>
      </c>
      <c r="D2095" s="213" t="s">
        <v>628</v>
      </c>
      <c r="E2095" s="214" t="s">
        <v>3292</v>
      </c>
    </row>
    <row r="2096" spans="1:5" x14ac:dyDescent="0.2">
      <c r="A2096" s="212" t="s">
        <v>3145</v>
      </c>
      <c r="B2096" s="212" t="s">
        <v>2470</v>
      </c>
      <c r="C2096" s="212" t="s">
        <v>1963</v>
      </c>
      <c r="D2096" s="213" t="s">
        <v>628</v>
      </c>
      <c r="E2096" s="214" t="s">
        <v>3170</v>
      </c>
    </row>
    <row r="2097" spans="1:5" x14ac:dyDescent="0.2">
      <c r="A2097" s="212" t="s">
        <v>3145</v>
      </c>
      <c r="B2097" s="212" t="s">
        <v>2847</v>
      </c>
      <c r="C2097" s="212" t="s">
        <v>267</v>
      </c>
      <c r="D2097" s="213" t="s">
        <v>628</v>
      </c>
      <c r="E2097" s="214" t="s">
        <v>3164</v>
      </c>
    </row>
    <row r="2098" spans="1:5" x14ac:dyDescent="0.2">
      <c r="A2098" s="212" t="s">
        <v>3145</v>
      </c>
      <c r="B2098" s="212" t="s">
        <v>2847</v>
      </c>
      <c r="C2098" s="212" t="s">
        <v>267</v>
      </c>
      <c r="D2098" s="213" t="s">
        <v>628</v>
      </c>
      <c r="E2098" s="214" t="s">
        <v>3167</v>
      </c>
    </row>
    <row r="2099" spans="1:5" x14ac:dyDescent="0.2">
      <c r="A2099" s="212" t="s">
        <v>3145</v>
      </c>
      <c r="B2099" s="212" t="s">
        <v>2847</v>
      </c>
      <c r="C2099" s="212" t="s">
        <v>267</v>
      </c>
      <c r="D2099" s="213" t="s">
        <v>628</v>
      </c>
      <c r="E2099" s="214" t="s">
        <v>3292</v>
      </c>
    </row>
    <row r="2100" spans="1:5" x14ac:dyDescent="0.2">
      <c r="A2100" s="212" t="s">
        <v>3145</v>
      </c>
      <c r="B2100" s="212" t="s">
        <v>2847</v>
      </c>
      <c r="C2100" s="212" t="s">
        <v>267</v>
      </c>
      <c r="D2100" s="213" t="s">
        <v>628</v>
      </c>
      <c r="E2100" s="214" t="s">
        <v>3170</v>
      </c>
    </row>
    <row r="2101" spans="1:5" x14ac:dyDescent="0.2">
      <c r="A2101" s="212" t="s">
        <v>3145</v>
      </c>
      <c r="B2101" s="212" t="s">
        <v>2471</v>
      </c>
      <c r="C2101" s="212" t="s">
        <v>1949</v>
      </c>
      <c r="D2101" s="213" t="s">
        <v>628</v>
      </c>
      <c r="E2101" s="214" t="s">
        <v>3164</v>
      </c>
    </row>
    <row r="2102" spans="1:5" x14ac:dyDescent="0.2">
      <c r="A2102" s="212" t="s">
        <v>3145</v>
      </c>
      <c r="B2102" s="212" t="s">
        <v>2471</v>
      </c>
      <c r="C2102" s="212" t="s">
        <v>1949</v>
      </c>
      <c r="D2102" s="213" t="s">
        <v>628</v>
      </c>
      <c r="E2102" s="214" t="s">
        <v>3167</v>
      </c>
    </row>
    <row r="2103" spans="1:5" x14ac:dyDescent="0.2">
      <c r="A2103" s="212" t="s">
        <v>3145</v>
      </c>
      <c r="B2103" s="212" t="s">
        <v>2471</v>
      </c>
      <c r="C2103" s="212" t="s">
        <v>1949</v>
      </c>
      <c r="D2103" s="213" t="s">
        <v>628</v>
      </c>
      <c r="E2103" s="214" t="s">
        <v>3169</v>
      </c>
    </row>
    <row r="2104" spans="1:5" x14ac:dyDescent="0.2">
      <c r="A2104" s="212" t="s">
        <v>3145</v>
      </c>
      <c r="B2104" s="212" t="s">
        <v>2471</v>
      </c>
      <c r="C2104" s="212" t="s">
        <v>1949</v>
      </c>
      <c r="D2104" s="213" t="s">
        <v>628</v>
      </c>
      <c r="E2104" s="214" t="s">
        <v>3170</v>
      </c>
    </row>
    <row r="2105" spans="1:5" x14ac:dyDescent="0.2">
      <c r="A2105" s="212" t="s">
        <v>3145</v>
      </c>
      <c r="B2105" s="212" t="s">
        <v>2472</v>
      </c>
      <c r="C2105" s="212" t="s">
        <v>2012</v>
      </c>
      <c r="D2105" s="213" t="s">
        <v>628</v>
      </c>
      <c r="E2105" s="214" t="s">
        <v>3164</v>
      </c>
    </row>
    <row r="2106" spans="1:5" x14ac:dyDescent="0.2">
      <c r="A2106" s="212" t="s">
        <v>3145</v>
      </c>
      <c r="B2106" s="212" t="s">
        <v>2472</v>
      </c>
      <c r="C2106" s="212" t="s">
        <v>2012</v>
      </c>
      <c r="D2106" s="213" t="s">
        <v>628</v>
      </c>
      <c r="E2106" s="214" t="s">
        <v>3169</v>
      </c>
    </row>
    <row r="2107" spans="1:5" x14ac:dyDescent="0.2">
      <c r="A2107" s="212" t="s">
        <v>3145</v>
      </c>
      <c r="B2107" s="212" t="s">
        <v>2472</v>
      </c>
      <c r="C2107" s="212" t="s">
        <v>2012</v>
      </c>
      <c r="D2107" s="213" t="s">
        <v>628</v>
      </c>
      <c r="E2107" s="214" t="s">
        <v>3170</v>
      </c>
    </row>
    <row r="2108" spans="1:5" x14ac:dyDescent="0.2">
      <c r="A2108" s="212" t="s">
        <v>3145</v>
      </c>
      <c r="B2108" s="212" t="s">
        <v>2473</v>
      </c>
      <c r="C2108" s="212" t="s">
        <v>2089</v>
      </c>
      <c r="D2108" s="213" t="s">
        <v>628</v>
      </c>
      <c r="E2108" s="214" t="s">
        <v>3164</v>
      </c>
    </row>
    <row r="2109" spans="1:5" x14ac:dyDescent="0.2">
      <c r="A2109" s="212" t="s">
        <v>3145</v>
      </c>
      <c r="B2109" s="212" t="s">
        <v>2473</v>
      </c>
      <c r="C2109" s="212" t="s">
        <v>2089</v>
      </c>
      <c r="D2109" s="213" t="s">
        <v>628</v>
      </c>
      <c r="E2109" s="214" t="s">
        <v>3167</v>
      </c>
    </row>
    <row r="2110" spans="1:5" x14ac:dyDescent="0.2">
      <c r="A2110" s="212" t="s">
        <v>3145</v>
      </c>
      <c r="B2110" s="212" t="s">
        <v>2473</v>
      </c>
      <c r="C2110" s="212" t="s">
        <v>2089</v>
      </c>
      <c r="D2110" s="213" t="s">
        <v>628</v>
      </c>
      <c r="E2110" s="214" t="s">
        <v>3292</v>
      </c>
    </row>
    <row r="2111" spans="1:5" x14ac:dyDescent="0.2">
      <c r="A2111" s="212" t="s">
        <v>3145</v>
      </c>
      <c r="B2111" s="212" t="s">
        <v>2473</v>
      </c>
      <c r="C2111" s="212" t="s">
        <v>2089</v>
      </c>
      <c r="D2111" s="213" t="s">
        <v>628</v>
      </c>
      <c r="E2111" s="214" t="s">
        <v>3170</v>
      </c>
    </row>
    <row r="2112" spans="1:5" x14ac:dyDescent="0.2">
      <c r="A2112" s="212" t="s">
        <v>3145</v>
      </c>
      <c r="B2112" s="212" t="s">
        <v>2709</v>
      </c>
      <c r="C2112" s="212" t="s">
        <v>261</v>
      </c>
      <c r="D2112" s="213" t="s">
        <v>628</v>
      </c>
      <c r="E2112" s="214" t="s">
        <v>3164</v>
      </c>
    </row>
    <row r="2113" spans="1:5" x14ac:dyDescent="0.2">
      <c r="A2113" s="212" t="s">
        <v>3145</v>
      </c>
      <c r="B2113" s="212" t="s">
        <v>2709</v>
      </c>
      <c r="C2113" s="212" t="s">
        <v>261</v>
      </c>
      <c r="D2113" s="213" t="s">
        <v>628</v>
      </c>
      <c r="E2113" s="214" t="s">
        <v>3167</v>
      </c>
    </row>
    <row r="2114" spans="1:5" x14ac:dyDescent="0.2">
      <c r="A2114" s="212" t="s">
        <v>3145</v>
      </c>
      <c r="B2114" s="212" t="s">
        <v>2709</v>
      </c>
      <c r="C2114" s="212" t="s">
        <v>261</v>
      </c>
      <c r="D2114" s="213" t="s">
        <v>628</v>
      </c>
      <c r="E2114" s="214" t="s">
        <v>3292</v>
      </c>
    </row>
    <row r="2115" spans="1:5" x14ac:dyDescent="0.2">
      <c r="A2115" s="212" t="s">
        <v>3145</v>
      </c>
      <c r="B2115" s="212" t="s">
        <v>2709</v>
      </c>
      <c r="C2115" s="212" t="s">
        <v>261</v>
      </c>
      <c r="D2115" s="213" t="s">
        <v>628</v>
      </c>
      <c r="E2115" s="214" t="s">
        <v>3170</v>
      </c>
    </row>
    <row r="2116" spans="1:5" x14ac:dyDescent="0.2">
      <c r="A2116" s="212" t="s">
        <v>3145</v>
      </c>
      <c r="B2116" s="212" t="s">
        <v>2474</v>
      </c>
      <c r="C2116" s="212" t="s">
        <v>1697</v>
      </c>
      <c r="D2116" s="213" t="s">
        <v>628</v>
      </c>
      <c r="E2116" s="214" t="s">
        <v>3164</v>
      </c>
    </row>
    <row r="2117" spans="1:5" x14ac:dyDescent="0.2">
      <c r="A2117" s="212" t="s">
        <v>3145</v>
      </c>
      <c r="B2117" s="212" t="s">
        <v>2474</v>
      </c>
      <c r="C2117" s="212" t="s">
        <v>1697</v>
      </c>
      <c r="D2117" s="213" t="s">
        <v>628</v>
      </c>
      <c r="E2117" s="214" t="s">
        <v>3167</v>
      </c>
    </row>
    <row r="2118" spans="1:5" x14ac:dyDescent="0.2">
      <c r="A2118" s="212" t="s">
        <v>3145</v>
      </c>
      <c r="B2118" s="212" t="s">
        <v>2474</v>
      </c>
      <c r="C2118" s="212" t="s">
        <v>1697</v>
      </c>
      <c r="D2118" s="213" t="s">
        <v>628</v>
      </c>
      <c r="E2118" s="214" t="s">
        <v>3292</v>
      </c>
    </row>
    <row r="2119" spans="1:5" x14ac:dyDescent="0.2">
      <c r="A2119" s="212" t="s">
        <v>3145</v>
      </c>
      <c r="B2119" s="212" t="s">
        <v>2474</v>
      </c>
      <c r="C2119" s="212" t="s">
        <v>1697</v>
      </c>
      <c r="D2119" s="213" t="s">
        <v>628</v>
      </c>
      <c r="E2119" s="214" t="s">
        <v>3170</v>
      </c>
    </row>
    <row r="2120" spans="1:5" x14ac:dyDescent="0.2">
      <c r="A2120" s="212" t="s">
        <v>3145</v>
      </c>
      <c r="B2120" s="212" t="s">
        <v>2475</v>
      </c>
      <c r="C2120" s="212" t="s">
        <v>1960</v>
      </c>
      <c r="D2120" s="213" t="s">
        <v>628</v>
      </c>
      <c r="E2120" s="214" t="s">
        <v>3164</v>
      </c>
    </row>
    <row r="2121" spans="1:5" x14ac:dyDescent="0.2">
      <c r="A2121" s="212" t="s">
        <v>3145</v>
      </c>
      <c r="B2121" s="212" t="s">
        <v>2475</v>
      </c>
      <c r="C2121" s="212" t="s">
        <v>1960</v>
      </c>
      <c r="D2121" s="213" t="s">
        <v>628</v>
      </c>
      <c r="E2121" s="214" t="s">
        <v>3167</v>
      </c>
    </row>
    <row r="2122" spans="1:5" x14ac:dyDescent="0.2">
      <c r="A2122" s="212" t="s">
        <v>3145</v>
      </c>
      <c r="B2122" s="212" t="s">
        <v>2475</v>
      </c>
      <c r="C2122" s="212" t="s">
        <v>1960</v>
      </c>
      <c r="D2122" s="213" t="s">
        <v>628</v>
      </c>
      <c r="E2122" s="214" t="s">
        <v>3292</v>
      </c>
    </row>
    <row r="2123" spans="1:5" x14ac:dyDescent="0.2">
      <c r="A2123" s="212" t="s">
        <v>3145</v>
      </c>
      <c r="B2123" s="212" t="s">
        <v>2475</v>
      </c>
      <c r="C2123" s="212" t="s">
        <v>1960</v>
      </c>
      <c r="D2123" s="213" t="s">
        <v>628</v>
      </c>
      <c r="E2123" s="214" t="s">
        <v>3170</v>
      </c>
    </row>
    <row r="2124" spans="1:5" x14ac:dyDescent="0.2">
      <c r="A2124" s="212" t="s">
        <v>3145</v>
      </c>
      <c r="B2124" s="212" t="s">
        <v>2891</v>
      </c>
      <c r="C2124" s="212" t="s">
        <v>2024</v>
      </c>
      <c r="D2124" s="213" t="s">
        <v>628</v>
      </c>
      <c r="E2124" s="214" t="s">
        <v>3164</v>
      </c>
    </row>
    <row r="2125" spans="1:5" x14ac:dyDescent="0.2">
      <c r="A2125" s="212" t="s">
        <v>3145</v>
      </c>
      <c r="B2125" s="212" t="s">
        <v>2891</v>
      </c>
      <c r="C2125" s="212" t="s">
        <v>2024</v>
      </c>
      <c r="D2125" s="213" t="s">
        <v>628</v>
      </c>
      <c r="E2125" s="214" t="s">
        <v>3168</v>
      </c>
    </row>
    <row r="2126" spans="1:5" x14ac:dyDescent="0.2">
      <c r="A2126" s="212" t="s">
        <v>3145</v>
      </c>
      <c r="B2126" s="212" t="s">
        <v>2891</v>
      </c>
      <c r="C2126" s="212" t="s">
        <v>2024</v>
      </c>
      <c r="D2126" s="213" t="s">
        <v>628</v>
      </c>
      <c r="E2126" s="214" t="s">
        <v>3170</v>
      </c>
    </row>
    <row r="2127" spans="1:5" x14ac:dyDescent="0.2">
      <c r="A2127" s="212" t="s">
        <v>3145</v>
      </c>
      <c r="B2127" s="212" t="s">
        <v>2912</v>
      </c>
      <c r="C2127" s="212" t="s">
        <v>2023</v>
      </c>
      <c r="D2127" s="213" t="s">
        <v>628</v>
      </c>
      <c r="E2127" s="214" t="s">
        <v>3164</v>
      </c>
    </row>
    <row r="2128" spans="1:5" x14ac:dyDescent="0.2">
      <c r="A2128" s="212" t="s">
        <v>3145</v>
      </c>
      <c r="B2128" s="212" t="s">
        <v>2912</v>
      </c>
      <c r="C2128" s="212" t="s">
        <v>2023</v>
      </c>
      <c r="D2128" s="213" t="s">
        <v>628</v>
      </c>
      <c r="E2128" s="214" t="s">
        <v>3169</v>
      </c>
    </row>
    <row r="2129" spans="1:5" x14ac:dyDescent="0.2">
      <c r="A2129" s="212" t="s">
        <v>3145</v>
      </c>
      <c r="B2129" s="212" t="s">
        <v>2912</v>
      </c>
      <c r="C2129" s="212" t="s">
        <v>2023</v>
      </c>
      <c r="D2129" s="213" t="s">
        <v>628</v>
      </c>
      <c r="E2129" s="214" t="s">
        <v>3170</v>
      </c>
    </row>
    <row r="2130" spans="1:5" x14ac:dyDescent="0.2">
      <c r="A2130" s="212" t="s">
        <v>3145</v>
      </c>
      <c r="B2130" s="212" t="s">
        <v>2476</v>
      </c>
      <c r="C2130" s="212" t="s">
        <v>2002</v>
      </c>
      <c r="D2130" s="213" t="s">
        <v>628</v>
      </c>
      <c r="E2130" s="214" t="s">
        <v>3164</v>
      </c>
    </row>
    <row r="2131" spans="1:5" x14ac:dyDescent="0.2">
      <c r="A2131" s="212" t="s">
        <v>3145</v>
      </c>
      <c r="B2131" s="212" t="s">
        <v>2476</v>
      </c>
      <c r="C2131" s="212" t="s">
        <v>2002</v>
      </c>
      <c r="D2131" s="213" t="s">
        <v>628</v>
      </c>
      <c r="E2131" s="214" t="s">
        <v>3167</v>
      </c>
    </row>
    <row r="2132" spans="1:5" x14ac:dyDescent="0.2">
      <c r="A2132" s="212" t="s">
        <v>3145</v>
      </c>
      <c r="B2132" s="212" t="s">
        <v>2476</v>
      </c>
      <c r="C2132" s="212" t="s">
        <v>2002</v>
      </c>
      <c r="D2132" s="213" t="s">
        <v>628</v>
      </c>
      <c r="E2132" s="214" t="s">
        <v>3292</v>
      </c>
    </row>
    <row r="2133" spans="1:5" x14ac:dyDescent="0.2">
      <c r="A2133" s="212" t="s">
        <v>3145</v>
      </c>
      <c r="B2133" s="212" t="s">
        <v>2476</v>
      </c>
      <c r="C2133" s="212" t="s">
        <v>2002</v>
      </c>
      <c r="D2133" s="213" t="s">
        <v>628</v>
      </c>
      <c r="E2133" s="214" t="s">
        <v>3170</v>
      </c>
    </row>
    <row r="2134" spans="1:5" x14ac:dyDescent="0.2">
      <c r="A2134" s="212" t="s">
        <v>3145</v>
      </c>
      <c r="B2134" s="212" t="s">
        <v>2922</v>
      </c>
      <c r="C2134" s="212" t="s">
        <v>4</v>
      </c>
      <c r="D2134" s="213" t="s">
        <v>628</v>
      </c>
      <c r="E2134" s="214" t="s">
        <v>3164</v>
      </c>
    </row>
    <row r="2135" spans="1:5" x14ac:dyDescent="0.2">
      <c r="A2135" s="212" t="s">
        <v>3145</v>
      </c>
      <c r="B2135" s="212" t="s">
        <v>2922</v>
      </c>
      <c r="C2135" s="212" t="s">
        <v>4</v>
      </c>
      <c r="D2135" s="213" t="s">
        <v>628</v>
      </c>
      <c r="E2135" s="214" t="s">
        <v>3168</v>
      </c>
    </row>
    <row r="2136" spans="1:5" x14ac:dyDescent="0.2">
      <c r="A2136" s="212" t="s">
        <v>3145</v>
      </c>
      <c r="B2136" s="212" t="s">
        <v>2922</v>
      </c>
      <c r="C2136" s="212" t="s">
        <v>4</v>
      </c>
      <c r="D2136" s="213" t="s">
        <v>628</v>
      </c>
      <c r="E2136" s="214" t="s">
        <v>3170</v>
      </c>
    </row>
    <row r="2137" spans="1:5" x14ac:dyDescent="0.2">
      <c r="A2137" s="212" t="s">
        <v>3145</v>
      </c>
      <c r="B2137" s="212" t="s">
        <v>2793</v>
      </c>
      <c r="C2137" s="212" t="s">
        <v>148</v>
      </c>
      <c r="D2137" s="213" t="s">
        <v>628</v>
      </c>
      <c r="E2137" s="214" t="s">
        <v>3164</v>
      </c>
    </row>
    <row r="2138" spans="1:5" x14ac:dyDescent="0.2">
      <c r="A2138" s="212" t="s">
        <v>3145</v>
      </c>
      <c r="B2138" s="212" t="s">
        <v>2793</v>
      </c>
      <c r="C2138" s="212" t="s">
        <v>148</v>
      </c>
      <c r="D2138" s="213" t="s">
        <v>628</v>
      </c>
      <c r="E2138" s="214" t="s">
        <v>3168</v>
      </c>
    </row>
    <row r="2139" spans="1:5" x14ac:dyDescent="0.2">
      <c r="A2139" s="212" t="s">
        <v>3145</v>
      </c>
      <c r="B2139" s="212" t="s">
        <v>2793</v>
      </c>
      <c r="C2139" s="212" t="s">
        <v>148</v>
      </c>
      <c r="D2139" s="213" t="s">
        <v>628</v>
      </c>
      <c r="E2139" s="214" t="s">
        <v>3170</v>
      </c>
    </row>
    <row r="2140" spans="1:5" x14ac:dyDescent="0.2">
      <c r="A2140" s="212" t="s">
        <v>3145</v>
      </c>
      <c r="B2140" s="212" t="s">
        <v>2797</v>
      </c>
      <c r="C2140" s="212" t="s">
        <v>1402</v>
      </c>
      <c r="D2140" s="213" t="s">
        <v>628</v>
      </c>
      <c r="E2140" s="214" t="s">
        <v>3164</v>
      </c>
    </row>
    <row r="2141" spans="1:5" x14ac:dyDescent="0.2">
      <c r="A2141" s="212" t="s">
        <v>3145</v>
      </c>
      <c r="B2141" s="212" t="s">
        <v>2797</v>
      </c>
      <c r="C2141" s="212" t="s">
        <v>1402</v>
      </c>
      <c r="D2141" s="213" t="s">
        <v>628</v>
      </c>
      <c r="E2141" s="214" t="s">
        <v>3167</v>
      </c>
    </row>
    <row r="2142" spans="1:5" x14ac:dyDescent="0.2">
      <c r="A2142" s="212" t="s">
        <v>3145</v>
      </c>
      <c r="B2142" s="212" t="s">
        <v>2797</v>
      </c>
      <c r="C2142" s="212" t="s">
        <v>1402</v>
      </c>
      <c r="D2142" s="213" t="s">
        <v>628</v>
      </c>
      <c r="E2142" s="214" t="s">
        <v>3169</v>
      </c>
    </row>
    <row r="2143" spans="1:5" x14ac:dyDescent="0.2">
      <c r="A2143" s="212" t="s">
        <v>3145</v>
      </c>
      <c r="B2143" s="212" t="s">
        <v>2797</v>
      </c>
      <c r="C2143" s="212" t="s">
        <v>1402</v>
      </c>
      <c r="D2143" s="213" t="s">
        <v>628</v>
      </c>
      <c r="E2143" s="214" t="s">
        <v>3170</v>
      </c>
    </row>
    <row r="2144" spans="1:5" x14ac:dyDescent="0.2">
      <c r="A2144" s="212" t="s">
        <v>3145</v>
      </c>
      <c r="B2144" s="212" t="s">
        <v>2477</v>
      </c>
      <c r="C2144" s="212" t="s">
        <v>2019</v>
      </c>
      <c r="D2144" s="213" t="s">
        <v>628</v>
      </c>
      <c r="E2144" s="214" t="s">
        <v>3164</v>
      </c>
    </row>
    <row r="2145" spans="1:5" x14ac:dyDescent="0.2">
      <c r="A2145" s="212" t="s">
        <v>3145</v>
      </c>
      <c r="B2145" s="212" t="s">
        <v>2477</v>
      </c>
      <c r="C2145" s="212" t="s">
        <v>2019</v>
      </c>
      <c r="D2145" s="213" t="s">
        <v>628</v>
      </c>
      <c r="E2145" s="214" t="s">
        <v>3169</v>
      </c>
    </row>
    <row r="2146" spans="1:5" x14ac:dyDescent="0.2">
      <c r="A2146" s="212" t="s">
        <v>3145</v>
      </c>
      <c r="B2146" s="212" t="s">
        <v>2477</v>
      </c>
      <c r="C2146" s="212" t="s">
        <v>2019</v>
      </c>
      <c r="D2146" s="213" t="s">
        <v>628</v>
      </c>
      <c r="E2146" s="214" t="s">
        <v>3170</v>
      </c>
    </row>
    <row r="2147" spans="1:5" x14ac:dyDescent="0.2">
      <c r="A2147" s="212" t="s">
        <v>3145</v>
      </c>
      <c r="B2147" s="212" t="s">
        <v>2732</v>
      </c>
      <c r="C2147" s="212" t="s">
        <v>5</v>
      </c>
      <c r="D2147" s="213" t="s">
        <v>628</v>
      </c>
      <c r="E2147" s="214" t="s">
        <v>3164</v>
      </c>
    </row>
    <row r="2148" spans="1:5" x14ac:dyDescent="0.2">
      <c r="A2148" s="212" t="s">
        <v>3145</v>
      </c>
      <c r="B2148" s="212" t="s">
        <v>2732</v>
      </c>
      <c r="C2148" s="212" t="s">
        <v>5</v>
      </c>
      <c r="D2148" s="213" t="s">
        <v>628</v>
      </c>
      <c r="E2148" s="214" t="s">
        <v>3167</v>
      </c>
    </row>
    <row r="2149" spans="1:5" x14ac:dyDescent="0.2">
      <c r="A2149" s="212" t="s">
        <v>3145</v>
      </c>
      <c r="B2149" s="212" t="s">
        <v>2732</v>
      </c>
      <c r="C2149" s="212" t="s">
        <v>5</v>
      </c>
      <c r="D2149" s="213" t="s">
        <v>628</v>
      </c>
      <c r="E2149" s="214" t="s">
        <v>3169</v>
      </c>
    </row>
    <row r="2150" spans="1:5" x14ac:dyDescent="0.2">
      <c r="A2150" s="212" t="s">
        <v>3145</v>
      </c>
      <c r="B2150" s="212" t="s">
        <v>2732</v>
      </c>
      <c r="C2150" s="212" t="s">
        <v>5</v>
      </c>
      <c r="D2150" s="213" t="s">
        <v>628</v>
      </c>
      <c r="E2150" s="214" t="s">
        <v>3170</v>
      </c>
    </row>
    <row r="2151" spans="1:5" x14ac:dyDescent="0.2">
      <c r="A2151" s="212" t="s">
        <v>3145</v>
      </c>
      <c r="B2151" s="212" t="s">
        <v>2769</v>
      </c>
      <c r="C2151" s="212" t="s">
        <v>149</v>
      </c>
      <c r="D2151" s="213" t="s">
        <v>628</v>
      </c>
      <c r="E2151" s="214" t="s">
        <v>3164</v>
      </c>
    </row>
    <row r="2152" spans="1:5" x14ac:dyDescent="0.2">
      <c r="A2152" s="212" t="s">
        <v>3145</v>
      </c>
      <c r="B2152" s="212" t="s">
        <v>2769</v>
      </c>
      <c r="C2152" s="212" t="s">
        <v>149</v>
      </c>
      <c r="D2152" s="213" t="s">
        <v>628</v>
      </c>
      <c r="E2152" s="214" t="s">
        <v>3167</v>
      </c>
    </row>
    <row r="2153" spans="1:5" x14ac:dyDescent="0.2">
      <c r="A2153" s="212" t="s">
        <v>3145</v>
      </c>
      <c r="B2153" s="212" t="s">
        <v>2769</v>
      </c>
      <c r="C2153" s="212" t="s">
        <v>149</v>
      </c>
      <c r="D2153" s="213" t="s">
        <v>628</v>
      </c>
      <c r="E2153" s="214" t="s">
        <v>3169</v>
      </c>
    </row>
    <row r="2154" spans="1:5" x14ac:dyDescent="0.2">
      <c r="A2154" s="212" t="s">
        <v>3145</v>
      </c>
      <c r="B2154" s="212" t="s">
        <v>2769</v>
      </c>
      <c r="C2154" s="212" t="s">
        <v>149</v>
      </c>
      <c r="D2154" s="213" t="s">
        <v>628</v>
      </c>
      <c r="E2154" s="214" t="s">
        <v>3170</v>
      </c>
    </row>
    <row r="2155" spans="1:5" x14ac:dyDescent="0.2">
      <c r="A2155" s="212" t="s">
        <v>3145</v>
      </c>
      <c r="B2155" s="212" t="s">
        <v>2478</v>
      </c>
      <c r="C2155" s="212" t="s">
        <v>2075</v>
      </c>
      <c r="D2155" s="213" t="s">
        <v>628</v>
      </c>
      <c r="E2155" s="214" t="s">
        <v>3164</v>
      </c>
    </row>
    <row r="2156" spans="1:5" x14ac:dyDescent="0.2">
      <c r="A2156" s="212" t="s">
        <v>3145</v>
      </c>
      <c r="B2156" s="212" t="s">
        <v>2478</v>
      </c>
      <c r="C2156" s="212" t="s">
        <v>2075</v>
      </c>
      <c r="D2156" s="213" t="s">
        <v>628</v>
      </c>
      <c r="E2156" s="214" t="s">
        <v>3169</v>
      </c>
    </row>
    <row r="2157" spans="1:5" x14ac:dyDescent="0.2">
      <c r="A2157" s="212" t="s">
        <v>3145</v>
      </c>
      <c r="B2157" s="212" t="s">
        <v>2478</v>
      </c>
      <c r="C2157" s="212" t="s">
        <v>2075</v>
      </c>
      <c r="D2157" s="213" t="s">
        <v>628</v>
      </c>
      <c r="E2157" s="214" t="s">
        <v>3170</v>
      </c>
    </row>
    <row r="2158" spans="1:5" x14ac:dyDescent="0.2">
      <c r="A2158" s="212" t="s">
        <v>3145</v>
      </c>
      <c r="B2158" s="212" t="s">
        <v>2479</v>
      </c>
      <c r="C2158" s="212" t="s">
        <v>2021</v>
      </c>
      <c r="D2158" s="213" t="s">
        <v>628</v>
      </c>
      <c r="E2158" s="214" t="s">
        <v>3164</v>
      </c>
    </row>
    <row r="2159" spans="1:5" x14ac:dyDescent="0.2">
      <c r="A2159" s="212" t="s">
        <v>3145</v>
      </c>
      <c r="B2159" s="212" t="s">
        <v>2479</v>
      </c>
      <c r="C2159" s="212" t="s">
        <v>2021</v>
      </c>
      <c r="D2159" s="213" t="s">
        <v>628</v>
      </c>
      <c r="E2159" s="214" t="s">
        <v>3169</v>
      </c>
    </row>
    <row r="2160" spans="1:5" x14ac:dyDescent="0.2">
      <c r="A2160" s="212" t="s">
        <v>3145</v>
      </c>
      <c r="B2160" s="212" t="s">
        <v>2479</v>
      </c>
      <c r="C2160" s="212" t="s">
        <v>2021</v>
      </c>
      <c r="D2160" s="213" t="s">
        <v>628</v>
      </c>
      <c r="E2160" s="214" t="s">
        <v>3170</v>
      </c>
    </row>
    <row r="2161" spans="1:5" x14ac:dyDescent="0.2">
      <c r="A2161" s="212" t="s">
        <v>3145</v>
      </c>
      <c r="B2161" s="212" t="s">
        <v>2710</v>
      </c>
      <c r="C2161" s="212" t="s">
        <v>1770</v>
      </c>
      <c r="D2161" s="213" t="s">
        <v>628</v>
      </c>
      <c r="E2161" s="214" t="s">
        <v>3164</v>
      </c>
    </row>
    <row r="2162" spans="1:5" x14ac:dyDescent="0.2">
      <c r="A2162" s="212" t="s">
        <v>3145</v>
      </c>
      <c r="B2162" s="212" t="s">
        <v>2710</v>
      </c>
      <c r="C2162" s="212" t="s">
        <v>1770</v>
      </c>
      <c r="D2162" s="213" t="s">
        <v>628</v>
      </c>
      <c r="E2162" s="214" t="s">
        <v>3167</v>
      </c>
    </row>
    <row r="2163" spans="1:5" x14ac:dyDescent="0.2">
      <c r="A2163" s="212" t="s">
        <v>3145</v>
      </c>
      <c r="B2163" s="212" t="s">
        <v>2710</v>
      </c>
      <c r="C2163" s="212" t="s">
        <v>1770</v>
      </c>
      <c r="D2163" s="213" t="s">
        <v>628</v>
      </c>
      <c r="E2163" s="214" t="s">
        <v>3169</v>
      </c>
    </row>
    <row r="2164" spans="1:5" x14ac:dyDescent="0.2">
      <c r="A2164" s="212" t="s">
        <v>3145</v>
      </c>
      <c r="B2164" s="212" t="s">
        <v>2710</v>
      </c>
      <c r="C2164" s="212" t="s">
        <v>1770</v>
      </c>
      <c r="D2164" s="213" t="s">
        <v>628</v>
      </c>
      <c r="E2164" s="214" t="s">
        <v>3170</v>
      </c>
    </row>
    <row r="2165" spans="1:5" x14ac:dyDescent="0.2">
      <c r="A2165" s="212" t="s">
        <v>3145</v>
      </c>
      <c r="B2165" s="212" t="s">
        <v>2643</v>
      </c>
      <c r="C2165" s="212" t="s">
        <v>2650</v>
      </c>
      <c r="D2165" s="213" t="s">
        <v>628</v>
      </c>
      <c r="E2165" s="214" t="s">
        <v>3164</v>
      </c>
    </row>
    <row r="2166" spans="1:5" x14ac:dyDescent="0.2">
      <c r="A2166" s="212" t="s">
        <v>3145</v>
      </c>
      <c r="B2166" s="212" t="s">
        <v>2643</v>
      </c>
      <c r="C2166" s="212" t="s">
        <v>2650</v>
      </c>
      <c r="D2166" s="213" t="s">
        <v>628</v>
      </c>
      <c r="E2166" s="214" t="s">
        <v>3169</v>
      </c>
    </row>
    <row r="2167" spans="1:5" x14ac:dyDescent="0.2">
      <c r="A2167" s="212" t="s">
        <v>3145</v>
      </c>
      <c r="B2167" s="212" t="s">
        <v>2643</v>
      </c>
      <c r="C2167" s="212" t="s">
        <v>2650</v>
      </c>
      <c r="D2167" s="213" t="s">
        <v>628</v>
      </c>
      <c r="E2167" s="214" t="s">
        <v>3170</v>
      </c>
    </row>
    <row r="2168" spans="1:5" x14ac:dyDescent="0.2">
      <c r="A2168" s="212" t="s">
        <v>3145</v>
      </c>
      <c r="B2168" s="212" t="s">
        <v>2698</v>
      </c>
      <c r="C2168" s="212" t="s">
        <v>1771</v>
      </c>
      <c r="D2168" s="213" t="s">
        <v>628</v>
      </c>
      <c r="E2168" s="214" t="s">
        <v>3164</v>
      </c>
    </row>
    <row r="2169" spans="1:5" x14ac:dyDescent="0.2">
      <c r="A2169" s="212" t="s">
        <v>3145</v>
      </c>
      <c r="B2169" s="212" t="s">
        <v>2698</v>
      </c>
      <c r="C2169" s="212" t="s">
        <v>1771</v>
      </c>
      <c r="D2169" s="213" t="s">
        <v>628</v>
      </c>
      <c r="E2169" s="214" t="s">
        <v>3167</v>
      </c>
    </row>
    <row r="2170" spans="1:5" x14ac:dyDescent="0.2">
      <c r="A2170" s="212" t="s">
        <v>3145</v>
      </c>
      <c r="B2170" s="212" t="s">
        <v>2698</v>
      </c>
      <c r="C2170" s="212" t="s">
        <v>1771</v>
      </c>
      <c r="D2170" s="213" t="s">
        <v>628</v>
      </c>
      <c r="E2170" s="214" t="s">
        <v>3169</v>
      </c>
    </row>
    <row r="2171" spans="1:5" x14ac:dyDescent="0.2">
      <c r="A2171" s="212" t="s">
        <v>3145</v>
      </c>
      <c r="B2171" s="212" t="s">
        <v>2698</v>
      </c>
      <c r="C2171" s="212" t="s">
        <v>1771</v>
      </c>
      <c r="D2171" s="213" t="s">
        <v>628</v>
      </c>
      <c r="E2171" s="214" t="s">
        <v>3170</v>
      </c>
    </row>
    <row r="2172" spans="1:5" x14ac:dyDescent="0.2">
      <c r="A2172" s="212" t="s">
        <v>3145</v>
      </c>
      <c r="B2172" s="212" t="s">
        <v>2749</v>
      </c>
      <c r="C2172" s="212" t="s">
        <v>1767</v>
      </c>
      <c r="D2172" s="213" t="s">
        <v>628</v>
      </c>
      <c r="E2172" s="214" t="s">
        <v>3164</v>
      </c>
    </row>
    <row r="2173" spans="1:5" x14ac:dyDescent="0.2">
      <c r="A2173" s="212" t="s">
        <v>3145</v>
      </c>
      <c r="B2173" s="212" t="s">
        <v>2749</v>
      </c>
      <c r="C2173" s="212" t="s">
        <v>1767</v>
      </c>
      <c r="D2173" s="213" t="s">
        <v>628</v>
      </c>
      <c r="E2173" s="214" t="s">
        <v>3167</v>
      </c>
    </row>
    <row r="2174" spans="1:5" x14ac:dyDescent="0.2">
      <c r="A2174" s="212" t="s">
        <v>3145</v>
      </c>
      <c r="B2174" s="212" t="s">
        <v>2749</v>
      </c>
      <c r="C2174" s="212" t="s">
        <v>1767</v>
      </c>
      <c r="D2174" s="213" t="s">
        <v>628</v>
      </c>
      <c r="E2174" s="214" t="s">
        <v>3169</v>
      </c>
    </row>
    <row r="2175" spans="1:5" x14ac:dyDescent="0.2">
      <c r="A2175" s="212" t="s">
        <v>3145</v>
      </c>
      <c r="B2175" s="212" t="s">
        <v>2749</v>
      </c>
      <c r="C2175" s="212" t="s">
        <v>1767</v>
      </c>
      <c r="D2175" s="213" t="s">
        <v>628</v>
      </c>
      <c r="E2175" s="214" t="s">
        <v>3170</v>
      </c>
    </row>
    <row r="2176" spans="1:5" x14ac:dyDescent="0.2">
      <c r="A2176" s="212" t="s">
        <v>3145</v>
      </c>
      <c r="B2176" s="212" t="s">
        <v>2480</v>
      </c>
      <c r="C2176" s="212" t="s">
        <v>1507</v>
      </c>
      <c r="D2176" s="213" t="s">
        <v>628</v>
      </c>
      <c r="E2176" s="214" t="s">
        <v>3164</v>
      </c>
    </row>
    <row r="2177" spans="1:5" x14ac:dyDescent="0.2">
      <c r="A2177" s="212" t="s">
        <v>3145</v>
      </c>
      <c r="B2177" s="212" t="s">
        <v>2480</v>
      </c>
      <c r="C2177" s="212" t="s">
        <v>1507</v>
      </c>
      <c r="D2177" s="213" t="s">
        <v>628</v>
      </c>
      <c r="E2177" s="214" t="s">
        <v>3167</v>
      </c>
    </row>
    <row r="2178" spans="1:5" x14ac:dyDescent="0.2">
      <c r="A2178" s="212" t="s">
        <v>3145</v>
      </c>
      <c r="B2178" s="212" t="s">
        <v>2480</v>
      </c>
      <c r="C2178" s="212" t="s">
        <v>1507</v>
      </c>
      <c r="D2178" s="213" t="s">
        <v>628</v>
      </c>
      <c r="E2178" s="214" t="s">
        <v>3169</v>
      </c>
    </row>
    <row r="2179" spans="1:5" x14ac:dyDescent="0.2">
      <c r="A2179" s="212" t="s">
        <v>3145</v>
      </c>
      <c r="B2179" s="212" t="s">
        <v>2480</v>
      </c>
      <c r="C2179" s="212" t="s">
        <v>1507</v>
      </c>
      <c r="D2179" s="213" t="s">
        <v>628</v>
      </c>
      <c r="E2179" s="214" t="s">
        <v>3170</v>
      </c>
    </row>
    <row r="2180" spans="1:5" x14ac:dyDescent="0.2">
      <c r="A2180" s="212" t="s">
        <v>3145</v>
      </c>
      <c r="B2180" s="212" t="s">
        <v>2480</v>
      </c>
      <c r="C2180" s="212" t="s">
        <v>1507</v>
      </c>
      <c r="D2180" s="213" t="s">
        <v>628</v>
      </c>
      <c r="E2180" s="214" t="s">
        <v>3312</v>
      </c>
    </row>
    <row r="2181" spans="1:5" x14ac:dyDescent="0.2">
      <c r="A2181" s="212" t="s">
        <v>3145</v>
      </c>
      <c r="B2181" s="212" t="s">
        <v>2704</v>
      </c>
      <c r="C2181" s="212" t="s">
        <v>1772</v>
      </c>
      <c r="D2181" s="213" t="s">
        <v>628</v>
      </c>
      <c r="E2181" s="214" t="s">
        <v>3164</v>
      </c>
    </row>
    <row r="2182" spans="1:5" x14ac:dyDescent="0.2">
      <c r="A2182" s="212" t="s">
        <v>3145</v>
      </c>
      <c r="B2182" s="212" t="s">
        <v>2704</v>
      </c>
      <c r="C2182" s="212" t="s">
        <v>1772</v>
      </c>
      <c r="D2182" s="213" t="s">
        <v>628</v>
      </c>
      <c r="E2182" s="214" t="s">
        <v>3167</v>
      </c>
    </row>
    <row r="2183" spans="1:5" x14ac:dyDescent="0.2">
      <c r="A2183" s="212" t="s">
        <v>3145</v>
      </c>
      <c r="B2183" s="212" t="s">
        <v>2704</v>
      </c>
      <c r="C2183" s="212" t="s">
        <v>1772</v>
      </c>
      <c r="D2183" s="213" t="s">
        <v>628</v>
      </c>
      <c r="E2183" s="214" t="s">
        <v>3169</v>
      </c>
    </row>
    <row r="2184" spans="1:5" x14ac:dyDescent="0.2">
      <c r="A2184" s="212" t="s">
        <v>3145</v>
      </c>
      <c r="B2184" s="212" t="s">
        <v>2704</v>
      </c>
      <c r="C2184" s="212" t="s">
        <v>1772</v>
      </c>
      <c r="D2184" s="213" t="s">
        <v>628</v>
      </c>
      <c r="E2184" s="214" t="s">
        <v>3170</v>
      </c>
    </row>
    <row r="2185" spans="1:5" x14ac:dyDescent="0.2">
      <c r="A2185" s="212" t="s">
        <v>3145</v>
      </c>
      <c r="B2185" s="212" t="s">
        <v>3112</v>
      </c>
      <c r="C2185" s="212" t="s">
        <v>3113</v>
      </c>
      <c r="D2185" s="213" t="s">
        <v>628</v>
      </c>
      <c r="E2185" s="214" t="s">
        <v>3164</v>
      </c>
    </row>
    <row r="2186" spans="1:5" x14ac:dyDescent="0.2">
      <c r="A2186" s="212" t="s">
        <v>3145</v>
      </c>
      <c r="B2186" s="212" t="s">
        <v>3112</v>
      </c>
      <c r="C2186" s="212" t="s">
        <v>3113</v>
      </c>
      <c r="D2186" s="213" t="s">
        <v>628</v>
      </c>
      <c r="E2186" s="214" t="s">
        <v>3170</v>
      </c>
    </row>
    <row r="2187" spans="1:5" x14ac:dyDescent="0.2">
      <c r="A2187" s="212" t="s">
        <v>3145</v>
      </c>
      <c r="B2187" s="212" t="s">
        <v>2671</v>
      </c>
      <c r="C2187" s="212" t="s">
        <v>142</v>
      </c>
      <c r="D2187" s="213" t="s">
        <v>628</v>
      </c>
      <c r="E2187" s="214" t="s">
        <v>3164</v>
      </c>
    </row>
    <row r="2188" spans="1:5" x14ac:dyDescent="0.2">
      <c r="A2188" s="212" t="s">
        <v>3145</v>
      </c>
      <c r="B2188" s="212" t="s">
        <v>2671</v>
      </c>
      <c r="C2188" s="212" t="s">
        <v>142</v>
      </c>
      <c r="D2188" s="213" t="s">
        <v>628</v>
      </c>
      <c r="E2188" s="214" t="s">
        <v>3167</v>
      </c>
    </row>
    <row r="2189" spans="1:5" x14ac:dyDescent="0.2">
      <c r="A2189" s="212" t="s">
        <v>3145</v>
      </c>
      <c r="B2189" s="212" t="s">
        <v>2671</v>
      </c>
      <c r="C2189" s="212" t="s">
        <v>142</v>
      </c>
      <c r="D2189" s="213" t="s">
        <v>628</v>
      </c>
      <c r="E2189" s="214" t="s">
        <v>3169</v>
      </c>
    </row>
    <row r="2190" spans="1:5" x14ac:dyDescent="0.2">
      <c r="A2190" s="212" t="s">
        <v>3145</v>
      </c>
      <c r="B2190" s="212" t="s">
        <v>2671</v>
      </c>
      <c r="C2190" s="212" t="s">
        <v>142</v>
      </c>
      <c r="D2190" s="213" t="s">
        <v>628</v>
      </c>
      <c r="E2190" s="214" t="s">
        <v>3170</v>
      </c>
    </row>
    <row r="2191" spans="1:5" x14ac:dyDescent="0.2">
      <c r="A2191" s="212" t="s">
        <v>3145</v>
      </c>
      <c r="B2191" s="212" t="s">
        <v>1301</v>
      </c>
      <c r="C2191" s="212" t="s">
        <v>385</v>
      </c>
      <c r="D2191" s="213" t="s">
        <v>628</v>
      </c>
      <c r="E2191" s="214" t="s">
        <v>3166</v>
      </c>
    </row>
    <row r="2192" spans="1:5" x14ac:dyDescent="0.2">
      <c r="A2192" s="212" t="s">
        <v>3145</v>
      </c>
      <c r="B2192" s="212" t="s">
        <v>1301</v>
      </c>
      <c r="C2192" s="212" t="s">
        <v>385</v>
      </c>
      <c r="D2192" s="213" t="s">
        <v>628</v>
      </c>
      <c r="E2192" s="214" t="s">
        <v>3164</v>
      </c>
    </row>
    <row r="2193" spans="1:5" x14ac:dyDescent="0.2">
      <c r="A2193" s="212" t="s">
        <v>3145</v>
      </c>
      <c r="B2193" s="212" t="s">
        <v>1301</v>
      </c>
      <c r="C2193" s="212" t="s">
        <v>385</v>
      </c>
      <c r="D2193" s="213" t="s">
        <v>628</v>
      </c>
      <c r="E2193" s="214" t="s">
        <v>3167</v>
      </c>
    </row>
    <row r="2194" spans="1:5" x14ac:dyDescent="0.2">
      <c r="A2194" s="212" t="s">
        <v>3145</v>
      </c>
      <c r="B2194" s="212" t="s">
        <v>1301</v>
      </c>
      <c r="C2194" s="212" t="s">
        <v>385</v>
      </c>
      <c r="D2194" s="213" t="s">
        <v>628</v>
      </c>
      <c r="E2194" s="214" t="s">
        <v>3169</v>
      </c>
    </row>
    <row r="2195" spans="1:5" x14ac:dyDescent="0.2">
      <c r="A2195" s="212" t="s">
        <v>3145</v>
      </c>
      <c r="B2195" s="212" t="s">
        <v>1301</v>
      </c>
      <c r="C2195" s="212" t="s">
        <v>385</v>
      </c>
      <c r="D2195" s="213" t="s">
        <v>628</v>
      </c>
      <c r="E2195" s="214" t="s">
        <v>3170</v>
      </c>
    </row>
    <row r="2196" spans="1:5" x14ac:dyDescent="0.2">
      <c r="A2196" s="212" t="s">
        <v>3145</v>
      </c>
      <c r="B2196" s="212" t="s">
        <v>1301</v>
      </c>
      <c r="C2196" s="212" t="s">
        <v>385</v>
      </c>
      <c r="D2196" s="213" t="s">
        <v>628</v>
      </c>
      <c r="E2196" s="214" t="s">
        <v>3312</v>
      </c>
    </row>
    <row r="2197" spans="1:5" x14ac:dyDescent="0.2">
      <c r="A2197" s="212" t="s">
        <v>3145</v>
      </c>
      <c r="B2197" s="212" t="s">
        <v>2742</v>
      </c>
      <c r="C2197" s="212" t="s">
        <v>145</v>
      </c>
      <c r="D2197" s="213" t="s">
        <v>628</v>
      </c>
      <c r="E2197" s="214" t="s">
        <v>3164</v>
      </c>
    </row>
    <row r="2198" spans="1:5" x14ac:dyDescent="0.2">
      <c r="A2198" s="212" t="s">
        <v>3145</v>
      </c>
      <c r="B2198" s="212" t="s">
        <v>2742</v>
      </c>
      <c r="C2198" s="212" t="s">
        <v>145</v>
      </c>
      <c r="D2198" s="213" t="s">
        <v>628</v>
      </c>
      <c r="E2198" s="214" t="s">
        <v>3167</v>
      </c>
    </row>
    <row r="2199" spans="1:5" x14ac:dyDescent="0.2">
      <c r="A2199" s="212" t="s">
        <v>3145</v>
      </c>
      <c r="B2199" s="212" t="s">
        <v>2742</v>
      </c>
      <c r="C2199" s="212" t="s">
        <v>145</v>
      </c>
      <c r="D2199" s="213" t="s">
        <v>628</v>
      </c>
      <c r="E2199" s="214" t="s">
        <v>3169</v>
      </c>
    </row>
    <row r="2200" spans="1:5" x14ac:dyDescent="0.2">
      <c r="A2200" s="212" t="s">
        <v>3145</v>
      </c>
      <c r="B2200" s="212" t="s">
        <v>2742</v>
      </c>
      <c r="C2200" s="212" t="s">
        <v>145</v>
      </c>
      <c r="D2200" s="213" t="s">
        <v>628</v>
      </c>
      <c r="E2200" s="214" t="s">
        <v>3170</v>
      </c>
    </row>
    <row r="2201" spans="1:5" x14ac:dyDescent="0.2">
      <c r="A2201" s="212" t="s">
        <v>3145</v>
      </c>
      <c r="B2201" s="212" t="s">
        <v>1296</v>
      </c>
      <c r="C2201" s="212" t="s">
        <v>386</v>
      </c>
      <c r="D2201" s="213" t="s">
        <v>628</v>
      </c>
      <c r="E2201" s="214" t="s">
        <v>3166</v>
      </c>
    </row>
    <row r="2202" spans="1:5" x14ac:dyDescent="0.2">
      <c r="A2202" s="212" t="s">
        <v>3145</v>
      </c>
      <c r="B2202" s="212" t="s">
        <v>1296</v>
      </c>
      <c r="C2202" s="212" t="s">
        <v>386</v>
      </c>
      <c r="D2202" s="213" t="s">
        <v>628</v>
      </c>
      <c r="E2202" s="214" t="s">
        <v>3164</v>
      </c>
    </row>
    <row r="2203" spans="1:5" x14ac:dyDescent="0.2">
      <c r="A2203" s="212" t="s">
        <v>3145</v>
      </c>
      <c r="B2203" s="212" t="s">
        <v>1296</v>
      </c>
      <c r="C2203" s="212" t="s">
        <v>386</v>
      </c>
      <c r="D2203" s="213" t="s">
        <v>628</v>
      </c>
      <c r="E2203" s="214" t="s">
        <v>3167</v>
      </c>
    </row>
    <row r="2204" spans="1:5" x14ac:dyDescent="0.2">
      <c r="A2204" s="212" t="s">
        <v>3145</v>
      </c>
      <c r="B2204" s="212" t="s">
        <v>1296</v>
      </c>
      <c r="C2204" s="212" t="s">
        <v>386</v>
      </c>
      <c r="D2204" s="213" t="s">
        <v>628</v>
      </c>
      <c r="E2204" s="214" t="s">
        <v>3170</v>
      </c>
    </row>
    <row r="2205" spans="1:5" x14ac:dyDescent="0.2">
      <c r="A2205" s="212" t="s">
        <v>3145</v>
      </c>
      <c r="B2205" s="212" t="s">
        <v>1296</v>
      </c>
      <c r="C2205" s="212" t="s">
        <v>386</v>
      </c>
      <c r="D2205" s="213" t="s">
        <v>628</v>
      </c>
      <c r="E2205" s="214" t="s">
        <v>3312</v>
      </c>
    </row>
    <row r="2206" spans="1:5" x14ac:dyDescent="0.2">
      <c r="A2206" s="212" t="s">
        <v>3145</v>
      </c>
      <c r="B2206" s="212" t="s">
        <v>2481</v>
      </c>
      <c r="C2206" s="212" t="s">
        <v>2088</v>
      </c>
      <c r="D2206" s="213" t="s">
        <v>628</v>
      </c>
      <c r="E2206" s="214" t="s">
        <v>3164</v>
      </c>
    </row>
    <row r="2207" spans="1:5" x14ac:dyDescent="0.2">
      <c r="A2207" s="212" t="s">
        <v>3145</v>
      </c>
      <c r="B2207" s="212" t="s">
        <v>2481</v>
      </c>
      <c r="C2207" s="212" t="s">
        <v>2088</v>
      </c>
      <c r="D2207" s="213" t="s">
        <v>628</v>
      </c>
      <c r="E2207" s="214" t="s">
        <v>3167</v>
      </c>
    </row>
    <row r="2208" spans="1:5" x14ac:dyDescent="0.2">
      <c r="A2208" s="212" t="s">
        <v>3145</v>
      </c>
      <c r="B2208" s="212" t="s">
        <v>2481</v>
      </c>
      <c r="C2208" s="212" t="s">
        <v>2088</v>
      </c>
      <c r="D2208" s="213" t="s">
        <v>628</v>
      </c>
      <c r="E2208" s="214" t="s">
        <v>3169</v>
      </c>
    </row>
    <row r="2209" spans="1:5" x14ac:dyDescent="0.2">
      <c r="A2209" s="212" t="s">
        <v>3145</v>
      </c>
      <c r="B2209" s="212" t="s">
        <v>2481</v>
      </c>
      <c r="C2209" s="212" t="s">
        <v>2088</v>
      </c>
      <c r="D2209" s="213" t="s">
        <v>628</v>
      </c>
      <c r="E2209" s="214" t="s">
        <v>3170</v>
      </c>
    </row>
    <row r="2210" spans="1:5" x14ac:dyDescent="0.2">
      <c r="A2210" s="212" t="s">
        <v>3145</v>
      </c>
      <c r="B2210" s="212" t="s">
        <v>2354</v>
      </c>
      <c r="C2210" s="212" t="s">
        <v>2359</v>
      </c>
      <c r="D2210" s="213" t="s">
        <v>628</v>
      </c>
      <c r="E2210" s="214" t="s">
        <v>3164</v>
      </c>
    </row>
    <row r="2211" spans="1:5" x14ac:dyDescent="0.2">
      <c r="A2211" s="212" t="s">
        <v>3145</v>
      </c>
      <c r="B2211" s="212" t="s">
        <v>2354</v>
      </c>
      <c r="C2211" s="212" t="s">
        <v>2359</v>
      </c>
      <c r="D2211" s="213" t="s">
        <v>628</v>
      </c>
      <c r="E2211" s="214" t="s">
        <v>3168</v>
      </c>
    </row>
    <row r="2212" spans="1:5" x14ac:dyDescent="0.2">
      <c r="A2212" s="212" t="s">
        <v>3145</v>
      </c>
      <c r="B2212" s="212" t="s">
        <v>1259</v>
      </c>
      <c r="C2212" s="212" t="s">
        <v>653</v>
      </c>
      <c r="D2212" s="213" t="s">
        <v>628</v>
      </c>
      <c r="E2212" s="214" t="s">
        <v>3166</v>
      </c>
    </row>
    <row r="2213" spans="1:5" x14ac:dyDescent="0.2">
      <c r="A2213" s="212" t="s">
        <v>3145</v>
      </c>
      <c r="B2213" s="212" t="s">
        <v>1259</v>
      </c>
      <c r="C2213" s="212" t="s">
        <v>653</v>
      </c>
      <c r="D2213" s="213" t="s">
        <v>628</v>
      </c>
      <c r="E2213" s="214" t="s">
        <v>3164</v>
      </c>
    </row>
    <row r="2214" spans="1:5" x14ac:dyDescent="0.2">
      <c r="A2214" s="212" t="s">
        <v>3145</v>
      </c>
      <c r="B2214" s="212" t="s">
        <v>1259</v>
      </c>
      <c r="C2214" s="212" t="s">
        <v>653</v>
      </c>
      <c r="D2214" s="213" t="s">
        <v>628</v>
      </c>
      <c r="E2214" s="214" t="s">
        <v>3292</v>
      </c>
    </row>
    <row r="2215" spans="1:5" x14ac:dyDescent="0.2">
      <c r="A2215" s="212" t="s">
        <v>3145</v>
      </c>
      <c r="B2215" s="212" t="s">
        <v>1259</v>
      </c>
      <c r="C2215" s="212" t="s">
        <v>653</v>
      </c>
      <c r="D2215" s="213" t="s">
        <v>628</v>
      </c>
      <c r="E2215" s="214" t="s">
        <v>3165</v>
      </c>
    </row>
    <row r="2216" spans="1:5" x14ac:dyDescent="0.2">
      <c r="A2216" s="212" t="s">
        <v>3145</v>
      </c>
      <c r="B2216" s="212" t="s">
        <v>1259</v>
      </c>
      <c r="C2216" s="212" t="s">
        <v>653</v>
      </c>
      <c r="D2216" s="213" t="s">
        <v>628</v>
      </c>
      <c r="E2216" s="214" t="s">
        <v>3170</v>
      </c>
    </row>
    <row r="2217" spans="1:5" x14ac:dyDescent="0.2">
      <c r="A2217" s="212" t="s">
        <v>3145</v>
      </c>
      <c r="B2217" s="212" t="s">
        <v>2897</v>
      </c>
      <c r="C2217" s="212" t="s">
        <v>1847</v>
      </c>
      <c r="D2217" s="213" t="s">
        <v>628</v>
      </c>
      <c r="E2217" s="214" t="s">
        <v>3164</v>
      </c>
    </row>
    <row r="2218" spans="1:5" x14ac:dyDescent="0.2">
      <c r="A2218" s="212" t="s">
        <v>3145</v>
      </c>
      <c r="B2218" s="212" t="s">
        <v>2897</v>
      </c>
      <c r="C2218" s="212" t="s">
        <v>1847</v>
      </c>
      <c r="D2218" s="213" t="s">
        <v>628</v>
      </c>
      <c r="E2218" s="214" t="s">
        <v>3167</v>
      </c>
    </row>
    <row r="2219" spans="1:5" x14ac:dyDescent="0.2">
      <c r="A2219" s="212" t="s">
        <v>3145</v>
      </c>
      <c r="B2219" s="212" t="s">
        <v>2897</v>
      </c>
      <c r="C2219" s="212" t="s">
        <v>1847</v>
      </c>
      <c r="D2219" s="213" t="s">
        <v>628</v>
      </c>
      <c r="E2219" s="214" t="s">
        <v>3169</v>
      </c>
    </row>
    <row r="2220" spans="1:5" x14ac:dyDescent="0.2">
      <c r="A2220" s="212" t="s">
        <v>3145</v>
      </c>
      <c r="B2220" s="212" t="s">
        <v>2897</v>
      </c>
      <c r="C2220" s="212" t="s">
        <v>1847</v>
      </c>
      <c r="D2220" s="213" t="s">
        <v>628</v>
      </c>
      <c r="E2220" s="214" t="s">
        <v>3170</v>
      </c>
    </row>
    <row r="2221" spans="1:5" x14ac:dyDescent="0.2">
      <c r="A2221" s="212" t="s">
        <v>3145</v>
      </c>
      <c r="B2221" s="212" t="s">
        <v>2509</v>
      </c>
      <c r="C2221" s="212" t="s">
        <v>2510</v>
      </c>
      <c r="D2221" s="213" t="s">
        <v>628</v>
      </c>
      <c r="E2221" s="214" t="s">
        <v>3164</v>
      </c>
    </row>
    <row r="2222" spans="1:5" x14ac:dyDescent="0.2">
      <c r="A2222" s="212" t="s">
        <v>3145</v>
      </c>
      <c r="B2222" s="212" t="s">
        <v>2509</v>
      </c>
      <c r="C2222" s="212" t="s">
        <v>2510</v>
      </c>
      <c r="D2222" s="213" t="s">
        <v>628</v>
      </c>
      <c r="E2222" s="214" t="s">
        <v>3167</v>
      </c>
    </row>
    <row r="2223" spans="1:5" x14ac:dyDescent="0.2">
      <c r="A2223" s="212" t="s">
        <v>3145</v>
      </c>
      <c r="B2223" s="212" t="s">
        <v>2509</v>
      </c>
      <c r="C2223" s="212" t="s">
        <v>2510</v>
      </c>
      <c r="D2223" s="213" t="s">
        <v>628</v>
      </c>
      <c r="E2223" s="214" t="s">
        <v>3169</v>
      </c>
    </row>
    <row r="2224" spans="1:5" x14ac:dyDescent="0.2">
      <c r="A2224" s="212" t="s">
        <v>3145</v>
      </c>
      <c r="B2224" s="212" t="s">
        <v>2509</v>
      </c>
      <c r="C2224" s="212" t="s">
        <v>2510</v>
      </c>
      <c r="D2224" s="213" t="s">
        <v>628</v>
      </c>
      <c r="E2224" s="214" t="s">
        <v>3170</v>
      </c>
    </row>
    <row r="2225" spans="1:5" x14ac:dyDescent="0.2">
      <c r="A2225" s="212" t="s">
        <v>3145</v>
      </c>
      <c r="B2225" s="212" t="s">
        <v>2745</v>
      </c>
      <c r="C2225" s="212" t="s">
        <v>1848</v>
      </c>
      <c r="D2225" s="213" t="s">
        <v>628</v>
      </c>
      <c r="E2225" s="214" t="s">
        <v>3164</v>
      </c>
    </row>
    <row r="2226" spans="1:5" x14ac:dyDescent="0.2">
      <c r="A2226" s="212" t="s">
        <v>3145</v>
      </c>
      <c r="B2226" s="212" t="s">
        <v>2745</v>
      </c>
      <c r="C2226" s="212" t="s">
        <v>1848</v>
      </c>
      <c r="D2226" s="213" t="s">
        <v>628</v>
      </c>
      <c r="E2226" s="214" t="s">
        <v>3167</v>
      </c>
    </row>
    <row r="2227" spans="1:5" x14ac:dyDescent="0.2">
      <c r="A2227" s="212" t="s">
        <v>3145</v>
      </c>
      <c r="B2227" s="212" t="s">
        <v>2745</v>
      </c>
      <c r="C2227" s="212" t="s">
        <v>1848</v>
      </c>
      <c r="D2227" s="213" t="s">
        <v>628</v>
      </c>
      <c r="E2227" s="214" t="s">
        <v>3169</v>
      </c>
    </row>
    <row r="2228" spans="1:5" x14ac:dyDescent="0.2">
      <c r="A2228" s="212" t="s">
        <v>3145</v>
      </c>
      <c r="B2228" s="212" t="s">
        <v>2745</v>
      </c>
      <c r="C2228" s="212" t="s">
        <v>1848</v>
      </c>
      <c r="D2228" s="213" t="s">
        <v>628</v>
      </c>
      <c r="E2228" s="214" t="s">
        <v>3170</v>
      </c>
    </row>
    <row r="2229" spans="1:5" x14ac:dyDescent="0.2">
      <c r="A2229" s="212" t="s">
        <v>3145</v>
      </c>
      <c r="B2229" s="212" t="s">
        <v>1129</v>
      </c>
      <c r="C2229" s="212" t="s">
        <v>2076</v>
      </c>
      <c r="D2229" s="213" t="s">
        <v>628</v>
      </c>
      <c r="E2229" s="214" t="s">
        <v>3164</v>
      </c>
    </row>
    <row r="2230" spans="1:5" x14ac:dyDescent="0.2">
      <c r="A2230" s="212" t="s">
        <v>3145</v>
      </c>
      <c r="B2230" s="212" t="s">
        <v>1129</v>
      </c>
      <c r="C2230" s="212" t="s">
        <v>2076</v>
      </c>
      <c r="D2230" s="213" t="s">
        <v>628</v>
      </c>
      <c r="E2230" s="214" t="s">
        <v>3169</v>
      </c>
    </row>
    <row r="2231" spans="1:5" x14ac:dyDescent="0.2">
      <c r="A2231" s="212" t="s">
        <v>3145</v>
      </c>
      <c r="B2231" s="212" t="s">
        <v>1129</v>
      </c>
      <c r="C2231" s="212" t="s">
        <v>2076</v>
      </c>
      <c r="D2231" s="213" t="s">
        <v>628</v>
      </c>
      <c r="E2231" s="214" t="s">
        <v>3170</v>
      </c>
    </row>
    <row r="2232" spans="1:5" x14ac:dyDescent="0.2">
      <c r="A2232" s="212" t="s">
        <v>3145</v>
      </c>
      <c r="B2232" s="212" t="s">
        <v>2727</v>
      </c>
      <c r="C2232" s="212" t="s">
        <v>1849</v>
      </c>
      <c r="D2232" s="213" t="s">
        <v>628</v>
      </c>
      <c r="E2232" s="214" t="s">
        <v>3164</v>
      </c>
    </row>
    <row r="2233" spans="1:5" x14ac:dyDescent="0.2">
      <c r="A2233" s="212" t="s">
        <v>3145</v>
      </c>
      <c r="B2233" s="212" t="s">
        <v>2727</v>
      </c>
      <c r="C2233" s="212" t="s">
        <v>1849</v>
      </c>
      <c r="D2233" s="213" t="s">
        <v>628</v>
      </c>
      <c r="E2233" s="214" t="s">
        <v>3167</v>
      </c>
    </row>
    <row r="2234" spans="1:5" x14ac:dyDescent="0.2">
      <c r="A2234" s="212" t="s">
        <v>3145</v>
      </c>
      <c r="B2234" s="212" t="s">
        <v>2727</v>
      </c>
      <c r="C2234" s="212" t="s">
        <v>1849</v>
      </c>
      <c r="D2234" s="213" t="s">
        <v>628</v>
      </c>
      <c r="E2234" s="214" t="s">
        <v>3169</v>
      </c>
    </row>
    <row r="2235" spans="1:5" x14ac:dyDescent="0.2">
      <c r="A2235" s="212" t="s">
        <v>3145</v>
      </c>
      <c r="B2235" s="212" t="s">
        <v>2727</v>
      </c>
      <c r="C2235" s="212" t="s">
        <v>1849</v>
      </c>
      <c r="D2235" s="213" t="s">
        <v>628</v>
      </c>
      <c r="E2235" s="214" t="s">
        <v>3170</v>
      </c>
    </row>
    <row r="2236" spans="1:5" x14ac:dyDescent="0.2">
      <c r="A2236" s="212" t="s">
        <v>3145</v>
      </c>
      <c r="B2236" s="212" t="s">
        <v>2765</v>
      </c>
      <c r="C2236" s="212" t="s">
        <v>1850</v>
      </c>
      <c r="D2236" s="213" t="s">
        <v>628</v>
      </c>
      <c r="E2236" s="214" t="s">
        <v>3164</v>
      </c>
    </row>
    <row r="2237" spans="1:5" x14ac:dyDescent="0.2">
      <c r="A2237" s="212" t="s">
        <v>3145</v>
      </c>
      <c r="B2237" s="212" t="s">
        <v>2765</v>
      </c>
      <c r="C2237" s="212" t="s">
        <v>1850</v>
      </c>
      <c r="D2237" s="213" t="s">
        <v>628</v>
      </c>
      <c r="E2237" s="214" t="s">
        <v>3167</v>
      </c>
    </row>
    <row r="2238" spans="1:5" x14ac:dyDescent="0.2">
      <c r="A2238" s="212" t="s">
        <v>3145</v>
      </c>
      <c r="B2238" s="212" t="s">
        <v>2765</v>
      </c>
      <c r="C2238" s="212" t="s">
        <v>1850</v>
      </c>
      <c r="D2238" s="213" t="s">
        <v>628</v>
      </c>
      <c r="E2238" s="214" t="s">
        <v>3169</v>
      </c>
    </row>
    <row r="2239" spans="1:5" x14ac:dyDescent="0.2">
      <c r="A2239" s="212" t="s">
        <v>3145</v>
      </c>
      <c r="B2239" s="212" t="s">
        <v>2765</v>
      </c>
      <c r="C2239" s="212" t="s">
        <v>1850</v>
      </c>
      <c r="D2239" s="213" t="s">
        <v>628</v>
      </c>
      <c r="E2239" s="214" t="s">
        <v>3170</v>
      </c>
    </row>
    <row r="2240" spans="1:5" x14ac:dyDescent="0.2">
      <c r="A2240" s="212" t="s">
        <v>3145</v>
      </c>
      <c r="B2240" s="212" t="s">
        <v>2513</v>
      </c>
      <c r="C2240" s="212" t="s">
        <v>2514</v>
      </c>
      <c r="D2240" s="213" t="s">
        <v>628</v>
      </c>
      <c r="E2240" s="214" t="s">
        <v>3164</v>
      </c>
    </row>
    <row r="2241" spans="1:5" x14ac:dyDescent="0.2">
      <c r="A2241" s="212" t="s">
        <v>3145</v>
      </c>
      <c r="B2241" s="212" t="s">
        <v>2513</v>
      </c>
      <c r="C2241" s="212" t="s">
        <v>2514</v>
      </c>
      <c r="D2241" s="213" t="s">
        <v>628</v>
      </c>
      <c r="E2241" s="214" t="s">
        <v>3167</v>
      </c>
    </row>
    <row r="2242" spans="1:5" x14ac:dyDescent="0.2">
      <c r="A2242" s="212" t="s">
        <v>3145</v>
      </c>
      <c r="B2242" s="212" t="s">
        <v>2513</v>
      </c>
      <c r="C2242" s="212" t="s">
        <v>2514</v>
      </c>
      <c r="D2242" s="213" t="s">
        <v>628</v>
      </c>
      <c r="E2242" s="214" t="s">
        <v>3169</v>
      </c>
    </row>
    <row r="2243" spans="1:5" x14ac:dyDescent="0.2">
      <c r="A2243" s="212" t="s">
        <v>3145</v>
      </c>
      <c r="B2243" s="212" t="s">
        <v>2513</v>
      </c>
      <c r="C2243" s="212" t="s">
        <v>2514</v>
      </c>
      <c r="D2243" s="213" t="s">
        <v>628</v>
      </c>
      <c r="E2243" s="214" t="s">
        <v>3170</v>
      </c>
    </row>
    <row r="2244" spans="1:5" x14ac:dyDescent="0.2">
      <c r="A2244" s="212" t="s">
        <v>3145</v>
      </c>
      <c r="B2244" s="212" t="s">
        <v>2760</v>
      </c>
      <c r="C2244" s="212" t="s">
        <v>1851</v>
      </c>
      <c r="D2244" s="213" t="s">
        <v>628</v>
      </c>
      <c r="E2244" s="214" t="s">
        <v>3164</v>
      </c>
    </row>
    <row r="2245" spans="1:5" x14ac:dyDescent="0.2">
      <c r="A2245" s="212" t="s">
        <v>3145</v>
      </c>
      <c r="B2245" s="212" t="s">
        <v>2760</v>
      </c>
      <c r="C2245" s="212" t="s">
        <v>1851</v>
      </c>
      <c r="D2245" s="213" t="s">
        <v>628</v>
      </c>
      <c r="E2245" s="214" t="s">
        <v>3167</v>
      </c>
    </row>
    <row r="2246" spans="1:5" x14ac:dyDescent="0.2">
      <c r="A2246" s="212" t="s">
        <v>3145</v>
      </c>
      <c r="B2246" s="212" t="s">
        <v>2760</v>
      </c>
      <c r="C2246" s="212" t="s">
        <v>1851</v>
      </c>
      <c r="D2246" s="213" t="s">
        <v>628</v>
      </c>
      <c r="E2246" s="214" t="s">
        <v>3169</v>
      </c>
    </row>
    <row r="2247" spans="1:5" x14ac:dyDescent="0.2">
      <c r="A2247" s="212" t="s">
        <v>3145</v>
      </c>
      <c r="B2247" s="212" t="s">
        <v>2760</v>
      </c>
      <c r="C2247" s="212" t="s">
        <v>1851</v>
      </c>
      <c r="D2247" s="213" t="s">
        <v>628</v>
      </c>
      <c r="E2247" s="214" t="s">
        <v>3170</v>
      </c>
    </row>
    <row r="2248" spans="1:5" x14ac:dyDescent="0.2">
      <c r="A2248" s="212" t="s">
        <v>3145</v>
      </c>
      <c r="B2248" s="212" t="s">
        <v>2507</v>
      </c>
      <c r="C2248" s="212" t="s">
        <v>2508</v>
      </c>
      <c r="D2248" s="213" t="s">
        <v>628</v>
      </c>
      <c r="E2248" s="214" t="s">
        <v>3164</v>
      </c>
    </row>
    <row r="2249" spans="1:5" x14ac:dyDescent="0.2">
      <c r="A2249" s="212" t="s">
        <v>3145</v>
      </c>
      <c r="B2249" s="212" t="s">
        <v>2507</v>
      </c>
      <c r="C2249" s="212" t="s">
        <v>2508</v>
      </c>
      <c r="D2249" s="213" t="s">
        <v>628</v>
      </c>
      <c r="E2249" s="214" t="s">
        <v>3167</v>
      </c>
    </row>
    <row r="2250" spans="1:5" x14ac:dyDescent="0.2">
      <c r="A2250" s="212" t="s">
        <v>3145</v>
      </c>
      <c r="B2250" s="212" t="s">
        <v>2507</v>
      </c>
      <c r="C2250" s="212" t="s">
        <v>2508</v>
      </c>
      <c r="D2250" s="213" t="s">
        <v>628</v>
      </c>
      <c r="E2250" s="214" t="s">
        <v>3169</v>
      </c>
    </row>
    <row r="2251" spans="1:5" x14ac:dyDescent="0.2">
      <c r="A2251" s="212" t="s">
        <v>3145</v>
      </c>
      <c r="B2251" s="212" t="s">
        <v>2507</v>
      </c>
      <c r="C2251" s="212" t="s">
        <v>2508</v>
      </c>
      <c r="D2251" s="213" t="s">
        <v>628</v>
      </c>
      <c r="E2251" s="214" t="s">
        <v>3170</v>
      </c>
    </row>
    <row r="2252" spans="1:5" x14ac:dyDescent="0.2">
      <c r="A2252" s="212" t="s">
        <v>3145</v>
      </c>
      <c r="B2252" s="212" t="s">
        <v>2482</v>
      </c>
      <c r="C2252" s="212" t="s">
        <v>1506</v>
      </c>
      <c r="D2252" s="213" t="s">
        <v>628</v>
      </c>
      <c r="E2252" s="214" t="s">
        <v>3164</v>
      </c>
    </row>
    <row r="2253" spans="1:5" x14ac:dyDescent="0.2">
      <c r="A2253" s="212" t="s">
        <v>3145</v>
      </c>
      <c r="B2253" s="212" t="s">
        <v>2482</v>
      </c>
      <c r="C2253" s="212" t="s">
        <v>1506</v>
      </c>
      <c r="D2253" s="213" t="s">
        <v>628</v>
      </c>
      <c r="E2253" s="214" t="s">
        <v>3167</v>
      </c>
    </row>
    <row r="2254" spans="1:5" x14ac:dyDescent="0.2">
      <c r="A2254" s="212" t="s">
        <v>3145</v>
      </c>
      <c r="B2254" s="212" t="s">
        <v>2482</v>
      </c>
      <c r="C2254" s="212" t="s">
        <v>1506</v>
      </c>
      <c r="D2254" s="213" t="s">
        <v>628</v>
      </c>
      <c r="E2254" s="214" t="s">
        <v>3168</v>
      </c>
    </row>
    <row r="2255" spans="1:5" x14ac:dyDescent="0.2">
      <c r="A2255" s="212" t="s">
        <v>3145</v>
      </c>
      <c r="B2255" s="212" t="s">
        <v>2482</v>
      </c>
      <c r="C2255" s="212" t="s">
        <v>1506</v>
      </c>
      <c r="D2255" s="213" t="s">
        <v>628</v>
      </c>
      <c r="E2255" s="214" t="s">
        <v>3169</v>
      </c>
    </row>
    <row r="2256" spans="1:5" x14ac:dyDescent="0.2">
      <c r="A2256" s="212" t="s">
        <v>3145</v>
      </c>
      <c r="B2256" s="212" t="s">
        <v>2482</v>
      </c>
      <c r="C2256" s="212" t="s">
        <v>1506</v>
      </c>
      <c r="D2256" s="213" t="s">
        <v>628</v>
      </c>
      <c r="E2256" s="214" t="s">
        <v>3170</v>
      </c>
    </row>
    <row r="2257" spans="1:5" x14ac:dyDescent="0.2">
      <c r="A2257" s="212" t="s">
        <v>3145</v>
      </c>
      <c r="B2257" s="212" t="s">
        <v>2482</v>
      </c>
      <c r="C2257" s="212" t="s">
        <v>1506</v>
      </c>
      <c r="D2257" s="213" t="s">
        <v>628</v>
      </c>
      <c r="E2257" s="214" t="s">
        <v>3312</v>
      </c>
    </row>
    <row r="2258" spans="1:5" x14ac:dyDescent="0.2">
      <c r="A2258" s="212" t="s">
        <v>3145</v>
      </c>
      <c r="B2258" s="212" t="s">
        <v>2511</v>
      </c>
      <c r="C2258" s="212" t="s">
        <v>2512</v>
      </c>
      <c r="D2258" s="213" t="s">
        <v>628</v>
      </c>
      <c r="E2258" s="214" t="s">
        <v>3164</v>
      </c>
    </row>
    <row r="2259" spans="1:5" x14ac:dyDescent="0.2">
      <c r="A2259" s="212" t="s">
        <v>3145</v>
      </c>
      <c r="B2259" s="212" t="s">
        <v>2511</v>
      </c>
      <c r="C2259" s="212" t="s">
        <v>2512</v>
      </c>
      <c r="D2259" s="213" t="s">
        <v>628</v>
      </c>
      <c r="E2259" s="214" t="s">
        <v>3167</v>
      </c>
    </row>
    <row r="2260" spans="1:5" x14ac:dyDescent="0.2">
      <c r="A2260" s="212" t="s">
        <v>3145</v>
      </c>
      <c r="B2260" s="212" t="s">
        <v>2511</v>
      </c>
      <c r="C2260" s="212" t="s">
        <v>2512</v>
      </c>
      <c r="D2260" s="213" t="s">
        <v>628</v>
      </c>
      <c r="E2260" s="214" t="s">
        <v>3169</v>
      </c>
    </row>
    <row r="2261" spans="1:5" x14ac:dyDescent="0.2">
      <c r="A2261" s="212" t="s">
        <v>3145</v>
      </c>
      <c r="B2261" s="212" t="s">
        <v>2511</v>
      </c>
      <c r="C2261" s="212" t="s">
        <v>2512</v>
      </c>
      <c r="D2261" s="213" t="s">
        <v>628</v>
      </c>
      <c r="E2261" s="214" t="s">
        <v>3170</v>
      </c>
    </row>
    <row r="2262" spans="1:5" x14ac:dyDescent="0.2">
      <c r="A2262" s="212" t="s">
        <v>3145</v>
      </c>
      <c r="B2262" s="212" t="s">
        <v>2483</v>
      </c>
      <c r="C2262" s="212" t="s">
        <v>2011</v>
      </c>
      <c r="D2262" s="213" t="s">
        <v>628</v>
      </c>
      <c r="E2262" s="214" t="s">
        <v>3164</v>
      </c>
    </row>
    <row r="2263" spans="1:5" x14ac:dyDescent="0.2">
      <c r="A2263" s="212" t="s">
        <v>3145</v>
      </c>
      <c r="B2263" s="212" t="s">
        <v>2483</v>
      </c>
      <c r="C2263" s="212" t="s">
        <v>2011</v>
      </c>
      <c r="D2263" s="213" t="s">
        <v>628</v>
      </c>
      <c r="E2263" s="214" t="s">
        <v>3167</v>
      </c>
    </row>
    <row r="2264" spans="1:5" x14ac:dyDescent="0.2">
      <c r="A2264" s="212" t="s">
        <v>3145</v>
      </c>
      <c r="B2264" s="212" t="s">
        <v>2483</v>
      </c>
      <c r="C2264" s="212" t="s">
        <v>2011</v>
      </c>
      <c r="D2264" s="213" t="s">
        <v>628</v>
      </c>
      <c r="E2264" s="214" t="s">
        <v>3169</v>
      </c>
    </row>
    <row r="2265" spans="1:5" x14ac:dyDescent="0.2">
      <c r="A2265" s="212" t="s">
        <v>3145</v>
      </c>
      <c r="B2265" s="212" t="s">
        <v>2483</v>
      </c>
      <c r="C2265" s="212" t="s">
        <v>2011</v>
      </c>
      <c r="D2265" s="213" t="s">
        <v>628</v>
      </c>
      <c r="E2265" s="214" t="s">
        <v>3170</v>
      </c>
    </row>
    <row r="2266" spans="1:5" x14ac:dyDescent="0.2">
      <c r="A2266" s="212" t="s">
        <v>3145</v>
      </c>
      <c r="B2266" s="212" t="s">
        <v>1414</v>
      </c>
      <c r="C2266" s="212" t="s">
        <v>388</v>
      </c>
      <c r="D2266" s="213" t="s">
        <v>628</v>
      </c>
      <c r="E2266" s="214" t="s">
        <v>3166</v>
      </c>
    </row>
    <row r="2267" spans="1:5" x14ac:dyDescent="0.2">
      <c r="A2267" s="212" t="s">
        <v>3145</v>
      </c>
      <c r="B2267" s="212" t="s">
        <v>1414</v>
      </c>
      <c r="C2267" s="212" t="s">
        <v>388</v>
      </c>
      <c r="D2267" s="213" t="s">
        <v>628</v>
      </c>
      <c r="E2267" s="214" t="s">
        <v>3164</v>
      </c>
    </row>
    <row r="2268" spans="1:5" x14ac:dyDescent="0.2">
      <c r="A2268" s="212" t="s">
        <v>3145</v>
      </c>
      <c r="B2268" s="212" t="s">
        <v>1414</v>
      </c>
      <c r="C2268" s="212" t="s">
        <v>388</v>
      </c>
      <c r="D2268" s="213" t="s">
        <v>628</v>
      </c>
      <c r="E2268" s="214" t="s">
        <v>3170</v>
      </c>
    </row>
    <row r="2269" spans="1:5" x14ac:dyDescent="0.2">
      <c r="A2269" s="212" t="s">
        <v>3145</v>
      </c>
      <c r="B2269" s="212" t="s">
        <v>1414</v>
      </c>
      <c r="C2269" s="212" t="s">
        <v>388</v>
      </c>
      <c r="D2269" s="213" t="s">
        <v>628</v>
      </c>
      <c r="E2269" s="214" t="s">
        <v>3312</v>
      </c>
    </row>
    <row r="2270" spans="1:5" x14ac:dyDescent="0.2">
      <c r="A2270" s="212" t="s">
        <v>3145</v>
      </c>
      <c r="B2270" s="212" t="s">
        <v>2484</v>
      </c>
      <c r="C2270" s="212" t="s">
        <v>2084</v>
      </c>
      <c r="D2270" s="213" t="s">
        <v>628</v>
      </c>
      <c r="E2270" s="214" t="s">
        <v>3164</v>
      </c>
    </row>
    <row r="2271" spans="1:5" x14ac:dyDescent="0.2">
      <c r="A2271" s="212" t="s">
        <v>3145</v>
      </c>
      <c r="B2271" s="212" t="s">
        <v>2484</v>
      </c>
      <c r="C2271" s="212" t="s">
        <v>2084</v>
      </c>
      <c r="D2271" s="213" t="s">
        <v>628</v>
      </c>
      <c r="E2271" s="214" t="s">
        <v>3167</v>
      </c>
    </row>
    <row r="2272" spans="1:5" x14ac:dyDescent="0.2">
      <c r="A2272" s="212" t="s">
        <v>3145</v>
      </c>
      <c r="B2272" s="212" t="s">
        <v>2484</v>
      </c>
      <c r="C2272" s="212" t="s">
        <v>2084</v>
      </c>
      <c r="D2272" s="213" t="s">
        <v>628</v>
      </c>
      <c r="E2272" s="214" t="s">
        <v>3170</v>
      </c>
    </row>
    <row r="2273" spans="1:5" x14ac:dyDescent="0.2">
      <c r="A2273" s="212" t="s">
        <v>3145</v>
      </c>
      <c r="B2273" s="212" t="s">
        <v>2669</v>
      </c>
      <c r="C2273" s="212" t="s">
        <v>461</v>
      </c>
      <c r="D2273" s="213" t="s">
        <v>628</v>
      </c>
      <c r="E2273" s="214" t="s">
        <v>3166</v>
      </c>
    </row>
    <row r="2274" spans="1:5" x14ac:dyDescent="0.2">
      <c r="A2274" s="212" t="s">
        <v>3145</v>
      </c>
      <c r="B2274" s="212" t="s">
        <v>2669</v>
      </c>
      <c r="C2274" s="212" t="s">
        <v>461</v>
      </c>
      <c r="D2274" s="213" t="s">
        <v>628</v>
      </c>
      <c r="E2274" s="214" t="s">
        <v>3164</v>
      </c>
    </row>
    <row r="2275" spans="1:5" x14ac:dyDescent="0.2">
      <c r="A2275" s="212" t="s">
        <v>3145</v>
      </c>
      <c r="B2275" s="212" t="s">
        <v>2669</v>
      </c>
      <c r="C2275" s="212" t="s">
        <v>461</v>
      </c>
      <c r="D2275" s="213" t="s">
        <v>628</v>
      </c>
      <c r="E2275" s="214" t="s">
        <v>3168</v>
      </c>
    </row>
    <row r="2276" spans="1:5" x14ac:dyDescent="0.2">
      <c r="A2276" s="212" t="s">
        <v>3145</v>
      </c>
      <c r="B2276" s="212" t="s">
        <v>2669</v>
      </c>
      <c r="C2276" s="212" t="s">
        <v>461</v>
      </c>
      <c r="D2276" s="213" t="s">
        <v>628</v>
      </c>
      <c r="E2276" s="214" t="s">
        <v>3169</v>
      </c>
    </row>
    <row r="2277" spans="1:5" x14ac:dyDescent="0.2">
      <c r="A2277" s="212" t="s">
        <v>3145</v>
      </c>
      <c r="B2277" s="212" t="s">
        <v>2669</v>
      </c>
      <c r="C2277" s="212" t="s">
        <v>461</v>
      </c>
      <c r="D2277" s="213" t="s">
        <v>628</v>
      </c>
      <c r="E2277" s="214" t="s">
        <v>3170</v>
      </c>
    </row>
    <row r="2278" spans="1:5" x14ac:dyDescent="0.2">
      <c r="A2278" s="212" t="s">
        <v>3145</v>
      </c>
      <c r="B2278" s="212" t="s">
        <v>2669</v>
      </c>
      <c r="C2278" s="212" t="s">
        <v>461</v>
      </c>
      <c r="D2278" s="213" t="s">
        <v>628</v>
      </c>
      <c r="E2278" s="214" t="s">
        <v>3312</v>
      </c>
    </row>
    <row r="2279" spans="1:5" x14ac:dyDescent="0.2">
      <c r="A2279" s="212" t="s">
        <v>3145</v>
      </c>
      <c r="B2279" s="212" t="s">
        <v>1260</v>
      </c>
      <c r="C2279" s="212" t="s">
        <v>462</v>
      </c>
      <c r="D2279" s="213" t="s">
        <v>628</v>
      </c>
      <c r="E2279" s="214" t="s">
        <v>3166</v>
      </c>
    </row>
    <row r="2280" spans="1:5" x14ac:dyDescent="0.2">
      <c r="A2280" s="212" t="s">
        <v>3145</v>
      </c>
      <c r="B2280" s="212" t="s">
        <v>1260</v>
      </c>
      <c r="C2280" s="212" t="s">
        <v>462</v>
      </c>
      <c r="D2280" s="213" t="s">
        <v>628</v>
      </c>
      <c r="E2280" s="214" t="s">
        <v>3164</v>
      </c>
    </row>
    <row r="2281" spans="1:5" x14ac:dyDescent="0.2">
      <c r="A2281" s="212" t="s">
        <v>3145</v>
      </c>
      <c r="B2281" s="212" t="s">
        <v>1260</v>
      </c>
      <c r="C2281" s="212" t="s">
        <v>462</v>
      </c>
      <c r="D2281" s="213" t="s">
        <v>628</v>
      </c>
      <c r="E2281" s="214" t="s">
        <v>3168</v>
      </c>
    </row>
    <row r="2282" spans="1:5" x14ac:dyDescent="0.2">
      <c r="A2282" s="212" t="s">
        <v>3145</v>
      </c>
      <c r="B2282" s="212" t="s">
        <v>1260</v>
      </c>
      <c r="C2282" s="212" t="s">
        <v>462</v>
      </c>
      <c r="D2282" s="213" t="s">
        <v>628</v>
      </c>
      <c r="E2282" s="214" t="s">
        <v>3169</v>
      </c>
    </row>
    <row r="2283" spans="1:5" x14ac:dyDescent="0.2">
      <c r="A2283" s="212" t="s">
        <v>3145</v>
      </c>
      <c r="B2283" s="212" t="s">
        <v>1260</v>
      </c>
      <c r="C2283" s="212" t="s">
        <v>462</v>
      </c>
      <c r="D2283" s="213" t="s">
        <v>628</v>
      </c>
      <c r="E2283" s="214" t="s">
        <v>3170</v>
      </c>
    </row>
    <row r="2284" spans="1:5" x14ac:dyDescent="0.2">
      <c r="A2284" s="212" t="s">
        <v>3145</v>
      </c>
      <c r="B2284" s="212" t="s">
        <v>1260</v>
      </c>
      <c r="C2284" s="212" t="s">
        <v>462</v>
      </c>
      <c r="D2284" s="213" t="s">
        <v>628</v>
      </c>
      <c r="E2284" s="214" t="s">
        <v>3308</v>
      </c>
    </row>
    <row r="2285" spans="1:5" x14ac:dyDescent="0.2">
      <c r="A2285" s="212" t="s">
        <v>3145</v>
      </c>
      <c r="B2285" s="212" t="s">
        <v>1260</v>
      </c>
      <c r="C2285" s="212" t="s">
        <v>462</v>
      </c>
      <c r="D2285" s="213" t="s">
        <v>628</v>
      </c>
      <c r="E2285" s="214" t="s">
        <v>3312</v>
      </c>
    </row>
    <row r="2286" spans="1:5" x14ac:dyDescent="0.2">
      <c r="A2286" s="212" t="s">
        <v>3145</v>
      </c>
      <c r="B2286" s="212" t="s">
        <v>1261</v>
      </c>
      <c r="C2286" s="212" t="s">
        <v>320</v>
      </c>
      <c r="D2286" s="213" t="s">
        <v>628</v>
      </c>
      <c r="E2286" s="214" t="s">
        <v>3166</v>
      </c>
    </row>
    <row r="2287" spans="1:5" x14ac:dyDescent="0.2">
      <c r="A2287" s="212" t="s">
        <v>3145</v>
      </c>
      <c r="B2287" s="212" t="s">
        <v>1261</v>
      </c>
      <c r="C2287" s="212" t="s">
        <v>320</v>
      </c>
      <c r="D2287" s="213" t="s">
        <v>628</v>
      </c>
      <c r="E2287" s="214" t="s">
        <v>3164</v>
      </c>
    </row>
    <row r="2288" spans="1:5" x14ac:dyDescent="0.2">
      <c r="A2288" s="212" t="s">
        <v>3145</v>
      </c>
      <c r="B2288" s="212" t="s">
        <v>1261</v>
      </c>
      <c r="C2288" s="212" t="s">
        <v>320</v>
      </c>
      <c r="D2288" s="213" t="s">
        <v>628</v>
      </c>
      <c r="E2288" s="214" t="s">
        <v>3168</v>
      </c>
    </row>
    <row r="2289" spans="1:5" x14ac:dyDescent="0.2">
      <c r="A2289" s="212" t="s">
        <v>3145</v>
      </c>
      <c r="B2289" s="212" t="s">
        <v>1261</v>
      </c>
      <c r="C2289" s="212" t="s">
        <v>320</v>
      </c>
      <c r="D2289" s="213" t="s">
        <v>628</v>
      </c>
      <c r="E2289" s="214" t="s">
        <v>3169</v>
      </c>
    </row>
    <row r="2290" spans="1:5" x14ac:dyDescent="0.2">
      <c r="A2290" s="212" t="s">
        <v>3145</v>
      </c>
      <c r="B2290" s="212" t="s">
        <v>1261</v>
      </c>
      <c r="C2290" s="212" t="s">
        <v>320</v>
      </c>
      <c r="D2290" s="213" t="s">
        <v>628</v>
      </c>
      <c r="E2290" s="214" t="s">
        <v>3170</v>
      </c>
    </row>
    <row r="2291" spans="1:5" x14ac:dyDescent="0.2">
      <c r="A2291" s="212" t="s">
        <v>3145</v>
      </c>
      <c r="B2291" s="212" t="s">
        <v>1261</v>
      </c>
      <c r="C2291" s="212" t="s">
        <v>320</v>
      </c>
      <c r="D2291" s="213" t="s">
        <v>628</v>
      </c>
      <c r="E2291" s="214" t="s">
        <v>3308</v>
      </c>
    </row>
    <row r="2292" spans="1:5" x14ac:dyDescent="0.2">
      <c r="A2292" s="212" t="s">
        <v>3145</v>
      </c>
      <c r="B2292" s="212" t="s">
        <v>1262</v>
      </c>
      <c r="C2292" s="212" t="s">
        <v>321</v>
      </c>
      <c r="D2292" s="213" t="s">
        <v>628</v>
      </c>
      <c r="E2292" s="214" t="s">
        <v>3166</v>
      </c>
    </row>
    <row r="2293" spans="1:5" x14ac:dyDescent="0.2">
      <c r="A2293" s="212" t="s">
        <v>3145</v>
      </c>
      <c r="B2293" s="212" t="s">
        <v>1262</v>
      </c>
      <c r="C2293" s="212" t="s">
        <v>321</v>
      </c>
      <c r="D2293" s="213" t="s">
        <v>628</v>
      </c>
      <c r="E2293" s="214" t="s">
        <v>3164</v>
      </c>
    </row>
    <row r="2294" spans="1:5" x14ac:dyDescent="0.2">
      <c r="A2294" s="212" t="s">
        <v>3145</v>
      </c>
      <c r="B2294" s="212" t="s">
        <v>1262</v>
      </c>
      <c r="C2294" s="212" t="s">
        <v>321</v>
      </c>
      <c r="D2294" s="213" t="s">
        <v>628</v>
      </c>
      <c r="E2294" s="214" t="s">
        <v>3167</v>
      </c>
    </row>
    <row r="2295" spans="1:5" x14ac:dyDescent="0.2">
      <c r="A2295" s="212" t="s">
        <v>3145</v>
      </c>
      <c r="B2295" s="212" t="s">
        <v>1262</v>
      </c>
      <c r="C2295" s="212" t="s">
        <v>321</v>
      </c>
      <c r="D2295" s="213" t="s">
        <v>628</v>
      </c>
      <c r="E2295" s="214" t="s">
        <v>3168</v>
      </c>
    </row>
    <row r="2296" spans="1:5" x14ac:dyDescent="0.2">
      <c r="A2296" s="212" t="s">
        <v>3145</v>
      </c>
      <c r="B2296" s="212" t="s">
        <v>1262</v>
      </c>
      <c r="C2296" s="212" t="s">
        <v>321</v>
      </c>
      <c r="D2296" s="213" t="s">
        <v>628</v>
      </c>
      <c r="E2296" s="214" t="s">
        <v>3169</v>
      </c>
    </row>
    <row r="2297" spans="1:5" x14ac:dyDescent="0.2">
      <c r="A2297" s="212" t="s">
        <v>3145</v>
      </c>
      <c r="B2297" s="212" t="s">
        <v>1262</v>
      </c>
      <c r="C2297" s="212" t="s">
        <v>321</v>
      </c>
      <c r="D2297" s="213" t="s">
        <v>628</v>
      </c>
      <c r="E2297" s="214" t="s">
        <v>3170</v>
      </c>
    </row>
    <row r="2298" spans="1:5" x14ac:dyDescent="0.2">
      <c r="A2298" s="212" t="s">
        <v>3145</v>
      </c>
      <c r="B2298" s="212" t="s">
        <v>1262</v>
      </c>
      <c r="C2298" s="212" t="s">
        <v>321</v>
      </c>
      <c r="D2298" s="213" t="s">
        <v>628</v>
      </c>
      <c r="E2298" s="214" t="s">
        <v>3308</v>
      </c>
    </row>
    <row r="2299" spans="1:5" x14ac:dyDescent="0.2">
      <c r="A2299" s="212" t="s">
        <v>3145</v>
      </c>
      <c r="B2299" s="212" t="s">
        <v>1263</v>
      </c>
      <c r="C2299" s="212" t="s">
        <v>322</v>
      </c>
      <c r="D2299" s="213" t="s">
        <v>628</v>
      </c>
      <c r="E2299" s="214" t="s">
        <v>3166</v>
      </c>
    </row>
    <row r="2300" spans="1:5" x14ac:dyDescent="0.2">
      <c r="A2300" s="212" t="s">
        <v>3145</v>
      </c>
      <c r="B2300" s="212" t="s">
        <v>1263</v>
      </c>
      <c r="C2300" s="212" t="s">
        <v>322</v>
      </c>
      <c r="D2300" s="213" t="s">
        <v>628</v>
      </c>
      <c r="E2300" s="214" t="s">
        <v>3164</v>
      </c>
    </row>
    <row r="2301" spans="1:5" x14ac:dyDescent="0.2">
      <c r="A2301" s="212" t="s">
        <v>3145</v>
      </c>
      <c r="B2301" s="212" t="s">
        <v>1263</v>
      </c>
      <c r="C2301" s="212" t="s">
        <v>322</v>
      </c>
      <c r="D2301" s="213" t="s">
        <v>628</v>
      </c>
      <c r="E2301" s="214" t="s">
        <v>3168</v>
      </c>
    </row>
    <row r="2302" spans="1:5" x14ac:dyDescent="0.2">
      <c r="A2302" s="212" t="s">
        <v>3145</v>
      </c>
      <c r="B2302" s="212" t="s">
        <v>1263</v>
      </c>
      <c r="C2302" s="212" t="s">
        <v>322</v>
      </c>
      <c r="D2302" s="213" t="s">
        <v>628</v>
      </c>
      <c r="E2302" s="214" t="s">
        <v>3169</v>
      </c>
    </row>
    <row r="2303" spans="1:5" x14ac:dyDescent="0.2">
      <c r="A2303" s="212" t="s">
        <v>3145</v>
      </c>
      <c r="B2303" s="212" t="s">
        <v>1263</v>
      </c>
      <c r="C2303" s="212" t="s">
        <v>322</v>
      </c>
      <c r="D2303" s="213" t="s">
        <v>628</v>
      </c>
      <c r="E2303" s="214" t="s">
        <v>3170</v>
      </c>
    </row>
    <row r="2304" spans="1:5" x14ac:dyDescent="0.2">
      <c r="A2304" s="212" t="s">
        <v>3145</v>
      </c>
      <c r="B2304" s="212" t="s">
        <v>1263</v>
      </c>
      <c r="C2304" s="212" t="s">
        <v>322</v>
      </c>
      <c r="D2304" s="213" t="s">
        <v>628</v>
      </c>
      <c r="E2304" s="214" t="s">
        <v>3308</v>
      </c>
    </row>
    <row r="2305" spans="1:5" x14ac:dyDescent="0.2">
      <c r="A2305" s="212" t="s">
        <v>3145</v>
      </c>
      <c r="B2305" s="212" t="s">
        <v>1264</v>
      </c>
      <c r="C2305" s="212" t="s">
        <v>323</v>
      </c>
      <c r="D2305" s="213" t="s">
        <v>628</v>
      </c>
      <c r="E2305" s="214" t="s">
        <v>3166</v>
      </c>
    </row>
    <row r="2306" spans="1:5" x14ac:dyDescent="0.2">
      <c r="A2306" s="212" t="s">
        <v>3145</v>
      </c>
      <c r="B2306" s="212" t="s">
        <v>1264</v>
      </c>
      <c r="C2306" s="212" t="s">
        <v>323</v>
      </c>
      <c r="D2306" s="213" t="s">
        <v>628</v>
      </c>
      <c r="E2306" s="214" t="s">
        <v>3164</v>
      </c>
    </row>
    <row r="2307" spans="1:5" x14ac:dyDescent="0.2">
      <c r="A2307" s="212" t="s">
        <v>3145</v>
      </c>
      <c r="B2307" s="212" t="s">
        <v>1264</v>
      </c>
      <c r="C2307" s="212" t="s">
        <v>323</v>
      </c>
      <c r="D2307" s="213" t="s">
        <v>628</v>
      </c>
      <c r="E2307" s="214" t="s">
        <v>3168</v>
      </c>
    </row>
    <row r="2308" spans="1:5" x14ac:dyDescent="0.2">
      <c r="A2308" s="212" t="s">
        <v>3145</v>
      </c>
      <c r="B2308" s="212" t="s">
        <v>1264</v>
      </c>
      <c r="C2308" s="212" t="s">
        <v>323</v>
      </c>
      <c r="D2308" s="213" t="s">
        <v>628</v>
      </c>
      <c r="E2308" s="214" t="s">
        <v>3169</v>
      </c>
    </row>
    <row r="2309" spans="1:5" x14ac:dyDescent="0.2">
      <c r="A2309" s="212" t="s">
        <v>3145</v>
      </c>
      <c r="B2309" s="212" t="s">
        <v>1264</v>
      </c>
      <c r="C2309" s="212" t="s">
        <v>323</v>
      </c>
      <c r="D2309" s="213" t="s">
        <v>628</v>
      </c>
      <c r="E2309" s="214" t="s">
        <v>3170</v>
      </c>
    </row>
    <row r="2310" spans="1:5" x14ac:dyDescent="0.2">
      <c r="A2310" s="212" t="s">
        <v>3145</v>
      </c>
      <c r="B2310" s="212" t="s">
        <v>1264</v>
      </c>
      <c r="C2310" s="212" t="s">
        <v>323</v>
      </c>
      <c r="D2310" s="213" t="s">
        <v>628</v>
      </c>
      <c r="E2310" s="214" t="s">
        <v>3308</v>
      </c>
    </row>
    <row r="2311" spans="1:5" x14ac:dyDescent="0.2">
      <c r="A2311" s="212" t="s">
        <v>3145</v>
      </c>
      <c r="B2311" s="212" t="s">
        <v>1265</v>
      </c>
      <c r="C2311" s="212" t="s">
        <v>324</v>
      </c>
      <c r="D2311" s="213" t="s">
        <v>628</v>
      </c>
      <c r="E2311" s="214" t="s">
        <v>3166</v>
      </c>
    </row>
    <row r="2312" spans="1:5" x14ac:dyDescent="0.2">
      <c r="A2312" s="212" t="s">
        <v>3145</v>
      </c>
      <c r="B2312" s="212" t="s">
        <v>1265</v>
      </c>
      <c r="C2312" s="212" t="s">
        <v>324</v>
      </c>
      <c r="D2312" s="213" t="s">
        <v>628</v>
      </c>
      <c r="E2312" s="214" t="s">
        <v>3164</v>
      </c>
    </row>
    <row r="2313" spans="1:5" x14ac:dyDescent="0.2">
      <c r="A2313" s="212" t="s">
        <v>3145</v>
      </c>
      <c r="B2313" s="212" t="s">
        <v>1265</v>
      </c>
      <c r="C2313" s="212" t="s">
        <v>324</v>
      </c>
      <c r="D2313" s="213" t="s">
        <v>628</v>
      </c>
      <c r="E2313" s="214" t="s">
        <v>3168</v>
      </c>
    </row>
    <row r="2314" spans="1:5" x14ac:dyDescent="0.2">
      <c r="A2314" s="212" t="s">
        <v>3145</v>
      </c>
      <c r="B2314" s="212" t="s">
        <v>1265</v>
      </c>
      <c r="C2314" s="212" t="s">
        <v>324</v>
      </c>
      <c r="D2314" s="213" t="s">
        <v>628</v>
      </c>
      <c r="E2314" s="214" t="s">
        <v>3169</v>
      </c>
    </row>
    <row r="2315" spans="1:5" x14ac:dyDescent="0.2">
      <c r="A2315" s="212" t="s">
        <v>3145</v>
      </c>
      <c r="B2315" s="212" t="s">
        <v>1265</v>
      </c>
      <c r="C2315" s="212" t="s">
        <v>324</v>
      </c>
      <c r="D2315" s="213" t="s">
        <v>628</v>
      </c>
      <c r="E2315" s="214" t="s">
        <v>3170</v>
      </c>
    </row>
    <row r="2316" spans="1:5" x14ac:dyDescent="0.2">
      <c r="A2316" s="212" t="s">
        <v>3145</v>
      </c>
      <c r="B2316" s="212" t="s">
        <v>1265</v>
      </c>
      <c r="C2316" s="212" t="s">
        <v>324</v>
      </c>
      <c r="D2316" s="213" t="s">
        <v>628</v>
      </c>
      <c r="E2316" s="214" t="s">
        <v>3308</v>
      </c>
    </row>
    <row r="2317" spans="1:5" x14ac:dyDescent="0.2">
      <c r="A2317" s="212" t="s">
        <v>3145</v>
      </c>
      <c r="B2317" s="212" t="s">
        <v>1266</v>
      </c>
      <c r="C2317" s="212" t="s">
        <v>325</v>
      </c>
      <c r="D2317" s="213" t="s">
        <v>628</v>
      </c>
      <c r="E2317" s="214" t="s">
        <v>3166</v>
      </c>
    </row>
    <row r="2318" spans="1:5" x14ac:dyDescent="0.2">
      <c r="A2318" s="212" t="s">
        <v>3145</v>
      </c>
      <c r="B2318" s="212" t="s">
        <v>1266</v>
      </c>
      <c r="C2318" s="212" t="s">
        <v>325</v>
      </c>
      <c r="D2318" s="213" t="s">
        <v>628</v>
      </c>
      <c r="E2318" s="214" t="s">
        <v>3164</v>
      </c>
    </row>
    <row r="2319" spans="1:5" x14ac:dyDescent="0.2">
      <c r="A2319" s="212" t="s">
        <v>3145</v>
      </c>
      <c r="B2319" s="212" t="s">
        <v>1266</v>
      </c>
      <c r="C2319" s="212" t="s">
        <v>325</v>
      </c>
      <c r="D2319" s="213" t="s">
        <v>628</v>
      </c>
      <c r="E2319" s="214" t="s">
        <v>3168</v>
      </c>
    </row>
    <row r="2320" spans="1:5" x14ac:dyDescent="0.2">
      <c r="A2320" s="212" t="s">
        <v>3145</v>
      </c>
      <c r="B2320" s="212" t="s">
        <v>1266</v>
      </c>
      <c r="C2320" s="212" t="s">
        <v>325</v>
      </c>
      <c r="D2320" s="213" t="s">
        <v>628</v>
      </c>
      <c r="E2320" s="214" t="s">
        <v>3169</v>
      </c>
    </row>
    <row r="2321" spans="1:5" x14ac:dyDescent="0.2">
      <c r="A2321" s="212" t="s">
        <v>3145</v>
      </c>
      <c r="B2321" s="212" t="s">
        <v>1266</v>
      </c>
      <c r="C2321" s="212" t="s">
        <v>325</v>
      </c>
      <c r="D2321" s="213" t="s">
        <v>628</v>
      </c>
      <c r="E2321" s="214" t="s">
        <v>3170</v>
      </c>
    </row>
    <row r="2322" spans="1:5" x14ac:dyDescent="0.2">
      <c r="A2322" s="212" t="s">
        <v>3145</v>
      </c>
      <c r="B2322" s="212" t="s">
        <v>1266</v>
      </c>
      <c r="C2322" s="212" t="s">
        <v>325</v>
      </c>
      <c r="D2322" s="213" t="s">
        <v>628</v>
      </c>
      <c r="E2322" s="214" t="s">
        <v>3308</v>
      </c>
    </row>
    <row r="2323" spans="1:5" x14ac:dyDescent="0.2">
      <c r="A2323" s="212" t="s">
        <v>3145</v>
      </c>
      <c r="B2323" s="212" t="s">
        <v>1267</v>
      </c>
      <c r="C2323" s="212" t="s">
        <v>326</v>
      </c>
      <c r="D2323" s="213" t="s">
        <v>628</v>
      </c>
      <c r="E2323" s="214" t="s">
        <v>3166</v>
      </c>
    </row>
    <row r="2324" spans="1:5" x14ac:dyDescent="0.2">
      <c r="A2324" s="212" t="s">
        <v>3145</v>
      </c>
      <c r="B2324" s="212" t="s">
        <v>1267</v>
      </c>
      <c r="C2324" s="212" t="s">
        <v>326</v>
      </c>
      <c r="D2324" s="213" t="s">
        <v>628</v>
      </c>
      <c r="E2324" s="214" t="s">
        <v>3164</v>
      </c>
    </row>
    <row r="2325" spans="1:5" x14ac:dyDescent="0.2">
      <c r="A2325" s="212" t="s">
        <v>3145</v>
      </c>
      <c r="B2325" s="212" t="s">
        <v>1267</v>
      </c>
      <c r="C2325" s="212" t="s">
        <v>326</v>
      </c>
      <c r="D2325" s="213" t="s">
        <v>628</v>
      </c>
      <c r="E2325" s="214" t="s">
        <v>3168</v>
      </c>
    </row>
    <row r="2326" spans="1:5" x14ac:dyDescent="0.2">
      <c r="A2326" s="212" t="s">
        <v>3145</v>
      </c>
      <c r="B2326" s="212" t="s">
        <v>1267</v>
      </c>
      <c r="C2326" s="212" t="s">
        <v>326</v>
      </c>
      <c r="D2326" s="213" t="s">
        <v>628</v>
      </c>
      <c r="E2326" s="214" t="s">
        <v>3169</v>
      </c>
    </row>
    <row r="2327" spans="1:5" x14ac:dyDescent="0.2">
      <c r="A2327" s="212" t="s">
        <v>3145</v>
      </c>
      <c r="B2327" s="212" t="s">
        <v>1267</v>
      </c>
      <c r="C2327" s="212" t="s">
        <v>326</v>
      </c>
      <c r="D2327" s="213" t="s">
        <v>628</v>
      </c>
      <c r="E2327" s="214" t="s">
        <v>3170</v>
      </c>
    </row>
    <row r="2328" spans="1:5" x14ac:dyDescent="0.2">
      <c r="A2328" s="212" t="s">
        <v>3145</v>
      </c>
      <c r="B2328" s="212" t="s">
        <v>1267</v>
      </c>
      <c r="C2328" s="212" t="s">
        <v>326</v>
      </c>
      <c r="D2328" s="213" t="s">
        <v>628</v>
      </c>
      <c r="E2328" s="214" t="s">
        <v>3308</v>
      </c>
    </row>
    <row r="2329" spans="1:5" x14ac:dyDescent="0.2">
      <c r="A2329" s="212" t="s">
        <v>3145</v>
      </c>
      <c r="B2329" s="212" t="s">
        <v>1268</v>
      </c>
      <c r="C2329" s="212" t="s">
        <v>327</v>
      </c>
      <c r="D2329" s="213" t="s">
        <v>628</v>
      </c>
      <c r="E2329" s="214" t="s">
        <v>3166</v>
      </c>
    </row>
    <row r="2330" spans="1:5" x14ac:dyDescent="0.2">
      <c r="A2330" s="212" t="s">
        <v>3145</v>
      </c>
      <c r="B2330" s="212" t="s">
        <v>1268</v>
      </c>
      <c r="C2330" s="212" t="s">
        <v>327</v>
      </c>
      <c r="D2330" s="213" t="s">
        <v>628</v>
      </c>
      <c r="E2330" s="214" t="s">
        <v>3164</v>
      </c>
    </row>
    <row r="2331" spans="1:5" x14ac:dyDescent="0.2">
      <c r="A2331" s="212" t="s">
        <v>3145</v>
      </c>
      <c r="B2331" s="212" t="s">
        <v>1268</v>
      </c>
      <c r="C2331" s="212" t="s">
        <v>327</v>
      </c>
      <c r="D2331" s="213" t="s">
        <v>628</v>
      </c>
      <c r="E2331" s="214" t="s">
        <v>3168</v>
      </c>
    </row>
    <row r="2332" spans="1:5" x14ac:dyDescent="0.2">
      <c r="A2332" s="212" t="s">
        <v>3145</v>
      </c>
      <c r="B2332" s="212" t="s">
        <v>1268</v>
      </c>
      <c r="C2332" s="212" t="s">
        <v>327</v>
      </c>
      <c r="D2332" s="213" t="s">
        <v>628</v>
      </c>
      <c r="E2332" s="214" t="s">
        <v>3169</v>
      </c>
    </row>
    <row r="2333" spans="1:5" x14ac:dyDescent="0.2">
      <c r="A2333" s="212" t="s">
        <v>3145</v>
      </c>
      <c r="B2333" s="212" t="s">
        <v>1268</v>
      </c>
      <c r="C2333" s="212" t="s">
        <v>327</v>
      </c>
      <c r="D2333" s="213" t="s">
        <v>628</v>
      </c>
      <c r="E2333" s="214" t="s">
        <v>3170</v>
      </c>
    </row>
    <row r="2334" spans="1:5" x14ac:dyDescent="0.2">
      <c r="A2334" s="212" t="s">
        <v>3145</v>
      </c>
      <c r="B2334" s="212" t="s">
        <v>1268</v>
      </c>
      <c r="C2334" s="212" t="s">
        <v>327</v>
      </c>
      <c r="D2334" s="213" t="s">
        <v>628</v>
      </c>
      <c r="E2334" s="214" t="s">
        <v>3308</v>
      </c>
    </row>
    <row r="2335" spans="1:5" x14ac:dyDescent="0.2">
      <c r="A2335" s="212" t="s">
        <v>3145</v>
      </c>
      <c r="B2335" s="212" t="s">
        <v>1269</v>
      </c>
      <c r="C2335" s="212" t="s">
        <v>328</v>
      </c>
      <c r="D2335" s="213" t="s">
        <v>628</v>
      </c>
      <c r="E2335" s="214" t="s">
        <v>3166</v>
      </c>
    </row>
    <row r="2336" spans="1:5" x14ac:dyDescent="0.2">
      <c r="A2336" s="212" t="s">
        <v>3145</v>
      </c>
      <c r="B2336" s="212" t="s">
        <v>1269</v>
      </c>
      <c r="C2336" s="212" t="s">
        <v>328</v>
      </c>
      <c r="D2336" s="213" t="s">
        <v>628</v>
      </c>
      <c r="E2336" s="214" t="s">
        <v>3164</v>
      </c>
    </row>
    <row r="2337" spans="1:5" x14ac:dyDescent="0.2">
      <c r="A2337" s="212" t="s">
        <v>3145</v>
      </c>
      <c r="B2337" s="212" t="s">
        <v>1269</v>
      </c>
      <c r="C2337" s="212" t="s">
        <v>328</v>
      </c>
      <c r="D2337" s="213" t="s">
        <v>628</v>
      </c>
      <c r="E2337" s="214" t="s">
        <v>3168</v>
      </c>
    </row>
    <row r="2338" spans="1:5" x14ac:dyDescent="0.2">
      <c r="A2338" s="212" t="s">
        <v>3145</v>
      </c>
      <c r="B2338" s="212" t="s">
        <v>1269</v>
      </c>
      <c r="C2338" s="212" t="s">
        <v>328</v>
      </c>
      <c r="D2338" s="213" t="s">
        <v>628</v>
      </c>
      <c r="E2338" s="214" t="s">
        <v>3169</v>
      </c>
    </row>
    <row r="2339" spans="1:5" x14ac:dyDescent="0.2">
      <c r="A2339" s="212" t="s">
        <v>3145</v>
      </c>
      <c r="B2339" s="212" t="s">
        <v>1269</v>
      </c>
      <c r="C2339" s="212" t="s">
        <v>328</v>
      </c>
      <c r="D2339" s="213" t="s">
        <v>628</v>
      </c>
      <c r="E2339" s="214" t="s">
        <v>3170</v>
      </c>
    </row>
    <row r="2340" spans="1:5" x14ac:dyDescent="0.2">
      <c r="A2340" s="212" t="s">
        <v>3145</v>
      </c>
      <c r="B2340" s="212" t="s">
        <v>1269</v>
      </c>
      <c r="C2340" s="212" t="s">
        <v>328</v>
      </c>
      <c r="D2340" s="213" t="s">
        <v>628</v>
      </c>
      <c r="E2340" s="214" t="s">
        <v>3308</v>
      </c>
    </row>
    <row r="2341" spans="1:5" x14ac:dyDescent="0.2">
      <c r="A2341" s="212" t="s">
        <v>3145</v>
      </c>
      <c r="B2341" s="212" t="s">
        <v>1270</v>
      </c>
      <c r="C2341" s="212" t="s">
        <v>329</v>
      </c>
      <c r="D2341" s="213" t="s">
        <v>628</v>
      </c>
      <c r="E2341" s="214" t="s">
        <v>3166</v>
      </c>
    </row>
    <row r="2342" spans="1:5" x14ac:dyDescent="0.2">
      <c r="A2342" s="212" t="s">
        <v>3145</v>
      </c>
      <c r="B2342" s="212" t="s">
        <v>1270</v>
      </c>
      <c r="C2342" s="212" t="s">
        <v>329</v>
      </c>
      <c r="D2342" s="213" t="s">
        <v>628</v>
      </c>
      <c r="E2342" s="214" t="s">
        <v>3164</v>
      </c>
    </row>
    <row r="2343" spans="1:5" x14ac:dyDescent="0.2">
      <c r="A2343" s="212" t="s">
        <v>3145</v>
      </c>
      <c r="B2343" s="212" t="s">
        <v>1270</v>
      </c>
      <c r="C2343" s="212" t="s">
        <v>329</v>
      </c>
      <c r="D2343" s="213" t="s">
        <v>628</v>
      </c>
      <c r="E2343" s="214" t="s">
        <v>3168</v>
      </c>
    </row>
    <row r="2344" spans="1:5" x14ac:dyDescent="0.2">
      <c r="A2344" s="212" t="s">
        <v>3145</v>
      </c>
      <c r="B2344" s="212" t="s">
        <v>1270</v>
      </c>
      <c r="C2344" s="212" t="s">
        <v>329</v>
      </c>
      <c r="D2344" s="213" t="s">
        <v>628</v>
      </c>
      <c r="E2344" s="214" t="s">
        <v>3169</v>
      </c>
    </row>
    <row r="2345" spans="1:5" x14ac:dyDescent="0.2">
      <c r="A2345" s="212" t="s">
        <v>3145</v>
      </c>
      <c r="B2345" s="212" t="s">
        <v>1270</v>
      </c>
      <c r="C2345" s="212" t="s">
        <v>329</v>
      </c>
      <c r="D2345" s="213" t="s">
        <v>628</v>
      </c>
      <c r="E2345" s="214" t="s">
        <v>3170</v>
      </c>
    </row>
    <row r="2346" spans="1:5" x14ac:dyDescent="0.2">
      <c r="A2346" s="212" t="s">
        <v>3145</v>
      </c>
      <c r="B2346" s="212" t="s">
        <v>1270</v>
      </c>
      <c r="C2346" s="212" t="s">
        <v>329</v>
      </c>
      <c r="D2346" s="213" t="s">
        <v>628</v>
      </c>
      <c r="E2346" s="214" t="s">
        <v>3308</v>
      </c>
    </row>
    <row r="2347" spans="1:5" x14ac:dyDescent="0.2">
      <c r="A2347" s="212" t="s">
        <v>3145</v>
      </c>
      <c r="B2347" s="212" t="s">
        <v>1271</v>
      </c>
      <c r="C2347" s="212" t="s">
        <v>330</v>
      </c>
      <c r="D2347" s="213" t="s">
        <v>628</v>
      </c>
      <c r="E2347" s="214" t="s">
        <v>3166</v>
      </c>
    </row>
    <row r="2348" spans="1:5" x14ac:dyDescent="0.2">
      <c r="A2348" s="212" t="s">
        <v>3145</v>
      </c>
      <c r="B2348" s="212" t="s">
        <v>1271</v>
      </c>
      <c r="C2348" s="212" t="s">
        <v>330</v>
      </c>
      <c r="D2348" s="213" t="s">
        <v>628</v>
      </c>
      <c r="E2348" s="214" t="s">
        <v>3164</v>
      </c>
    </row>
    <row r="2349" spans="1:5" x14ac:dyDescent="0.2">
      <c r="A2349" s="212" t="s">
        <v>3145</v>
      </c>
      <c r="B2349" s="212" t="s">
        <v>1271</v>
      </c>
      <c r="C2349" s="212" t="s">
        <v>330</v>
      </c>
      <c r="D2349" s="213" t="s">
        <v>628</v>
      </c>
      <c r="E2349" s="214" t="s">
        <v>3168</v>
      </c>
    </row>
    <row r="2350" spans="1:5" x14ac:dyDescent="0.2">
      <c r="A2350" s="212" t="s">
        <v>3145</v>
      </c>
      <c r="B2350" s="212" t="s">
        <v>1271</v>
      </c>
      <c r="C2350" s="212" t="s">
        <v>330</v>
      </c>
      <c r="D2350" s="213" t="s">
        <v>628</v>
      </c>
      <c r="E2350" s="214" t="s">
        <v>3169</v>
      </c>
    </row>
    <row r="2351" spans="1:5" x14ac:dyDescent="0.2">
      <c r="A2351" s="212" t="s">
        <v>3145</v>
      </c>
      <c r="B2351" s="212" t="s">
        <v>1271</v>
      </c>
      <c r="C2351" s="212" t="s">
        <v>330</v>
      </c>
      <c r="D2351" s="213" t="s">
        <v>628</v>
      </c>
      <c r="E2351" s="214" t="s">
        <v>3170</v>
      </c>
    </row>
    <row r="2352" spans="1:5" x14ac:dyDescent="0.2">
      <c r="A2352" s="212" t="s">
        <v>3145</v>
      </c>
      <c r="B2352" s="212" t="s">
        <v>1271</v>
      </c>
      <c r="C2352" s="212" t="s">
        <v>330</v>
      </c>
      <c r="D2352" s="213" t="s">
        <v>628</v>
      </c>
      <c r="E2352" s="214" t="s">
        <v>3308</v>
      </c>
    </row>
    <row r="2353" spans="1:5" x14ac:dyDescent="0.2">
      <c r="A2353" s="212" t="s">
        <v>3145</v>
      </c>
      <c r="B2353" s="212" t="s">
        <v>1272</v>
      </c>
      <c r="C2353" s="212" t="s">
        <v>331</v>
      </c>
      <c r="D2353" s="213" t="s">
        <v>628</v>
      </c>
      <c r="E2353" s="214" t="s">
        <v>3166</v>
      </c>
    </row>
    <row r="2354" spans="1:5" x14ac:dyDescent="0.2">
      <c r="A2354" s="212" t="s">
        <v>3145</v>
      </c>
      <c r="B2354" s="212" t="s">
        <v>1272</v>
      </c>
      <c r="C2354" s="212" t="s">
        <v>331</v>
      </c>
      <c r="D2354" s="213" t="s">
        <v>628</v>
      </c>
      <c r="E2354" s="214" t="s">
        <v>3164</v>
      </c>
    </row>
    <row r="2355" spans="1:5" x14ac:dyDescent="0.2">
      <c r="A2355" s="212" t="s">
        <v>3145</v>
      </c>
      <c r="B2355" s="212" t="s">
        <v>1272</v>
      </c>
      <c r="C2355" s="212" t="s">
        <v>331</v>
      </c>
      <c r="D2355" s="213" t="s">
        <v>628</v>
      </c>
      <c r="E2355" s="214" t="s">
        <v>3167</v>
      </c>
    </row>
    <row r="2356" spans="1:5" x14ac:dyDescent="0.2">
      <c r="A2356" s="212" t="s">
        <v>3145</v>
      </c>
      <c r="B2356" s="212" t="s">
        <v>1272</v>
      </c>
      <c r="C2356" s="212" t="s">
        <v>331</v>
      </c>
      <c r="D2356" s="213" t="s">
        <v>628</v>
      </c>
      <c r="E2356" s="214" t="s">
        <v>3168</v>
      </c>
    </row>
    <row r="2357" spans="1:5" x14ac:dyDescent="0.2">
      <c r="A2357" s="212" t="s">
        <v>3145</v>
      </c>
      <c r="B2357" s="212" t="s">
        <v>1272</v>
      </c>
      <c r="C2357" s="212" t="s">
        <v>331</v>
      </c>
      <c r="D2357" s="213" t="s">
        <v>628</v>
      </c>
      <c r="E2357" s="214" t="s">
        <v>3169</v>
      </c>
    </row>
    <row r="2358" spans="1:5" x14ac:dyDescent="0.2">
      <c r="A2358" s="212" t="s">
        <v>3145</v>
      </c>
      <c r="B2358" s="212" t="s">
        <v>1272</v>
      </c>
      <c r="C2358" s="212" t="s">
        <v>331</v>
      </c>
      <c r="D2358" s="213" t="s">
        <v>628</v>
      </c>
      <c r="E2358" s="214" t="s">
        <v>3170</v>
      </c>
    </row>
    <row r="2359" spans="1:5" x14ac:dyDescent="0.2">
      <c r="A2359" s="212" t="s">
        <v>3145</v>
      </c>
      <c r="B2359" s="212" t="s">
        <v>1272</v>
      </c>
      <c r="C2359" s="212" t="s">
        <v>331</v>
      </c>
      <c r="D2359" s="213" t="s">
        <v>628</v>
      </c>
      <c r="E2359" s="214" t="s">
        <v>3308</v>
      </c>
    </row>
    <row r="2360" spans="1:5" x14ac:dyDescent="0.2">
      <c r="A2360" s="212" t="s">
        <v>3145</v>
      </c>
      <c r="B2360" s="212" t="s">
        <v>1273</v>
      </c>
      <c r="C2360" s="212" t="s">
        <v>332</v>
      </c>
      <c r="D2360" s="213" t="s">
        <v>628</v>
      </c>
      <c r="E2360" s="214" t="s">
        <v>3166</v>
      </c>
    </row>
    <row r="2361" spans="1:5" x14ac:dyDescent="0.2">
      <c r="A2361" s="212" t="s">
        <v>3145</v>
      </c>
      <c r="B2361" s="212" t="s">
        <v>1273</v>
      </c>
      <c r="C2361" s="212" t="s">
        <v>332</v>
      </c>
      <c r="D2361" s="213" t="s">
        <v>628</v>
      </c>
      <c r="E2361" s="214" t="s">
        <v>3164</v>
      </c>
    </row>
    <row r="2362" spans="1:5" x14ac:dyDescent="0.2">
      <c r="A2362" s="212" t="s">
        <v>3145</v>
      </c>
      <c r="B2362" s="212" t="s">
        <v>1273</v>
      </c>
      <c r="C2362" s="212" t="s">
        <v>332</v>
      </c>
      <c r="D2362" s="213" t="s">
        <v>628</v>
      </c>
      <c r="E2362" s="214" t="s">
        <v>3167</v>
      </c>
    </row>
    <row r="2363" spans="1:5" x14ac:dyDescent="0.2">
      <c r="A2363" s="212" t="s">
        <v>3145</v>
      </c>
      <c r="B2363" s="212" t="s">
        <v>1273</v>
      </c>
      <c r="C2363" s="212" t="s">
        <v>332</v>
      </c>
      <c r="D2363" s="213" t="s">
        <v>628</v>
      </c>
      <c r="E2363" s="214" t="s">
        <v>3168</v>
      </c>
    </row>
    <row r="2364" spans="1:5" x14ac:dyDescent="0.2">
      <c r="A2364" s="212" t="s">
        <v>3145</v>
      </c>
      <c r="B2364" s="212" t="s">
        <v>1273</v>
      </c>
      <c r="C2364" s="212" t="s">
        <v>332</v>
      </c>
      <c r="D2364" s="213" t="s">
        <v>628</v>
      </c>
      <c r="E2364" s="214" t="s">
        <v>3169</v>
      </c>
    </row>
    <row r="2365" spans="1:5" x14ac:dyDescent="0.2">
      <c r="A2365" s="212" t="s">
        <v>3145</v>
      </c>
      <c r="B2365" s="212" t="s">
        <v>1273</v>
      </c>
      <c r="C2365" s="212" t="s">
        <v>332</v>
      </c>
      <c r="D2365" s="213" t="s">
        <v>628</v>
      </c>
      <c r="E2365" s="214" t="s">
        <v>3170</v>
      </c>
    </row>
    <row r="2366" spans="1:5" x14ac:dyDescent="0.2">
      <c r="A2366" s="212" t="s">
        <v>3145</v>
      </c>
      <c r="B2366" s="212" t="s">
        <v>1273</v>
      </c>
      <c r="C2366" s="212" t="s">
        <v>332</v>
      </c>
      <c r="D2366" s="213" t="s">
        <v>628</v>
      </c>
      <c r="E2366" s="214" t="s">
        <v>3308</v>
      </c>
    </row>
    <row r="2367" spans="1:5" x14ac:dyDescent="0.2">
      <c r="A2367" s="212" t="s">
        <v>3145</v>
      </c>
      <c r="B2367" s="212" t="s">
        <v>1274</v>
      </c>
      <c r="C2367" s="212" t="s">
        <v>333</v>
      </c>
      <c r="D2367" s="213" t="s">
        <v>628</v>
      </c>
      <c r="E2367" s="214" t="s">
        <v>3166</v>
      </c>
    </row>
    <row r="2368" spans="1:5" x14ac:dyDescent="0.2">
      <c r="A2368" s="212" t="s">
        <v>3145</v>
      </c>
      <c r="B2368" s="212" t="s">
        <v>1274</v>
      </c>
      <c r="C2368" s="212" t="s">
        <v>333</v>
      </c>
      <c r="D2368" s="213" t="s">
        <v>628</v>
      </c>
      <c r="E2368" s="214" t="s">
        <v>3164</v>
      </c>
    </row>
    <row r="2369" spans="1:5" x14ac:dyDescent="0.2">
      <c r="A2369" s="212" t="s">
        <v>3145</v>
      </c>
      <c r="B2369" s="212" t="s">
        <v>1274</v>
      </c>
      <c r="C2369" s="212" t="s">
        <v>333</v>
      </c>
      <c r="D2369" s="213" t="s">
        <v>628</v>
      </c>
      <c r="E2369" s="214" t="s">
        <v>3168</v>
      </c>
    </row>
    <row r="2370" spans="1:5" x14ac:dyDescent="0.2">
      <c r="A2370" s="212" t="s">
        <v>3145</v>
      </c>
      <c r="B2370" s="212" t="s">
        <v>1274</v>
      </c>
      <c r="C2370" s="212" t="s">
        <v>333</v>
      </c>
      <c r="D2370" s="213" t="s">
        <v>628</v>
      </c>
      <c r="E2370" s="214" t="s">
        <v>3170</v>
      </c>
    </row>
    <row r="2371" spans="1:5" x14ac:dyDescent="0.2">
      <c r="A2371" s="212" t="s">
        <v>3145</v>
      </c>
      <c r="B2371" s="212" t="s">
        <v>1275</v>
      </c>
      <c r="C2371" s="212" t="s">
        <v>334</v>
      </c>
      <c r="D2371" s="213" t="s">
        <v>628</v>
      </c>
      <c r="E2371" s="214" t="s">
        <v>3166</v>
      </c>
    </row>
    <row r="2372" spans="1:5" x14ac:dyDescent="0.2">
      <c r="A2372" s="212" t="s">
        <v>3145</v>
      </c>
      <c r="B2372" s="212" t="s">
        <v>1275</v>
      </c>
      <c r="C2372" s="212" t="s">
        <v>334</v>
      </c>
      <c r="D2372" s="213" t="s">
        <v>628</v>
      </c>
      <c r="E2372" s="214" t="s">
        <v>3164</v>
      </c>
    </row>
    <row r="2373" spans="1:5" x14ac:dyDescent="0.2">
      <c r="A2373" s="212" t="s">
        <v>3145</v>
      </c>
      <c r="B2373" s="212" t="s">
        <v>1275</v>
      </c>
      <c r="C2373" s="212" t="s">
        <v>334</v>
      </c>
      <c r="D2373" s="213" t="s">
        <v>628</v>
      </c>
      <c r="E2373" s="214" t="s">
        <v>3168</v>
      </c>
    </row>
    <row r="2374" spans="1:5" x14ac:dyDescent="0.2">
      <c r="A2374" s="212" t="s">
        <v>3145</v>
      </c>
      <c r="B2374" s="212" t="s">
        <v>1275</v>
      </c>
      <c r="C2374" s="212" t="s">
        <v>334</v>
      </c>
      <c r="D2374" s="213" t="s">
        <v>628</v>
      </c>
      <c r="E2374" s="214" t="s">
        <v>3169</v>
      </c>
    </row>
    <row r="2375" spans="1:5" x14ac:dyDescent="0.2">
      <c r="A2375" s="212" t="s">
        <v>3145</v>
      </c>
      <c r="B2375" s="212" t="s">
        <v>1275</v>
      </c>
      <c r="C2375" s="212" t="s">
        <v>334</v>
      </c>
      <c r="D2375" s="213" t="s">
        <v>628</v>
      </c>
      <c r="E2375" s="214" t="s">
        <v>3170</v>
      </c>
    </row>
    <row r="2376" spans="1:5" x14ac:dyDescent="0.2">
      <c r="A2376" s="212" t="s">
        <v>3145</v>
      </c>
      <c r="B2376" s="212" t="s">
        <v>1275</v>
      </c>
      <c r="C2376" s="212" t="s">
        <v>334</v>
      </c>
      <c r="D2376" s="213" t="s">
        <v>628</v>
      </c>
      <c r="E2376" s="214" t="s">
        <v>3308</v>
      </c>
    </row>
    <row r="2377" spans="1:5" x14ac:dyDescent="0.2">
      <c r="A2377" s="212" t="s">
        <v>3145</v>
      </c>
      <c r="B2377" s="212" t="s">
        <v>1276</v>
      </c>
      <c r="C2377" s="212" t="s">
        <v>335</v>
      </c>
      <c r="D2377" s="213" t="s">
        <v>628</v>
      </c>
      <c r="E2377" s="214" t="s">
        <v>3166</v>
      </c>
    </row>
    <row r="2378" spans="1:5" x14ac:dyDescent="0.2">
      <c r="A2378" s="212" t="s">
        <v>3145</v>
      </c>
      <c r="B2378" s="212" t="s">
        <v>1276</v>
      </c>
      <c r="C2378" s="212" t="s">
        <v>335</v>
      </c>
      <c r="D2378" s="213" t="s">
        <v>628</v>
      </c>
      <c r="E2378" s="214" t="s">
        <v>3164</v>
      </c>
    </row>
    <row r="2379" spans="1:5" x14ac:dyDescent="0.2">
      <c r="A2379" s="212" t="s">
        <v>3145</v>
      </c>
      <c r="B2379" s="212" t="s">
        <v>1276</v>
      </c>
      <c r="C2379" s="212" t="s">
        <v>335</v>
      </c>
      <c r="D2379" s="213" t="s">
        <v>628</v>
      </c>
      <c r="E2379" s="214" t="s">
        <v>3168</v>
      </c>
    </row>
    <row r="2380" spans="1:5" x14ac:dyDescent="0.2">
      <c r="A2380" s="212" t="s">
        <v>3145</v>
      </c>
      <c r="B2380" s="212" t="s">
        <v>1276</v>
      </c>
      <c r="C2380" s="212" t="s">
        <v>335</v>
      </c>
      <c r="D2380" s="213" t="s">
        <v>628</v>
      </c>
      <c r="E2380" s="214" t="s">
        <v>3169</v>
      </c>
    </row>
    <row r="2381" spans="1:5" x14ac:dyDescent="0.2">
      <c r="A2381" s="212" t="s">
        <v>3145</v>
      </c>
      <c r="B2381" s="212" t="s">
        <v>1276</v>
      </c>
      <c r="C2381" s="212" t="s">
        <v>335</v>
      </c>
      <c r="D2381" s="213" t="s">
        <v>628</v>
      </c>
      <c r="E2381" s="214" t="s">
        <v>3170</v>
      </c>
    </row>
    <row r="2382" spans="1:5" x14ac:dyDescent="0.2">
      <c r="A2382" s="212" t="s">
        <v>3145</v>
      </c>
      <c r="B2382" s="212" t="s">
        <v>1276</v>
      </c>
      <c r="C2382" s="212" t="s">
        <v>335</v>
      </c>
      <c r="D2382" s="213" t="s">
        <v>628</v>
      </c>
      <c r="E2382" s="214" t="s">
        <v>3308</v>
      </c>
    </row>
    <row r="2383" spans="1:5" x14ac:dyDescent="0.2">
      <c r="A2383" s="212" t="s">
        <v>3145</v>
      </c>
      <c r="B2383" s="212" t="s">
        <v>1277</v>
      </c>
      <c r="C2383" s="212" t="s">
        <v>336</v>
      </c>
      <c r="D2383" s="213" t="s">
        <v>628</v>
      </c>
      <c r="E2383" s="214" t="s">
        <v>3166</v>
      </c>
    </row>
    <row r="2384" spans="1:5" x14ac:dyDescent="0.2">
      <c r="A2384" s="212" t="s">
        <v>3145</v>
      </c>
      <c r="B2384" s="212" t="s">
        <v>1277</v>
      </c>
      <c r="C2384" s="212" t="s">
        <v>336</v>
      </c>
      <c r="D2384" s="213" t="s">
        <v>628</v>
      </c>
      <c r="E2384" s="214" t="s">
        <v>3164</v>
      </c>
    </row>
    <row r="2385" spans="1:5" x14ac:dyDescent="0.2">
      <c r="A2385" s="212" t="s">
        <v>3145</v>
      </c>
      <c r="B2385" s="212" t="s">
        <v>1277</v>
      </c>
      <c r="C2385" s="212" t="s">
        <v>336</v>
      </c>
      <c r="D2385" s="213" t="s">
        <v>628</v>
      </c>
      <c r="E2385" s="214" t="s">
        <v>3167</v>
      </c>
    </row>
    <row r="2386" spans="1:5" x14ac:dyDescent="0.2">
      <c r="A2386" s="212" t="s">
        <v>3145</v>
      </c>
      <c r="B2386" s="212" t="s">
        <v>1277</v>
      </c>
      <c r="C2386" s="212" t="s">
        <v>336</v>
      </c>
      <c r="D2386" s="213" t="s">
        <v>628</v>
      </c>
      <c r="E2386" s="214" t="s">
        <v>3168</v>
      </c>
    </row>
    <row r="2387" spans="1:5" x14ac:dyDescent="0.2">
      <c r="A2387" s="212" t="s">
        <v>3145</v>
      </c>
      <c r="B2387" s="212" t="s">
        <v>1277</v>
      </c>
      <c r="C2387" s="212" t="s">
        <v>336</v>
      </c>
      <c r="D2387" s="213" t="s">
        <v>628</v>
      </c>
      <c r="E2387" s="214" t="s">
        <v>3169</v>
      </c>
    </row>
    <row r="2388" spans="1:5" x14ac:dyDescent="0.2">
      <c r="A2388" s="212" t="s">
        <v>3145</v>
      </c>
      <c r="B2388" s="212" t="s">
        <v>1277</v>
      </c>
      <c r="C2388" s="212" t="s">
        <v>336</v>
      </c>
      <c r="D2388" s="213" t="s">
        <v>628</v>
      </c>
      <c r="E2388" s="214" t="s">
        <v>3170</v>
      </c>
    </row>
    <row r="2389" spans="1:5" x14ac:dyDescent="0.2">
      <c r="A2389" s="212" t="s">
        <v>3145</v>
      </c>
      <c r="B2389" s="212" t="s">
        <v>1277</v>
      </c>
      <c r="C2389" s="212" t="s">
        <v>336</v>
      </c>
      <c r="D2389" s="213" t="s">
        <v>628</v>
      </c>
      <c r="E2389" s="214" t="s">
        <v>3308</v>
      </c>
    </row>
    <row r="2390" spans="1:5" x14ac:dyDescent="0.2">
      <c r="A2390" s="212" t="s">
        <v>3145</v>
      </c>
      <c r="B2390" s="212" t="s">
        <v>1278</v>
      </c>
      <c r="C2390" s="212" t="s">
        <v>337</v>
      </c>
      <c r="D2390" s="213" t="s">
        <v>628</v>
      </c>
      <c r="E2390" s="214" t="s">
        <v>3166</v>
      </c>
    </row>
    <row r="2391" spans="1:5" x14ac:dyDescent="0.2">
      <c r="A2391" s="212" t="s">
        <v>3145</v>
      </c>
      <c r="B2391" s="212" t="s">
        <v>1278</v>
      </c>
      <c r="C2391" s="212" t="s">
        <v>337</v>
      </c>
      <c r="D2391" s="213" t="s">
        <v>628</v>
      </c>
      <c r="E2391" s="214" t="s">
        <v>3164</v>
      </c>
    </row>
    <row r="2392" spans="1:5" x14ac:dyDescent="0.2">
      <c r="A2392" s="212" t="s">
        <v>3145</v>
      </c>
      <c r="B2392" s="212" t="s">
        <v>1278</v>
      </c>
      <c r="C2392" s="212" t="s">
        <v>337</v>
      </c>
      <c r="D2392" s="213" t="s">
        <v>628</v>
      </c>
      <c r="E2392" s="214" t="s">
        <v>3167</v>
      </c>
    </row>
    <row r="2393" spans="1:5" x14ac:dyDescent="0.2">
      <c r="A2393" s="212" t="s">
        <v>3145</v>
      </c>
      <c r="B2393" s="212" t="s">
        <v>1278</v>
      </c>
      <c r="C2393" s="212" t="s">
        <v>337</v>
      </c>
      <c r="D2393" s="213" t="s">
        <v>628</v>
      </c>
      <c r="E2393" s="214" t="s">
        <v>3168</v>
      </c>
    </row>
    <row r="2394" spans="1:5" x14ac:dyDescent="0.2">
      <c r="A2394" s="212" t="s">
        <v>3145</v>
      </c>
      <c r="B2394" s="212" t="s">
        <v>1278</v>
      </c>
      <c r="C2394" s="212" t="s">
        <v>337</v>
      </c>
      <c r="D2394" s="213" t="s">
        <v>628</v>
      </c>
      <c r="E2394" s="214" t="s">
        <v>3169</v>
      </c>
    </row>
    <row r="2395" spans="1:5" x14ac:dyDescent="0.2">
      <c r="A2395" s="212" t="s">
        <v>3145</v>
      </c>
      <c r="B2395" s="212" t="s">
        <v>1278</v>
      </c>
      <c r="C2395" s="212" t="s">
        <v>337</v>
      </c>
      <c r="D2395" s="213" t="s">
        <v>628</v>
      </c>
      <c r="E2395" s="214" t="s">
        <v>3170</v>
      </c>
    </row>
    <row r="2396" spans="1:5" x14ac:dyDescent="0.2">
      <c r="A2396" s="212" t="s">
        <v>3145</v>
      </c>
      <c r="B2396" s="212" t="s">
        <v>1278</v>
      </c>
      <c r="C2396" s="212" t="s">
        <v>337</v>
      </c>
      <c r="D2396" s="213" t="s">
        <v>628</v>
      </c>
      <c r="E2396" s="214" t="s">
        <v>3308</v>
      </c>
    </row>
    <row r="2397" spans="1:5" x14ac:dyDescent="0.2">
      <c r="A2397" s="212" t="s">
        <v>3145</v>
      </c>
      <c r="B2397" s="212" t="s">
        <v>1279</v>
      </c>
      <c r="C2397" s="212" t="s">
        <v>463</v>
      </c>
      <c r="D2397" s="213" t="s">
        <v>628</v>
      </c>
      <c r="E2397" s="214" t="s">
        <v>3166</v>
      </c>
    </row>
    <row r="2398" spans="1:5" x14ac:dyDescent="0.2">
      <c r="A2398" s="212" t="s">
        <v>3145</v>
      </c>
      <c r="B2398" s="212" t="s">
        <v>1279</v>
      </c>
      <c r="C2398" s="212" t="s">
        <v>463</v>
      </c>
      <c r="D2398" s="213" t="s">
        <v>628</v>
      </c>
      <c r="E2398" s="214" t="s">
        <v>3164</v>
      </c>
    </row>
    <row r="2399" spans="1:5" x14ac:dyDescent="0.2">
      <c r="A2399" s="212" t="s">
        <v>3145</v>
      </c>
      <c r="B2399" s="212" t="s">
        <v>1279</v>
      </c>
      <c r="C2399" s="212" t="s">
        <v>463</v>
      </c>
      <c r="D2399" s="213" t="s">
        <v>628</v>
      </c>
      <c r="E2399" s="214" t="s">
        <v>3167</v>
      </c>
    </row>
    <row r="2400" spans="1:5" x14ac:dyDescent="0.2">
      <c r="A2400" s="212" t="s">
        <v>3145</v>
      </c>
      <c r="B2400" s="212" t="s">
        <v>1279</v>
      </c>
      <c r="C2400" s="212" t="s">
        <v>463</v>
      </c>
      <c r="D2400" s="213" t="s">
        <v>628</v>
      </c>
      <c r="E2400" s="214" t="s">
        <v>3168</v>
      </c>
    </row>
    <row r="2401" spans="1:5" x14ac:dyDescent="0.2">
      <c r="A2401" s="212" t="s">
        <v>3145</v>
      </c>
      <c r="B2401" s="212" t="s">
        <v>1279</v>
      </c>
      <c r="C2401" s="212" t="s">
        <v>463</v>
      </c>
      <c r="D2401" s="213" t="s">
        <v>628</v>
      </c>
      <c r="E2401" s="214" t="s">
        <v>3169</v>
      </c>
    </row>
    <row r="2402" spans="1:5" x14ac:dyDescent="0.2">
      <c r="A2402" s="212" t="s">
        <v>3145</v>
      </c>
      <c r="B2402" s="212" t="s">
        <v>1279</v>
      </c>
      <c r="C2402" s="212" t="s">
        <v>463</v>
      </c>
      <c r="D2402" s="213" t="s">
        <v>628</v>
      </c>
      <c r="E2402" s="214" t="s">
        <v>3170</v>
      </c>
    </row>
    <row r="2403" spans="1:5" x14ac:dyDescent="0.2">
      <c r="A2403" s="212" t="s">
        <v>3145</v>
      </c>
      <c r="B2403" s="212" t="s">
        <v>1279</v>
      </c>
      <c r="C2403" s="212" t="s">
        <v>463</v>
      </c>
      <c r="D2403" s="213" t="s">
        <v>628</v>
      </c>
      <c r="E2403" s="214" t="s">
        <v>3308</v>
      </c>
    </row>
    <row r="2404" spans="1:5" x14ac:dyDescent="0.2">
      <c r="A2404" s="212" t="s">
        <v>3145</v>
      </c>
      <c r="B2404" s="212" t="s">
        <v>1279</v>
      </c>
      <c r="C2404" s="212" t="s">
        <v>463</v>
      </c>
      <c r="D2404" s="213" t="s">
        <v>628</v>
      </c>
      <c r="E2404" s="214" t="s">
        <v>3312</v>
      </c>
    </row>
    <row r="2405" spans="1:5" x14ac:dyDescent="0.2">
      <c r="A2405" s="212" t="s">
        <v>3145</v>
      </c>
      <c r="B2405" s="212" t="s">
        <v>1280</v>
      </c>
      <c r="C2405" s="212" t="s">
        <v>338</v>
      </c>
      <c r="D2405" s="213" t="s">
        <v>628</v>
      </c>
      <c r="E2405" s="214" t="s">
        <v>3166</v>
      </c>
    </row>
    <row r="2406" spans="1:5" x14ac:dyDescent="0.2">
      <c r="A2406" s="212" t="s">
        <v>3145</v>
      </c>
      <c r="B2406" s="212" t="s">
        <v>1280</v>
      </c>
      <c r="C2406" s="212" t="s">
        <v>338</v>
      </c>
      <c r="D2406" s="213" t="s">
        <v>628</v>
      </c>
      <c r="E2406" s="214" t="s">
        <v>3164</v>
      </c>
    </row>
    <row r="2407" spans="1:5" x14ac:dyDescent="0.2">
      <c r="A2407" s="212" t="s">
        <v>3145</v>
      </c>
      <c r="B2407" s="212" t="s">
        <v>1280</v>
      </c>
      <c r="C2407" s="212" t="s">
        <v>338</v>
      </c>
      <c r="D2407" s="213" t="s">
        <v>628</v>
      </c>
      <c r="E2407" s="214" t="s">
        <v>3167</v>
      </c>
    </row>
    <row r="2408" spans="1:5" x14ac:dyDescent="0.2">
      <c r="A2408" s="212" t="s">
        <v>3145</v>
      </c>
      <c r="B2408" s="212" t="s">
        <v>1280</v>
      </c>
      <c r="C2408" s="212" t="s">
        <v>338</v>
      </c>
      <c r="D2408" s="213" t="s">
        <v>628</v>
      </c>
      <c r="E2408" s="214" t="s">
        <v>3168</v>
      </c>
    </row>
    <row r="2409" spans="1:5" x14ac:dyDescent="0.2">
      <c r="A2409" s="212" t="s">
        <v>3145</v>
      </c>
      <c r="B2409" s="212" t="s">
        <v>1280</v>
      </c>
      <c r="C2409" s="212" t="s">
        <v>338</v>
      </c>
      <c r="D2409" s="213" t="s">
        <v>628</v>
      </c>
      <c r="E2409" s="214" t="s">
        <v>3169</v>
      </c>
    </row>
    <row r="2410" spans="1:5" x14ac:dyDescent="0.2">
      <c r="A2410" s="212" t="s">
        <v>3145</v>
      </c>
      <c r="B2410" s="212" t="s">
        <v>1280</v>
      </c>
      <c r="C2410" s="212" t="s">
        <v>338</v>
      </c>
      <c r="D2410" s="213" t="s">
        <v>628</v>
      </c>
      <c r="E2410" s="214" t="s">
        <v>3170</v>
      </c>
    </row>
    <row r="2411" spans="1:5" x14ac:dyDescent="0.2">
      <c r="A2411" s="212" t="s">
        <v>3145</v>
      </c>
      <c r="B2411" s="212" t="s">
        <v>1280</v>
      </c>
      <c r="C2411" s="212" t="s">
        <v>338</v>
      </c>
      <c r="D2411" s="213" t="s">
        <v>628</v>
      </c>
      <c r="E2411" s="214" t="s">
        <v>3308</v>
      </c>
    </row>
    <row r="2412" spans="1:5" x14ac:dyDescent="0.2">
      <c r="A2412" s="212" t="s">
        <v>3145</v>
      </c>
      <c r="B2412" s="212" t="s">
        <v>1281</v>
      </c>
      <c r="C2412" s="212" t="s">
        <v>643</v>
      </c>
      <c r="D2412" s="213" t="s">
        <v>628</v>
      </c>
      <c r="E2412" s="214" t="s">
        <v>3166</v>
      </c>
    </row>
    <row r="2413" spans="1:5" x14ac:dyDescent="0.2">
      <c r="A2413" s="212" t="s">
        <v>3145</v>
      </c>
      <c r="B2413" s="212" t="s">
        <v>1281</v>
      </c>
      <c r="C2413" s="212" t="s">
        <v>643</v>
      </c>
      <c r="D2413" s="213" t="s">
        <v>628</v>
      </c>
      <c r="E2413" s="214" t="s">
        <v>3164</v>
      </c>
    </row>
    <row r="2414" spans="1:5" x14ac:dyDescent="0.2">
      <c r="A2414" s="212" t="s">
        <v>3145</v>
      </c>
      <c r="B2414" s="212" t="s">
        <v>1281</v>
      </c>
      <c r="C2414" s="212" t="s">
        <v>643</v>
      </c>
      <c r="D2414" s="213" t="s">
        <v>628</v>
      </c>
      <c r="E2414" s="214" t="s">
        <v>3308</v>
      </c>
    </row>
    <row r="2415" spans="1:5" x14ac:dyDescent="0.2">
      <c r="A2415" s="212" t="s">
        <v>3145</v>
      </c>
      <c r="B2415" s="212" t="s">
        <v>1281</v>
      </c>
      <c r="C2415" s="212" t="s">
        <v>643</v>
      </c>
      <c r="D2415" s="213" t="s">
        <v>628</v>
      </c>
      <c r="E2415" s="214" t="s">
        <v>3312</v>
      </c>
    </row>
    <row r="2416" spans="1:5" x14ac:dyDescent="0.2">
      <c r="A2416" s="212" t="s">
        <v>3145</v>
      </c>
      <c r="B2416" s="212" t="s">
        <v>1282</v>
      </c>
      <c r="C2416" s="212" t="s">
        <v>644</v>
      </c>
      <c r="D2416" s="213" t="s">
        <v>628</v>
      </c>
      <c r="E2416" s="214" t="s">
        <v>3166</v>
      </c>
    </row>
    <row r="2417" spans="1:5" x14ac:dyDescent="0.2">
      <c r="A2417" s="212" t="s">
        <v>3145</v>
      </c>
      <c r="B2417" s="212" t="s">
        <v>1282</v>
      </c>
      <c r="C2417" s="212" t="s">
        <v>644</v>
      </c>
      <c r="D2417" s="213" t="s">
        <v>628</v>
      </c>
      <c r="E2417" s="214" t="s">
        <v>3164</v>
      </c>
    </row>
    <row r="2418" spans="1:5" x14ac:dyDescent="0.2">
      <c r="A2418" s="212" t="s">
        <v>3145</v>
      </c>
      <c r="B2418" s="212" t="s">
        <v>1282</v>
      </c>
      <c r="C2418" s="212" t="s">
        <v>644</v>
      </c>
      <c r="D2418" s="213" t="s">
        <v>628</v>
      </c>
      <c r="E2418" s="214" t="s">
        <v>3168</v>
      </c>
    </row>
    <row r="2419" spans="1:5" x14ac:dyDescent="0.2">
      <c r="A2419" s="212" t="s">
        <v>3145</v>
      </c>
      <c r="B2419" s="212" t="s">
        <v>1282</v>
      </c>
      <c r="C2419" s="212" t="s">
        <v>644</v>
      </c>
      <c r="D2419" s="213" t="s">
        <v>628</v>
      </c>
      <c r="E2419" s="214" t="s">
        <v>3170</v>
      </c>
    </row>
    <row r="2420" spans="1:5" x14ac:dyDescent="0.2">
      <c r="A2420" s="212" t="s">
        <v>3145</v>
      </c>
      <c r="B2420" s="212" t="s">
        <v>1282</v>
      </c>
      <c r="C2420" s="212" t="s">
        <v>644</v>
      </c>
      <c r="D2420" s="213" t="s">
        <v>628</v>
      </c>
      <c r="E2420" s="214" t="s">
        <v>3308</v>
      </c>
    </row>
    <row r="2421" spans="1:5" x14ac:dyDescent="0.2">
      <c r="A2421" s="212" t="s">
        <v>3145</v>
      </c>
      <c r="B2421" s="212" t="s">
        <v>1282</v>
      </c>
      <c r="C2421" s="212" t="s">
        <v>644</v>
      </c>
      <c r="D2421" s="213" t="s">
        <v>628</v>
      </c>
      <c r="E2421" s="214" t="s">
        <v>3312</v>
      </c>
    </row>
    <row r="2422" spans="1:5" x14ac:dyDescent="0.2">
      <c r="A2422" s="212" t="s">
        <v>3145</v>
      </c>
      <c r="B2422" s="212" t="s">
        <v>1283</v>
      </c>
      <c r="C2422" s="212" t="s">
        <v>642</v>
      </c>
      <c r="D2422" s="213" t="s">
        <v>628</v>
      </c>
      <c r="E2422" s="214" t="s">
        <v>3166</v>
      </c>
    </row>
    <row r="2423" spans="1:5" x14ac:dyDescent="0.2">
      <c r="A2423" s="212" t="s">
        <v>3145</v>
      </c>
      <c r="B2423" s="212" t="s">
        <v>1283</v>
      </c>
      <c r="C2423" s="212" t="s">
        <v>642</v>
      </c>
      <c r="D2423" s="213" t="s">
        <v>628</v>
      </c>
      <c r="E2423" s="214" t="s">
        <v>3164</v>
      </c>
    </row>
    <row r="2424" spans="1:5" x14ac:dyDescent="0.2">
      <c r="A2424" s="212" t="s">
        <v>3145</v>
      </c>
      <c r="B2424" s="212" t="s">
        <v>1283</v>
      </c>
      <c r="C2424" s="212" t="s">
        <v>642</v>
      </c>
      <c r="D2424" s="213" t="s">
        <v>628</v>
      </c>
      <c r="E2424" s="214" t="s">
        <v>3167</v>
      </c>
    </row>
    <row r="2425" spans="1:5" x14ac:dyDescent="0.2">
      <c r="A2425" s="212" t="s">
        <v>3145</v>
      </c>
      <c r="B2425" s="212" t="s">
        <v>1283</v>
      </c>
      <c r="C2425" s="212" t="s">
        <v>642</v>
      </c>
      <c r="D2425" s="213" t="s">
        <v>628</v>
      </c>
      <c r="E2425" s="214" t="s">
        <v>3168</v>
      </c>
    </row>
    <row r="2426" spans="1:5" x14ac:dyDescent="0.2">
      <c r="A2426" s="212" t="s">
        <v>3145</v>
      </c>
      <c r="B2426" s="212" t="s">
        <v>1283</v>
      </c>
      <c r="C2426" s="212" t="s">
        <v>642</v>
      </c>
      <c r="D2426" s="213" t="s">
        <v>628</v>
      </c>
      <c r="E2426" s="214" t="s">
        <v>3170</v>
      </c>
    </row>
    <row r="2427" spans="1:5" x14ac:dyDescent="0.2">
      <c r="A2427" s="212" t="s">
        <v>3145</v>
      </c>
      <c r="B2427" s="212" t="s">
        <v>1283</v>
      </c>
      <c r="C2427" s="212" t="s">
        <v>642</v>
      </c>
      <c r="D2427" s="213" t="s">
        <v>628</v>
      </c>
      <c r="E2427" s="214" t="s">
        <v>3308</v>
      </c>
    </row>
    <row r="2428" spans="1:5" x14ac:dyDescent="0.2">
      <c r="A2428" s="212" t="s">
        <v>3145</v>
      </c>
      <c r="B2428" s="212" t="s">
        <v>1283</v>
      </c>
      <c r="C2428" s="212" t="s">
        <v>642</v>
      </c>
      <c r="D2428" s="213" t="s">
        <v>628</v>
      </c>
      <c r="E2428" s="214" t="s">
        <v>3312</v>
      </c>
    </row>
    <row r="2429" spans="1:5" x14ac:dyDescent="0.2">
      <c r="A2429" s="212" t="s">
        <v>3145</v>
      </c>
      <c r="B2429" s="212" t="s">
        <v>1284</v>
      </c>
      <c r="C2429" s="212" t="s">
        <v>645</v>
      </c>
      <c r="D2429" s="213" t="s">
        <v>628</v>
      </c>
      <c r="E2429" s="214" t="s">
        <v>3166</v>
      </c>
    </row>
    <row r="2430" spans="1:5" x14ac:dyDescent="0.2">
      <c r="A2430" s="212" t="s">
        <v>3145</v>
      </c>
      <c r="B2430" s="212" t="s">
        <v>1284</v>
      </c>
      <c r="C2430" s="212" t="s">
        <v>645</v>
      </c>
      <c r="D2430" s="213" t="s">
        <v>628</v>
      </c>
      <c r="E2430" s="214" t="s">
        <v>3164</v>
      </c>
    </row>
    <row r="2431" spans="1:5" x14ac:dyDescent="0.2">
      <c r="A2431" s="212" t="s">
        <v>3145</v>
      </c>
      <c r="B2431" s="212" t="s">
        <v>1284</v>
      </c>
      <c r="C2431" s="212" t="s">
        <v>645</v>
      </c>
      <c r="D2431" s="213" t="s">
        <v>628</v>
      </c>
      <c r="E2431" s="214" t="s">
        <v>3168</v>
      </c>
    </row>
    <row r="2432" spans="1:5" x14ac:dyDescent="0.2">
      <c r="A2432" s="212" t="s">
        <v>3145</v>
      </c>
      <c r="B2432" s="212" t="s">
        <v>1284</v>
      </c>
      <c r="C2432" s="212" t="s">
        <v>645</v>
      </c>
      <c r="D2432" s="213" t="s">
        <v>628</v>
      </c>
      <c r="E2432" s="214" t="s">
        <v>3170</v>
      </c>
    </row>
    <row r="2433" spans="1:5" x14ac:dyDescent="0.2">
      <c r="A2433" s="212" t="s">
        <v>3145</v>
      </c>
      <c r="B2433" s="212" t="s">
        <v>1284</v>
      </c>
      <c r="C2433" s="212" t="s">
        <v>645</v>
      </c>
      <c r="D2433" s="213" t="s">
        <v>628</v>
      </c>
      <c r="E2433" s="214" t="s">
        <v>3308</v>
      </c>
    </row>
    <row r="2434" spans="1:5" x14ac:dyDescent="0.2">
      <c r="A2434" s="212" t="s">
        <v>3145</v>
      </c>
      <c r="B2434" s="212" t="s">
        <v>1284</v>
      </c>
      <c r="C2434" s="212" t="s">
        <v>645</v>
      </c>
      <c r="D2434" s="213" t="s">
        <v>628</v>
      </c>
      <c r="E2434" s="214" t="s">
        <v>3312</v>
      </c>
    </row>
    <row r="2435" spans="1:5" x14ac:dyDescent="0.2">
      <c r="A2435" s="212" t="s">
        <v>3145</v>
      </c>
      <c r="B2435" s="212" t="s">
        <v>1285</v>
      </c>
      <c r="C2435" s="212" t="s">
        <v>14</v>
      </c>
      <c r="D2435" s="213" t="s">
        <v>628</v>
      </c>
      <c r="E2435" s="214" t="s">
        <v>3166</v>
      </c>
    </row>
    <row r="2436" spans="1:5" x14ac:dyDescent="0.2">
      <c r="A2436" s="212" t="s">
        <v>3145</v>
      </c>
      <c r="B2436" s="212" t="s">
        <v>1285</v>
      </c>
      <c r="C2436" s="212" t="s">
        <v>14</v>
      </c>
      <c r="D2436" s="213" t="s">
        <v>628</v>
      </c>
      <c r="E2436" s="214" t="s">
        <v>3164</v>
      </c>
    </row>
    <row r="2437" spans="1:5" x14ac:dyDescent="0.2">
      <c r="A2437" s="212" t="s">
        <v>3145</v>
      </c>
      <c r="B2437" s="212" t="s">
        <v>1285</v>
      </c>
      <c r="C2437" s="212" t="s">
        <v>14</v>
      </c>
      <c r="D2437" s="213" t="s">
        <v>628</v>
      </c>
      <c r="E2437" s="214" t="s">
        <v>3167</v>
      </c>
    </row>
    <row r="2438" spans="1:5" x14ac:dyDescent="0.2">
      <c r="A2438" s="212" t="s">
        <v>3145</v>
      </c>
      <c r="B2438" s="212" t="s">
        <v>1285</v>
      </c>
      <c r="C2438" s="212" t="s">
        <v>14</v>
      </c>
      <c r="D2438" s="213" t="s">
        <v>628</v>
      </c>
      <c r="E2438" s="214" t="s">
        <v>3170</v>
      </c>
    </row>
    <row r="2439" spans="1:5" x14ac:dyDescent="0.2">
      <c r="A2439" s="212" t="s">
        <v>3145</v>
      </c>
      <c r="B2439" s="212" t="s">
        <v>1285</v>
      </c>
      <c r="C2439" s="212" t="s">
        <v>14</v>
      </c>
      <c r="D2439" s="213" t="s">
        <v>628</v>
      </c>
      <c r="E2439" s="214" t="s">
        <v>3312</v>
      </c>
    </row>
    <row r="2440" spans="1:5" x14ac:dyDescent="0.2">
      <c r="A2440" s="212" t="s">
        <v>3145</v>
      </c>
      <c r="B2440" s="212" t="s">
        <v>2747</v>
      </c>
      <c r="C2440" s="212" t="s">
        <v>1863</v>
      </c>
      <c r="D2440" s="213" t="s">
        <v>628</v>
      </c>
      <c r="E2440" s="214" t="s">
        <v>3164</v>
      </c>
    </row>
    <row r="2441" spans="1:5" x14ac:dyDescent="0.2">
      <c r="A2441" s="212" t="s">
        <v>3145</v>
      </c>
      <c r="B2441" s="212" t="s">
        <v>2747</v>
      </c>
      <c r="C2441" s="212" t="s">
        <v>1863</v>
      </c>
      <c r="D2441" s="213" t="s">
        <v>628</v>
      </c>
      <c r="E2441" s="214" t="s">
        <v>3292</v>
      </c>
    </row>
    <row r="2442" spans="1:5" x14ac:dyDescent="0.2">
      <c r="A2442" s="212" t="s">
        <v>3145</v>
      </c>
      <c r="B2442" s="212" t="s">
        <v>2747</v>
      </c>
      <c r="C2442" s="212" t="s">
        <v>1863</v>
      </c>
      <c r="D2442" s="213" t="s">
        <v>628</v>
      </c>
      <c r="E2442" s="214" t="s">
        <v>3165</v>
      </c>
    </row>
    <row r="2443" spans="1:5" x14ac:dyDescent="0.2">
      <c r="A2443" s="212" t="s">
        <v>3145</v>
      </c>
      <c r="B2443" s="212" t="s">
        <v>2747</v>
      </c>
      <c r="C2443" s="212" t="s">
        <v>1863</v>
      </c>
      <c r="D2443" s="213" t="s">
        <v>628</v>
      </c>
      <c r="E2443" s="214" t="s">
        <v>3170</v>
      </c>
    </row>
    <row r="2444" spans="1:5" x14ac:dyDescent="0.2">
      <c r="A2444" s="212" t="s">
        <v>3145</v>
      </c>
      <c r="B2444" s="212" t="s">
        <v>2798</v>
      </c>
      <c r="C2444" s="212" t="s">
        <v>2060</v>
      </c>
      <c r="D2444" s="213" t="s">
        <v>628</v>
      </c>
      <c r="E2444" s="214" t="s">
        <v>3164</v>
      </c>
    </row>
    <row r="2445" spans="1:5" x14ac:dyDescent="0.2">
      <c r="A2445" s="212" t="s">
        <v>3145</v>
      </c>
      <c r="B2445" s="212" t="s">
        <v>2798</v>
      </c>
      <c r="C2445" s="212" t="s">
        <v>2060</v>
      </c>
      <c r="D2445" s="213" t="s">
        <v>628</v>
      </c>
      <c r="E2445" s="214" t="s">
        <v>3167</v>
      </c>
    </row>
    <row r="2446" spans="1:5" x14ac:dyDescent="0.2">
      <c r="A2446" s="212" t="s">
        <v>3145</v>
      </c>
      <c r="B2446" s="212" t="s">
        <v>2798</v>
      </c>
      <c r="C2446" s="212" t="s">
        <v>2060</v>
      </c>
      <c r="D2446" s="213" t="s">
        <v>628</v>
      </c>
      <c r="E2446" s="214" t="s">
        <v>3292</v>
      </c>
    </row>
    <row r="2447" spans="1:5" x14ac:dyDescent="0.2">
      <c r="A2447" s="212" t="s">
        <v>3145</v>
      </c>
      <c r="B2447" s="212" t="s">
        <v>2798</v>
      </c>
      <c r="C2447" s="212" t="s">
        <v>2060</v>
      </c>
      <c r="D2447" s="213" t="s">
        <v>628</v>
      </c>
      <c r="E2447" s="214" t="s">
        <v>3170</v>
      </c>
    </row>
    <row r="2448" spans="1:5" x14ac:dyDescent="0.2">
      <c r="A2448" s="212" t="s">
        <v>3145</v>
      </c>
      <c r="B2448" s="212" t="s">
        <v>2771</v>
      </c>
      <c r="C2448" s="212" t="s">
        <v>1978</v>
      </c>
      <c r="D2448" s="213" t="s">
        <v>628</v>
      </c>
      <c r="E2448" s="214" t="s">
        <v>3164</v>
      </c>
    </row>
    <row r="2449" spans="1:5" x14ac:dyDescent="0.2">
      <c r="A2449" s="212" t="s">
        <v>3145</v>
      </c>
      <c r="B2449" s="212" t="s">
        <v>2771</v>
      </c>
      <c r="C2449" s="212" t="s">
        <v>1978</v>
      </c>
      <c r="D2449" s="213" t="s">
        <v>628</v>
      </c>
      <c r="E2449" s="214" t="s">
        <v>3169</v>
      </c>
    </row>
    <row r="2450" spans="1:5" x14ac:dyDescent="0.2">
      <c r="A2450" s="212" t="s">
        <v>3145</v>
      </c>
      <c r="B2450" s="212" t="s">
        <v>2771</v>
      </c>
      <c r="C2450" s="212" t="s">
        <v>1978</v>
      </c>
      <c r="D2450" s="213" t="s">
        <v>628</v>
      </c>
      <c r="E2450" s="214" t="s">
        <v>3170</v>
      </c>
    </row>
    <row r="2451" spans="1:5" x14ac:dyDescent="0.2">
      <c r="A2451" s="212" t="s">
        <v>3145</v>
      </c>
      <c r="B2451" s="212" t="s">
        <v>2842</v>
      </c>
      <c r="C2451" s="212" t="s">
        <v>2059</v>
      </c>
      <c r="D2451" s="213" t="s">
        <v>628</v>
      </c>
      <c r="E2451" s="214" t="s">
        <v>3164</v>
      </c>
    </row>
    <row r="2452" spans="1:5" x14ac:dyDescent="0.2">
      <c r="A2452" s="212" t="s">
        <v>3145</v>
      </c>
      <c r="B2452" s="212" t="s">
        <v>2842</v>
      </c>
      <c r="C2452" s="212" t="s">
        <v>2059</v>
      </c>
      <c r="D2452" s="213" t="s">
        <v>628</v>
      </c>
      <c r="E2452" s="214" t="s">
        <v>3169</v>
      </c>
    </row>
    <row r="2453" spans="1:5" x14ac:dyDescent="0.2">
      <c r="A2453" s="212" t="s">
        <v>3145</v>
      </c>
      <c r="B2453" s="212" t="s">
        <v>2842</v>
      </c>
      <c r="C2453" s="212" t="s">
        <v>2059</v>
      </c>
      <c r="D2453" s="213" t="s">
        <v>628</v>
      </c>
      <c r="E2453" s="214" t="s">
        <v>3170</v>
      </c>
    </row>
    <row r="2454" spans="1:5" x14ac:dyDescent="0.2">
      <c r="A2454" s="212" t="s">
        <v>3145</v>
      </c>
      <c r="B2454" s="212" t="s">
        <v>2939</v>
      </c>
      <c r="C2454" s="212" t="s">
        <v>1865</v>
      </c>
      <c r="D2454" s="213" t="s">
        <v>628</v>
      </c>
      <c r="E2454" s="214" t="s">
        <v>3164</v>
      </c>
    </row>
    <row r="2455" spans="1:5" x14ac:dyDescent="0.2">
      <c r="A2455" s="212" t="s">
        <v>3145</v>
      </c>
      <c r="B2455" s="212" t="s">
        <v>2939</v>
      </c>
      <c r="C2455" s="212" t="s">
        <v>1865</v>
      </c>
      <c r="D2455" s="213" t="s">
        <v>628</v>
      </c>
      <c r="E2455" s="214" t="s">
        <v>3168</v>
      </c>
    </row>
    <row r="2456" spans="1:5" x14ac:dyDescent="0.2">
      <c r="A2456" s="212" t="s">
        <v>3145</v>
      </c>
      <c r="B2456" s="212" t="s">
        <v>2939</v>
      </c>
      <c r="C2456" s="212" t="s">
        <v>1865</v>
      </c>
      <c r="D2456" s="213" t="s">
        <v>628</v>
      </c>
      <c r="E2456" s="214" t="s">
        <v>3170</v>
      </c>
    </row>
    <row r="2457" spans="1:5" x14ac:dyDescent="0.2">
      <c r="A2457" s="212" t="s">
        <v>3145</v>
      </c>
      <c r="B2457" s="212" t="s">
        <v>1299</v>
      </c>
      <c r="C2457" s="212" t="s">
        <v>389</v>
      </c>
      <c r="D2457" s="213" t="s">
        <v>628</v>
      </c>
      <c r="E2457" s="214" t="s">
        <v>3166</v>
      </c>
    </row>
    <row r="2458" spans="1:5" x14ac:dyDescent="0.2">
      <c r="A2458" s="212" t="s">
        <v>3145</v>
      </c>
      <c r="B2458" s="212" t="s">
        <v>1299</v>
      </c>
      <c r="C2458" s="212" t="s">
        <v>389</v>
      </c>
      <c r="D2458" s="213" t="s">
        <v>628</v>
      </c>
      <c r="E2458" s="214" t="s">
        <v>3164</v>
      </c>
    </row>
    <row r="2459" spans="1:5" x14ac:dyDescent="0.2">
      <c r="A2459" s="212" t="s">
        <v>3145</v>
      </c>
      <c r="B2459" s="212" t="s">
        <v>1299</v>
      </c>
      <c r="C2459" s="212" t="s">
        <v>389</v>
      </c>
      <c r="D2459" s="213" t="s">
        <v>628</v>
      </c>
      <c r="E2459" s="214" t="s">
        <v>3170</v>
      </c>
    </row>
    <row r="2460" spans="1:5" x14ac:dyDescent="0.2">
      <c r="A2460" s="212" t="s">
        <v>3145</v>
      </c>
      <c r="B2460" s="212" t="s">
        <v>1299</v>
      </c>
      <c r="C2460" s="212" t="s">
        <v>389</v>
      </c>
      <c r="D2460" s="213" t="s">
        <v>628</v>
      </c>
      <c r="E2460" s="214" t="s">
        <v>3308</v>
      </c>
    </row>
    <row r="2461" spans="1:5" x14ac:dyDescent="0.2">
      <c r="A2461" s="212" t="s">
        <v>3145</v>
      </c>
      <c r="B2461" s="212" t="s">
        <v>1299</v>
      </c>
      <c r="C2461" s="212" t="s">
        <v>389</v>
      </c>
      <c r="D2461" s="213" t="s">
        <v>628</v>
      </c>
      <c r="E2461" s="214" t="s">
        <v>3312</v>
      </c>
    </row>
    <row r="2462" spans="1:5" x14ac:dyDescent="0.2">
      <c r="A2462" s="212" t="s">
        <v>3145</v>
      </c>
      <c r="B2462" s="212" t="s">
        <v>2485</v>
      </c>
      <c r="C2462" s="212" t="s">
        <v>1969</v>
      </c>
      <c r="D2462" s="213" t="s">
        <v>628</v>
      </c>
      <c r="E2462" s="214" t="s">
        <v>3164</v>
      </c>
    </row>
    <row r="2463" spans="1:5" x14ac:dyDescent="0.2">
      <c r="A2463" s="212" t="s">
        <v>3145</v>
      </c>
      <c r="B2463" s="212" t="s">
        <v>2485</v>
      </c>
      <c r="C2463" s="212" t="s">
        <v>1969</v>
      </c>
      <c r="D2463" s="213" t="s">
        <v>628</v>
      </c>
      <c r="E2463" s="214" t="s">
        <v>3168</v>
      </c>
    </row>
    <row r="2464" spans="1:5" x14ac:dyDescent="0.2">
      <c r="A2464" s="212" t="s">
        <v>3145</v>
      </c>
      <c r="B2464" s="212" t="s">
        <v>2485</v>
      </c>
      <c r="C2464" s="212" t="s">
        <v>1969</v>
      </c>
      <c r="D2464" s="213" t="s">
        <v>628</v>
      </c>
      <c r="E2464" s="214" t="s">
        <v>3170</v>
      </c>
    </row>
    <row r="2465" spans="1:5" x14ac:dyDescent="0.2">
      <c r="A2465" s="212" t="s">
        <v>3145</v>
      </c>
      <c r="B2465" s="212" t="s">
        <v>2486</v>
      </c>
      <c r="C2465" s="212" t="s">
        <v>2008</v>
      </c>
      <c r="D2465" s="213" t="s">
        <v>628</v>
      </c>
      <c r="E2465" s="214" t="s">
        <v>3164</v>
      </c>
    </row>
    <row r="2466" spans="1:5" x14ac:dyDescent="0.2">
      <c r="A2466" s="212" t="s">
        <v>3145</v>
      </c>
      <c r="B2466" s="212" t="s">
        <v>2486</v>
      </c>
      <c r="C2466" s="212" t="s">
        <v>2008</v>
      </c>
      <c r="D2466" s="213" t="s">
        <v>628</v>
      </c>
      <c r="E2466" s="214" t="s">
        <v>3292</v>
      </c>
    </row>
    <row r="2467" spans="1:5" x14ac:dyDescent="0.2">
      <c r="A2467" s="212" t="s">
        <v>3145</v>
      </c>
      <c r="B2467" s="212" t="s">
        <v>2486</v>
      </c>
      <c r="C2467" s="212" t="s">
        <v>2008</v>
      </c>
      <c r="D2467" s="213" t="s">
        <v>628</v>
      </c>
      <c r="E2467" s="214" t="s">
        <v>3165</v>
      </c>
    </row>
    <row r="2468" spans="1:5" x14ac:dyDescent="0.2">
      <c r="A2468" s="212" t="s">
        <v>3145</v>
      </c>
      <c r="B2468" s="212" t="s">
        <v>2486</v>
      </c>
      <c r="C2468" s="212" t="s">
        <v>2008</v>
      </c>
      <c r="D2468" s="213" t="s">
        <v>628</v>
      </c>
      <c r="E2468" s="214" t="s">
        <v>3170</v>
      </c>
    </row>
    <row r="2469" spans="1:5" x14ac:dyDescent="0.2">
      <c r="A2469" s="212" t="s">
        <v>3145</v>
      </c>
      <c r="B2469" s="212" t="s">
        <v>2768</v>
      </c>
      <c r="C2469" s="212" t="s">
        <v>1774</v>
      </c>
      <c r="D2469" s="213" t="s">
        <v>628</v>
      </c>
      <c r="E2469" s="214" t="s">
        <v>3164</v>
      </c>
    </row>
    <row r="2470" spans="1:5" x14ac:dyDescent="0.2">
      <c r="A2470" s="212" t="s">
        <v>3145</v>
      </c>
      <c r="B2470" s="212" t="s">
        <v>2768</v>
      </c>
      <c r="C2470" s="212" t="s">
        <v>1774</v>
      </c>
      <c r="D2470" s="213" t="s">
        <v>628</v>
      </c>
      <c r="E2470" s="214" t="s">
        <v>3167</v>
      </c>
    </row>
    <row r="2471" spans="1:5" x14ac:dyDescent="0.2">
      <c r="A2471" s="212" t="s">
        <v>3145</v>
      </c>
      <c r="B2471" s="212" t="s">
        <v>2768</v>
      </c>
      <c r="C2471" s="212" t="s">
        <v>1774</v>
      </c>
      <c r="D2471" s="213" t="s">
        <v>628</v>
      </c>
      <c r="E2471" s="214" t="s">
        <v>3169</v>
      </c>
    </row>
    <row r="2472" spans="1:5" x14ac:dyDescent="0.2">
      <c r="A2472" s="212" t="s">
        <v>3145</v>
      </c>
      <c r="B2472" s="212" t="s">
        <v>2768</v>
      </c>
      <c r="C2472" s="212" t="s">
        <v>1774</v>
      </c>
      <c r="D2472" s="213" t="s">
        <v>628</v>
      </c>
      <c r="E2472" s="214" t="s">
        <v>3170</v>
      </c>
    </row>
    <row r="2473" spans="1:5" x14ac:dyDescent="0.2">
      <c r="A2473" s="212" t="s">
        <v>3145</v>
      </c>
      <c r="B2473" s="212" t="s">
        <v>2838</v>
      </c>
      <c r="C2473" s="212" t="s">
        <v>1979</v>
      </c>
      <c r="D2473" s="213" t="s">
        <v>628</v>
      </c>
      <c r="E2473" s="214" t="s">
        <v>3164</v>
      </c>
    </row>
    <row r="2474" spans="1:5" x14ac:dyDescent="0.2">
      <c r="A2474" s="212" t="s">
        <v>3145</v>
      </c>
      <c r="B2474" s="212" t="s">
        <v>2838</v>
      </c>
      <c r="C2474" s="212" t="s">
        <v>1979</v>
      </c>
      <c r="D2474" s="213" t="s">
        <v>628</v>
      </c>
      <c r="E2474" s="214" t="s">
        <v>3167</v>
      </c>
    </row>
    <row r="2475" spans="1:5" x14ac:dyDescent="0.2">
      <c r="A2475" s="212" t="s">
        <v>3145</v>
      </c>
      <c r="B2475" s="212" t="s">
        <v>2838</v>
      </c>
      <c r="C2475" s="212" t="s">
        <v>1979</v>
      </c>
      <c r="D2475" s="213" t="s">
        <v>628</v>
      </c>
      <c r="E2475" s="214" t="s">
        <v>3170</v>
      </c>
    </row>
    <row r="2476" spans="1:5" x14ac:dyDescent="0.2">
      <c r="A2476" s="212" t="s">
        <v>3145</v>
      </c>
      <c r="B2476" s="212" t="s">
        <v>2487</v>
      </c>
      <c r="C2476" s="212" t="s">
        <v>1993</v>
      </c>
      <c r="D2476" s="213" t="s">
        <v>628</v>
      </c>
      <c r="E2476" s="214" t="s">
        <v>3164</v>
      </c>
    </row>
    <row r="2477" spans="1:5" x14ac:dyDescent="0.2">
      <c r="A2477" s="212" t="s">
        <v>3145</v>
      </c>
      <c r="B2477" s="212" t="s">
        <v>2487</v>
      </c>
      <c r="C2477" s="212" t="s">
        <v>1993</v>
      </c>
      <c r="D2477" s="213" t="s">
        <v>628</v>
      </c>
      <c r="E2477" s="214" t="s">
        <v>3167</v>
      </c>
    </row>
    <row r="2478" spans="1:5" x14ac:dyDescent="0.2">
      <c r="A2478" s="212" t="s">
        <v>3145</v>
      </c>
      <c r="B2478" s="212" t="s">
        <v>2487</v>
      </c>
      <c r="C2478" s="212" t="s">
        <v>1993</v>
      </c>
      <c r="D2478" s="213" t="s">
        <v>628</v>
      </c>
      <c r="E2478" s="214" t="s">
        <v>3169</v>
      </c>
    </row>
    <row r="2479" spans="1:5" x14ac:dyDescent="0.2">
      <c r="A2479" s="212" t="s">
        <v>3145</v>
      </c>
      <c r="B2479" s="212" t="s">
        <v>2487</v>
      </c>
      <c r="C2479" s="212" t="s">
        <v>1993</v>
      </c>
      <c r="D2479" s="213" t="s">
        <v>628</v>
      </c>
      <c r="E2479" s="214" t="s">
        <v>3170</v>
      </c>
    </row>
    <row r="2480" spans="1:5" x14ac:dyDescent="0.2">
      <c r="A2480" s="212" t="s">
        <v>3145</v>
      </c>
      <c r="B2480" s="212" t="s">
        <v>2488</v>
      </c>
      <c r="C2480" s="212" t="s">
        <v>1954</v>
      </c>
      <c r="D2480" s="213" t="s">
        <v>628</v>
      </c>
      <c r="E2480" s="214" t="s">
        <v>3164</v>
      </c>
    </row>
    <row r="2481" spans="1:5" x14ac:dyDescent="0.2">
      <c r="A2481" s="212" t="s">
        <v>3145</v>
      </c>
      <c r="B2481" s="212" t="s">
        <v>2488</v>
      </c>
      <c r="C2481" s="212" t="s">
        <v>1954</v>
      </c>
      <c r="D2481" s="213" t="s">
        <v>628</v>
      </c>
      <c r="E2481" s="214" t="s">
        <v>3167</v>
      </c>
    </row>
    <row r="2482" spans="1:5" x14ac:dyDescent="0.2">
      <c r="A2482" s="212" t="s">
        <v>3145</v>
      </c>
      <c r="B2482" s="212" t="s">
        <v>2488</v>
      </c>
      <c r="C2482" s="212" t="s">
        <v>1954</v>
      </c>
      <c r="D2482" s="213" t="s">
        <v>628</v>
      </c>
      <c r="E2482" s="214" t="s">
        <v>3292</v>
      </c>
    </row>
    <row r="2483" spans="1:5" x14ac:dyDescent="0.2">
      <c r="A2483" s="212" t="s">
        <v>3145</v>
      </c>
      <c r="B2483" s="212" t="s">
        <v>2488</v>
      </c>
      <c r="C2483" s="212" t="s">
        <v>1954</v>
      </c>
      <c r="D2483" s="213" t="s">
        <v>628</v>
      </c>
      <c r="E2483" s="214" t="s">
        <v>3165</v>
      </c>
    </row>
    <row r="2484" spans="1:5" x14ac:dyDescent="0.2">
      <c r="A2484" s="212" t="s">
        <v>3145</v>
      </c>
      <c r="B2484" s="212" t="s">
        <v>2488</v>
      </c>
      <c r="C2484" s="212" t="s">
        <v>1954</v>
      </c>
      <c r="D2484" s="213" t="s">
        <v>628</v>
      </c>
      <c r="E2484" s="214" t="s">
        <v>3170</v>
      </c>
    </row>
    <row r="2485" spans="1:5" x14ac:dyDescent="0.2">
      <c r="A2485" s="212" t="s">
        <v>3145</v>
      </c>
      <c r="B2485" s="212" t="s">
        <v>2762</v>
      </c>
      <c r="C2485" s="212" t="s">
        <v>1970</v>
      </c>
      <c r="D2485" s="213" t="s">
        <v>628</v>
      </c>
      <c r="E2485" s="214" t="s">
        <v>3164</v>
      </c>
    </row>
    <row r="2486" spans="1:5" x14ac:dyDescent="0.2">
      <c r="A2486" s="212" t="s">
        <v>3145</v>
      </c>
      <c r="B2486" s="212" t="s">
        <v>2762</v>
      </c>
      <c r="C2486" s="212" t="s">
        <v>1970</v>
      </c>
      <c r="D2486" s="213" t="s">
        <v>628</v>
      </c>
      <c r="E2486" s="214" t="s">
        <v>3292</v>
      </c>
    </row>
    <row r="2487" spans="1:5" x14ac:dyDescent="0.2">
      <c r="A2487" s="212" t="s">
        <v>3145</v>
      </c>
      <c r="B2487" s="212" t="s">
        <v>2762</v>
      </c>
      <c r="C2487" s="212" t="s">
        <v>1970</v>
      </c>
      <c r="D2487" s="213" t="s">
        <v>628</v>
      </c>
      <c r="E2487" s="214" t="s">
        <v>3165</v>
      </c>
    </row>
    <row r="2488" spans="1:5" x14ac:dyDescent="0.2">
      <c r="A2488" s="212" t="s">
        <v>3145</v>
      </c>
      <c r="B2488" s="212" t="s">
        <v>2762</v>
      </c>
      <c r="C2488" s="212" t="s">
        <v>1970</v>
      </c>
      <c r="D2488" s="213" t="s">
        <v>628</v>
      </c>
      <c r="E2488" s="214" t="s">
        <v>3170</v>
      </c>
    </row>
    <row r="2489" spans="1:5" x14ac:dyDescent="0.2">
      <c r="A2489" s="212" t="s">
        <v>3145</v>
      </c>
      <c r="B2489" s="212" t="s">
        <v>2644</v>
      </c>
      <c r="C2489" s="212" t="s">
        <v>2651</v>
      </c>
      <c r="D2489" s="213" t="s">
        <v>628</v>
      </c>
      <c r="E2489" s="214" t="s">
        <v>3292</v>
      </c>
    </row>
    <row r="2490" spans="1:5" x14ac:dyDescent="0.2">
      <c r="A2490" s="212" t="s">
        <v>3145</v>
      </c>
      <c r="B2490" s="212" t="s">
        <v>2644</v>
      </c>
      <c r="C2490" s="212" t="s">
        <v>2651</v>
      </c>
      <c r="D2490" s="213" t="s">
        <v>628</v>
      </c>
      <c r="E2490" s="214" t="s">
        <v>3170</v>
      </c>
    </row>
    <row r="2491" spans="1:5" x14ac:dyDescent="0.2">
      <c r="A2491" s="212" t="s">
        <v>3145</v>
      </c>
      <c r="B2491" s="212" t="s">
        <v>3000</v>
      </c>
      <c r="C2491" s="212" t="s">
        <v>3001</v>
      </c>
      <c r="D2491" s="213" t="s">
        <v>628</v>
      </c>
      <c r="E2491" s="214" t="s">
        <v>3164</v>
      </c>
    </row>
    <row r="2492" spans="1:5" x14ac:dyDescent="0.2">
      <c r="A2492" s="212" t="s">
        <v>3145</v>
      </c>
      <c r="B2492" s="212" t="s">
        <v>3000</v>
      </c>
      <c r="C2492" s="212" t="s">
        <v>3001</v>
      </c>
      <c r="D2492" s="213" t="s">
        <v>628</v>
      </c>
      <c r="E2492" s="214" t="s">
        <v>3292</v>
      </c>
    </row>
    <row r="2493" spans="1:5" x14ac:dyDescent="0.2">
      <c r="A2493" s="212" t="s">
        <v>3145</v>
      </c>
      <c r="B2493" s="212" t="s">
        <v>3000</v>
      </c>
      <c r="C2493" s="212" t="s">
        <v>3001</v>
      </c>
      <c r="D2493" s="213" t="s">
        <v>628</v>
      </c>
      <c r="E2493" s="214" t="s">
        <v>3170</v>
      </c>
    </row>
    <row r="2494" spans="1:5" x14ac:dyDescent="0.2">
      <c r="A2494" s="212" t="s">
        <v>3145</v>
      </c>
      <c r="B2494" s="212" t="s">
        <v>2955</v>
      </c>
      <c r="C2494" s="212" t="s">
        <v>7</v>
      </c>
      <c r="D2494" s="213" t="s">
        <v>628</v>
      </c>
      <c r="E2494" s="214" t="s">
        <v>3164</v>
      </c>
    </row>
    <row r="2495" spans="1:5" x14ac:dyDescent="0.2">
      <c r="A2495" s="212" t="s">
        <v>3145</v>
      </c>
      <c r="B2495" s="212" t="s">
        <v>2955</v>
      </c>
      <c r="C2495" s="212" t="s">
        <v>7</v>
      </c>
      <c r="D2495" s="213" t="s">
        <v>628</v>
      </c>
      <c r="E2495" s="214" t="s">
        <v>3167</v>
      </c>
    </row>
    <row r="2496" spans="1:5" x14ac:dyDescent="0.2">
      <c r="A2496" s="212" t="s">
        <v>3145</v>
      </c>
      <c r="B2496" s="212" t="s">
        <v>2955</v>
      </c>
      <c r="C2496" s="212" t="s">
        <v>7</v>
      </c>
      <c r="D2496" s="213" t="s">
        <v>628</v>
      </c>
      <c r="E2496" s="214" t="s">
        <v>3170</v>
      </c>
    </row>
    <row r="2497" spans="1:5" x14ac:dyDescent="0.2">
      <c r="A2497" s="212" t="s">
        <v>3145</v>
      </c>
      <c r="B2497" s="212" t="s">
        <v>2931</v>
      </c>
      <c r="C2497" s="212" t="s">
        <v>8</v>
      </c>
      <c r="D2497" s="213" t="s">
        <v>628</v>
      </c>
      <c r="E2497" s="214" t="s">
        <v>3164</v>
      </c>
    </row>
    <row r="2498" spans="1:5" x14ac:dyDescent="0.2">
      <c r="A2498" s="212" t="s">
        <v>3145</v>
      </c>
      <c r="B2498" s="212" t="s">
        <v>2931</v>
      </c>
      <c r="C2498" s="212" t="s">
        <v>8</v>
      </c>
      <c r="D2498" s="213" t="s">
        <v>628</v>
      </c>
      <c r="E2498" s="214" t="s">
        <v>3167</v>
      </c>
    </row>
    <row r="2499" spans="1:5" x14ac:dyDescent="0.2">
      <c r="A2499" s="212" t="s">
        <v>3145</v>
      </c>
      <c r="B2499" s="212" t="s">
        <v>2931</v>
      </c>
      <c r="C2499" s="212" t="s">
        <v>8</v>
      </c>
      <c r="D2499" s="213" t="s">
        <v>628</v>
      </c>
      <c r="E2499" s="214" t="s">
        <v>3170</v>
      </c>
    </row>
    <row r="2500" spans="1:5" x14ac:dyDescent="0.2">
      <c r="A2500" s="212" t="s">
        <v>3145</v>
      </c>
      <c r="B2500" s="212" t="s">
        <v>2872</v>
      </c>
      <c r="C2500" s="212" t="s">
        <v>9</v>
      </c>
      <c r="D2500" s="213" t="s">
        <v>628</v>
      </c>
      <c r="E2500" s="214" t="s">
        <v>3164</v>
      </c>
    </row>
    <row r="2501" spans="1:5" x14ac:dyDescent="0.2">
      <c r="A2501" s="212" t="s">
        <v>3145</v>
      </c>
      <c r="B2501" s="212" t="s">
        <v>2872</v>
      </c>
      <c r="C2501" s="212" t="s">
        <v>9</v>
      </c>
      <c r="D2501" s="213" t="s">
        <v>628</v>
      </c>
      <c r="E2501" s="214" t="s">
        <v>3167</v>
      </c>
    </row>
    <row r="2502" spans="1:5" x14ac:dyDescent="0.2">
      <c r="A2502" s="212" t="s">
        <v>3145</v>
      </c>
      <c r="B2502" s="212" t="s">
        <v>2872</v>
      </c>
      <c r="C2502" s="212" t="s">
        <v>9</v>
      </c>
      <c r="D2502" s="213" t="s">
        <v>628</v>
      </c>
      <c r="E2502" s="214" t="s">
        <v>3170</v>
      </c>
    </row>
    <row r="2503" spans="1:5" x14ac:dyDescent="0.2">
      <c r="A2503" s="212" t="s">
        <v>3145</v>
      </c>
      <c r="B2503" s="212" t="s">
        <v>2489</v>
      </c>
      <c r="C2503" s="212" t="s">
        <v>1530</v>
      </c>
      <c r="D2503" s="213" t="s">
        <v>628</v>
      </c>
      <c r="E2503" s="214" t="s">
        <v>3164</v>
      </c>
    </row>
    <row r="2504" spans="1:5" x14ac:dyDescent="0.2">
      <c r="A2504" s="212" t="s">
        <v>3145</v>
      </c>
      <c r="B2504" s="212" t="s">
        <v>2489</v>
      </c>
      <c r="C2504" s="212" t="s">
        <v>1530</v>
      </c>
      <c r="D2504" s="213" t="s">
        <v>628</v>
      </c>
      <c r="E2504" s="214" t="s">
        <v>3292</v>
      </c>
    </row>
    <row r="2505" spans="1:5" x14ac:dyDescent="0.2">
      <c r="A2505" s="212" t="s">
        <v>3145</v>
      </c>
      <c r="B2505" s="212" t="s">
        <v>2489</v>
      </c>
      <c r="C2505" s="212" t="s">
        <v>1530</v>
      </c>
      <c r="D2505" s="213" t="s">
        <v>628</v>
      </c>
      <c r="E2505" s="214" t="s">
        <v>3165</v>
      </c>
    </row>
    <row r="2506" spans="1:5" x14ac:dyDescent="0.2">
      <c r="A2506" s="212" t="s">
        <v>3145</v>
      </c>
      <c r="B2506" s="212" t="s">
        <v>2489</v>
      </c>
      <c r="C2506" s="212" t="s">
        <v>1530</v>
      </c>
      <c r="D2506" s="213" t="s">
        <v>628</v>
      </c>
      <c r="E2506" s="214" t="s">
        <v>3170</v>
      </c>
    </row>
    <row r="2507" spans="1:5" x14ac:dyDescent="0.2">
      <c r="A2507" s="212" t="s">
        <v>3145</v>
      </c>
      <c r="B2507" s="212" t="s">
        <v>2539</v>
      </c>
      <c r="C2507" s="212" t="s">
        <v>2540</v>
      </c>
      <c r="D2507" s="213" t="s">
        <v>628</v>
      </c>
      <c r="E2507" s="214" t="s">
        <v>3292</v>
      </c>
    </row>
    <row r="2508" spans="1:5" x14ac:dyDescent="0.2">
      <c r="A2508" s="212" t="s">
        <v>3145</v>
      </c>
      <c r="B2508" s="212" t="s">
        <v>2539</v>
      </c>
      <c r="C2508" s="212" t="s">
        <v>2540</v>
      </c>
      <c r="D2508" s="213" t="s">
        <v>628</v>
      </c>
      <c r="E2508" s="214" t="s">
        <v>3170</v>
      </c>
    </row>
    <row r="2509" spans="1:5" x14ac:dyDescent="0.2">
      <c r="A2509" s="212" t="s">
        <v>3145</v>
      </c>
      <c r="B2509" s="212" t="s">
        <v>2490</v>
      </c>
      <c r="C2509" s="212" t="s">
        <v>1763</v>
      </c>
      <c r="D2509" s="213" t="s">
        <v>628</v>
      </c>
      <c r="E2509" s="214" t="s">
        <v>3164</v>
      </c>
    </row>
    <row r="2510" spans="1:5" x14ac:dyDescent="0.2">
      <c r="A2510" s="212" t="s">
        <v>3145</v>
      </c>
      <c r="B2510" s="212" t="s">
        <v>2490</v>
      </c>
      <c r="C2510" s="212" t="s">
        <v>1763</v>
      </c>
      <c r="D2510" s="213" t="s">
        <v>628</v>
      </c>
      <c r="E2510" s="214" t="s">
        <v>3292</v>
      </c>
    </row>
    <row r="2511" spans="1:5" x14ac:dyDescent="0.2">
      <c r="A2511" s="212" t="s">
        <v>3145</v>
      </c>
      <c r="B2511" s="212" t="s">
        <v>2490</v>
      </c>
      <c r="C2511" s="212" t="s">
        <v>1763</v>
      </c>
      <c r="D2511" s="213" t="s">
        <v>628</v>
      </c>
      <c r="E2511" s="214" t="s">
        <v>3165</v>
      </c>
    </row>
    <row r="2512" spans="1:5" x14ac:dyDescent="0.2">
      <c r="A2512" s="212" t="s">
        <v>3145</v>
      </c>
      <c r="B2512" s="212" t="s">
        <v>2490</v>
      </c>
      <c r="C2512" s="212" t="s">
        <v>1763</v>
      </c>
      <c r="D2512" s="213" t="s">
        <v>628</v>
      </c>
      <c r="E2512" s="214" t="s">
        <v>3170</v>
      </c>
    </row>
    <row r="2513" spans="1:5" x14ac:dyDescent="0.2">
      <c r="A2513" s="212" t="s">
        <v>3145</v>
      </c>
      <c r="B2513" s="212" t="s">
        <v>2491</v>
      </c>
      <c r="C2513" s="212" t="s">
        <v>1764</v>
      </c>
      <c r="D2513" s="213" t="s">
        <v>628</v>
      </c>
      <c r="E2513" s="214" t="s">
        <v>3164</v>
      </c>
    </row>
    <row r="2514" spans="1:5" x14ac:dyDescent="0.2">
      <c r="A2514" s="212" t="s">
        <v>3145</v>
      </c>
      <c r="B2514" s="212" t="s">
        <v>2491</v>
      </c>
      <c r="C2514" s="212" t="s">
        <v>1764</v>
      </c>
      <c r="D2514" s="213" t="s">
        <v>628</v>
      </c>
      <c r="E2514" s="214" t="s">
        <v>3292</v>
      </c>
    </row>
    <row r="2515" spans="1:5" x14ac:dyDescent="0.2">
      <c r="A2515" s="212" t="s">
        <v>3145</v>
      </c>
      <c r="B2515" s="212" t="s">
        <v>2491</v>
      </c>
      <c r="C2515" s="212" t="s">
        <v>1764</v>
      </c>
      <c r="D2515" s="213" t="s">
        <v>628</v>
      </c>
      <c r="E2515" s="214" t="s">
        <v>3165</v>
      </c>
    </row>
    <row r="2516" spans="1:5" x14ac:dyDescent="0.2">
      <c r="A2516" s="212" t="s">
        <v>3145</v>
      </c>
      <c r="B2516" s="212" t="s">
        <v>2491</v>
      </c>
      <c r="C2516" s="212" t="s">
        <v>1764</v>
      </c>
      <c r="D2516" s="213" t="s">
        <v>628</v>
      </c>
      <c r="E2516" s="214" t="s">
        <v>3170</v>
      </c>
    </row>
    <row r="2517" spans="1:5" x14ac:dyDescent="0.2">
      <c r="A2517" s="212" t="s">
        <v>3145</v>
      </c>
      <c r="B2517" s="212" t="s">
        <v>2945</v>
      </c>
      <c r="C2517" s="212" t="s">
        <v>2538</v>
      </c>
      <c r="D2517" s="213" t="s">
        <v>628</v>
      </c>
      <c r="E2517" s="214" t="s">
        <v>3167</v>
      </c>
    </row>
    <row r="2518" spans="1:5" x14ac:dyDescent="0.2">
      <c r="A2518" s="212" t="s">
        <v>3145</v>
      </c>
      <c r="B2518" s="212" t="s">
        <v>2945</v>
      </c>
      <c r="C2518" s="212" t="s">
        <v>2538</v>
      </c>
      <c r="D2518" s="213" t="s">
        <v>628</v>
      </c>
      <c r="E2518" s="214" t="s">
        <v>3170</v>
      </c>
    </row>
    <row r="2519" spans="1:5" x14ac:dyDescent="0.2">
      <c r="A2519" s="212" t="s">
        <v>3145</v>
      </c>
      <c r="B2519" s="212" t="s">
        <v>2492</v>
      </c>
      <c r="C2519" s="212" t="s">
        <v>1509</v>
      </c>
      <c r="D2519" s="213" t="s">
        <v>628</v>
      </c>
      <c r="E2519" s="214" t="s">
        <v>3164</v>
      </c>
    </row>
    <row r="2520" spans="1:5" x14ac:dyDescent="0.2">
      <c r="A2520" s="212" t="s">
        <v>3145</v>
      </c>
      <c r="B2520" s="212" t="s">
        <v>2492</v>
      </c>
      <c r="C2520" s="212" t="s">
        <v>1509</v>
      </c>
      <c r="D2520" s="213" t="s">
        <v>628</v>
      </c>
      <c r="E2520" s="214" t="s">
        <v>3167</v>
      </c>
    </row>
    <row r="2521" spans="1:5" x14ac:dyDescent="0.2">
      <c r="A2521" s="212" t="s">
        <v>3145</v>
      </c>
      <c r="B2521" s="212" t="s">
        <v>2492</v>
      </c>
      <c r="C2521" s="212" t="s">
        <v>1509</v>
      </c>
      <c r="D2521" s="213" t="s">
        <v>628</v>
      </c>
      <c r="E2521" s="214" t="s">
        <v>3170</v>
      </c>
    </row>
    <row r="2522" spans="1:5" x14ac:dyDescent="0.2">
      <c r="A2522" s="212" t="s">
        <v>3145</v>
      </c>
      <c r="B2522" s="212" t="s">
        <v>2493</v>
      </c>
      <c r="C2522" s="212" t="s">
        <v>1948</v>
      </c>
      <c r="D2522" s="213" t="s">
        <v>628</v>
      </c>
      <c r="E2522" s="214" t="s">
        <v>3164</v>
      </c>
    </row>
    <row r="2523" spans="1:5" x14ac:dyDescent="0.2">
      <c r="A2523" s="212" t="s">
        <v>3145</v>
      </c>
      <c r="B2523" s="212" t="s">
        <v>2493</v>
      </c>
      <c r="C2523" s="212" t="s">
        <v>1948</v>
      </c>
      <c r="D2523" s="213" t="s">
        <v>628</v>
      </c>
      <c r="E2523" s="214" t="s">
        <v>3167</v>
      </c>
    </row>
    <row r="2524" spans="1:5" x14ac:dyDescent="0.2">
      <c r="A2524" s="212" t="s">
        <v>3145</v>
      </c>
      <c r="B2524" s="212" t="s">
        <v>2493</v>
      </c>
      <c r="C2524" s="212" t="s">
        <v>1948</v>
      </c>
      <c r="D2524" s="213" t="s">
        <v>628</v>
      </c>
      <c r="E2524" s="214" t="s">
        <v>3170</v>
      </c>
    </row>
    <row r="2525" spans="1:5" x14ac:dyDescent="0.2">
      <c r="A2525" s="212" t="s">
        <v>3145</v>
      </c>
      <c r="B2525" s="212" t="s">
        <v>2713</v>
      </c>
      <c r="C2525" s="212" t="s">
        <v>1769</v>
      </c>
      <c r="D2525" s="213" t="s">
        <v>628</v>
      </c>
      <c r="E2525" s="214" t="s">
        <v>3167</v>
      </c>
    </row>
    <row r="2526" spans="1:5" x14ac:dyDescent="0.2">
      <c r="A2526" s="212" t="s">
        <v>3145</v>
      </c>
      <c r="B2526" s="212" t="s">
        <v>2713</v>
      </c>
      <c r="C2526" s="212" t="s">
        <v>1769</v>
      </c>
      <c r="D2526" s="213" t="s">
        <v>628</v>
      </c>
      <c r="E2526" s="214" t="s">
        <v>3170</v>
      </c>
    </row>
    <row r="2527" spans="1:5" x14ac:dyDescent="0.2">
      <c r="A2527" s="212" t="s">
        <v>3145</v>
      </c>
      <c r="B2527" s="212" t="s">
        <v>2494</v>
      </c>
      <c r="C2527" s="212" t="s">
        <v>1987</v>
      </c>
      <c r="D2527" s="213" t="s">
        <v>628</v>
      </c>
      <c r="E2527" s="214" t="s">
        <v>3164</v>
      </c>
    </row>
    <row r="2528" spans="1:5" x14ac:dyDescent="0.2">
      <c r="A2528" s="212" t="s">
        <v>3145</v>
      </c>
      <c r="B2528" s="212" t="s">
        <v>2494</v>
      </c>
      <c r="C2528" s="212" t="s">
        <v>1987</v>
      </c>
      <c r="D2528" s="213" t="s">
        <v>628</v>
      </c>
      <c r="E2528" s="214" t="s">
        <v>3167</v>
      </c>
    </row>
    <row r="2529" spans="1:5" x14ac:dyDescent="0.2">
      <c r="A2529" s="212" t="s">
        <v>3145</v>
      </c>
      <c r="B2529" s="212" t="s">
        <v>2494</v>
      </c>
      <c r="C2529" s="212" t="s">
        <v>1987</v>
      </c>
      <c r="D2529" s="213" t="s">
        <v>628</v>
      </c>
      <c r="E2529" s="214" t="s">
        <v>3170</v>
      </c>
    </row>
    <row r="2530" spans="1:5" x14ac:dyDescent="0.2">
      <c r="A2530" s="212" t="s">
        <v>3145</v>
      </c>
      <c r="B2530" s="212" t="s">
        <v>2495</v>
      </c>
      <c r="C2530" s="212" t="s">
        <v>1765</v>
      </c>
      <c r="D2530" s="213" t="s">
        <v>628</v>
      </c>
      <c r="E2530" s="214" t="s">
        <v>3164</v>
      </c>
    </row>
    <row r="2531" spans="1:5" x14ac:dyDescent="0.2">
      <c r="A2531" s="212" t="s">
        <v>3145</v>
      </c>
      <c r="B2531" s="212" t="s">
        <v>2495</v>
      </c>
      <c r="C2531" s="212" t="s">
        <v>1765</v>
      </c>
      <c r="D2531" s="213" t="s">
        <v>628</v>
      </c>
      <c r="E2531" s="214" t="s">
        <v>3292</v>
      </c>
    </row>
    <row r="2532" spans="1:5" x14ac:dyDescent="0.2">
      <c r="A2532" s="212" t="s">
        <v>3145</v>
      </c>
      <c r="B2532" s="212" t="s">
        <v>2495</v>
      </c>
      <c r="C2532" s="212" t="s">
        <v>1765</v>
      </c>
      <c r="D2532" s="213" t="s">
        <v>628</v>
      </c>
      <c r="E2532" s="214" t="s">
        <v>3165</v>
      </c>
    </row>
    <row r="2533" spans="1:5" x14ac:dyDescent="0.2">
      <c r="A2533" s="212" t="s">
        <v>3145</v>
      </c>
      <c r="B2533" s="212" t="s">
        <v>2495</v>
      </c>
      <c r="C2533" s="212" t="s">
        <v>1765</v>
      </c>
      <c r="D2533" s="213" t="s">
        <v>628</v>
      </c>
      <c r="E2533" s="214" t="s">
        <v>3170</v>
      </c>
    </row>
    <row r="2534" spans="1:5" x14ac:dyDescent="0.2">
      <c r="A2534" s="212" t="s">
        <v>3145</v>
      </c>
      <c r="B2534" s="212" t="s">
        <v>2865</v>
      </c>
      <c r="C2534" s="212" t="s">
        <v>640</v>
      </c>
      <c r="D2534" s="213" t="s">
        <v>2978</v>
      </c>
      <c r="E2534" s="214" t="s">
        <v>3164</v>
      </c>
    </row>
    <row r="2535" spans="1:5" x14ac:dyDescent="0.2">
      <c r="A2535" s="212" t="s">
        <v>3145</v>
      </c>
      <c r="B2535" s="212" t="s">
        <v>2865</v>
      </c>
      <c r="C2535" s="212" t="s">
        <v>640</v>
      </c>
      <c r="D2535" s="213" t="s">
        <v>2978</v>
      </c>
      <c r="E2535" s="214" t="s">
        <v>3165</v>
      </c>
    </row>
    <row r="2536" spans="1:5" x14ac:dyDescent="0.2">
      <c r="A2536" s="212" t="s">
        <v>3145</v>
      </c>
      <c r="B2536" s="212" t="s">
        <v>2865</v>
      </c>
      <c r="C2536" s="212" t="s">
        <v>640</v>
      </c>
      <c r="D2536" s="213" t="s">
        <v>2978</v>
      </c>
      <c r="E2536" s="214" t="s">
        <v>3170</v>
      </c>
    </row>
    <row r="2537" spans="1:5" x14ac:dyDescent="0.2">
      <c r="A2537" s="212" t="s">
        <v>3145</v>
      </c>
      <c r="B2537" s="212" t="s">
        <v>2753</v>
      </c>
      <c r="C2537" s="212" t="s">
        <v>1725</v>
      </c>
      <c r="D2537" s="213" t="s">
        <v>2978</v>
      </c>
      <c r="E2537" s="214" t="s">
        <v>3164</v>
      </c>
    </row>
    <row r="2538" spans="1:5" x14ac:dyDescent="0.2">
      <c r="A2538" s="212" t="s">
        <v>3145</v>
      </c>
      <c r="B2538" s="212" t="s">
        <v>2753</v>
      </c>
      <c r="C2538" s="212" t="s">
        <v>1725</v>
      </c>
      <c r="D2538" s="213" t="s">
        <v>2978</v>
      </c>
      <c r="E2538" s="214" t="s">
        <v>3165</v>
      </c>
    </row>
    <row r="2539" spans="1:5" x14ac:dyDescent="0.2">
      <c r="A2539" s="212" t="s">
        <v>3145</v>
      </c>
      <c r="B2539" s="212" t="s">
        <v>2724</v>
      </c>
      <c r="C2539" s="212" t="s">
        <v>390</v>
      </c>
      <c r="D2539" s="213" t="s">
        <v>2978</v>
      </c>
      <c r="E2539" s="214" t="s">
        <v>3164</v>
      </c>
    </row>
    <row r="2540" spans="1:5" x14ac:dyDescent="0.2">
      <c r="A2540" s="212" t="s">
        <v>3145</v>
      </c>
      <c r="B2540" s="212" t="s">
        <v>2724</v>
      </c>
      <c r="C2540" s="212" t="s">
        <v>390</v>
      </c>
      <c r="D2540" s="213" t="s">
        <v>2978</v>
      </c>
      <c r="E2540" s="214" t="s">
        <v>3165</v>
      </c>
    </row>
    <row r="2541" spans="1:5" x14ac:dyDescent="0.2">
      <c r="A2541" s="212" t="s">
        <v>3145</v>
      </c>
      <c r="B2541" s="212" t="s">
        <v>2724</v>
      </c>
      <c r="C2541" s="212" t="s">
        <v>390</v>
      </c>
      <c r="D2541" s="213" t="s">
        <v>2978</v>
      </c>
      <c r="E2541" s="214" t="s">
        <v>3170</v>
      </c>
    </row>
    <row r="2542" spans="1:5" x14ac:dyDescent="0.2">
      <c r="A2542" s="212" t="s">
        <v>3145</v>
      </c>
      <c r="B2542" s="212" t="s">
        <v>2918</v>
      </c>
      <c r="C2542" s="212" t="s">
        <v>641</v>
      </c>
      <c r="D2542" s="213" t="s">
        <v>2978</v>
      </c>
      <c r="E2542" s="214" t="s">
        <v>3164</v>
      </c>
    </row>
    <row r="2543" spans="1:5" x14ac:dyDescent="0.2">
      <c r="A2543" s="212" t="s">
        <v>3145</v>
      </c>
      <c r="B2543" s="212" t="s">
        <v>2918</v>
      </c>
      <c r="C2543" s="212" t="s">
        <v>641</v>
      </c>
      <c r="D2543" s="213" t="s">
        <v>2978</v>
      </c>
      <c r="E2543" s="214" t="s">
        <v>3165</v>
      </c>
    </row>
    <row r="2544" spans="1:5" x14ac:dyDescent="0.2">
      <c r="A2544" s="212" t="s">
        <v>3145</v>
      </c>
      <c r="B2544" s="212" t="s">
        <v>2918</v>
      </c>
      <c r="C2544" s="212" t="s">
        <v>641</v>
      </c>
      <c r="D2544" s="213" t="s">
        <v>2978</v>
      </c>
      <c r="E2544" s="214" t="s">
        <v>3170</v>
      </c>
    </row>
    <row r="2545" spans="1:5" x14ac:dyDescent="0.2">
      <c r="A2545" s="212" t="s">
        <v>3145</v>
      </c>
      <c r="B2545" s="212" t="s">
        <v>2681</v>
      </c>
      <c r="C2545" s="212" t="s">
        <v>391</v>
      </c>
      <c r="D2545" s="213" t="s">
        <v>2978</v>
      </c>
      <c r="E2545" s="214" t="s">
        <v>3164</v>
      </c>
    </row>
    <row r="2546" spans="1:5" x14ac:dyDescent="0.2">
      <c r="A2546" s="212" t="s">
        <v>3145</v>
      </c>
      <c r="B2546" s="212" t="s">
        <v>2681</v>
      </c>
      <c r="C2546" s="212" t="s">
        <v>391</v>
      </c>
      <c r="D2546" s="213" t="s">
        <v>2978</v>
      </c>
      <c r="E2546" s="214" t="s">
        <v>3167</v>
      </c>
    </row>
    <row r="2547" spans="1:5" x14ac:dyDescent="0.2">
      <c r="A2547" s="212" t="s">
        <v>3145</v>
      </c>
      <c r="B2547" s="212" t="s">
        <v>2681</v>
      </c>
      <c r="C2547" s="212" t="s">
        <v>391</v>
      </c>
      <c r="D2547" s="213" t="s">
        <v>2978</v>
      </c>
      <c r="E2547" s="214" t="s">
        <v>3165</v>
      </c>
    </row>
    <row r="2548" spans="1:5" x14ac:dyDescent="0.2">
      <c r="A2548" s="212" t="s">
        <v>3145</v>
      </c>
      <c r="B2548" s="212" t="s">
        <v>2681</v>
      </c>
      <c r="C2548" s="212" t="s">
        <v>391</v>
      </c>
      <c r="D2548" s="213" t="s">
        <v>2978</v>
      </c>
      <c r="E2548" s="214" t="s">
        <v>3170</v>
      </c>
    </row>
    <row r="2549" spans="1:5" x14ac:dyDescent="0.2">
      <c r="A2549" s="212" t="s">
        <v>3145</v>
      </c>
      <c r="B2549" s="212" t="s">
        <v>2681</v>
      </c>
      <c r="C2549" s="212" t="s">
        <v>391</v>
      </c>
      <c r="D2549" s="213" t="s">
        <v>2978</v>
      </c>
      <c r="E2549" s="214" t="s">
        <v>3312</v>
      </c>
    </row>
    <row r="2550" spans="1:5" x14ac:dyDescent="0.2">
      <c r="A2550" s="212" t="s">
        <v>3145</v>
      </c>
      <c r="B2550" s="212" t="s">
        <v>2697</v>
      </c>
      <c r="C2550" s="212" t="s">
        <v>393</v>
      </c>
      <c r="D2550" s="213" t="s">
        <v>2978</v>
      </c>
      <c r="E2550" s="214" t="s">
        <v>3167</v>
      </c>
    </row>
    <row r="2551" spans="1:5" x14ac:dyDescent="0.2">
      <c r="A2551" s="212" t="s">
        <v>3145</v>
      </c>
      <c r="B2551" s="212" t="s">
        <v>2697</v>
      </c>
      <c r="C2551" s="212" t="s">
        <v>393</v>
      </c>
      <c r="D2551" s="213" t="s">
        <v>2978</v>
      </c>
      <c r="E2551" s="214" t="s">
        <v>3165</v>
      </c>
    </row>
    <row r="2552" spans="1:5" x14ac:dyDescent="0.2">
      <c r="A2552" s="212" t="s">
        <v>3145</v>
      </c>
      <c r="B2552" s="212" t="s">
        <v>2697</v>
      </c>
      <c r="C2552" s="212" t="s">
        <v>393</v>
      </c>
      <c r="D2552" s="213" t="s">
        <v>2978</v>
      </c>
      <c r="E2552" s="214" t="s">
        <v>3170</v>
      </c>
    </row>
    <row r="2553" spans="1:5" x14ac:dyDescent="0.2">
      <c r="A2553" s="212" t="s">
        <v>3145</v>
      </c>
      <c r="B2553" s="212" t="s">
        <v>2690</v>
      </c>
      <c r="C2553" s="212" t="s">
        <v>392</v>
      </c>
      <c r="D2553" s="213" t="s">
        <v>2978</v>
      </c>
      <c r="E2553" s="214" t="s">
        <v>3167</v>
      </c>
    </row>
    <row r="2554" spans="1:5" x14ac:dyDescent="0.2">
      <c r="A2554" s="212" t="s">
        <v>3145</v>
      </c>
      <c r="B2554" s="212" t="s">
        <v>2690</v>
      </c>
      <c r="C2554" s="212" t="s">
        <v>392</v>
      </c>
      <c r="D2554" s="213" t="s">
        <v>2978</v>
      </c>
      <c r="E2554" s="214" t="s">
        <v>3165</v>
      </c>
    </row>
    <row r="2555" spans="1:5" x14ac:dyDescent="0.2">
      <c r="A2555" s="212" t="s">
        <v>3145</v>
      </c>
      <c r="B2555" s="212" t="s">
        <v>2690</v>
      </c>
      <c r="C2555" s="212" t="s">
        <v>392</v>
      </c>
      <c r="D2555" s="213" t="s">
        <v>2978</v>
      </c>
      <c r="E2555" s="214" t="s">
        <v>3170</v>
      </c>
    </row>
    <row r="2556" spans="1:5" x14ac:dyDescent="0.2">
      <c r="A2556" s="212" t="s">
        <v>3145</v>
      </c>
      <c r="B2556" s="212" t="s">
        <v>2336</v>
      </c>
      <c r="C2556" s="212" t="s">
        <v>2351</v>
      </c>
      <c r="D2556" s="213" t="s">
        <v>2978</v>
      </c>
      <c r="E2556" s="214" t="s">
        <v>3165</v>
      </c>
    </row>
    <row r="2557" spans="1:5" x14ac:dyDescent="0.2">
      <c r="A2557" s="212" t="s">
        <v>3145</v>
      </c>
      <c r="B2557" s="212" t="s">
        <v>2663</v>
      </c>
      <c r="C2557" s="212" t="s">
        <v>581</v>
      </c>
      <c r="D2557" s="213" t="s">
        <v>2978</v>
      </c>
      <c r="E2557" s="214" t="s">
        <v>3164</v>
      </c>
    </row>
    <row r="2558" spans="1:5" x14ac:dyDescent="0.2">
      <c r="A2558" s="212" t="s">
        <v>3145</v>
      </c>
      <c r="B2558" s="212" t="s">
        <v>2663</v>
      </c>
      <c r="C2558" s="212" t="s">
        <v>581</v>
      </c>
      <c r="D2558" s="213" t="s">
        <v>2978</v>
      </c>
      <c r="E2558" s="214" t="s">
        <v>3165</v>
      </c>
    </row>
    <row r="2559" spans="1:5" x14ac:dyDescent="0.2">
      <c r="A2559" s="212" t="s">
        <v>3145</v>
      </c>
      <c r="B2559" s="212" t="s">
        <v>2655</v>
      </c>
      <c r="C2559" s="212" t="s">
        <v>129</v>
      </c>
      <c r="D2559" s="213" t="s">
        <v>2978</v>
      </c>
      <c r="E2559" s="214" t="s">
        <v>3164</v>
      </c>
    </row>
    <row r="2560" spans="1:5" x14ac:dyDescent="0.2">
      <c r="A2560" s="212" t="s">
        <v>3145</v>
      </c>
      <c r="B2560" s="212" t="s">
        <v>2655</v>
      </c>
      <c r="C2560" s="212" t="s">
        <v>129</v>
      </c>
      <c r="D2560" s="213" t="s">
        <v>2978</v>
      </c>
      <c r="E2560" s="214" t="s">
        <v>3167</v>
      </c>
    </row>
    <row r="2561" spans="1:5" x14ac:dyDescent="0.2">
      <c r="A2561" s="212" t="s">
        <v>3145</v>
      </c>
      <c r="B2561" s="212" t="s">
        <v>2655</v>
      </c>
      <c r="C2561" s="212" t="s">
        <v>129</v>
      </c>
      <c r="D2561" s="213" t="s">
        <v>2978</v>
      </c>
      <c r="E2561" s="214" t="s">
        <v>3168</v>
      </c>
    </row>
    <row r="2562" spans="1:5" x14ac:dyDescent="0.2">
      <c r="A2562" s="212" t="s">
        <v>3145</v>
      </c>
      <c r="B2562" s="212" t="s">
        <v>2655</v>
      </c>
      <c r="C2562" s="212" t="s">
        <v>129</v>
      </c>
      <c r="D2562" s="213" t="s">
        <v>2978</v>
      </c>
      <c r="E2562" s="214" t="s">
        <v>3169</v>
      </c>
    </row>
    <row r="2563" spans="1:5" x14ac:dyDescent="0.2">
      <c r="A2563" s="212" t="s">
        <v>3145</v>
      </c>
      <c r="B2563" s="212" t="s">
        <v>2655</v>
      </c>
      <c r="C2563" s="212" t="s">
        <v>129</v>
      </c>
      <c r="D2563" s="213" t="s">
        <v>2978</v>
      </c>
      <c r="E2563" s="214" t="s">
        <v>3165</v>
      </c>
    </row>
    <row r="2564" spans="1:5" x14ac:dyDescent="0.2">
      <c r="A2564" s="212" t="s">
        <v>3145</v>
      </c>
      <c r="B2564" s="212" t="s">
        <v>2655</v>
      </c>
      <c r="C2564" s="212" t="s">
        <v>129</v>
      </c>
      <c r="D2564" s="213" t="s">
        <v>2978</v>
      </c>
      <c r="E2564" s="214" t="s">
        <v>3170</v>
      </c>
    </row>
    <row r="2565" spans="1:5" x14ac:dyDescent="0.2">
      <c r="A2565" s="212" t="s">
        <v>3145</v>
      </c>
      <c r="B2565" s="212" t="s">
        <v>2655</v>
      </c>
      <c r="C2565" s="212" t="s">
        <v>129</v>
      </c>
      <c r="D2565" s="213" t="s">
        <v>2978</v>
      </c>
      <c r="E2565" s="214" t="s">
        <v>3293</v>
      </c>
    </row>
    <row r="2566" spans="1:5" x14ac:dyDescent="0.2">
      <c r="A2566" s="212" t="s">
        <v>3145</v>
      </c>
      <c r="B2566" s="212" t="s">
        <v>2706</v>
      </c>
      <c r="C2566" s="212" t="s">
        <v>674</v>
      </c>
      <c r="D2566" s="213" t="s">
        <v>2978</v>
      </c>
      <c r="E2566" s="214" t="s">
        <v>3165</v>
      </c>
    </row>
    <row r="2567" spans="1:5" x14ac:dyDescent="0.2">
      <c r="A2567" s="212" t="s">
        <v>3145</v>
      </c>
      <c r="B2567" s="212" t="s">
        <v>2686</v>
      </c>
      <c r="C2567" s="212" t="s">
        <v>580</v>
      </c>
      <c r="D2567" s="213" t="s">
        <v>2978</v>
      </c>
      <c r="E2567" s="214" t="s">
        <v>3164</v>
      </c>
    </row>
    <row r="2568" spans="1:5" x14ac:dyDescent="0.2">
      <c r="A2568" s="212" t="s">
        <v>3145</v>
      </c>
      <c r="B2568" s="212" t="s">
        <v>2686</v>
      </c>
      <c r="C2568" s="212" t="s">
        <v>580</v>
      </c>
      <c r="D2568" s="213" t="s">
        <v>2978</v>
      </c>
      <c r="E2568" s="214" t="s">
        <v>3167</v>
      </c>
    </row>
    <row r="2569" spans="1:5" x14ac:dyDescent="0.2">
      <c r="A2569" s="212" t="s">
        <v>3145</v>
      </c>
      <c r="B2569" s="212" t="s">
        <v>2686</v>
      </c>
      <c r="C2569" s="212" t="s">
        <v>580</v>
      </c>
      <c r="D2569" s="213" t="s">
        <v>2978</v>
      </c>
      <c r="E2569" s="214" t="s">
        <v>3165</v>
      </c>
    </row>
    <row r="2570" spans="1:5" x14ac:dyDescent="0.2">
      <c r="A2570" s="212" t="s">
        <v>3145</v>
      </c>
      <c r="B2570" s="212" t="s">
        <v>2686</v>
      </c>
      <c r="C2570" s="212" t="s">
        <v>580</v>
      </c>
      <c r="D2570" s="213" t="s">
        <v>2978</v>
      </c>
      <c r="E2570" s="214" t="s">
        <v>3170</v>
      </c>
    </row>
    <row r="2571" spans="1:5" x14ac:dyDescent="0.2">
      <c r="A2571" s="212" t="s">
        <v>3145</v>
      </c>
      <c r="B2571" s="212" t="s">
        <v>2686</v>
      </c>
      <c r="C2571" s="212" t="s">
        <v>580</v>
      </c>
      <c r="D2571" s="213" t="s">
        <v>2978</v>
      </c>
      <c r="E2571" s="214" t="s">
        <v>3293</v>
      </c>
    </row>
    <row r="2572" spans="1:5" x14ac:dyDescent="0.2">
      <c r="A2572" s="212" t="s">
        <v>3145</v>
      </c>
      <c r="B2572" s="212" t="s">
        <v>2657</v>
      </c>
      <c r="C2572" s="212" t="s">
        <v>394</v>
      </c>
      <c r="D2572" s="213" t="s">
        <v>2978</v>
      </c>
      <c r="E2572" s="214" t="s">
        <v>3164</v>
      </c>
    </row>
    <row r="2573" spans="1:5" x14ac:dyDescent="0.2">
      <c r="A2573" s="212" t="s">
        <v>3145</v>
      </c>
      <c r="B2573" s="212" t="s">
        <v>2657</v>
      </c>
      <c r="C2573" s="212" t="s">
        <v>394</v>
      </c>
      <c r="D2573" s="213" t="s">
        <v>2978</v>
      </c>
      <c r="E2573" s="214" t="s">
        <v>3167</v>
      </c>
    </row>
    <row r="2574" spans="1:5" x14ac:dyDescent="0.2">
      <c r="A2574" s="212" t="s">
        <v>3145</v>
      </c>
      <c r="B2574" s="212" t="s">
        <v>2657</v>
      </c>
      <c r="C2574" s="212" t="s">
        <v>394</v>
      </c>
      <c r="D2574" s="213" t="s">
        <v>2978</v>
      </c>
      <c r="E2574" s="214" t="s">
        <v>3168</v>
      </c>
    </row>
    <row r="2575" spans="1:5" x14ac:dyDescent="0.2">
      <c r="A2575" s="212" t="s">
        <v>3145</v>
      </c>
      <c r="B2575" s="212" t="s">
        <v>2657</v>
      </c>
      <c r="C2575" s="212" t="s">
        <v>394</v>
      </c>
      <c r="D2575" s="213" t="s">
        <v>2978</v>
      </c>
      <c r="E2575" s="214" t="s">
        <v>3169</v>
      </c>
    </row>
    <row r="2576" spans="1:5" x14ac:dyDescent="0.2">
      <c r="A2576" s="212" t="s">
        <v>3145</v>
      </c>
      <c r="B2576" s="212" t="s">
        <v>2657</v>
      </c>
      <c r="C2576" s="212" t="s">
        <v>394</v>
      </c>
      <c r="D2576" s="213" t="s">
        <v>2978</v>
      </c>
      <c r="E2576" s="214" t="s">
        <v>3165</v>
      </c>
    </row>
    <row r="2577" spans="1:5" x14ac:dyDescent="0.2">
      <c r="A2577" s="212" t="s">
        <v>3145</v>
      </c>
      <c r="B2577" s="212" t="s">
        <v>2657</v>
      </c>
      <c r="C2577" s="212" t="s">
        <v>394</v>
      </c>
      <c r="D2577" s="213" t="s">
        <v>2978</v>
      </c>
      <c r="E2577" s="214" t="s">
        <v>3170</v>
      </c>
    </row>
    <row r="2578" spans="1:5" x14ac:dyDescent="0.2">
      <c r="A2578" s="212" t="s">
        <v>3145</v>
      </c>
      <c r="B2578" s="212" t="s">
        <v>2657</v>
      </c>
      <c r="C2578" s="212" t="s">
        <v>394</v>
      </c>
      <c r="D2578" s="213" t="s">
        <v>2978</v>
      </c>
      <c r="E2578" s="214" t="s">
        <v>3293</v>
      </c>
    </row>
    <row r="2579" spans="1:5" x14ac:dyDescent="0.2">
      <c r="A2579" s="212" t="s">
        <v>3145</v>
      </c>
      <c r="B2579" s="212" t="s">
        <v>2853</v>
      </c>
      <c r="C2579" s="212" t="s">
        <v>443</v>
      </c>
      <c r="D2579" s="213" t="s">
        <v>2978</v>
      </c>
      <c r="E2579" s="214" t="s">
        <v>3164</v>
      </c>
    </row>
    <row r="2580" spans="1:5" x14ac:dyDescent="0.2">
      <c r="A2580" s="212" t="s">
        <v>3145</v>
      </c>
      <c r="B2580" s="212" t="s">
        <v>2853</v>
      </c>
      <c r="C2580" s="212" t="s">
        <v>443</v>
      </c>
      <c r="D2580" s="213" t="s">
        <v>2978</v>
      </c>
      <c r="E2580" s="214" t="s">
        <v>3165</v>
      </c>
    </row>
    <row r="2581" spans="1:5" x14ac:dyDescent="0.2">
      <c r="A2581" s="212" t="s">
        <v>3145</v>
      </c>
      <c r="B2581" s="212" t="s">
        <v>2853</v>
      </c>
      <c r="C2581" s="212" t="s">
        <v>443</v>
      </c>
      <c r="D2581" s="213" t="s">
        <v>2978</v>
      </c>
      <c r="E2581" s="214" t="s">
        <v>3170</v>
      </c>
    </row>
    <row r="2582" spans="1:5" x14ac:dyDescent="0.2">
      <c r="A2582" s="212" t="s">
        <v>3145</v>
      </c>
      <c r="B2582" s="212" t="s">
        <v>2739</v>
      </c>
      <c r="C2582" s="212" t="s">
        <v>444</v>
      </c>
      <c r="D2582" s="213" t="s">
        <v>2978</v>
      </c>
      <c r="E2582" s="214" t="s">
        <v>3164</v>
      </c>
    </row>
    <row r="2583" spans="1:5" x14ac:dyDescent="0.2">
      <c r="A2583" s="212" t="s">
        <v>3145</v>
      </c>
      <c r="B2583" s="212" t="s">
        <v>2739</v>
      </c>
      <c r="C2583" s="212" t="s">
        <v>444</v>
      </c>
      <c r="D2583" s="213" t="s">
        <v>2978</v>
      </c>
      <c r="E2583" s="214" t="s">
        <v>3165</v>
      </c>
    </row>
    <row r="2584" spans="1:5" x14ac:dyDescent="0.2">
      <c r="A2584" s="212" t="s">
        <v>3145</v>
      </c>
      <c r="B2584" s="212" t="s">
        <v>2739</v>
      </c>
      <c r="C2584" s="212" t="s">
        <v>444</v>
      </c>
      <c r="D2584" s="213" t="s">
        <v>2978</v>
      </c>
      <c r="E2584" s="214" t="s">
        <v>3170</v>
      </c>
    </row>
    <row r="2585" spans="1:5" x14ac:dyDescent="0.2">
      <c r="A2585" s="212" t="s">
        <v>3145</v>
      </c>
      <c r="B2585" s="212" t="s">
        <v>2743</v>
      </c>
      <c r="C2585" s="212" t="s">
        <v>2348</v>
      </c>
      <c r="D2585" s="213" t="s">
        <v>2978</v>
      </c>
      <c r="E2585" s="214" t="s">
        <v>3164</v>
      </c>
    </row>
    <row r="2586" spans="1:5" x14ac:dyDescent="0.2">
      <c r="A2586" s="212" t="s">
        <v>3145</v>
      </c>
      <c r="B2586" s="212" t="s">
        <v>2743</v>
      </c>
      <c r="C2586" s="212" t="s">
        <v>2348</v>
      </c>
      <c r="D2586" s="213" t="s">
        <v>2978</v>
      </c>
      <c r="E2586" s="214" t="s">
        <v>3165</v>
      </c>
    </row>
    <row r="2587" spans="1:5" x14ac:dyDescent="0.2">
      <c r="A2587" s="212" t="s">
        <v>3145</v>
      </c>
      <c r="B2587" s="212" t="s">
        <v>2811</v>
      </c>
      <c r="C2587" s="212" t="s">
        <v>445</v>
      </c>
      <c r="D2587" s="213" t="s">
        <v>2978</v>
      </c>
      <c r="E2587" s="214" t="s">
        <v>3164</v>
      </c>
    </row>
    <row r="2588" spans="1:5" x14ac:dyDescent="0.2">
      <c r="A2588" s="212" t="s">
        <v>3145</v>
      </c>
      <c r="B2588" s="212" t="s">
        <v>2811</v>
      </c>
      <c r="C2588" s="212" t="s">
        <v>445</v>
      </c>
      <c r="D2588" s="213" t="s">
        <v>2978</v>
      </c>
      <c r="E2588" s="214" t="s">
        <v>3165</v>
      </c>
    </row>
    <row r="2589" spans="1:5" x14ac:dyDescent="0.2">
      <c r="A2589" s="212" t="s">
        <v>3145</v>
      </c>
      <c r="B2589" s="212" t="s">
        <v>2781</v>
      </c>
      <c r="C2589" s="212" t="s">
        <v>176</v>
      </c>
      <c r="D2589" s="213" t="s">
        <v>2978</v>
      </c>
      <c r="E2589" s="214" t="s">
        <v>3164</v>
      </c>
    </row>
    <row r="2590" spans="1:5" x14ac:dyDescent="0.2">
      <c r="A2590" s="212" t="s">
        <v>3145</v>
      </c>
      <c r="B2590" s="212" t="s">
        <v>2781</v>
      </c>
      <c r="C2590" s="212" t="s">
        <v>176</v>
      </c>
      <c r="D2590" s="213" t="s">
        <v>2978</v>
      </c>
      <c r="E2590" s="214" t="s">
        <v>3165</v>
      </c>
    </row>
    <row r="2591" spans="1:5" x14ac:dyDescent="0.2">
      <c r="A2591" s="212" t="s">
        <v>3145</v>
      </c>
      <c r="B2591" s="212" t="s">
        <v>2781</v>
      </c>
      <c r="C2591" s="212" t="s">
        <v>176</v>
      </c>
      <c r="D2591" s="213" t="s">
        <v>2978</v>
      </c>
      <c r="E2591" s="214" t="s">
        <v>3170</v>
      </c>
    </row>
    <row r="2592" spans="1:5" x14ac:dyDescent="0.2">
      <c r="A2592" s="212" t="s">
        <v>3145</v>
      </c>
      <c r="B2592" s="212" t="s">
        <v>2718</v>
      </c>
      <c r="C2592" s="212" t="s">
        <v>250</v>
      </c>
      <c r="D2592" s="213" t="s">
        <v>2978</v>
      </c>
      <c r="E2592" s="214" t="s">
        <v>3164</v>
      </c>
    </row>
    <row r="2593" spans="1:5" x14ac:dyDescent="0.2">
      <c r="A2593" s="212" t="s">
        <v>3145</v>
      </c>
      <c r="B2593" s="212" t="s">
        <v>2718</v>
      </c>
      <c r="C2593" s="212" t="s">
        <v>250</v>
      </c>
      <c r="D2593" s="213" t="s">
        <v>2978</v>
      </c>
      <c r="E2593" s="214" t="s">
        <v>3165</v>
      </c>
    </row>
    <row r="2594" spans="1:5" x14ac:dyDescent="0.2">
      <c r="A2594" s="212" t="s">
        <v>3145</v>
      </c>
      <c r="B2594" s="212" t="s">
        <v>2718</v>
      </c>
      <c r="C2594" s="212" t="s">
        <v>250</v>
      </c>
      <c r="D2594" s="213" t="s">
        <v>2978</v>
      </c>
      <c r="E2594" s="214" t="s">
        <v>3170</v>
      </c>
    </row>
    <row r="2595" spans="1:5" x14ac:dyDescent="0.2">
      <c r="A2595" s="212" t="s">
        <v>3145</v>
      </c>
      <c r="B2595" s="212" t="s">
        <v>3018</v>
      </c>
      <c r="C2595" s="212" t="s">
        <v>3019</v>
      </c>
      <c r="D2595" s="213" t="s">
        <v>2978</v>
      </c>
      <c r="E2595" s="214" t="s">
        <v>3165</v>
      </c>
    </row>
    <row r="2596" spans="1:5" x14ac:dyDescent="0.2">
      <c r="A2596" s="212" t="s">
        <v>3145</v>
      </c>
      <c r="B2596" s="212" t="s">
        <v>3020</v>
      </c>
      <c r="C2596" s="212" t="s">
        <v>3021</v>
      </c>
      <c r="D2596" s="213" t="s">
        <v>2978</v>
      </c>
      <c r="E2596" s="214" t="s">
        <v>3165</v>
      </c>
    </row>
    <row r="2597" spans="1:5" x14ac:dyDescent="0.2">
      <c r="A2597" s="212" t="s">
        <v>3145</v>
      </c>
      <c r="B2597" s="212" t="s">
        <v>2665</v>
      </c>
      <c r="C2597" s="212" t="s">
        <v>423</v>
      </c>
      <c r="D2597" s="213" t="s">
        <v>2978</v>
      </c>
      <c r="E2597" s="214" t="s">
        <v>3164</v>
      </c>
    </row>
    <row r="2598" spans="1:5" x14ac:dyDescent="0.2">
      <c r="A2598" s="212" t="s">
        <v>3145</v>
      </c>
      <c r="B2598" s="212" t="s">
        <v>2665</v>
      </c>
      <c r="C2598" s="212" t="s">
        <v>423</v>
      </c>
      <c r="D2598" s="213" t="s">
        <v>2978</v>
      </c>
      <c r="E2598" s="214" t="s">
        <v>3167</v>
      </c>
    </row>
    <row r="2599" spans="1:5" x14ac:dyDescent="0.2">
      <c r="A2599" s="212" t="s">
        <v>3145</v>
      </c>
      <c r="B2599" s="212" t="s">
        <v>2665</v>
      </c>
      <c r="C2599" s="212" t="s">
        <v>423</v>
      </c>
      <c r="D2599" s="213" t="s">
        <v>2978</v>
      </c>
      <c r="E2599" s="214" t="s">
        <v>3168</v>
      </c>
    </row>
    <row r="2600" spans="1:5" x14ac:dyDescent="0.2">
      <c r="A2600" s="212" t="s">
        <v>3145</v>
      </c>
      <c r="B2600" s="212" t="s">
        <v>2665</v>
      </c>
      <c r="C2600" s="212" t="s">
        <v>423</v>
      </c>
      <c r="D2600" s="213" t="s">
        <v>2978</v>
      </c>
      <c r="E2600" s="214" t="s">
        <v>3169</v>
      </c>
    </row>
    <row r="2601" spans="1:5" x14ac:dyDescent="0.2">
      <c r="A2601" s="212" t="s">
        <v>3145</v>
      </c>
      <c r="B2601" s="212" t="s">
        <v>2665</v>
      </c>
      <c r="C2601" s="212" t="s">
        <v>423</v>
      </c>
      <c r="D2601" s="213" t="s">
        <v>2978</v>
      </c>
      <c r="E2601" s="214" t="s">
        <v>3165</v>
      </c>
    </row>
    <row r="2602" spans="1:5" x14ac:dyDescent="0.2">
      <c r="A2602" s="212" t="s">
        <v>3145</v>
      </c>
      <c r="B2602" s="212" t="s">
        <v>2665</v>
      </c>
      <c r="C2602" s="212" t="s">
        <v>423</v>
      </c>
      <c r="D2602" s="213" t="s">
        <v>2978</v>
      </c>
      <c r="E2602" s="214" t="s">
        <v>3170</v>
      </c>
    </row>
    <row r="2603" spans="1:5" x14ac:dyDescent="0.2">
      <c r="A2603" s="212" t="s">
        <v>3145</v>
      </c>
      <c r="B2603" s="212" t="s">
        <v>2665</v>
      </c>
      <c r="C2603" s="212" t="s">
        <v>423</v>
      </c>
      <c r="D2603" s="213" t="s">
        <v>2978</v>
      </c>
      <c r="E2603" s="214" t="s">
        <v>3293</v>
      </c>
    </row>
    <row r="2604" spans="1:5" x14ac:dyDescent="0.2">
      <c r="A2604" s="212" t="s">
        <v>3145</v>
      </c>
      <c r="B2604" s="212" t="s">
        <v>2782</v>
      </c>
      <c r="C2604" s="212" t="s">
        <v>498</v>
      </c>
      <c r="D2604" s="213" t="s">
        <v>2978</v>
      </c>
      <c r="E2604" s="214" t="s">
        <v>3164</v>
      </c>
    </row>
    <row r="2605" spans="1:5" x14ac:dyDescent="0.2">
      <c r="A2605" s="212" t="s">
        <v>3145</v>
      </c>
      <c r="B2605" s="212" t="s">
        <v>2782</v>
      </c>
      <c r="C2605" s="212" t="s">
        <v>498</v>
      </c>
      <c r="D2605" s="213" t="s">
        <v>2978</v>
      </c>
      <c r="E2605" s="214" t="s">
        <v>3167</v>
      </c>
    </row>
    <row r="2606" spans="1:5" x14ac:dyDescent="0.2">
      <c r="A2606" s="212" t="s">
        <v>3145</v>
      </c>
      <c r="B2606" s="212" t="s">
        <v>2782</v>
      </c>
      <c r="C2606" s="212" t="s">
        <v>498</v>
      </c>
      <c r="D2606" s="213" t="s">
        <v>2978</v>
      </c>
      <c r="E2606" s="214" t="s">
        <v>3168</v>
      </c>
    </row>
    <row r="2607" spans="1:5" x14ac:dyDescent="0.2">
      <c r="A2607" s="212" t="s">
        <v>3145</v>
      </c>
      <c r="B2607" s="212" t="s">
        <v>2782</v>
      </c>
      <c r="C2607" s="212" t="s">
        <v>498</v>
      </c>
      <c r="D2607" s="213" t="s">
        <v>2978</v>
      </c>
      <c r="E2607" s="214" t="s">
        <v>3169</v>
      </c>
    </row>
    <row r="2608" spans="1:5" x14ac:dyDescent="0.2">
      <c r="A2608" s="212" t="s">
        <v>3145</v>
      </c>
      <c r="B2608" s="212" t="s">
        <v>2782</v>
      </c>
      <c r="C2608" s="212" t="s">
        <v>498</v>
      </c>
      <c r="D2608" s="213" t="s">
        <v>2978</v>
      </c>
      <c r="E2608" s="214" t="s">
        <v>3293</v>
      </c>
    </row>
    <row r="2609" spans="1:5" x14ac:dyDescent="0.2">
      <c r="A2609" s="212" t="s">
        <v>3145</v>
      </c>
      <c r="B2609" s="212" t="s">
        <v>2673</v>
      </c>
      <c r="C2609" s="212" t="s">
        <v>130</v>
      </c>
      <c r="D2609" s="213" t="s">
        <v>2978</v>
      </c>
      <c r="E2609" s="214" t="s">
        <v>3164</v>
      </c>
    </row>
    <row r="2610" spans="1:5" x14ac:dyDescent="0.2">
      <c r="A2610" s="212" t="s">
        <v>3145</v>
      </c>
      <c r="B2610" s="212" t="s">
        <v>2673</v>
      </c>
      <c r="C2610" s="212" t="s">
        <v>130</v>
      </c>
      <c r="D2610" s="213" t="s">
        <v>2978</v>
      </c>
      <c r="E2610" s="214" t="s">
        <v>3167</v>
      </c>
    </row>
    <row r="2611" spans="1:5" x14ac:dyDescent="0.2">
      <c r="A2611" s="212" t="s">
        <v>3145</v>
      </c>
      <c r="B2611" s="212" t="s">
        <v>2673</v>
      </c>
      <c r="C2611" s="212" t="s">
        <v>130</v>
      </c>
      <c r="D2611" s="213" t="s">
        <v>2978</v>
      </c>
      <c r="E2611" s="214" t="s">
        <v>3168</v>
      </c>
    </row>
    <row r="2612" spans="1:5" x14ac:dyDescent="0.2">
      <c r="A2612" s="212" t="s">
        <v>3145</v>
      </c>
      <c r="B2612" s="212" t="s">
        <v>2673</v>
      </c>
      <c r="C2612" s="212" t="s">
        <v>130</v>
      </c>
      <c r="D2612" s="213" t="s">
        <v>2978</v>
      </c>
      <c r="E2612" s="214" t="s">
        <v>3169</v>
      </c>
    </row>
    <row r="2613" spans="1:5" x14ac:dyDescent="0.2">
      <c r="A2613" s="212" t="s">
        <v>3145</v>
      </c>
      <c r="B2613" s="212" t="s">
        <v>2673</v>
      </c>
      <c r="C2613" s="212" t="s">
        <v>130</v>
      </c>
      <c r="D2613" s="213" t="s">
        <v>2978</v>
      </c>
      <c r="E2613" s="214" t="s">
        <v>3165</v>
      </c>
    </row>
    <row r="2614" spans="1:5" x14ac:dyDescent="0.2">
      <c r="A2614" s="212" t="s">
        <v>3145</v>
      </c>
      <c r="B2614" s="212" t="s">
        <v>2673</v>
      </c>
      <c r="C2614" s="212" t="s">
        <v>130</v>
      </c>
      <c r="D2614" s="213" t="s">
        <v>2978</v>
      </c>
      <c r="E2614" s="214" t="s">
        <v>3170</v>
      </c>
    </row>
    <row r="2615" spans="1:5" x14ac:dyDescent="0.2">
      <c r="A2615" s="212" t="s">
        <v>3145</v>
      </c>
      <c r="B2615" s="212" t="s">
        <v>2673</v>
      </c>
      <c r="C2615" s="212" t="s">
        <v>130</v>
      </c>
      <c r="D2615" s="213" t="s">
        <v>2978</v>
      </c>
      <c r="E2615" s="214" t="s">
        <v>3293</v>
      </c>
    </row>
    <row r="2616" spans="1:5" x14ac:dyDescent="0.2">
      <c r="A2616" s="212" t="s">
        <v>3145</v>
      </c>
      <c r="B2616" s="212" t="s">
        <v>2849</v>
      </c>
      <c r="C2616" s="212" t="s">
        <v>499</v>
      </c>
      <c r="D2616" s="213" t="s">
        <v>2978</v>
      </c>
      <c r="E2616" s="214" t="s">
        <v>3164</v>
      </c>
    </row>
    <row r="2617" spans="1:5" x14ac:dyDescent="0.2">
      <c r="A2617" s="212" t="s">
        <v>3145</v>
      </c>
      <c r="B2617" s="212" t="s">
        <v>2849</v>
      </c>
      <c r="C2617" s="212" t="s">
        <v>499</v>
      </c>
      <c r="D2617" s="213" t="s">
        <v>2978</v>
      </c>
      <c r="E2617" s="214" t="s">
        <v>3167</v>
      </c>
    </row>
    <row r="2618" spans="1:5" x14ac:dyDescent="0.2">
      <c r="A2618" s="212" t="s">
        <v>3145</v>
      </c>
      <c r="B2618" s="212" t="s">
        <v>2849</v>
      </c>
      <c r="C2618" s="212" t="s">
        <v>499</v>
      </c>
      <c r="D2618" s="213" t="s">
        <v>2978</v>
      </c>
      <c r="E2618" s="214" t="s">
        <v>3169</v>
      </c>
    </row>
    <row r="2619" spans="1:5" x14ac:dyDescent="0.2">
      <c r="A2619" s="212" t="s">
        <v>3145</v>
      </c>
      <c r="B2619" s="212" t="s">
        <v>2849</v>
      </c>
      <c r="C2619" s="212" t="s">
        <v>499</v>
      </c>
      <c r="D2619" s="213" t="s">
        <v>2978</v>
      </c>
      <c r="E2619" s="214" t="s">
        <v>3170</v>
      </c>
    </row>
    <row r="2620" spans="1:5" x14ac:dyDescent="0.2">
      <c r="A2620" s="212" t="s">
        <v>3145</v>
      </c>
      <c r="B2620" s="212" t="s">
        <v>2890</v>
      </c>
      <c r="C2620" s="212" t="s">
        <v>3116</v>
      </c>
      <c r="D2620" s="213" t="s">
        <v>2978</v>
      </c>
      <c r="E2620" s="214" t="s">
        <v>3165</v>
      </c>
    </row>
    <row r="2621" spans="1:5" x14ac:dyDescent="0.2">
      <c r="A2621" s="212" t="s">
        <v>3145</v>
      </c>
      <c r="B2621" s="212" t="s">
        <v>2890</v>
      </c>
      <c r="C2621" s="212" t="s">
        <v>3116</v>
      </c>
      <c r="D2621" s="213" t="s">
        <v>2978</v>
      </c>
      <c r="E2621" s="214" t="s">
        <v>3170</v>
      </c>
    </row>
    <row r="2622" spans="1:5" x14ac:dyDescent="0.2">
      <c r="A2622" s="212" t="s">
        <v>3145</v>
      </c>
      <c r="B2622" s="212" t="s">
        <v>2817</v>
      </c>
      <c r="C2622" s="212" t="s">
        <v>3114</v>
      </c>
      <c r="D2622" s="213" t="s">
        <v>2978</v>
      </c>
      <c r="E2622" s="214" t="s">
        <v>3165</v>
      </c>
    </row>
    <row r="2623" spans="1:5" x14ac:dyDescent="0.2">
      <c r="A2623" s="212" t="s">
        <v>3145</v>
      </c>
      <c r="B2623" s="212" t="s">
        <v>2817</v>
      </c>
      <c r="C2623" s="212" t="s">
        <v>3114</v>
      </c>
      <c r="D2623" s="213" t="s">
        <v>2978</v>
      </c>
      <c r="E2623" s="214" t="s">
        <v>3170</v>
      </c>
    </row>
    <row r="2624" spans="1:5" x14ac:dyDescent="0.2">
      <c r="A2624" s="212" t="s">
        <v>3145</v>
      </c>
      <c r="B2624" s="212" t="s">
        <v>2067</v>
      </c>
      <c r="C2624" s="212" t="s">
        <v>2068</v>
      </c>
      <c r="D2624" s="213" t="s">
        <v>2978</v>
      </c>
      <c r="E2624" s="214" t="s">
        <v>3165</v>
      </c>
    </row>
    <row r="2625" spans="1:5" x14ac:dyDescent="0.2">
      <c r="A2625" s="212" t="s">
        <v>3145</v>
      </c>
      <c r="B2625" s="212" t="s">
        <v>2787</v>
      </c>
      <c r="C2625" s="212" t="s">
        <v>3115</v>
      </c>
      <c r="D2625" s="213" t="s">
        <v>2978</v>
      </c>
      <c r="E2625" s="214" t="s">
        <v>3165</v>
      </c>
    </row>
    <row r="2626" spans="1:5" x14ac:dyDescent="0.2">
      <c r="A2626" s="212" t="s">
        <v>3145</v>
      </c>
      <c r="B2626" s="212" t="s">
        <v>2787</v>
      </c>
      <c r="C2626" s="212" t="s">
        <v>3115</v>
      </c>
      <c r="D2626" s="213" t="s">
        <v>2978</v>
      </c>
      <c r="E2626" s="214" t="s">
        <v>3170</v>
      </c>
    </row>
    <row r="2627" spans="1:5" x14ac:dyDescent="0.2">
      <c r="A2627" s="212" t="s">
        <v>3145</v>
      </c>
      <c r="B2627" s="212" t="s">
        <v>2063</v>
      </c>
      <c r="C2627" s="212" t="s">
        <v>2064</v>
      </c>
      <c r="D2627" s="213" t="s">
        <v>2978</v>
      </c>
      <c r="E2627" s="214" t="s">
        <v>3165</v>
      </c>
    </row>
    <row r="2628" spans="1:5" x14ac:dyDescent="0.2">
      <c r="A2628" s="212" t="s">
        <v>3145</v>
      </c>
      <c r="B2628" s="212" t="s">
        <v>2065</v>
      </c>
      <c r="C2628" s="212" t="s">
        <v>2066</v>
      </c>
      <c r="D2628" s="213" t="s">
        <v>2978</v>
      </c>
      <c r="E2628" s="214" t="s">
        <v>3165</v>
      </c>
    </row>
    <row r="2629" spans="1:5" x14ac:dyDescent="0.2">
      <c r="A2629" s="212" t="s">
        <v>3145</v>
      </c>
      <c r="B2629" s="212" t="s">
        <v>2754</v>
      </c>
      <c r="C2629" s="212" t="s">
        <v>3118</v>
      </c>
      <c r="D2629" s="213" t="s">
        <v>2978</v>
      </c>
      <c r="E2629" s="214" t="s">
        <v>3165</v>
      </c>
    </row>
    <row r="2630" spans="1:5" x14ac:dyDescent="0.2">
      <c r="A2630" s="212" t="s">
        <v>3145</v>
      </c>
      <c r="B2630" s="212" t="s">
        <v>2754</v>
      </c>
      <c r="C2630" s="212" t="s">
        <v>3118</v>
      </c>
      <c r="D2630" s="213" t="s">
        <v>2978</v>
      </c>
      <c r="E2630" s="214" t="s">
        <v>3170</v>
      </c>
    </row>
    <row r="2631" spans="1:5" x14ac:dyDescent="0.2">
      <c r="A2631" s="212" t="s">
        <v>3145</v>
      </c>
      <c r="B2631" s="212" t="s">
        <v>2857</v>
      </c>
      <c r="C2631" s="212" t="s">
        <v>446</v>
      </c>
      <c r="D2631" s="213" t="s">
        <v>2978</v>
      </c>
      <c r="E2631" s="214" t="s">
        <v>3164</v>
      </c>
    </row>
    <row r="2632" spans="1:5" x14ac:dyDescent="0.2">
      <c r="A2632" s="212" t="s">
        <v>3145</v>
      </c>
      <c r="B2632" s="212" t="s">
        <v>2857</v>
      </c>
      <c r="C2632" s="212" t="s">
        <v>446</v>
      </c>
      <c r="D2632" s="213" t="s">
        <v>2978</v>
      </c>
      <c r="E2632" s="214" t="s">
        <v>3165</v>
      </c>
    </row>
    <row r="2633" spans="1:5" x14ac:dyDescent="0.2">
      <c r="A2633" s="212" t="s">
        <v>3145</v>
      </c>
      <c r="B2633" s="212" t="s">
        <v>2069</v>
      </c>
      <c r="C2633" s="212" t="s">
        <v>2070</v>
      </c>
      <c r="D2633" s="213" t="s">
        <v>2978</v>
      </c>
      <c r="E2633" s="214" t="s">
        <v>3165</v>
      </c>
    </row>
    <row r="2634" spans="1:5" x14ac:dyDescent="0.2">
      <c r="A2634" s="212" t="s">
        <v>3145</v>
      </c>
      <c r="B2634" s="212" t="s">
        <v>2924</v>
      </c>
      <c r="C2634" s="212" t="s">
        <v>987</v>
      </c>
      <c r="D2634" s="213" t="s">
        <v>2978</v>
      </c>
      <c r="E2634" s="214" t="s">
        <v>3164</v>
      </c>
    </row>
    <row r="2635" spans="1:5" x14ac:dyDescent="0.2">
      <c r="A2635" s="212" t="s">
        <v>3145</v>
      </c>
      <c r="B2635" s="212" t="s">
        <v>2924</v>
      </c>
      <c r="C2635" s="212" t="s">
        <v>987</v>
      </c>
      <c r="D2635" s="213" t="s">
        <v>2978</v>
      </c>
      <c r="E2635" s="214" t="s">
        <v>3165</v>
      </c>
    </row>
    <row r="2636" spans="1:5" x14ac:dyDescent="0.2">
      <c r="A2636" s="212" t="s">
        <v>3145</v>
      </c>
      <c r="B2636" s="212" t="s">
        <v>2924</v>
      </c>
      <c r="C2636" s="212" t="s">
        <v>987</v>
      </c>
      <c r="D2636" s="213" t="s">
        <v>2978</v>
      </c>
      <c r="E2636" s="214" t="s">
        <v>3170</v>
      </c>
    </row>
    <row r="2637" spans="1:5" x14ac:dyDescent="0.2">
      <c r="A2637" s="212" t="s">
        <v>3145</v>
      </c>
      <c r="B2637" s="212" t="s">
        <v>2968</v>
      </c>
      <c r="C2637" s="212" t="s">
        <v>988</v>
      </c>
      <c r="D2637" s="213" t="s">
        <v>2978</v>
      </c>
      <c r="E2637" s="214" t="s">
        <v>3164</v>
      </c>
    </row>
    <row r="2638" spans="1:5" x14ac:dyDescent="0.2">
      <c r="A2638" s="212" t="s">
        <v>3145</v>
      </c>
      <c r="B2638" s="212" t="s">
        <v>2968</v>
      </c>
      <c r="C2638" s="212" t="s">
        <v>988</v>
      </c>
      <c r="D2638" s="213" t="s">
        <v>2978</v>
      </c>
      <c r="E2638" s="214" t="s">
        <v>3165</v>
      </c>
    </row>
    <row r="2639" spans="1:5" x14ac:dyDescent="0.2">
      <c r="A2639" s="212" t="s">
        <v>3145</v>
      </c>
      <c r="B2639" s="212" t="s">
        <v>2968</v>
      </c>
      <c r="C2639" s="212" t="s">
        <v>988</v>
      </c>
      <c r="D2639" s="213" t="s">
        <v>2978</v>
      </c>
      <c r="E2639" s="214" t="s">
        <v>3170</v>
      </c>
    </row>
    <row r="2640" spans="1:5" x14ac:dyDescent="0.2">
      <c r="A2640" s="212" t="s">
        <v>3145</v>
      </c>
      <c r="B2640" s="212" t="s">
        <v>2954</v>
      </c>
      <c r="C2640" s="212" t="s">
        <v>989</v>
      </c>
      <c r="D2640" s="213" t="s">
        <v>2978</v>
      </c>
      <c r="E2640" s="214" t="s">
        <v>3164</v>
      </c>
    </row>
    <row r="2641" spans="1:5" x14ac:dyDescent="0.2">
      <c r="A2641" s="212" t="s">
        <v>3145</v>
      </c>
      <c r="B2641" s="212" t="s">
        <v>2954</v>
      </c>
      <c r="C2641" s="212" t="s">
        <v>989</v>
      </c>
      <c r="D2641" s="213" t="s">
        <v>2978</v>
      </c>
      <c r="E2641" s="214" t="s">
        <v>3165</v>
      </c>
    </row>
    <row r="2642" spans="1:5" x14ac:dyDescent="0.2">
      <c r="A2642" s="212" t="s">
        <v>3145</v>
      </c>
      <c r="B2642" s="212" t="s">
        <v>2954</v>
      </c>
      <c r="C2642" s="212" t="s">
        <v>989</v>
      </c>
      <c r="D2642" s="213" t="s">
        <v>2978</v>
      </c>
      <c r="E2642" s="214" t="s">
        <v>3170</v>
      </c>
    </row>
    <row r="2643" spans="1:5" x14ac:dyDescent="0.2">
      <c r="A2643" s="212" t="s">
        <v>3145</v>
      </c>
      <c r="B2643" s="212" t="s">
        <v>2496</v>
      </c>
      <c r="C2643" s="212" t="s">
        <v>3117</v>
      </c>
      <c r="D2643" s="213" t="s">
        <v>2978</v>
      </c>
      <c r="E2643" s="214" t="s">
        <v>3165</v>
      </c>
    </row>
    <row r="2644" spans="1:5" x14ac:dyDescent="0.2">
      <c r="A2644" s="212" t="s">
        <v>3145</v>
      </c>
      <c r="B2644" s="212" t="s">
        <v>2496</v>
      </c>
      <c r="C2644" s="212" t="s">
        <v>3117</v>
      </c>
      <c r="D2644" s="213" t="s">
        <v>2978</v>
      </c>
      <c r="E2644" s="214" t="s">
        <v>3170</v>
      </c>
    </row>
    <row r="2645" spans="1:5" x14ac:dyDescent="0.2">
      <c r="A2645" s="212" t="s">
        <v>3145</v>
      </c>
      <c r="B2645" s="212" t="s">
        <v>2677</v>
      </c>
      <c r="C2645" s="212" t="s">
        <v>187</v>
      </c>
      <c r="D2645" s="213" t="s">
        <v>2978</v>
      </c>
      <c r="E2645" s="214" t="s">
        <v>3165</v>
      </c>
    </row>
    <row r="2646" spans="1:5" x14ac:dyDescent="0.2">
      <c r="A2646" s="212" t="s">
        <v>3145</v>
      </c>
      <c r="B2646" s="212" t="s">
        <v>2677</v>
      </c>
      <c r="C2646" s="212" t="s">
        <v>187</v>
      </c>
      <c r="D2646" s="213" t="s">
        <v>2978</v>
      </c>
      <c r="E2646" s="214" t="s">
        <v>3170</v>
      </c>
    </row>
    <row r="2647" spans="1:5" x14ac:dyDescent="0.2">
      <c r="A2647" s="212" t="s">
        <v>3145</v>
      </c>
      <c r="B2647" s="212" t="s">
        <v>2942</v>
      </c>
      <c r="C2647" s="212" t="s">
        <v>173</v>
      </c>
      <c r="D2647" s="213" t="s">
        <v>2978</v>
      </c>
      <c r="E2647" s="214" t="s">
        <v>3164</v>
      </c>
    </row>
    <row r="2648" spans="1:5" x14ac:dyDescent="0.2">
      <c r="A2648" s="212" t="s">
        <v>3145</v>
      </c>
      <c r="B2648" s="212" t="s">
        <v>2942</v>
      </c>
      <c r="C2648" s="212" t="s">
        <v>173</v>
      </c>
      <c r="D2648" s="213" t="s">
        <v>2978</v>
      </c>
      <c r="E2648" s="214" t="s">
        <v>3168</v>
      </c>
    </row>
    <row r="2649" spans="1:5" x14ac:dyDescent="0.2">
      <c r="A2649" s="212" t="s">
        <v>3145</v>
      </c>
      <c r="B2649" s="212" t="s">
        <v>2942</v>
      </c>
      <c r="C2649" s="212" t="s">
        <v>173</v>
      </c>
      <c r="D2649" s="213" t="s">
        <v>2978</v>
      </c>
      <c r="E2649" s="214" t="s">
        <v>3165</v>
      </c>
    </row>
    <row r="2650" spans="1:5" x14ac:dyDescent="0.2">
      <c r="A2650" s="212" t="s">
        <v>3145</v>
      </c>
      <c r="B2650" s="212" t="s">
        <v>2898</v>
      </c>
      <c r="C2650" s="212" t="s">
        <v>175</v>
      </c>
      <c r="D2650" s="213" t="s">
        <v>2978</v>
      </c>
      <c r="E2650" s="214" t="s">
        <v>3164</v>
      </c>
    </row>
    <row r="2651" spans="1:5" x14ac:dyDescent="0.2">
      <c r="A2651" s="212" t="s">
        <v>3145</v>
      </c>
      <c r="B2651" s="212" t="s">
        <v>2898</v>
      </c>
      <c r="C2651" s="212" t="s">
        <v>175</v>
      </c>
      <c r="D2651" s="213" t="s">
        <v>2978</v>
      </c>
      <c r="E2651" s="214" t="s">
        <v>3167</v>
      </c>
    </row>
    <row r="2652" spans="1:5" x14ac:dyDescent="0.2">
      <c r="A2652" s="212" t="s">
        <v>3145</v>
      </c>
      <c r="B2652" s="212" t="s">
        <v>2898</v>
      </c>
      <c r="C2652" s="212" t="s">
        <v>175</v>
      </c>
      <c r="D2652" s="213" t="s">
        <v>2978</v>
      </c>
      <c r="E2652" s="214" t="s">
        <v>3165</v>
      </c>
    </row>
    <row r="2653" spans="1:5" x14ac:dyDescent="0.2">
      <c r="A2653" s="212" t="s">
        <v>3145</v>
      </c>
      <c r="B2653" s="212" t="s">
        <v>2898</v>
      </c>
      <c r="C2653" s="212" t="s">
        <v>175</v>
      </c>
      <c r="D2653" s="213" t="s">
        <v>2978</v>
      </c>
      <c r="E2653" s="214" t="s">
        <v>3170</v>
      </c>
    </row>
    <row r="2654" spans="1:5" x14ac:dyDescent="0.2">
      <c r="A2654" s="212" t="s">
        <v>3145</v>
      </c>
      <c r="B2654" s="212" t="s">
        <v>2928</v>
      </c>
      <c r="C2654" s="212" t="s">
        <v>174</v>
      </c>
      <c r="D2654" s="213" t="s">
        <v>2978</v>
      </c>
      <c r="E2654" s="214" t="s">
        <v>3164</v>
      </c>
    </row>
    <row r="2655" spans="1:5" x14ac:dyDescent="0.2">
      <c r="A2655" s="212" t="s">
        <v>3145</v>
      </c>
      <c r="B2655" s="212" t="s">
        <v>2928</v>
      </c>
      <c r="C2655" s="212" t="s">
        <v>174</v>
      </c>
      <c r="D2655" s="213" t="s">
        <v>2978</v>
      </c>
      <c r="E2655" s="214" t="s">
        <v>3167</v>
      </c>
    </row>
    <row r="2656" spans="1:5" x14ac:dyDescent="0.2">
      <c r="A2656" s="212" t="s">
        <v>3145</v>
      </c>
      <c r="B2656" s="212" t="s">
        <v>2928</v>
      </c>
      <c r="C2656" s="212" t="s">
        <v>174</v>
      </c>
      <c r="D2656" s="213" t="s">
        <v>2978</v>
      </c>
      <c r="E2656" s="214" t="s">
        <v>3165</v>
      </c>
    </row>
    <row r="2657" spans="1:5" x14ac:dyDescent="0.2">
      <c r="A2657" s="212" t="s">
        <v>3145</v>
      </c>
      <c r="B2657" s="212" t="s">
        <v>2776</v>
      </c>
      <c r="C2657" s="212" t="s">
        <v>1412</v>
      </c>
      <c r="D2657" s="213" t="s">
        <v>2978</v>
      </c>
      <c r="E2657" s="214" t="s">
        <v>3164</v>
      </c>
    </row>
    <row r="2658" spans="1:5" x14ac:dyDescent="0.2">
      <c r="A2658" s="212" t="s">
        <v>3145</v>
      </c>
      <c r="B2658" s="212" t="s">
        <v>2776</v>
      </c>
      <c r="C2658" s="212" t="s">
        <v>1412</v>
      </c>
      <c r="D2658" s="213" t="s">
        <v>2978</v>
      </c>
      <c r="E2658" s="214" t="s">
        <v>3168</v>
      </c>
    </row>
    <row r="2659" spans="1:5" x14ac:dyDescent="0.2">
      <c r="A2659" s="212" t="s">
        <v>3145</v>
      </c>
      <c r="B2659" s="212" t="s">
        <v>2776</v>
      </c>
      <c r="C2659" s="212" t="s">
        <v>1412</v>
      </c>
      <c r="D2659" s="213" t="s">
        <v>2978</v>
      </c>
      <c r="E2659" s="214" t="s">
        <v>3165</v>
      </c>
    </row>
    <row r="2660" spans="1:5" x14ac:dyDescent="0.2">
      <c r="A2660" s="212" t="s">
        <v>3145</v>
      </c>
      <c r="B2660" s="212" t="s">
        <v>2733</v>
      </c>
      <c r="C2660" s="212" t="s">
        <v>127</v>
      </c>
      <c r="D2660" s="213" t="s">
        <v>2978</v>
      </c>
      <c r="E2660" s="214" t="s">
        <v>3164</v>
      </c>
    </row>
    <row r="2661" spans="1:5" x14ac:dyDescent="0.2">
      <c r="A2661" s="212" t="s">
        <v>3145</v>
      </c>
      <c r="B2661" s="212" t="s">
        <v>2733</v>
      </c>
      <c r="C2661" s="212" t="s">
        <v>127</v>
      </c>
      <c r="D2661" s="213" t="s">
        <v>2978</v>
      </c>
      <c r="E2661" s="214" t="s">
        <v>3165</v>
      </c>
    </row>
    <row r="2662" spans="1:5" x14ac:dyDescent="0.2">
      <c r="A2662" s="212" t="s">
        <v>3145</v>
      </c>
      <c r="B2662" s="212" t="s">
        <v>2733</v>
      </c>
      <c r="C2662" s="212" t="s">
        <v>127</v>
      </c>
      <c r="D2662" s="213" t="s">
        <v>2978</v>
      </c>
      <c r="E2662" s="214" t="s">
        <v>3170</v>
      </c>
    </row>
    <row r="2663" spans="1:5" x14ac:dyDescent="0.2">
      <c r="A2663" s="212" t="s">
        <v>3145</v>
      </c>
      <c r="B2663" s="212" t="s">
        <v>2856</v>
      </c>
      <c r="C2663" s="212" t="s">
        <v>379</v>
      </c>
      <c r="D2663" s="213" t="s">
        <v>2978</v>
      </c>
      <c r="E2663" s="214" t="s">
        <v>3164</v>
      </c>
    </row>
    <row r="2664" spans="1:5" x14ac:dyDescent="0.2">
      <c r="A2664" s="212" t="s">
        <v>3145</v>
      </c>
      <c r="B2664" s="212" t="s">
        <v>2856</v>
      </c>
      <c r="C2664" s="212" t="s">
        <v>379</v>
      </c>
      <c r="D2664" s="213" t="s">
        <v>2978</v>
      </c>
      <c r="E2664" s="214" t="s">
        <v>3165</v>
      </c>
    </row>
    <row r="2665" spans="1:5" x14ac:dyDescent="0.2">
      <c r="A2665" s="212" t="s">
        <v>3145</v>
      </c>
      <c r="B2665" s="212" t="s">
        <v>2929</v>
      </c>
      <c r="C2665" s="212" t="s">
        <v>1577</v>
      </c>
      <c r="D2665" s="213" t="s">
        <v>2978</v>
      </c>
      <c r="E2665" s="214" t="s">
        <v>3165</v>
      </c>
    </row>
    <row r="2666" spans="1:5" x14ac:dyDescent="0.2">
      <c r="A2666" s="212" t="s">
        <v>3145</v>
      </c>
      <c r="B2666" s="212" t="s">
        <v>2844</v>
      </c>
      <c r="C2666" s="212" t="s">
        <v>689</v>
      </c>
      <c r="D2666" s="213" t="s">
        <v>2978</v>
      </c>
      <c r="E2666" s="214" t="s">
        <v>3164</v>
      </c>
    </row>
    <row r="2667" spans="1:5" x14ac:dyDescent="0.2">
      <c r="A2667" s="212" t="s">
        <v>3145</v>
      </c>
      <c r="B2667" s="212" t="s">
        <v>2844</v>
      </c>
      <c r="C2667" s="212" t="s">
        <v>689</v>
      </c>
      <c r="D2667" s="213" t="s">
        <v>2978</v>
      </c>
      <c r="E2667" s="214" t="s">
        <v>3165</v>
      </c>
    </row>
    <row r="2668" spans="1:5" x14ac:dyDescent="0.2">
      <c r="A2668" s="212" t="s">
        <v>3145</v>
      </c>
      <c r="B2668" s="212" t="s">
        <v>2958</v>
      </c>
      <c r="C2668" s="212" t="s">
        <v>1780</v>
      </c>
      <c r="D2668" s="213" t="s">
        <v>2978</v>
      </c>
      <c r="E2668" s="214" t="s">
        <v>3317</v>
      </c>
    </row>
    <row r="2669" spans="1:5" x14ac:dyDescent="0.2">
      <c r="A2669" s="212" t="s">
        <v>3145</v>
      </c>
      <c r="B2669" s="212" t="s">
        <v>1939</v>
      </c>
      <c r="C2669" s="212" t="s">
        <v>1940</v>
      </c>
      <c r="D2669" s="213" t="s">
        <v>2978</v>
      </c>
      <c r="E2669" s="214" t="s">
        <v>3317</v>
      </c>
    </row>
    <row r="2670" spans="1:5" x14ac:dyDescent="0.2">
      <c r="A2670" s="212" t="s">
        <v>3145</v>
      </c>
      <c r="B2670" s="212" t="s">
        <v>2497</v>
      </c>
      <c r="C2670" s="212" t="s">
        <v>1204</v>
      </c>
      <c r="D2670" s="213" t="s">
        <v>2978</v>
      </c>
      <c r="E2670" s="214" t="s">
        <v>3164</v>
      </c>
    </row>
    <row r="2671" spans="1:5" x14ac:dyDescent="0.2">
      <c r="A2671" s="212" t="s">
        <v>3145</v>
      </c>
      <c r="B2671" s="212" t="s">
        <v>2497</v>
      </c>
      <c r="C2671" s="212" t="s">
        <v>1204</v>
      </c>
      <c r="D2671" s="213" t="s">
        <v>2978</v>
      </c>
      <c r="E2671" s="214" t="s">
        <v>3165</v>
      </c>
    </row>
    <row r="2672" spans="1:5" x14ac:dyDescent="0.2">
      <c r="A2672" s="212" t="s">
        <v>3145</v>
      </c>
      <c r="B2672" s="212" t="s">
        <v>2497</v>
      </c>
      <c r="C2672" s="212" t="s">
        <v>1204</v>
      </c>
      <c r="D2672" s="213" t="s">
        <v>2978</v>
      </c>
      <c r="E2672" s="214" t="s">
        <v>3170</v>
      </c>
    </row>
    <row r="2673" spans="1:5" x14ac:dyDescent="0.2">
      <c r="A2673" s="212" t="s">
        <v>3145</v>
      </c>
      <c r="B2673" s="212" t="s">
        <v>2714</v>
      </c>
      <c r="C2673" s="212" t="s">
        <v>128</v>
      </c>
      <c r="D2673" s="213" t="s">
        <v>2978</v>
      </c>
      <c r="E2673" s="214" t="s">
        <v>3164</v>
      </c>
    </row>
    <row r="2674" spans="1:5" x14ac:dyDescent="0.2">
      <c r="A2674" s="212" t="s">
        <v>3145</v>
      </c>
      <c r="B2674" s="212" t="s">
        <v>2714</v>
      </c>
      <c r="C2674" s="212" t="s">
        <v>128</v>
      </c>
      <c r="D2674" s="213" t="s">
        <v>2978</v>
      </c>
      <c r="E2674" s="214" t="s">
        <v>3167</v>
      </c>
    </row>
    <row r="2675" spans="1:5" x14ac:dyDescent="0.2">
      <c r="A2675" s="212" t="s">
        <v>3145</v>
      </c>
      <c r="B2675" s="212" t="s">
        <v>2714</v>
      </c>
      <c r="C2675" s="212" t="s">
        <v>128</v>
      </c>
      <c r="D2675" s="213" t="s">
        <v>2978</v>
      </c>
      <c r="E2675" s="214" t="s">
        <v>3165</v>
      </c>
    </row>
    <row r="2676" spans="1:5" x14ac:dyDescent="0.2">
      <c r="A2676" s="212" t="s">
        <v>3145</v>
      </c>
      <c r="B2676" s="212" t="s">
        <v>2714</v>
      </c>
      <c r="C2676" s="212" t="s">
        <v>128</v>
      </c>
      <c r="D2676" s="213" t="s">
        <v>2978</v>
      </c>
      <c r="E2676" s="214" t="s">
        <v>3170</v>
      </c>
    </row>
    <row r="2677" spans="1:5" x14ac:dyDescent="0.2">
      <c r="A2677" s="212" t="s">
        <v>3145</v>
      </c>
      <c r="B2677" s="212" t="s">
        <v>2714</v>
      </c>
      <c r="C2677" s="212" t="s">
        <v>128</v>
      </c>
      <c r="D2677" s="213" t="s">
        <v>2978</v>
      </c>
      <c r="E2677" s="214" t="s">
        <v>3312</v>
      </c>
    </row>
    <row r="2678" spans="1:5" x14ac:dyDescent="0.2">
      <c r="A2678" s="212" t="s">
        <v>3145</v>
      </c>
      <c r="B2678" s="212" t="s">
        <v>2748</v>
      </c>
      <c r="C2678" s="212" t="s">
        <v>654</v>
      </c>
      <c r="D2678" s="213" t="s">
        <v>2978</v>
      </c>
      <c r="E2678" s="214" t="s">
        <v>3164</v>
      </c>
    </row>
    <row r="2679" spans="1:5" x14ac:dyDescent="0.2">
      <c r="A2679" s="212" t="s">
        <v>3145</v>
      </c>
      <c r="B2679" s="212" t="s">
        <v>2748</v>
      </c>
      <c r="C2679" s="212" t="s">
        <v>654</v>
      </c>
      <c r="D2679" s="213" t="s">
        <v>2978</v>
      </c>
      <c r="E2679" s="214" t="s">
        <v>3165</v>
      </c>
    </row>
    <row r="2680" spans="1:5" x14ac:dyDescent="0.2">
      <c r="A2680" s="212" t="s">
        <v>3145</v>
      </c>
      <c r="B2680" s="212" t="s">
        <v>2748</v>
      </c>
      <c r="C2680" s="212" t="s">
        <v>654</v>
      </c>
      <c r="D2680" s="213" t="s">
        <v>2978</v>
      </c>
      <c r="E2680" s="214" t="s">
        <v>3170</v>
      </c>
    </row>
    <row r="2681" spans="1:5" x14ac:dyDescent="0.2">
      <c r="A2681" s="212" t="s">
        <v>3145</v>
      </c>
      <c r="B2681" s="212" t="s">
        <v>2766</v>
      </c>
      <c r="C2681" s="212" t="s">
        <v>131</v>
      </c>
      <c r="D2681" s="213" t="s">
        <v>2978</v>
      </c>
      <c r="E2681" s="214" t="s">
        <v>3164</v>
      </c>
    </row>
    <row r="2682" spans="1:5" x14ac:dyDescent="0.2">
      <c r="A2682" s="212" t="s">
        <v>3145</v>
      </c>
      <c r="B2682" s="212" t="s">
        <v>2766</v>
      </c>
      <c r="C2682" s="212" t="s">
        <v>131</v>
      </c>
      <c r="D2682" s="213" t="s">
        <v>2978</v>
      </c>
      <c r="E2682" s="214" t="s">
        <v>3165</v>
      </c>
    </row>
    <row r="2683" spans="1:5" x14ac:dyDescent="0.2">
      <c r="A2683" s="212" t="s">
        <v>3145</v>
      </c>
      <c r="B2683" s="212" t="s">
        <v>2766</v>
      </c>
      <c r="C2683" s="212" t="s">
        <v>131</v>
      </c>
      <c r="D2683" s="213" t="s">
        <v>2978</v>
      </c>
      <c r="E2683" s="214" t="s">
        <v>3170</v>
      </c>
    </row>
    <row r="2684" spans="1:5" x14ac:dyDescent="0.2">
      <c r="A2684" s="212" t="s">
        <v>3145</v>
      </c>
      <c r="B2684" s="212" t="s">
        <v>2821</v>
      </c>
      <c r="C2684" s="212" t="s">
        <v>884</v>
      </c>
      <c r="D2684" s="213" t="s">
        <v>2978</v>
      </c>
      <c r="E2684" s="214" t="s">
        <v>3164</v>
      </c>
    </row>
    <row r="2685" spans="1:5" x14ac:dyDescent="0.2">
      <c r="A2685" s="212" t="s">
        <v>3145</v>
      </c>
      <c r="B2685" s="212" t="s">
        <v>2821</v>
      </c>
      <c r="C2685" s="212" t="s">
        <v>884</v>
      </c>
      <c r="D2685" s="213" t="s">
        <v>2978</v>
      </c>
      <c r="E2685" s="214" t="s">
        <v>3169</v>
      </c>
    </row>
    <row r="2686" spans="1:5" x14ac:dyDescent="0.2">
      <c r="A2686" s="212" t="s">
        <v>3145</v>
      </c>
      <c r="B2686" s="212" t="s">
        <v>2821</v>
      </c>
      <c r="C2686" s="212" t="s">
        <v>884</v>
      </c>
      <c r="D2686" s="213" t="s">
        <v>2978</v>
      </c>
      <c r="E2686" s="214" t="s">
        <v>3165</v>
      </c>
    </row>
    <row r="2687" spans="1:5" x14ac:dyDescent="0.2">
      <c r="A2687" s="212" t="s">
        <v>3145</v>
      </c>
      <c r="B2687" s="212" t="s">
        <v>2821</v>
      </c>
      <c r="C2687" s="212" t="s">
        <v>884</v>
      </c>
      <c r="D2687" s="213" t="s">
        <v>2978</v>
      </c>
      <c r="E2687" s="214" t="s">
        <v>3170</v>
      </c>
    </row>
    <row r="2688" spans="1:5" x14ac:dyDescent="0.2">
      <c r="A2688" s="212" t="s">
        <v>3145</v>
      </c>
      <c r="B2688" s="212" t="s">
        <v>2790</v>
      </c>
      <c r="C2688" s="212" t="s">
        <v>184</v>
      </c>
      <c r="D2688" s="213" t="s">
        <v>2978</v>
      </c>
      <c r="E2688" s="214" t="s">
        <v>3164</v>
      </c>
    </row>
    <row r="2689" spans="1:5" x14ac:dyDescent="0.2">
      <c r="A2689" s="212" t="s">
        <v>3145</v>
      </c>
      <c r="B2689" s="212" t="s">
        <v>2790</v>
      </c>
      <c r="C2689" s="212" t="s">
        <v>184</v>
      </c>
      <c r="D2689" s="213" t="s">
        <v>2978</v>
      </c>
      <c r="E2689" s="214" t="s">
        <v>3165</v>
      </c>
    </row>
    <row r="2690" spans="1:5" x14ac:dyDescent="0.2">
      <c r="A2690" s="212" t="s">
        <v>3145</v>
      </c>
      <c r="B2690" s="212" t="s">
        <v>2790</v>
      </c>
      <c r="C2690" s="212" t="s">
        <v>184</v>
      </c>
      <c r="D2690" s="213" t="s">
        <v>2978</v>
      </c>
      <c r="E2690" s="214" t="s">
        <v>3170</v>
      </c>
    </row>
    <row r="2691" spans="1:5" x14ac:dyDescent="0.2">
      <c r="A2691" s="212" t="s">
        <v>3145</v>
      </c>
      <c r="B2691" s="212" t="s">
        <v>2662</v>
      </c>
      <c r="C2691" s="212" t="s">
        <v>185</v>
      </c>
      <c r="D2691" s="213" t="s">
        <v>2978</v>
      </c>
      <c r="E2691" s="214" t="s">
        <v>3164</v>
      </c>
    </row>
    <row r="2692" spans="1:5" x14ac:dyDescent="0.2">
      <c r="A2692" s="212" t="s">
        <v>3145</v>
      </c>
      <c r="B2692" s="212" t="s">
        <v>2662</v>
      </c>
      <c r="C2692" s="212" t="s">
        <v>185</v>
      </c>
      <c r="D2692" s="213" t="s">
        <v>2978</v>
      </c>
      <c r="E2692" s="214" t="s">
        <v>3167</v>
      </c>
    </row>
    <row r="2693" spans="1:5" x14ac:dyDescent="0.2">
      <c r="A2693" s="212" t="s">
        <v>3145</v>
      </c>
      <c r="B2693" s="212" t="s">
        <v>2662</v>
      </c>
      <c r="C2693" s="212" t="s">
        <v>185</v>
      </c>
      <c r="D2693" s="213" t="s">
        <v>2978</v>
      </c>
      <c r="E2693" s="214" t="s">
        <v>3165</v>
      </c>
    </row>
    <row r="2694" spans="1:5" x14ac:dyDescent="0.2">
      <c r="A2694" s="212" t="s">
        <v>3145</v>
      </c>
      <c r="B2694" s="212" t="s">
        <v>2662</v>
      </c>
      <c r="C2694" s="212" t="s">
        <v>185</v>
      </c>
      <c r="D2694" s="213" t="s">
        <v>2978</v>
      </c>
      <c r="E2694" s="214" t="s">
        <v>3170</v>
      </c>
    </row>
    <row r="2695" spans="1:5" x14ac:dyDescent="0.2">
      <c r="A2695" s="212" t="s">
        <v>3145</v>
      </c>
      <c r="B2695" s="212" t="s">
        <v>2498</v>
      </c>
      <c r="C2695" s="212" t="s">
        <v>3156</v>
      </c>
      <c r="D2695" s="213" t="s">
        <v>2978</v>
      </c>
      <c r="E2695" s="214" t="s">
        <v>3167</v>
      </c>
    </row>
    <row r="2696" spans="1:5" x14ac:dyDescent="0.2">
      <c r="A2696" s="212" t="s">
        <v>3145</v>
      </c>
      <c r="B2696" s="212" t="s">
        <v>2498</v>
      </c>
      <c r="C2696" s="212" t="s">
        <v>3156</v>
      </c>
      <c r="D2696" s="213" t="s">
        <v>2978</v>
      </c>
      <c r="E2696" s="214" t="s">
        <v>3168</v>
      </c>
    </row>
    <row r="2697" spans="1:5" x14ac:dyDescent="0.2">
      <c r="A2697" s="212" t="s">
        <v>3145</v>
      </c>
      <c r="B2697" s="212" t="s">
        <v>2498</v>
      </c>
      <c r="C2697" s="212" t="s">
        <v>3156</v>
      </c>
      <c r="D2697" s="213" t="s">
        <v>2978</v>
      </c>
      <c r="E2697" s="214" t="s">
        <v>3165</v>
      </c>
    </row>
    <row r="2698" spans="1:5" x14ac:dyDescent="0.2">
      <c r="A2698" s="212" t="s">
        <v>3145</v>
      </c>
      <c r="B2698" s="212" t="s">
        <v>2498</v>
      </c>
      <c r="C2698" s="212" t="s">
        <v>3156</v>
      </c>
      <c r="D2698" s="213" t="s">
        <v>2978</v>
      </c>
      <c r="E2698" s="214" t="s">
        <v>3170</v>
      </c>
    </row>
    <row r="2699" spans="1:5" x14ac:dyDescent="0.2">
      <c r="A2699" s="212" t="s">
        <v>3145</v>
      </c>
      <c r="B2699" s="212" t="s">
        <v>3004</v>
      </c>
      <c r="C2699" s="212" t="s">
        <v>3005</v>
      </c>
      <c r="D2699" s="213" t="s">
        <v>2978</v>
      </c>
      <c r="E2699" s="214" t="s">
        <v>3168</v>
      </c>
    </row>
    <row r="2700" spans="1:5" x14ac:dyDescent="0.2">
      <c r="A2700" s="212" t="s">
        <v>3145</v>
      </c>
      <c r="B2700" s="212" t="s">
        <v>3004</v>
      </c>
      <c r="C2700" s="212" t="s">
        <v>3005</v>
      </c>
      <c r="D2700" s="213" t="s">
        <v>2978</v>
      </c>
      <c r="E2700" s="214" t="s">
        <v>3165</v>
      </c>
    </row>
    <row r="2701" spans="1:5" x14ac:dyDescent="0.2">
      <c r="A2701" s="212" t="s">
        <v>3145</v>
      </c>
      <c r="B2701" s="212" t="s">
        <v>2763</v>
      </c>
      <c r="C2701" s="212" t="s">
        <v>2999</v>
      </c>
      <c r="D2701" s="213" t="s">
        <v>2978</v>
      </c>
      <c r="E2701" s="214" t="s">
        <v>3168</v>
      </c>
    </row>
    <row r="2702" spans="1:5" x14ac:dyDescent="0.2">
      <c r="A2702" s="212" t="s">
        <v>3145</v>
      </c>
      <c r="B2702" s="212" t="s">
        <v>2763</v>
      </c>
      <c r="C2702" s="212" t="s">
        <v>2999</v>
      </c>
      <c r="D2702" s="213" t="s">
        <v>2978</v>
      </c>
      <c r="E2702" s="214" t="s">
        <v>3165</v>
      </c>
    </row>
    <row r="2703" spans="1:5" x14ac:dyDescent="0.2">
      <c r="A2703" s="212" t="s">
        <v>3145</v>
      </c>
      <c r="B2703" s="212" t="s">
        <v>2763</v>
      </c>
      <c r="C2703" s="212" t="s">
        <v>2999</v>
      </c>
      <c r="D2703" s="213" t="s">
        <v>2978</v>
      </c>
      <c r="E2703" s="214" t="s">
        <v>3170</v>
      </c>
    </row>
    <row r="2704" spans="1:5" x14ac:dyDescent="0.2">
      <c r="A2704" s="212" t="s">
        <v>3145</v>
      </c>
      <c r="B2704" s="212" t="s">
        <v>3002</v>
      </c>
      <c r="C2704" s="212" t="s">
        <v>3003</v>
      </c>
      <c r="D2704" s="213" t="s">
        <v>2978</v>
      </c>
      <c r="E2704" s="214" t="s">
        <v>3164</v>
      </c>
    </row>
    <row r="2705" spans="1:5" x14ac:dyDescent="0.2">
      <c r="A2705" s="212" t="s">
        <v>3145</v>
      </c>
      <c r="B2705" s="212" t="s">
        <v>3002</v>
      </c>
      <c r="C2705" s="212" t="s">
        <v>3003</v>
      </c>
      <c r="D2705" s="213" t="s">
        <v>2978</v>
      </c>
      <c r="E2705" s="214" t="s">
        <v>3168</v>
      </c>
    </row>
    <row r="2706" spans="1:5" x14ac:dyDescent="0.2">
      <c r="A2706" s="212" t="s">
        <v>3145</v>
      </c>
      <c r="B2706" s="212" t="s">
        <v>3002</v>
      </c>
      <c r="C2706" s="212" t="s">
        <v>3003</v>
      </c>
      <c r="D2706" s="213" t="s">
        <v>2978</v>
      </c>
      <c r="E2706" s="214" t="s">
        <v>3165</v>
      </c>
    </row>
    <row r="2707" spans="1:5" x14ac:dyDescent="0.2">
      <c r="A2707" s="212" t="s">
        <v>3145</v>
      </c>
      <c r="B2707" s="212" t="s">
        <v>3002</v>
      </c>
      <c r="C2707" s="212" t="s">
        <v>3003</v>
      </c>
      <c r="D2707" s="213" t="s">
        <v>2978</v>
      </c>
      <c r="E2707" s="214" t="s">
        <v>3170</v>
      </c>
    </row>
    <row r="2708" spans="1:5" x14ac:dyDescent="0.2">
      <c r="A2708" s="212" t="s">
        <v>3145</v>
      </c>
      <c r="B2708" s="212" t="s">
        <v>2672</v>
      </c>
      <c r="C2708" s="212" t="s">
        <v>186</v>
      </c>
      <c r="D2708" s="213" t="s">
        <v>2978</v>
      </c>
      <c r="E2708" s="214" t="s">
        <v>3164</v>
      </c>
    </row>
    <row r="2709" spans="1:5" x14ac:dyDescent="0.2">
      <c r="A2709" s="212" t="s">
        <v>3145</v>
      </c>
      <c r="B2709" s="212" t="s">
        <v>2672</v>
      </c>
      <c r="C2709" s="212" t="s">
        <v>186</v>
      </c>
      <c r="D2709" s="213" t="s">
        <v>2978</v>
      </c>
      <c r="E2709" s="214" t="s">
        <v>3168</v>
      </c>
    </row>
    <row r="2710" spans="1:5" x14ac:dyDescent="0.2">
      <c r="A2710" s="212" t="s">
        <v>3145</v>
      </c>
      <c r="B2710" s="212" t="s">
        <v>2672</v>
      </c>
      <c r="C2710" s="212" t="s">
        <v>186</v>
      </c>
      <c r="D2710" s="213" t="s">
        <v>2978</v>
      </c>
      <c r="E2710" s="214" t="s">
        <v>3169</v>
      </c>
    </row>
    <row r="2711" spans="1:5" x14ac:dyDescent="0.2">
      <c r="A2711" s="212" t="s">
        <v>3145</v>
      </c>
      <c r="B2711" s="212" t="s">
        <v>2672</v>
      </c>
      <c r="C2711" s="212" t="s">
        <v>186</v>
      </c>
      <c r="D2711" s="213" t="s">
        <v>2978</v>
      </c>
      <c r="E2711" s="214" t="s">
        <v>3165</v>
      </c>
    </row>
    <row r="2712" spans="1:5" x14ac:dyDescent="0.2">
      <c r="A2712" s="212" t="s">
        <v>3145</v>
      </c>
      <c r="B2712" s="212" t="s">
        <v>2672</v>
      </c>
      <c r="C2712" s="212" t="s">
        <v>186</v>
      </c>
      <c r="D2712" s="213" t="s">
        <v>2978</v>
      </c>
      <c r="E2712" s="214" t="s">
        <v>3170</v>
      </c>
    </row>
    <row r="2713" spans="1:5" x14ac:dyDescent="0.2">
      <c r="A2713" s="212" t="s">
        <v>3145</v>
      </c>
      <c r="B2713" s="212" t="s">
        <v>2687</v>
      </c>
      <c r="C2713" s="212" t="s">
        <v>188</v>
      </c>
      <c r="D2713" s="213" t="s">
        <v>2978</v>
      </c>
      <c r="E2713" s="214" t="s">
        <v>3164</v>
      </c>
    </row>
    <row r="2714" spans="1:5" x14ac:dyDescent="0.2">
      <c r="A2714" s="212" t="s">
        <v>3145</v>
      </c>
      <c r="B2714" s="212" t="s">
        <v>2687</v>
      </c>
      <c r="C2714" s="212" t="s">
        <v>188</v>
      </c>
      <c r="D2714" s="213" t="s">
        <v>2978</v>
      </c>
      <c r="E2714" s="214" t="s">
        <v>3292</v>
      </c>
    </row>
    <row r="2715" spans="1:5" x14ac:dyDescent="0.2">
      <c r="A2715" s="212" t="s">
        <v>3145</v>
      </c>
      <c r="B2715" s="212" t="s">
        <v>2687</v>
      </c>
      <c r="C2715" s="212" t="s">
        <v>188</v>
      </c>
      <c r="D2715" s="213" t="s">
        <v>2978</v>
      </c>
      <c r="E2715" s="214" t="s">
        <v>3170</v>
      </c>
    </row>
    <row r="2716" spans="1:5" x14ac:dyDescent="0.2">
      <c r="A2716" s="212" t="s">
        <v>3145</v>
      </c>
      <c r="B2716" s="212" t="s">
        <v>2687</v>
      </c>
      <c r="C2716" s="212" t="s">
        <v>188</v>
      </c>
      <c r="D2716" s="213" t="s">
        <v>2978</v>
      </c>
      <c r="E2716" s="214" t="s">
        <v>3312</v>
      </c>
    </row>
    <row r="2717" spans="1:5" x14ac:dyDescent="0.2">
      <c r="A2717" s="212" t="s">
        <v>3145</v>
      </c>
      <c r="B2717" s="212" t="s">
        <v>2927</v>
      </c>
      <c r="C2717" s="212" t="s">
        <v>885</v>
      </c>
      <c r="D2717" s="213" t="s">
        <v>2978</v>
      </c>
      <c r="E2717" s="214" t="s">
        <v>3165</v>
      </c>
    </row>
    <row r="2718" spans="1:5" x14ac:dyDescent="0.2">
      <c r="A2718" s="212" t="s">
        <v>3145</v>
      </c>
      <c r="B2718" s="212" t="s">
        <v>2927</v>
      </c>
      <c r="C2718" s="212" t="s">
        <v>885</v>
      </c>
      <c r="D2718" s="213" t="s">
        <v>2978</v>
      </c>
      <c r="E2718" s="214" t="s">
        <v>3170</v>
      </c>
    </row>
    <row r="2719" spans="1:5" x14ac:dyDescent="0.2">
      <c r="A2719" s="212" t="s">
        <v>3145</v>
      </c>
      <c r="B2719" s="212" t="s">
        <v>2820</v>
      </c>
      <c r="C2719" s="212" t="s">
        <v>207</v>
      </c>
      <c r="D2719" s="213" t="s">
        <v>2978</v>
      </c>
      <c r="E2719" s="214" t="s">
        <v>3164</v>
      </c>
    </row>
    <row r="2720" spans="1:5" x14ac:dyDescent="0.2">
      <c r="A2720" s="212" t="s">
        <v>3145</v>
      </c>
      <c r="B2720" s="212" t="s">
        <v>2820</v>
      </c>
      <c r="C2720" s="212" t="s">
        <v>207</v>
      </c>
      <c r="D2720" s="213" t="s">
        <v>2978</v>
      </c>
      <c r="E2720" s="214" t="s">
        <v>3165</v>
      </c>
    </row>
    <row r="2721" spans="1:5" x14ac:dyDescent="0.2">
      <c r="A2721" s="212" t="s">
        <v>3145</v>
      </c>
      <c r="B2721" s="212" t="s">
        <v>2820</v>
      </c>
      <c r="C2721" s="212" t="s">
        <v>207</v>
      </c>
      <c r="D2721" s="213" t="s">
        <v>2978</v>
      </c>
      <c r="E2721" s="214" t="s">
        <v>3170</v>
      </c>
    </row>
    <row r="2722" spans="1:5" x14ac:dyDescent="0.2">
      <c r="A2722" s="212" t="s">
        <v>3145</v>
      </c>
      <c r="B2722" s="212" t="s">
        <v>2858</v>
      </c>
      <c r="C2722" s="212" t="s">
        <v>492</v>
      </c>
      <c r="D2722" s="213" t="s">
        <v>2978</v>
      </c>
      <c r="E2722" s="214" t="s">
        <v>3164</v>
      </c>
    </row>
    <row r="2723" spans="1:5" x14ac:dyDescent="0.2">
      <c r="A2723" s="212" t="s">
        <v>3145</v>
      </c>
      <c r="B2723" s="212" t="s">
        <v>2858</v>
      </c>
      <c r="C2723" s="212" t="s">
        <v>492</v>
      </c>
      <c r="D2723" s="213" t="s">
        <v>2978</v>
      </c>
      <c r="E2723" s="214" t="s">
        <v>3165</v>
      </c>
    </row>
    <row r="2724" spans="1:5" x14ac:dyDescent="0.2">
      <c r="A2724" s="212" t="s">
        <v>3145</v>
      </c>
      <c r="B2724" s="212" t="s">
        <v>2858</v>
      </c>
      <c r="C2724" s="212" t="s">
        <v>492</v>
      </c>
      <c r="D2724" s="213" t="s">
        <v>2978</v>
      </c>
      <c r="E2724" s="214" t="s">
        <v>3170</v>
      </c>
    </row>
    <row r="2725" spans="1:5" x14ac:dyDescent="0.2">
      <c r="A2725" s="212" t="s">
        <v>3145</v>
      </c>
      <c r="B2725" s="212" t="s">
        <v>2902</v>
      </c>
      <c r="C2725" s="212" t="s">
        <v>493</v>
      </c>
      <c r="D2725" s="213" t="s">
        <v>2978</v>
      </c>
      <c r="E2725" s="214" t="s">
        <v>3164</v>
      </c>
    </row>
    <row r="2726" spans="1:5" x14ac:dyDescent="0.2">
      <c r="A2726" s="212" t="s">
        <v>3145</v>
      </c>
      <c r="B2726" s="212" t="s">
        <v>2902</v>
      </c>
      <c r="C2726" s="212" t="s">
        <v>493</v>
      </c>
      <c r="D2726" s="213" t="s">
        <v>2978</v>
      </c>
      <c r="E2726" s="214" t="s">
        <v>3165</v>
      </c>
    </row>
    <row r="2727" spans="1:5" x14ac:dyDescent="0.2">
      <c r="A2727" s="212" t="s">
        <v>3145</v>
      </c>
      <c r="B2727" s="212" t="s">
        <v>2902</v>
      </c>
      <c r="C2727" s="212" t="s">
        <v>493</v>
      </c>
      <c r="D2727" s="213" t="s">
        <v>2978</v>
      </c>
      <c r="E2727" s="214" t="s">
        <v>3170</v>
      </c>
    </row>
    <row r="2728" spans="1:5" x14ac:dyDescent="0.2">
      <c r="A2728" s="212" t="s">
        <v>3145</v>
      </c>
      <c r="B2728" s="212" t="s">
        <v>2778</v>
      </c>
      <c r="C2728" s="212" t="s">
        <v>209</v>
      </c>
      <c r="D2728" s="213" t="s">
        <v>2978</v>
      </c>
      <c r="E2728" s="214" t="s">
        <v>3164</v>
      </c>
    </row>
    <row r="2729" spans="1:5" x14ac:dyDescent="0.2">
      <c r="A2729" s="212" t="s">
        <v>3145</v>
      </c>
      <c r="B2729" s="212" t="s">
        <v>2778</v>
      </c>
      <c r="C2729" s="212" t="s">
        <v>209</v>
      </c>
      <c r="D2729" s="213" t="s">
        <v>2978</v>
      </c>
      <c r="E2729" s="214" t="s">
        <v>3167</v>
      </c>
    </row>
    <row r="2730" spans="1:5" x14ac:dyDescent="0.2">
      <c r="A2730" s="212" t="s">
        <v>3145</v>
      </c>
      <c r="B2730" s="212" t="s">
        <v>2778</v>
      </c>
      <c r="C2730" s="212" t="s">
        <v>209</v>
      </c>
      <c r="D2730" s="213" t="s">
        <v>2978</v>
      </c>
      <c r="E2730" s="214" t="s">
        <v>3165</v>
      </c>
    </row>
    <row r="2731" spans="1:5" x14ac:dyDescent="0.2">
      <c r="A2731" s="212" t="s">
        <v>3145</v>
      </c>
      <c r="B2731" s="212" t="s">
        <v>2778</v>
      </c>
      <c r="C2731" s="212" t="s">
        <v>209</v>
      </c>
      <c r="D2731" s="213" t="s">
        <v>2978</v>
      </c>
      <c r="E2731" s="214" t="s">
        <v>3170</v>
      </c>
    </row>
    <row r="2732" spans="1:5" x14ac:dyDescent="0.2">
      <c r="A2732" s="212" t="s">
        <v>3145</v>
      </c>
      <c r="B2732" s="212" t="s">
        <v>2905</v>
      </c>
      <c r="C2732" s="212" t="s">
        <v>269</v>
      </c>
      <c r="D2732" s="213" t="s">
        <v>2978</v>
      </c>
      <c r="E2732" s="214" t="s">
        <v>3164</v>
      </c>
    </row>
    <row r="2733" spans="1:5" x14ac:dyDescent="0.2">
      <c r="A2733" s="212" t="s">
        <v>3145</v>
      </c>
      <c r="B2733" s="212" t="s">
        <v>2905</v>
      </c>
      <c r="C2733" s="212" t="s">
        <v>269</v>
      </c>
      <c r="D2733" s="213" t="s">
        <v>2978</v>
      </c>
      <c r="E2733" s="214" t="s">
        <v>3167</v>
      </c>
    </row>
    <row r="2734" spans="1:5" x14ac:dyDescent="0.2">
      <c r="A2734" s="212" t="s">
        <v>3145</v>
      </c>
      <c r="B2734" s="212" t="s">
        <v>2905</v>
      </c>
      <c r="C2734" s="212" t="s">
        <v>269</v>
      </c>
      <c r="D2734" s="213" t="s">
        <v>2978</v>
      </c>
      <c r="E2734" s="214" t="s">
        <v>3165</v>
      </c>
    </row>
    <row r="2735" spans="1:5" x14ac:dyDescent="0.2">
      <c r="A2735" s="212" t="s">
        <v>3145</v>
      </c>
      <c r="B2735" s="212" t="s">
        <v>2893</v>
      </c>
      <c r="C2735" s="212" t="s">
        <v>270</v>
      </c>
      <c r="D2735" s="213" t="s">
        <v>2978</v>
      </c>
      <c r="E2735" s="214" t="s">
        <v>3164</v>
      </c>
    </row>
    <row r="2736" spans="1:5" x14ac:dyDescent="0.2">
      <c r="A2736" s="212" t="s">
        <v>3145</v>
      </c>
      <c r="B2736" s="212" t="s">
        <v>2893</v>
      </c>
      <c r="C2736" s="212" t="s">
        <v>270</v>
      </c>
      <c r="D2736" s="213" t="s">
        <v>2978</v>
      </c>
      <c r="E2736" s="214" t="s">
        <v>3167</v>
      </c>
    </row>
    <row r="2737" spans="1:5" x14ac:dyDescent="0.2">
      <c r="A2737" s="212" t="s">
        <v>3145</v>
      </c>
      <c r="B2737" s="212" t="s">
        <v>2893</v>
      </c>
      <c r="C2737" s="212" t="s">
        <v>270</v>
      </c>
      <c r="D2737" s="213" t="s">
        <v>2978</v>
      </c>
      <c r="E2737" s="214" t="s">
        <v>3165</v>
      </c>
    </row>
    <row r="2738" spans="1:5" x14ac:dyDescent="0.2">
      <c r="A2738" s="212" t="s">
        <v>3145</v>
      </c>
      <c r="B2738" s="212" t="s">
        <v>2871</v>
      </c>
      <c r="C2738" s="212" t="s">
        <v>271</v>
      </c>
      <c r="D2738" s="213" t="s">
        <v>2978</v>
      </c>
      <c r="E2738" s="214" t="s">
        <v>3164</v>
      </c>
    </row>
    <row r="2739" spans="1:5" x14ac:dyDescent="0.2">
      <c r="A2739" s="212" t="s">
        <v>3145</v>
      </c>
      <c r="B2739" s="212" t="s">
        <v>2871</v>
      </c>
      <c r="C2739" s="212" t="s">
        <v>271</v>
      </c>
      <c r="D2739" s="213" t="s">
        <v>2978</v>
      </c>
      <c r="E2739" s="214" t="s">
        <v>3167</v>
      </c>
    </row>
    <row r="2740" spans="1:5" x14ac:dyDescent="0.2">
      <c r="A2740" s="212" t="s">
        <v>3145</v>
      </c>
      <c r="B2740" s="212" t="s">
        <v>2871</v>
      </c>
      <c r="C2740" s="212" t="s">
        <v>271</v>
      </c>
      <c r="D2740" s="213" t="s">
        <v>2978</v>
      </c>
      <c r="E2740" s="214" t="s">
        <v>3165</v>
      </c>
    </row>
    <row r="2741" spans="1:5" x14ac:dyDescent="0.2">
      <c r="A2741" s="212" t="s">
        <v>3145</v>
      </c>
      <c r="B2741" s="212" t="s">
        <v>2871</v>
      </c>
      <c r="C2741" s="212" t="s">
        <v>271</v>
      </c>
      <c r="D2741" s="213" t="s">
        <v>2978</v>
      </c>
      <c r="E2741" s="214" t="s">
        <v>3170</v>
      </c>
    </row>
    <row r="2742" spans="1:5" x14ac:dyDescent="0.2">
      <c r="A2742" s="212" t="s">
        <v>3145</v>
      </c>
      <c r="B2742" s="212" t="s">
        <v>2930</v>
      </c>
      <c r="C2742" s="212" t="s">
        <v>272</v>
      </c>
      <c r="D2742" s="213" t="s">
        <v>2978</v>
      </c>
      <c r="E2742" s="214" t="s">
        <v>3167</v>
      </c>
    </row>
    <row r="2743" spans="1:5" x14ac:dyDescent="0.2">
      <c r="A2743" s="212" t="s">
        <v>3145</v>
      </c>
      <c r="B2743" s="212" t="s">
        <v>2930</v>
      </c>
      <c r="C2743" s="212" t="s">
        <v>272</v>
      </c>
      <c r="D2743" s="213" t="s">
        <v>2978</v>
      </c>
      <c r="E2743" s="214" t="s">
        <v>3165</v>
      </c>
    </row>
    <row r="2744" spans="1:5" x14ac:dyDescent="0.2">
      <c r="A2744" s="212" t="s">
        <v>3145</v>
      </c>
      <c r="B2744" s="212" t="s">
        <v>2700</v>
      </c>
      <c r="C2744" s="212" t="s">
        <v>273</v>
      </c>
      <c r="D2744" s="213" t="s">
        <v>2978</v>
      </c>
      <c r="E2744" s="214" t="s">
        <v>3164</v>
      </c>
    </row>
    <row r="2745" spans="1:5" x14ac:dyDescent="0.2">
      <c r="A2745" s="212" t="s">
        <v>3145</v>
      </c>
      <c r="B2745" s="212" t="s">
        <v>2700</v>
      </c>
      <c r="C2745" s="212" t="s">
        <v>273</v>
      </c>
      <c r="D2745" s="213" t="s">
        <v>2978</v>
      </c>
      <c r="E2745" s="214" t="s">
        <v>3167</v>
      </c>
    </row>
    <row r="2746" spans="1:5" x14ac:dyDescent="0.2">
      <c r="A2746" s="212" t="s">
        <v>3145</v>
      </c>
      <c r="B2746" s="212" t="s">
        <v>2700</v>
      </c>
      <c r="C2746" s="212" t="s">
        <v>273</v>
      </c>
      <c r="D2746" s="213" t="s">
        <v>2978</v>
      </c>
      <c r="E2746" s="214" t="s">
        <v>3165</v>
      </c>
    </row>
    <row r="2747" spans="1:5" x14ac:dyDescent="0.2">
      <c r="A2747" s="212" t="s">
        <v>3145</v>
      </c>
      <c r="B2747" s="212" t="s">
        <v>2920</v>
      </c>
      <c r="C2747" s="212" t="s">
        <v>274</v>
      </c>
      <c r="D2747" s="213" t="s">
        <v>2978</v>
      </c>
      <c r="E2747" s="214" t="s">
        <v>3167</v>
      </c>
    </row>
    <row r="2748" spans="1:5" x14ac:dyDescent="0.2">
      <c r="A2748" s="212" t="s">
        <v>3145</v>
      </c>
      <c r="B2748" s="212" t="s">
        <v>2920</v>
      </c>
      <c r="C2748" s="212" t="s">
        <v>274</v>
      </c>
      <c r="D2748" s="213" t="s">
        <v>2978</v>
      </c>
      <c r="E2748" s="214" t="s">
        <v>3165</v>
      </c>
    </row>
    <row r="2749" spans="1:5" x14ac:dyDescent="0.2">
      <c r="A2749" s="212" t="s">
        <v>3145</v>
      </c>
      <c r="B2749" s="212" t="s">
        <v>2751</v>
      </c>
      <c r="C2749" s="212" t="s">
        <v>266</v>
      </c>
      <c r="D2749" s="213" t="s">
        <v>2978</v>
      </c>
      <c r="E2749" s="214" t="s">
        <v>3164</v>
      </c>
    </row>
    <row r="2750" spans="1:5" x14ac:dyDescent="0.2">
      <c r="A2750" s="212" t="s">
        <v>3145</v>
      </c>
      <c r="B2750" s="212" t="s">
        <v>2751</v>
      </c>
      <c r="C2750" s="212" t="s">
        <v>266</v>
      </c>
      <c r="D2750" s="213" t="s">
        <v>2978</v>
      </c>
      <c r="E2750" s="214" t="s">
        <v>3167</v>
      </c>
    </row>
    <row r="2751" spans="1:5" x14ac:dyDescent="0.2">
      <c r="A2751" s="212" t="s">
        <v>3145</v>
      </c>
      <c r="B2751" s="212" t="s">
        <v>2751</v>
      </c>
      <c r="C2751" s="212" t="s">
        <v>266</v>
      </c>
      <c r="D2751" s="213" t="s">
        <v>2978</v>
      </c>
      <c r="E2751" s="214" t="s">
        <v>3165</v>
      </c>
    </row>
    <row r="2752" spans="1:5" x14ac:dyDescent="0.2">
      <c r="A2752" s="212" t="s">
        <v>3145</v>
      </c>
      <c r="B2752" s="212" t="s">
        <v>2940</v>
      </c>
      <c r="C2752" s="212" t="s">
        <v>275</v>
      </c>
      <c r="D2752" s="213" t="s">
        <v>2978</v>
      </c>
      <c r="E2752" s="214" t="s">
        <v>3167</v>
      </c>
    </row>
    <row r="2753" spans="1:5" x14ac:dyDescent="0.2">
      <c r="A2753" s="212" t="s">
        <v>3145</v>
      </c>
      <c r="B2753" s="212" t="s">
        <v>2940</v>
      </c>
      <c r="C2753" s="212" t="s">
        <v>275</v>
      </c>
      <c r="D2753" s="213" t="s">
        <v>2978</v>
      </c>
      <c r="E2753" s="214" t="s">
        <v>3165</v>
      </c>
    </row>
    <row r="2754" spans="1:5" x14ac:dyDescent="0.2">
      <c r="A2754" s="212" t="s">
        <v>3145</v>
      </c>
      <c r="B2754" s="212" t="s">
        <v>2938</v>
      </c>
      <c r="C2754" s="212" t="s">
        <v>265</v>
      </c>
      <c r="D2754" s="213" t="s">
        <v>2978</v>
      </c>
      <c r="E2754" s="214" t="s">
        <v>3167</v>
      </c>
    </row>
    <row r="2755" spans="1:5" x14ac:dyDescent="0.2">
      <c r="A2755" s="212" t="s">
        <v>3145</v>
      </c>
      <c r="B2755" s="212" t="s">
        <v>2938</v>
      </c>
      <c r="C2755" s="212" t="s">
        <v>265</v>
      </c>
      <c r="D2755" s="213" t="s">
        <v>2978</v>
      </c>
      <c r="E2755" s="214" t="s">
        <v>3165</v>
      </c>
    </row>
    <row r="2756" spans="1:5" x14ac:dyDescent="0.2">
      <c r="A2756" s="212" t="s">
        <v>3145</v>
      </c>
      <c r="B2756" s="212" t="s">
        <v>2666</v>
      </c>
      <c r="C2756" s="212" t="s">
        <v>210</v>
      </c>
      <c r="D2756" s="213" t="s">
        <v>2978</v>
      </c>
      <c r="E2756" s="214" t="s">
        <v>3164</v>
      </c>
    </row>
    <row r="2757" spans="1:5" x14ac:dyDescent="0.2">
      <c r="A2757" s="212" t="s">
        <v>3145</v>
      </c>
      <c r="B2757" s="212" t="s">
        <v>2666</v>
      </c>
      <c r="C2757" s="212" t="s">
        <v>210</v>
      </c>
      <c r="D2757" s="213" t="s">
        <v>2978</v>
      </c>
      <c r="E2757" s="214" t="s">
        <v>3167</v>
      </c>
    </row>
    <row r="2758" spans="1:5" x14ac:dyDescent="0.2">
      <c r="A2758" s="212" t="s">
        <v>3145</v>
      </c>
      <c r="B2758" s="212" t="s">
        <v>2666</v>
      </c>
      <c r="C2758" s="212" t="s">
        <v>210</v>
      </c>
      <c r="D2758" s="213" t="s">
        <v>2978</v>
      </c>
      <c r="E2758" s="214" t="s">
        <v>3169</v>
      </c>
    </row>
    <row r="2759" spans="1:5" x14ac:dyDescent="0.2">
      <c r="A2759" s="212" t="s">
        <v>3145</v>
      </c>
      <c r="B2759" s="212" t="s">
        <v>2666</v>
      </c>
      <c r="C2759" s="212" t="s">
        <v>210</v>
      </c>
      <c r="D2759" s="213" t="s">
        <v>2978</v>
      </c>
      <c r="E2759" s="214" t="s">
        <v>3165</v>
      </c>
    </row>
    <row r="2760" spans="1:5" x14ac:dyDescent="0.2">
      <c r="A2760" s="212" t="s">
        <v>3145</v>
      </c>
      <c r="B2760" s="212" t="s">
        <v>2666</v>
      </c>
      <c r="C2760" s="212" t="s">
        <v>210</v>
      </c>
      <c r="D2760" s="213" t="s">
        <v>2978</v>
      </c>
      <c r="E2760" s="214" t="s">
        <v>3170</v>
      </c>
    </row>
    <row r="2761" spans="1:5" x14ac:dyDescent="0.2">
      <c r="A2761" s="212" t="s">
        <v>3145</v>
      </c>
      <c r="B2761" s="212" t="s">
        <v>2666</v>
      </c>
      <c r="C2761" s="212" t="s">
        <v>210</v>
      </c>
      <c r="D2761" s="213" t="s">
        <v>2978</v>
      </c>
      <c r="E2761" s="214" t="s">
        <v>3312</v>
      </c>
    </row>
    <row r="2762" spans="1:5" x14ac:dyDescent="0.2">
      <c r="A2762" s="212" t="s">
        <v>3145</v>
      </c>
      <c r="B2762" s="212" t="s">
        <v>2874</v>
      </c>
      <c r="C2762" s="212" t="s">
        <v>268</v>
      </c>
      <c r="D2762" s="213" t="s">
        <v>2978</v>
      </c>
      <c r="E2762" s="214" t="s">
        <v>3164</v>
      </c>
    </row>
    <row r="2763" spans="1:5" x14ac:dyDescent="0.2">
      <c r="A2763" s="212" t="s">
        <v>3145</v>
      </c>
      <c r="B2763" s="212" t="s">
        <v>2874</v>
      </c>
      <c r="C2763" s="212" t="s">
        <v>268</v>
      </c>
      <c r="D2763" s="213" t="s">
        <v>2978</v>
      </c>
      <c r="E2763" s="214" t="s">
        <v>3167</v>
      </c>
    </row>
    <row r="2764" spans="1:5" x14ac:dyDescent="0.2">
      <c r="A2764" s="212" t="s">
        <v>3145</v>
      </c>
      <c r="B2764" s="212" t="s">
        <v>2874</v>
      </c>
      <c r="C2764" s="212" t="s">
        <v>268</v>
      </c>
      <c r="D2764" s="213" t="s">
        <v>2978</v>
      </c>
      <c r="E2764" s="214" t="s">
        <v>3165</v>
      </c>
    </row>
    <row r="2765" spans="1:5" x14ac:dyDescent="0.2">
      <c r="A2765" s="212" t="s">
        <v>3145</v>
      </c>
      <c r="B2765" s="212" t="s">
        <v>2676</v>
      </c>
      <c r="C2765" s="212" t="s">
        <v>208</v>
      </c>
      <c r="D2765" s="213" t="s">
        <v>2978</v>
      </c>
      <c r="E2765" s="214" t="s">
        <v>3164</v>
      </c>
    </row>
    <row r="2766" spans="1:5" x14ac:dyDescent="0.2">
      <c r="A2766" s="212" t="s">
        <v>3145</v>
      </c>
      <c r="B2766" s="212" t="s">
        <v>2676</v>
      </c>
      <c r="C2766" s="212" t="s">
        <v>208</v>
      </c>
      <c r="D2766" s="213" t="s">
        <v>2978</v>
      </c>
      <c r="E2766" s="214" t="s">
        <v>3167</v>
      </c>
    </row>
    <row r="2767" spans="1:5" x14ac:dyDescent="0.2">
      <c r="A2767" s="212" t="s">
        <v>3145</v>
      </c>
      <c r="B2767" s="212" t="s">
        <v>2676</v>
      </c>
      <c r="C2767" s="212" t="s">
        <v>208</v>
      </c>
      <c r="D2767" s="213" t="s">
        <v>2978</v>
      </c>
      <c r="E2767" s="214" t="s">
        <v>3169</v>
      </c>
    </row>
    <row r="2768" spans="1:5" x14ac:dyDescent="0.2">
      <c r="A2768" s="212" t="s">
        <v>3145</v>
      </c>
      <c r="B2768" s="212" t="s">
        <v>2676</v>
      </c>
      <c r="C2768" s="212" t="s">
        <v>208</v>
      </c>
      <c r="D2768" s="213" t="s">
        <v>2978</v>
      </c>
      <c r="E2768" s="214" t="s">
        <v>3165</v>
      </c>
    </row>
    <row r="2769" spans="1:5" x14ac:dyDescent="0.2">
      <c r="A2769" s="212" t="s">
        <v>3145</v>
      </c>
      <c r="B2769" s="212" t="s">
        <v>2676</v>
      </c>
      <c r="C2769" s="212" t="s">
        <v>208</v>
      </c>
      <c r="D2769" s="213" t="s">
        <v>2978</v>
      </c>
      <c r="E2769" s="214" t="s">
        <v>3170</v>
      </c>
    </row>
    <row r="2770" spans="1:5" x14ac:dyDescent="0.2">
      <c r="A2770" s="212" t="s">
        <v>3145</v>
      </c>
      <c r="B2770" s="212" t="s">
        <v>2869</v>
      </c>
      <c r="C2770" s="212" t="s">
        <v>211</v>
      </c>
      <c r="D2770" s="213" t="s">
        <v>2978</v>
      </c>
      <c r="E2770" s="214" t="s">
        <v>3164</v>
      </c>
    </row>
    <row r="2771" spans="1:5" x14ac:dyDescent="0.2">
      <c r="A2771" s="212" t="s">
        <v>3145</v>
      </c>
      <c r="B2771" s="212" t="s">
        <v>2869</v>
      </c>
      <c r="C2771" s="212" t="s">
        <v>211</v>
      </c>
      <c r="D2771" s="213" t="s">
        <v>2978</v>
      </c>
      <c r="E2771" s="214" t="s">
        <v>3167</v>
      </c>
    </row>
    <row r="2772" spans="1:5" x14ac:dyDescent="0.2">
      <c r="A2772" s="212" t="s">
        <v>3145</v>
      </c>
      <c r="B2772" s="212" t="s">
        <v>2869</v>
      </c>
      <c r="C2772" s="212" t="s">
        <v>211</v>
      </c>
      <c r="D2772" s="213" t="s">
        <v>2978</v>
      </c>
      <c r="E2772" s="214" t="s">
        <v>3165</v>
      </c>
    </row>
    <row r="2773" spans="1:5" x14ac:dyDescent="0.2">
      <c r="A2773" s="212" t="s">
        <v>3145</v>
      </c>
      <c r="B2773" s="212" t="s">
        <v>2869</v>
      </c>
      <c r="C2773" s="212" t="s">
        <v>211</v>
      </c>
      <c r="D2773" s="213" t="s">
        <v>2978</v>
      </c>
      <c r="E2773" s="214" t="s">
        <v>3170</v>
      </c>
    </row>
    <row r="2774" spans="1:5" x14ac:dyDescent="0.2">
      <c r="A2774" s="212" t="s">
        <v>3145</v>
      </c>
      <c r="B2774" s="212" t="s">
        <v>2892</v>
      </c>
      <c r="C2774" s="212" t="s">
        <v>1879</v>
      </c>
      <c r="D2774" s="213" t="s">
        <v>2978</v>
      </c>
      <c r="E2774" s="214" t="s">
        <v>3164</v>
      </c>
    </row>
    <row r="2775" spans="1:5" x14ac:dyDescent="0.2">
      <c r="A2775" s="212" t="s">
        <v>3145</v>
      </c>
      <c r="B2775" s="212" t="s">
        <v>2892</v>
      </c>
      <c r="C2775" s="212" t="s">
        <v>1879</v>
      </c>
      <c r="D2775" s="213" t="s">
        <v>2978</v>
      </c>
      <c r="E2775" s="214" t="s">
        <v>3165</v>
      </c>
    </row>
    <row r="2776" spans="1:5" x14ac:dyDescent="0.2">
      <c r="A2776" s="212" t="s">
        <v>3145</v>
      </c>
      <c r="B2776" s="212" t="s">
        <v>2885</v>
      </c>
      <c r="C2776" s="212" t="s">
        <v>233</v>
      </c>
      <c r="D2776" s="213" t="s">
        <v>2978</v>
      </c>
      <c r="E2776" s="214" t="s">
        <v>3164</v>
      </c>
    </row>
    <row r="2777" spans="1:5" x14ac:dyDescent="0.2">
      <c r="A2777" s="212" t="s">
        <v>3145</v>
      </c>
      <c r="B2777" s="212" t="s">
        <v>2885</v>
      </c>
      <c r="C2777" s="212" t="s">
        <v>233</v>
      </c>
      <c r="D2777" s="213" t="s">
        <v>2978</v>
      </c>
      <c r="E2777" s="214" t="s">
        <v>3165</v>
      </c>
    </row>
    <row r="2778" spans="1:5" x14ac:dyDescent="0.2">
      <c r="A2778" s="212" t="s">
        <v>3145</v>
      </c>
      <c r="B2778" s="212" t="s">
        <v>2740</v>
      </c>
      <c r="C2778" s="212" t="s">
        <v>36</v>
      </c>
      <c r="D2778" s="213" t="s">
        <v>2978</v>
      </c>
      <c r="E2778" s="214" t="s">
        <v>3164</v>
      </c>
    </row>
    <row r="2779" spans="1:5" x14ac:dyDescent="0.2">
      <c r="A2779" s="212" t="s">
        <v>3145</v>
      </c>
      <c r="B2779" s="212" t="s">
        <v>2740</v>
      </c>
      <c r="C2779" s="212" t="s">
        <v>36</v>
      </c>
      <c r="D2779" s="213" t="s">
        <v>2978</v>
      </c>
      <c r="E2779" s="214" t="s">
        <v>3165</v>
      </c>
    </row>
    <row r="2780" spans="1:5" x14ac:dyDescent="0.2">
      <c r="A2780" s="212" t="s">
        <v>3145</v>
      </c>
      <c r="B2780" s="212" t="s">
        <v>2740</v>
      </c>
      <c r="C2780" s="212" t="s">
        <v>36</v>
      </c>
      <c r="D2780" s="213" t="s">
        <v>2978</v>
      </c>
      <c r="E2780" s="214" t="s">
        <v>3170</v>
      </c>
    </row>
    <row r="2781" spans="1:5" x14ac:dyDescent="0.2">
      <c r="A2781" s="212" t="s">
        <v>3145</v>
      </c>
      <c r="B2781" s="212" t="s">
        <v>2752</v>
      </c>
      <c r="C2781" s="212" t="s">
        <v>639</v>
      </c>
      <c r="D2781" s="213" t="s">
        <v>2978</v>
      </c>
      <c r="E2781" s="214" t="s">
        <v>3164</v>
      </c>
    </row>
    <row r="2782" spans="1:5" x14ac:dyDescent="0.2">
      <c r="A2782" s="212" t="s">
        <v>3145</v>
      </c>
      <c r="B2782" s="212" t="s">
        <v>2752</v>
      </c>
      <c r="C2782" s="212" t="s">
        <v>639</v>
      </c>
      <c r="D2782" s="213" t="s">
        <v>2978</v>
      </c>
      <c r="E2782" s="214" t="s">
        <v>3168</v>
      </c>
    </row>
    <row r="2783" spans="1:5" x14ac:dyDescent="0.2">
      <c r="A2783" s="212" t="s">
        <v>3145</v>
      </c>
      <c r="B2783" s="212" t="s">
        <v>2752</v>
      </c>
      <c r="C2783" s="212" t="s">
        <v>639</v>
      </c>
      <c r="D2783" s="213" t="s">
        <v>2978</v>
      </c>
      <c r="E2783" s="214" t="s">
        <v>3169</v>
      </c>
    </row>
    <row r="2784" spans="1:5" x14ac:dyDescent="0.2">
      <c r="A2784" s="212" t="s">
        <v>3145</v>
      </c>
      <c r="B2784" s="212" t="s">
        <v>2752</v>
      </c>
      <c r="C2784" s="212" t="s">
        <v>639</v>
      </c>
      <c r="D2784" s="213" t="s">
        <v>2978</v>
      </c>
      <c r="E2784" s="214" t="s">
        <v>3165</v>
      </c>
    </row>
    <row r="2785" spans="1:5" x14ac:dyDescent="0.2">
      <c r="A2785" s="212" t="s">
        <v>3145</v>
      </c>
      <c r="B2785" s="212" t="s">
        <v>2752</v>
      </c>
      <c r="C2785" s="212" t="s">
        <v>639</v>
      </c>
      <c r="D2785" s="213" t="s">
        <v>2978</v>
      </c>
      <c r="E2785" s="214" t="s">
        <v>3170</v>
      </c>
    </row>
    <row r="2786" spans="1:5" x14ac:dyDescent="0.2">
      <c r="A2786" s="212" t="s">
        <v>3145</v>
      </c>
      <c r="B2786" s="212" t="s">
        <v>2868</v>
      </c>
      <c r="C2786" s="212" t="s">
        <v>1085</v>
      </c>
      <c r="D2786" s="213" t="s">
        <v>2978</v>
      </c>
      <c r="E2786" s="214" t="s">
        <v>3165</v>
      </c>
    </row>
    <row r="2787" spans="1:5" x14ac:dyDescent="0.2">
      <c r="A2787" s="212" t="s">
        <v>3145</v>
      </c>
      <c r="B2787" s="212" t="s">
        <v>2866</v>
      </c>
      <c r="C2787" s="212" t="s">
        <v>1084</v>
      </c>
      <c r="D2787" s="213" t="s">
        <v>2978</v>
      </c>
      <c r="E2787" s="214" t="s">
        <v>3164</v>
      </c>
    </row>
    <row r="2788" spans="1:5" x14ac:dyDescent="0.2">
      <c r="A2788" s="212" t="s">
        <v>3145</v>
      </c>
      <c r="B2788" s="212" t="s">
        <v>2866</v>
      </c>
      <c r="C2788" s="212" t="s">
        <v>1084</v>
      </c>
      <c r="D2788" s="213" t="s">
        <v>2978</v>
      </c>
      <c r="E2788" s="214" t="s">
        <v>3167</v>
      </c>
    </row>
    <row r="2789" spans="1:5" x14ac:dyDescent="0.2">
      <c r="A2789" s="212" t="s">
        <v>3145</v>
      </c>
      <c r="B2789" s="212" t="s">
        <v>2866</v>
      </c>
      <c r="C2789" s="212" t="s">
        <v>1084</v>
      </c>
      <c r="D2789" s="213" t="s">
        <v>2978</v>
      </c>
      <c r="E2789" s="214" t="s">
        <v>3165</v>
      </c>
    </row>
    <row r="2790" spans="1:5" x14ac:dyDescent="0.2">
      <c r="A2790" s="212" t="s">
        <v>3145</v>
      </c>
      <c r="B2790" s="212" t="s">
        <v>2866</v>
      </c>
      <c r="C2790" s="212" t="s">
        <v>1084</v>
      </c>
      <c r="D2790" s="213" t="s">
        <v>2978</v>
      </c>
      <c r="E2790" s="214" t="s">
        <v>3170</v>
      </c>
    </row>
    <row r="2791" spans="1:5" x14ac:dyDescent="0.2">
      <c r="A2791" s="212" t="s">
        <v>3145</v>
      </c>
      <c r="B2791" s="212" t="s">
        <v>2852</v>
      </c>
      <c r="C2791" s="212" t="s">
        <v>37</v>
      </c>
      <c r="D2791" s="213" t="s">
        <v>2978</v>
      </c>
      <c r="E2791" s="214" t="s">
        <v>3164</v>
      </c>
    </row>
    <row r="2792" spans="1:5" x14ac:dyDescent="0.2">
      <c r="A2792" s="212" t="s">
        <v>3145</v>
      </c>
      <c r="B2792" s="212" t="s">
        <v>2852</v>
      </c>
      <c r="C2792" s="212" t="s">
        <v>37</v>
      </c>
      <c r="D2792" s="213" t="s">
        <v>2978</v>
      </c>
      <c r="E2792" s="214" t="s">
        <v>3165</v>
      </c>
    </row>
    <row r="2793" spans="1:5" x14ac:dyDescent="0.2">
      <c r="A2793" s="212" t="s">
        <v>3145</v>
      </c>
      <c r="B2793" s="212" t="s">
        <v>2852</v>
      </c>
      <c r="C2793" s="212" t="s">
        <v>37</v>
      </c>
      <c r="D2793" s="213" t="s">
        <v>2978</v>
      </c>
      <c r="E2793" s="214" t="s">
        <v>3170</v>
      </c>
    </row>
    <row r="2794" spans="1:5" x14ac:dyDescent="0.2">
      <c r="A2794" s="212" t="s">
        <v>3145</v>
      </c>
      <c r="B2794" s="212" t="s">
        <v>2831</v>
      </c>
      <c r="C2794" s="212" t="s">
        <v>2524</v>
      </c>
      <c r="D2794" s="213" t="s">
        <v>2978</v>
      </c>
      <c r="E2794" s="214" t="s">
        <v>3165</v>
      </c>
    </row>
    <row r="2795" spans="1:5" x14ac:dyDescent="0.2">
      <c r="A2795" s="212" t="s">
        <v>3145</v>
      </c>
      <c r="B2795" s="212" t="s">
        <v>3022</v>
      </c>
      <c r="C2795" s="212" t="s">
        <v>3023</v>
      </c>
      <c r="D2795" s="213" t="s">
        <v>2978</v>
      </c>
      <c r="E2795" s="214" t="s">
        <v>3165</v>
      </c>
    </row>
    <row r="2796" spans="1:5" x14ac:dyDescent="0.2">
      <c r="A2796" s="212" t="s">
        <v>3145</v>
      </c>
      <c r="B2796" s="212" t="s">
        <v>2802</v>
      </c>
      <c r="C2796" s="212" t="s">
        <v>424</v>
      </c>
      <c r="D2796" s="213" t="s">
        <v>2978</v>
      </c>
      <c r="E2796" s="214" t="s">
        <v>3164</v>
      </c>
    </row>
    <row r="2797" spans="1:5" x14ac:dyDescent="0.2">
      <c r="A2797" s="212" t="s">
        <v>3145</v>
      </c>
      <c r="B2797" s="212" t="s">
        <v>2802</v>
      </c>
      <c r="C2797" s="212" t="s">
        <v>424</v>
      </c>
      <c r="D2797" s="213" t="s">
        <v>2978</v>
      </c>
      <c r="E2797" s="214" t="s">
        <v>3168</v>
      </c>
    </row>
    <row r="2798" spans="1:5" x14ac:dyDescent="0.2">
      <c r="A2798" s="212" t="s">
        <v>3145</v>
      </c>
      <c r="B2798" s="212" t="s">
        <v>2802</v>
      </c>
      <c r="C2798" s="212" t="s">
        <v>424</v>
      </c>
      <c r="D2798" s="213" t="s">
        <v>2978</v>
      </c>
      <c r="E2798" s="214" t="s">
        <v>3169</v>
      </c>
    </row>
    <row r="2799" spans="1:5" x14ac:dyDescent="0.2">
      <c r="A2799" s="212" t="s">
        <v>3145</v>
      </c>
      <c r="B2799" s="212" t="s">
        <v>2802</v>
      </c>
      <c r="C2799" s="212" t="s">
        <v>424</v>
      </c>
      <c r="D2799" s="213" t="s">
        <v>2978</v>
      </c>
      <c r="E2799" s="214" t="s">
        <v>3165</v>
      </c>
    </row>
    <row r="2800" spans="1:5" x14ac:dyDescent="0.2">
      <c r="A2800" s="212" t="s">
        <v>3145</v>
      </c>
      <c r="B2800" s="212" t="s">
        <v>2802</v>
      </c>
      <c r="C2800" s="212" t="s">
        <v>424</v>
      </c>
      <c r="D2800" s="213" t="s">
        <v>2978</v>
      </c>
      <c r="E2800" s="214" t="s">
        <v>3170</v>
      </c>
    </row>
    <row r="2801" spans="1:5" x14ac:dyDescent="0.2">
      <c r="A2801" s="212" t="s">
        <v>3145</v>
      </c>
      <c r="B2801" s="212" t="s">
        <v>2758</v>
      </c>
      <c r="C2801" s="212" t="s">
        <v>425</v>
      </c>
      <c r="D2801" s="213" t="s">
        <v>2978</v>
      </c>
      <c r="E2801" s="214" t="s">
        <v>3164</v>
      </c>
    </row>
    <row r="2802" spans="1:5" x14ac:dyDescent="0.2">
      <c r="A2802" s="212" t="s">
        <v>3145</v>
      </c>
      <c r="B2802" s="212" t="s">
        <v>2758</v>
      </c>
      <c r="C2802" s="212" t="s">
        <v>425</v>
      </c>
      <c r="D2802" s="213" t="s">
        <v>2978</v>
      </c>
      <c r="E2802" s="214" t="s">
        <v>3168</v>
      </c>
    </row>
    <row r="2803" spans="1:5" x14ac:dyDescent="0.2">
      <c r="A2803" s="212" t="s">
        <v>3145</v>
      </c>
      <c r="B2803" s="212" t="s">
        <v>2758</v>
      </c>
      <c r="C2803" s="212" t="s">
        <v>425</v>
      </c>
      <c r="D2803" s="213" t="s">
        <v>2978</v>
      </c>
      <c r="E2803" s="214" t="s">
        <v>3169</v>
      </c>
    </row>
    <row r="2804" spans="1:5" x14ac:dyDescent="0.2">
      <c r="A2804" s="212" t="s">
        <v>3145</v>
      </c>
      <c r="B2804" s="212" t="s">
        <v>2758</v>
      </c>
      <c r="C2804" s="212" t="s">
        <v>425</v>
      </c>
      <c r="D2804" s="213" t="s">
        <v>2978</v>
      </c>
      <c r="E2804" s="214" t="s">
        <v>3165</v>
      </c>
    </row>
    <row r="2805" spans="1:5" x14ac:dyDescent="0.2">
      <c r="A2805" s="212" t="s">
        <v>3145</v>
      </c>
      <c r="B2805" s="212" t="s">
        <v>2758</v>
      </c>
      <c r="C2805" s="212" t="s">
        <v>425</v>
      </c>
      <c r="D2805" s="213" t="s">
        <v>2978</v>
      </c>
      <c r="E2805" s="214" t="s">
        <v>3170</v>
      </c>
    </row>
    <row r="2806" spans="1:5" x14ac:dyDescent="0.2">
      <c r="A2806" s="212" t="s">
        <v>3145</v>
      </c>
      <c r="B2806" s="212" t="s">
        <v>2755</v>
      </c>
      <c r="C2806" s="212" t="s">
        <v>426</v>
      </c>
      <c r="D2806" s="213" t="s">
        <v>2978</v>
      </c>
      <c r="E2806" s="214" t="s">
        <v>3164</v>
      </c>
    </row>
    <row r="2807" spans="1:5" x14ac:dyDescent="0.2">
      <c r="A2807" s="212" t="s">
        <v>3145</v>
      </c>
      <c r="B2807" s="212" t="s">
        <v>2755</v>
      </c>
      <c r="C2807" s="212" t="s">
        <v>426</v>
      </c>
      <c r="D2807" s="213" t="s">
        <v>2978</v>
      </c>
      <c r="E2807" s="214" t="s">
        <v>3168</v>
      </c>
    </row>
    <row r="2808" spans="1:5" x14ac:dyDescent="0.2">
      <c r="A2808" s="212" t="s">
        <v>3145</v>
      </c>
      <c r="B2808" s="212" t="s">
        <v>2755</v>
      </c>
      <c r="C2808" s="212" t="s">
        <v>426</v>
      </c>
      <c r="D2808" s="213" t="s">
        <v>2978</v>
      </c>
      <c r="E2808" s="214" t="s">
        <v>3169</v>
      </c>
    </row>
    <row r="2809" spans="1:5" x14ac:dyDescent="0.2">
      <c r="A2809" s="212" t="s">
        <v>3145</v>
      </c>
      <c r="B2809" s="212" t="s">
        <v>2755</v>
      </c>
      <c r="C2809" s="212" t="s">
        <v>426</v>
      </c>
      <c r="D2809" s="213" t="s">
        <v>2978</v>
      </c>
      <c r="E2809" s="214" t="s">
        <v>3165</v>
      </c>
    </row>
    <row r="2810" spans="1:5" x14ac:dyDescent="0.2">
      <c r="A2810" s="212" t="s">
        <v>3145</v>
      </c>
      <c r="B2810" s="212" t="s">
        <v>2755</v>
      </c>
      <c r="C2810" s="212" t="s">
        <v>426</v>
      </c>
      <c r="D2810" s="213" t="s">
        <v>2978</v>
      </c>
      <c r="E2810" s="214" t="s">
        <v>3170</v>
      </c>
    </row>
    <row r="2811" spans="1:5" x14ac:dyDescent="0.2">
      <c r="A2811" s="212" t="s">
        <v>3145</v>
      </c>
      <c r="B2811" s="212" t="s">
        <v>2919</v>
      </c>
      <c r="C2811" s="212" t="s">
        <v>427</v>
      </c>
      <c r="D2811" s="213" t="s">
        <v>2978</v>
      </c>
      <c r="E2811" s="214" t="s">
        <v>3164</v>
      </c>
    </row>
    <row r="2812" spans="1:5" x14ac:dyDescent="0.2">
      <c r="A2812" s="212" t="s">
        <v>3145</v>
      </c>
      <c r="B2812" s="212" t="s">
        <v>2919</v>
      </c>
      <c r="C2812" s="212" t="s">
        <v>427</v>
      </c>
      <c r="D2812" s="213" t="s">
        <v>2978</v>
      </c>
      <c r="E2812" s="214" t="s">
        <v>3168</v>
      </c>
    </row>
    <row r="2813" spans="1:5" x14ac:dyDescent="0.2">
      <c r="A2813" s="212" t="s">
        <v>3145</v>
      </c>
      <c r="B2813" s="212" t="s">
        <v>2919</v>
      </c>
      <c r="C2813" s="212" t="s">
        <v>427</v>
      </c>
      <c r="D2813" s="213" t="s">
        <v>2978</v>
      </c>
      <c r="E2813" s="214" t="s">
        <v>3169</v>
      </c>
    </row>
    <row r="2814" spans="1:5" x14ac:dyDescent="0.2">
      <c r="A2814" s="212" t="s">
        <v>3145</v>
      </c>
      <c r="B2814" s="212" t="s">
        <v>2919</v>
      </c>
      <c r="C2814" s="212" t="s">
        <v>427</v>
      </c>
      <c r="D2814" s="213" t="s">
        <v>2978</v>
      </c>
      <c r="E2814" s="214" t="s">
        <v>3165</v>
      </c>
    </row>
    <row r="2815" spans="1:5" x14ac:dyDescent="0.2">
      <c r="A2815" s="212" t="s">
        <v>3145</v>
      </c>
      <c r="B2815" s="212" t="s">
        <v>2919</v>
      </c>
      <c r="C2815" s="212" t="s">
        <v>427</v>
      </c>
      <c r="D2815" s="213" t="s">
        <v>2978</v>
      </c>
      <c r="E2815" s="214" t="s">
        <v>3170</v>
      </c>
    </row>
    <row r="2816" spans="1:5" x14ac:dyDescent="0.2">
      <c r="A2816" s="212" t="s">
        <v>3145</v>
      </c>
      <c r="B2816" s="212" t="s">
        <v>2926</v>
      </c>
      <c r="C2816" s="212" t="s">
        <v>428</v>
      </c>
      <c r="D2816" s="213" t="s">
        <v>2978</v>
      </c>
      <c r="E2816" s="214" t="s">
        <v>3164</v>
      </c>
    </row>
    <row r="2817" spans="1:5" x14ac:dyDescent="0.2">
      <c r="A2817" s="212" t="s">
        <v>3145</v>
      </c>
      <c r="B2817" s="212" t="s">
        <v>2926</v>
      </c>
      <c r="C2817" s="212" t="s">
        <v>428</v>
      </c>
      <c r="D2817" s="213" t="s">
        <v>2978</v>
      </c>
      <c r="E2817" s="214" t="s">
        <v>3168</v>
      </c>
    </row>
    <row r="2818" spans="1:5" x14ac:dyDescent="0.2">
      <c r="A2818" s="212" t="s">
        <v>3145</v>
      </c>
      <c r="B2818" s="212" t="s">
        <v>2926</v>
      </c>
      <c r="C2818" s="212" t="s">
        <v>428</v>
      </c>
      <c r="D2818" s="213" t="s">
        <v>2978</v>
      </c>
      <c r="E2818" s="214" t="s">
        <v>3169</v>
      </c>
    </row>
    <row r="2819" spans="1:5" x14ac:dyDescent="0.2">
      <c r="A2819" s="212" t="s">
        <v>3145</v>
      </c>
      <c r="B2819" s="212" t="s">
        <v>2926</v>
      </c>
      <c r="C2819" s="212" t="s">
        <v>428</v>
      </c>
      <c r="D2819" s="213" t="s">
        <v>2978</v>
      </c>
      <c r="E2819" s="214" t="s">
        <v>3165</v>
      </c>
    </row>
    <row r="2820" spans="1:5" x14ac:dyDescent="0.2">
      <c r="A2820" s="212" t="s">
        <v>3145</v>
      </c>
      <c r="B2820" s="212" t="s">
        <v>2926</v>
      </c>
      <c r="C2820" s="212" t="s">
        <v>428</v>
      </c>
      <c r="D2820" s="213" t="s">
        <v>2978</v>
      </c>
      <c r="E2820" s="214" t="s">
        <v>3170</v>
      </c>
    </row>
    <row r="2821" spans="1:5" x14ac:dyDescent="0.2">
      <c r="A2821" s="212" t="s">
        <v>3145</v>
      </c>
      <c r="B2821" s="212" t="s">
        <v>2860</v>
      </c>
      <c r="C2821" s="212" t="s">
        <v>429</v>
      </c>
      <c r="D2821" s="213" t="s">
        <v>2978</v>
      </c>
      <c r="E2821" s="214" t="s">
        <v>3164</v>
      </c>
    </row>
    <row r="2822" spans="1:5" x14ac:dyDescent="0.2">
      <c r="A2822" s="212" t="s">
        <v>3145</v>
      </c>
      <c r="B2822" s="212" t="s">
        <v>2860</v>
      </c>
      <c r="C2822" s="212" t="s">
        <v>429</v>
      </c>
      <c r="D2822" s="213" t="s">
        <v>2978</v>
      </c>
      <c r="E2822" s="214" t="s">
        <v>3168</v>
      </c>
    </row>
    <row r="2823" spans="1:5" x14ac:dyDescent="0.2">
      <c r="A2823" s="212" t="s">
        <v>3145</v>
      </c>
      <c r="B2823" s="212" t="s">
        <v>2860</v>
      </c>
      <c r="C2823" s="212" t="s">
        <v>429</v>
      </c>
      <c r="D2823" s="213" t="s">
        <v>2978</v>
      </c>
      <c r="E2823" s="214" t="s">
        <v>3169</v>
      </c>
    </row>
    <row r="2824" spans="1:5" x14ac:dyDescent="0.2">
      <c r="A2824" s="212" t="s">
        <v>3145</v>
      </c>
      <c r="B2824" s="212" t="s">
        <v>2860</v>
      </c>
      <c r="C2824" s="212" t="s">
        <v>429</v>
      </c>
      <c r="D2824" s="213" t="s">
        <v>2978</v>
      </c>
      <c r="E2824" s="214" t="s">
        <v>3165</v>
      </c>
    </row>
    <row r="2825" spans="1:5" x14ac:dyDescent="0.2">
      <c r="A2825" s="212" t="s">
        <v>3145</v>
      </c>
      <c r="B2825" s="212" t="s">
        <v>2860</v>
      </c>
      <c r="C2825" s="212" t="s">
        <v>429</v>
      </c>
      <c r="D2825" s="213" t="s">
        <v>2978</v>
      </c>
      <c r="E2825" s="214" t="s">
        <v>3170</v>
      </c>
    </row>
    <row r="2826" spans="1:5" x14ac:dyDescent="0.2">
      <c r="A2826" s="212" t="s">
        <v>3145</v>
      </c>
      <c r="B2826" s="212" t="s">
        <v>2812</v>
      </c>
      <c r="C2826" s="212" t="s">
        <v>430</v>
      </c>
      <c r="D2826" s="213" t="s">
        <v>2978</v>
      </c>
      <c r="E2826" s="214" t="s">
        <v>3164</v>
      </c>
    </row>
    <row r="2827" spans="1:5" x14ac:dyDescent="0.2">
      <c r="A2827" s="212" t="s">
        <v>3145</v>
      </c>
      <c r="B2827" s="212" t="s">
        <v>2812</v>
      </c>
      <c r="C2827" s="212" t="s">
        <v>430</v>
      </c>
      <c r="D2827" s="213" t="s">
        <v>2978</v>
      </c>
      <c r="E2827" s="214" t="s">
        <v>3168</v>
      </c>
    </row>
    <row r="2828" spans="1:5" x14ac:dyDescent="0.2">
      <c r="A2828" s="212" t="s">
        <v>3145</v>
      </c>
      <c r="B2828" s="212" t="s">
        <v>2812</v>
      </c>
      <c r="C2828" s="212" t="s">
        <v>430</v>
      </c>
      <c r="D2828" s="213" t="s">
        <v>2978</v>
      </c>
      <c r="E2828" s="214" t="s">
        <v>3169</v>
      </c>
    </row>
    <row r="2829" spans="1:5" x14ac:dyDescent="0.2">
      <c r="A2829" s="212" t="s">
        <v>3145</v>
      </c>
      <c r="B2829" s="212" t="s">
        <v>2812</v>
      </c>
      <c r="C2829" s="212" t="s">
        <v>430</v>
      </c>
      <c r="D2829" s="213" t="s">
        <v>2978</v>
      </c>
      <c r="E2829" s="214" t="s">
        <v>3165</v>
      </c>
    </row>
    <row r="2830" spans="1:5" x14ac:dyDescent="0.2">
      <c r="A2830" s="212" t="s">
        <v>3145</v>
      </c>
      <c r="B2830" s="212" t="s">
        <v>2812</v>
      </c>
      <c r="C2830" s="212" t="s">
        <v>430</v>
      </c>
      <c r="D2830" s="213" t="s">
        <v>2978</v>
      </c>
      <c r="E2830" s="214" t="s">
        <v>3170</v>
      </c>
    </row>
    <row r="2831" spans="1:5" x14ac:dyDescent="0.2">
      <c r="A2831" s="212" t="s">
        <v>3145</v>
      </c>
      <c r="B2831" s="212" t="s">
        <v>2906</v>
      </c>
      <c r="C2831" s="212" t="s">
        <v>431</v>
      </c>
      <c r="D2831" s="213" t="s">
        <v>2978</v>
      </c>
      <c r="E2831" s="214" t="s">
        <v>3164</v>
      </c>
    </row>
    <row r="2832" spans="1:5" x14ac:dyDescent="0.2">
      <c r="A2832" s="212" t="s">
        <v>3145</v>
      </c>
      <c r="B2832" s="212" t="s">
        <v>2906</v>
      </c>
      <c r="C2832" s="212" t="s">
        <v>431</v>
      </c>
      <c r="D2832" s="213" t="s">
        <v>2978</v>
      </c>
      <c r="E2832" s="214" t="s">
        <v>3168</v>
      </c>
    </row>
    <row r="2833" spans="1:5" x14ac:dyDescent="0.2">
      <c r="A2833" s="212" t="s">
        <v>3145</v>
      </c>
      <c r="B2833" s="212" t="s">
        <v>2906</v>
      </c>
      <c r="C2833" s="212" t="s">
        <v>431</v>
      </c>
      <c r="D2833" s="213" t="s">
        <v>2978</v>
      </c>
      <c r="E2833" s="214" t="s">
        <v>3169</v>
      </c>
    </row>
    <row r="2834" spans="1:5" x14ac:dyDescent="0.2">
      <c r="A2834" s="212" t="s">
        <v>3145</v>
      </c>
      <c r="B2834" s="212" t="s">
        <v>2906</v>
      </c>
      <c r="C2834" s="212" t="s">
        <v>431</v>
      </c>
      <c r="D2834" s="213" t="s">
        <v>2978</v>
      </c>
      <c r="E2834" s="214" t="s">
        <v>3165</v>
      </c>
    </row>
    <row r="2835" spans="1:5" x14ac:dyDescent="0.2">
      <c r="A2835" s="212" t="s">
        <v>3145</v>
      </c>
      <c r="B2835" s="212" t="s">
        <v>2906</v>
      </c>
      <c r="C2835" s="212" t="s">
        <v>431</v>
      </c>
      <c r="D2835" s="213" t="s">
        <v>2978</v>
      </c>
      <c r="E2835" s="214" t="s">
        <v>3170</v>
      </c>
    </row>
    <row r="2836" spans="1:5" x14ac:dyDescent="0.2">
      <c r="A2836" s="212" t="s">
        <v>3145</v>
      </c>
      <c r="B2836" s="212" t="s">
        <v>2895</v>
      </c>
      <c r="C2836" s="212" t="s">
        <v>432</v>
      </c>
      <c r="D2836" s="213" t="s">
        <v>2978</v>
      </c>
      <c r="E2836" s="214" t="s">
        <v>3164</v>
      </c>
    </row>
    <row r="2837" spans="1:5" x14ac:dyDescent="0.2">
      <c r="A2837" s="212" t="s">
        <v>3145</v>
      </c>
      <c r="B2837" s="212" t="s">
        <v>2895</v>
      </c>
      <c r="C2837" s="212" t="s">
        <v>432</v>
      </c>
      <c r="D2837" s="213" t="s">
        <v>2978</v>
      </c>
      <c r="E2837" s="214" t="s">
        <v>3168</v>
      </c>
    </row>
    <row r="2838" spans="1:5" x14ac:dyDescent="0.2">
      <c r="A2838" s="212" t="s">
        <v>3145</v>
      </c>
      <c r="B2838" s="212" t="s">
        <v>2895</v>
      </c>
      <c r="C2838" s="212" t="s">
        <v>432</v>
      </c>
      <c r="D2838" s="213" t="s">
        <v>2978</v>
      </c>
      <c r="E2838" s="214" t="s">
        <v>3169</v>
      </c>
    </row>
    <row r="2839" spans="1:5" x14ac:dyDescent="0.2">
      <c r="A2839" s="212" t="s">
        <v>3145</v>
      </c>
      <c r="B2839" s="212" t="s">
        <v>2895</v>
      </c>
      <c r="C2839" s="212" t="s">
        <v>432</v>
      </c>
      <c r="D2839" s="213" t="s">
        <v>2978</v>
      </c>
      <c r="E2839" s="214" t="s">
        <v>3165</v>
      </c>
    </row>
    <row r="2840" spans="1:5" x14ac:dyDescent="0.2">
      <c r="A2840" s="212" t="s">
        <v>3145</v>
      </c>
      <c r="B2840" s="212" t="s">
        <v>2895</v>
      </c>
      <c r="C2840" s="212" t="s">
        <v>432</v>
      </c>
      <c r="D2840" s="213" t="s">
        <v>2978</v>
      </c>
      <c r="E2840" s="214" t="s">
        <v>3170</v>
      </c>
    </row>
    <row r="2841" spans="1:5" x14ac:dyDescent="0.2">
      <c r="A2841" s="212" t="s">
        <v>3145</v>
      </c>
      <c r="B2841" s="212" t="s">
        <v>2835</v>
      </c>
      <c r="C2841" s="212" t="s">
        <v>433</v>
      </c>
      <c r="D2841" s="213" t="s">
        <v>2978</v>
      </c>
      <c r="E2841" s="214" t="s">
        <v>3164</v>
      </c>
    </row>
    <row r="2842" spans="1:5" x14ac:dyDescent="0.2">
      <c r="A2842" s="212" t="s">
        <v>3145</v>
      </c>
      <c r="B2842" s="212" t="s">
        <v>2835</v>
      </c>
      <c r="C2842" s="212" t="s">
        <v>433</v>
      </c>
      <c r="D2842" s="213" t="s">
        <v>2978</v>
      </c>
      <c r="E2842" s="214" t="s">
        <v>3168</v>
      </c>
    </row>
    <row r="2843" spans="1:5" x14ac:dyDescent="0.2">
      <c r="A2843" s="212" t="s">
        <v>3145</v>
      </c>
      <c r="B2843" s="212" t="s">
        <v>2835</v>
      </c>
      <c r="C2843" s="212" t="s">
        <v>433</v>
      </c>
      <c r="D2843" s="213" t="s">
        <v>2978</v>
      </c>
      <c r="E2843" s="214" t="s">
        <v>3169</v>
      </c>
    </row>
    <row r="2844" spans="1:5" x14ac:dyDescent="0.2">
      <c r="A2844" s="212" t="s">
        <v>3145</v>
      </c>
      <c r="B2844" s="212" t="s">
        <v>2835</v>
      </c>
      <c r="C2844" s="212" t="s">
        <v>433</v>
      </c>
      <c r="D2844" s="213" t="s">
        <v>2978</v>
      </c>
      <c r="E2844" s="214" t="s">
        <v>3165</v>
      </c>
    </row>
    <row r="2845" spans="1:5" x14ac:dyDescent="0.2">
      <c r="A2845" s="212" t="s">
        <v>3145</v>
      </c>
      <c r="B2845" s="212" t="s">
        <v>2835</v>
      </c>
      <c r="C2845" s="212" t="s">
        <v>433</v>
      </c>
      <c r="D2845" s="213" t="s">
        <v>2978</v>
      </c>
      <c r="E2845" s="214" t="s">
        <v>3170</v>
      </c>
    </row>
    <row r="2846" spans="1:5" x14ac:dyDescent="0.2">
      <c r="A2846" s="212" t="s">
        <v>3145</v>
      </c>
      <c r="B2846" s="212" t="s">
        <v>2941</v>
      </c>
      <c r="C2846" s="212" t="s">
        <v>434</v>
      </c>
      <c r="D2846" s="213" t="s">
        <v>2978</v>
      </c>
      <c r="E2846" s="214" t="s">
        <v>3164</v>
      </c>
    </row>
    <row r="2847" spans="1:5" x14ac:dyDescent="0.2">
      <c r="A2847" s="212" t="s">
        <v>3145</v>
      </c>
      <c r="B2847" s="212" t="s">
        <v>2941</v>
      </c>
      <c r="C2847" s="212" t="s">
        <v>434</v>
      </c>
      <c r="D2847" s="213" t="s">
        <v>2978</v>
      </c>
      <c r="E2847" s="214" t="s">
        <v>3169</v>
      </c>
    </row>
    <row r="2848" spans="1:5" x14ac:dyDescent="0.2">
      <c r="A2848" s="212" t="s">
        <v>3145</v>
      </c>
      <c r="B2848" s="212" t="s">
        <v>2941</v>
      </c>
      <c r="C2848" s="212" t="s">
        <v>434</v>
      </c>
      <c r="D2848" s="213" t="s">
        <v>2978</v>
      </c>
      <c r="E2848" s="214" t="s">
        <v>3165</v>
      </c>
    </row>
    <row r="2849" spans="1:5" x14ac:dyDescent="0.2">
      <c r="A2849" s="212" t="s">
        <v>3145</v>
      </c>
      <c r="B2849" s="212" t="s">
        <v>2941</v>
      </c>
      <c r="C2849" s="212" t="s">
        <v>434</v>
      </c>
      <c r="D2849" s="213" t="s">
        <v>2978</v>
      </c>
      <c r="E2849" s="214" t="s">
        <v>3170</v>
      </c>
    </row>
    <row r="2850" spans="1:5" x14ac:dyDescent="0.2">
      <c r="A2850" s="212" t="s">
        <v>3145</v>
      </c>
      <c r="B2850" s="212" t="s">
        <v>2711</v>
      </c>
      <c r="C2850" s="212" t="s">
        <v>435</v>
      </c>
      <c r="D2850" s="213" t="s">
        <v>2978</v>
      </c>
      <c r="E2850" s="214" t="s">
        <v>3164</v>
      </c>
    </row>
    <row r="2851" spans="1:5" x14ac:dyDescent="0.2">
      <c r="A2851" s="212" t="s">
        <v>3145</v>
      </c>
      <c r="B2851" s="212" t="s">
        <v>2711</v>
      </c>
      <c r="C2851" s="212" t="s">
        <v>435</v>
      </c>
      <c r="D2851" s="213" t="s">
        <v>2978</v>
      </c>
      <c r="E2851" s="214" t="s">
        <v>3168</v>
      </c>
    </row>
    <row r="2852" spans="1:5" x14ac:dyDescent="0.2">
      <c r="A2852" s="212" t="s">
        <v>3145</v>
      </c>
      <c r="B2852" s="212" t="s">
        <v>2711</v>
      </c>
      <c r="C2852" s="212" t="s">
        <v>435</v>
      </c>
      <c r="D2852" s="213" t="s">
        <v>2978</v>
      </c>
      <c r="E2852" s="214" t="s">
        <v>3169</v>
      </c>
    </row>
    <row r="2853" spans="1:5" x14ac:dyDescent="0.2">
      <c r="A2853" s="212" t="s">
        <v>3145</v>
      </c>
      <c r="B2853" s="212" t="s">
        <v>2711</v>
      </c>
      <c r="C2853" s="212" t="s">
        <v>435</v>
      </c>
      <c r="D2853" s="213" t="s">
        <v>2978</v>
      </c>
      <c r="E2853" s="214" t="s">
        <v>3165</v>
      </c>
    </row>
    <row r="2854" spans="1:5" x14ac:dyDescent="0.2">
      <c r="A2854" s="212" t="s">
        <v>3145</v>
      </c>
      <c r="B2854" s="212" t="s">
        <v>2806</v>
      </c>
      <c r="C2854" s="212" t="s">
        <v>436</v>
      </c>
      <c r="D2854" s="213" t="s">
        <v>2978</v>
      </c>
      <c r="E2854" s="214" t="s">
        <v>3164</v>
      </c>
    </row>
    <row r="2855" spans="1:5" x14ac:dyDescent="0.2">
      <c r="A2855" s="212" t="s">
        <v>3145</v>
      </c>
      <c r="B2855" s="212" t="s">
        <v>2806</v>
      </c>
      <c r="C2855" s="212" t="s">
        <v>436</v>
      </c>
      <c r="D2855" s="213" t="s">
        <v>2978</v>
      </c>
      <c r="E2855" s="214" t="s">
        <v>3168</v>
      </c>
    </row>
    <row r="2856" spans="1:5" x14ac:dyDescent="0.2">
      <c r="A2856" s="212" t="s">
        <v>3145</v>
      </c>
      <c r="B2856" s="212" t="s">
        <v>2806</v>
      </c>
      <c r="C2856" s="212" t="s">
        <v>436</v>
      </c>
      <c r="D2856" s="213" t="s">
        <v>2978</v>
      </c>
      <c r="E2856" s="214" t="s">
        <v>3169</v>
      </c>
    </row>
    <row r="2857" spans="1:5" x14ac:dyDescent="0.2">
      <c r="A2857" s="212" t="s">
        <v>3145</v>
      </c>
      <c r="B2857" s="212" t="s">
        <v>2806</v>
      </c>
      <c r="C2857" s="212" t="s">
        <v>436</v>
      </c>
      <c r="D2857" s="213" t="s">
        <v>2978</v>
      </c>
      <c r="E2857" s="214" t="s">
        <v>3165</v>
      </c>
    </row>
    <row r="2858" spans="1:5" x14ac:dyDescent="0.2">
      <c r="A2858" s="212" t="s">
        <v>3145</v>
      </c>
      <c r="B2858" s="212" t="s">
        <v>2806</v>
      </c>
      <c r="C2858" s="212" t="s">
        <v>436</v>
      </c>
      <c r="D2858" s="213" t="s">
        <v>2978</v>
      </c>
      <c r="E2858" s="214" t="s">
        <v>3170</v>
      </c>
    </row>
    <row r="2859" spans="1:5" x14ac:dyDescent="0.2">
      <c r="A2859" s="212" t="s">
        <v>3145</v>
      </c>
      <c r="B2859" s="212" t="s">
        <v>2851</v>
      </c>
      <c r="C2859" s="212" t="s">
        <v>437</v>
      </c>
      <c r="D2859" s="213" t="s">
        <v>2978</v>
      </c>
      <c r="E2859" s="214" t="s">
        <v>3164</v>
      </c>
    </row>
    <row r="2860" spans="1:5" x14ac:dyDescent="0.2">
      <c r="A2860" s="212" t="s">
        <v>3145</v>
      </c>
      <c r="B2860" s="212" t="s">
        <v>2851</v>
      </c>
      <c r="C2860" s="212" t="s">
        <v>437</v>
      </c>
      <c r="D2860" s="213" t="s">
        <v>2978</v>
      </c>
      <c r="E2860" s="214" t="s">
        <v>3168</v>
      </c>
    </row>
    <row r="2861" spans="1:5" x14ac:dyDescent="0.2">
      <c r="A2861" s="212" t="s">
        <v>3145</v>
      </c>
      <c r="B2861" s="212" t="s">
        <v>2851</v>
      </c>
      <c r="C2861" s="212" t="s">
        <v>437</v>
      </c>
      <c r="D2861" s="213" t="s">
        <v>2978</v>
      </c>
      <c r="E2861" s="214" t="s">
        <v>3169</v>
      </c>
    </row>
    <row r="2862" spans="1:5" x14ac:dyDescent="0.2">
      <c r="A2862" s="212" t="s">
        <v>3145</v>
      </c>
      <c r="B2862" s="212" t="s">
        <v>2851</v>
      </c>
      <c r="C2862" s="212" t="s">
        <v>437</v>
      </c>
      <c r="D2862" s="213" t="s">
        <v>2978</v>
      </c>
      <c r="E2862" s="214" t="s">
        <v>3165</v>
      </c>
    </row>
    <row r="2863" spans="1:5" x14ac:dyDescent="0.2">
      <c r="A2863" s="212" t="s">
        <v>3145</v>
      </c>
      <c r="B2863" s="212" t="s">
        <v>2851</v>
      </c>
      <c r="C2863" s="212" t="s">
        <v>437</v>
      </c>
      <c r="D2863" s="213" t="s">
        <v>2978</v>
      </c>
      <c r="E2863" s="214" t="s">
        <v>3170</v>
      </c>
    </row>
    <row r="2864" spans="1:5" x14ac:dyDescent="0.2">
      <c r="A2864" s="212" t="s">
        <v>3145</v>
      </c>
      <c r="B2864" s="212" t="s">
        <v>2756</v>
      </c>
      <c r="C2864" s="212" t="s">
        <v>438</v>
      </c>
      <c r="D2864" s="213" t="s">
        <v>2978</v>
      </c>
      <c r="E2864" s="214" t="s">
        <v>3164</v>
      </c>
    </row>
    <row r="2865" spans="1:5" x14ac:dyDescent="0.2">
      <c r="A2865" s="212" t="s">
        <v>3145</v>
      </c>
      <c r="B2865" s="212" t="s">
        <v>2756</v>
      </c>
      <c r="C2865" s="212" t="s">
        <v>438</v>
      </c>
      <c r="D2865" s="213" t="s">
        <v>2978</v>
      </c>
      <c r="E2865" s="214" t="s">
        <v>3168</v>
      </c>
    </row>
    <row r="2866" spans="1:5" x14ac:dyDescent="0.2">
      <c r="A2866" s="212" t="s">
        <v>3145</v>
      </c>
      <c r="B2866" s="212" t="s">
        <v>2756</v>
      </c>
      <c r="C2866" s="212" t="s">
        <v>438</v>
      </c>
      <c r="D2866" s="213" t="s">
        <v>2978</v>
      </c>
      <c r="E2866" s="214" t="s">
        <v>3169</v>
      </c>
    </row>
    <row r="2867" spans="1:5" x14ac:dyDescent="0.2">
      <c r="A2867" s="212" t="s">
        <v>3145</v>
      </c>
      <c r="B2867" s="212" t="s">
        <v>2756</v>
      </c>
      <c r="C2867" s="212" t="s">
        <v>438</v>
      </c>
      <c r="D2867" s="213" t="s">
        <v>2978</v>
      </c>
      <c r="E2867" s="214" t="s">
        <v>3165</v>
      </c>
    </row>
    <row r="2868" spans="1:5" x14ac:dyDescent="0.2">
      <c r="A2868" s="212" t="s">
        <v>3145</v>
      </c>
      <c r="B2868" s="212" t="s">
        <v>2756</v>
      </c>
      <c r="C2868" s="212" t="s">
        <v>438</v>
      </c>
      <c r="D2868" s="213" t="s">
        <v>2978</v>
      </c>
      <c r="E2868" s="214" t="s">
        <v>3170</v>
      </c>
    </row>
    <row r="2869" spans="1:5" x14ac:dyDescent="0.2">
      <c r="A2869" s="212" t="s">
        <v>3145</v>
      </c>
      <c r="B2869" s="212" t="s">
        <v>2819</v>
      </c>
      <c r="C2869" s="212" t="s">
        <v>439</v>
      </c>
      <c r="D2869" s="213" t="s">
        <v>2978</v>
      </c>
      <c r="E2869" s="214" t="s">
        <v>3164</v>
      </c>
    </row>
    <row r="2870" spans="1:5" x14ac:dyDescent="0.2">
      <c r="A2870" s="212" t="s">
        <v>3145</v>
      </c>
      <c r="B2870" s="212" t="s">
        <v>2819</v>
      </c>
      <c r="C2870" s="212" t="s">
        <v>439</v>
      </c>
      <c r="D2870" s="213" t="s">
        <v>2978</v>
      </c>
      <c r="E2870" s="214" t="s">
        <v>3168</v>
      </c>
    </row>
    <row r="2871" spans="1:5" x14ac:dyDescent="0.2">
      <c r="A2871" s="212" t="s">
        <v>3145</v>
      </c>
      <c r="B2871" s="212" t="s">
        <v>2819</v>
      </c>
      <c r="C2871" s="212" t="s">
        <v>439</v>
      </c>
      <c r="D2871" s="213" t="s">
        <v>2978</v>
      </c>
      <c r="E2871" s="214" t="s">
        <v>3169</v>
      </c>
    </row>
    <row r="2872" spans="1:5" x14ac:dyDescent="0.2">
      <c r="A2872" s="212" t="s">
        <v>3145</v>
      </c>
      <c r="B2872" s="212" t="s">
        <v>2819</v>
      </c>
      <c r="C2872" s="212" t="s">
        <v>439</v>
      </c>
      <c r="D2872" s="213" t="s">
        <v>2978</v>
      </c>
      <c r="E2872" s="214" t="s">
        <v>3165</v>
      </c>
    </row>
    <row r="2873" spans="1:5" x14ac:dyDescent="0.2">
      <c r="A2873" s="212" t="s">
        <v>3145</v>
      </c>
      <c r="B2873" s="212" t="s">
        <v>2819</v>
      </c>
      <c r="C2873" s="212" t="s">
        <v>439</v>
      </c>
      <c r="D2873" s="213" t="s">
        <v>2978</v>
      </c>
      <c r="E2873" s="214" t="s">
        <v>3170</v>
      </c>
    </row>
    <row r="2874" spans="1:5" x14ac:dyDescent="0.2">
      <c r="A2874" s="212" t="s">
        <v>3145</v>
      </c>
      <c r="B2874" s="212" t="s">
        <v>2946</v>
      </c>
      <c r="C2874" s="212" t="s">
        <v>440</v>
      </c>
      <c r="D2874" s="213" t="s">
        <v>2978</v>
      </c>
      <c r="E2874" s="214" t="s">
        <v>3164</v>
      </c>
    </row>
    <row r="2875" spans="1:5" x14ac:dyDescent="0.2">
      <c r="A2875" s="212" t="s">
        <v>3145</v>
      </c>
      <c r="B2875" s="212" t="s">
        <v>2946</v>
      </c>
      <c r="C2875" s="212" t="s">
        <v>440</v>
      </c>
      <c r="D2875" s="213" t="s">
        <v>2978</v>
      </c>
      <c r="E2875" s="214" t="s">
        <v>3168</v>
      </c>
    </row>
    <row r="2876" spans="1:5" x14ac:dyDescent="0.2">
      <c r="A2876" s="212" t="s">
        <v>3145</v>
      </c>
      <c r="B2876" s="212" t="s">
        <v>2946</v>
      </c>
      <c r="C2876" s="212" t="s">
        <v>440</v>
      </c>
      <c r="D2876" s="213" t="s">
        <v>2978</v>
      </c>
      <c r="E2876" s="214" t="s">
        <v>3165</v>
      </c>
    </row>
    <row r="2877" spans="1:5" x14ac:dyDescent="0.2">
      <c r="A2877" s="212" t="s">
        <v>3145</v>
      </c>
      <c r="B2877" s="212" t="s">
        <v>2946</v>
      </c>
      <c r="C2877" s="212" t="s">
        <v>440</v>
      </c>
      <c r="D2877" s="213" t="s">
        <v>2978</v>
      </c>
      <c r="E2877" s="214" t="s">
        <v>3170</v>
      </c>
    </row>
    <row r="2878" spans="1:5" x14ac:dyDescent="0.2">
      <c r="A2878" s="212" t="s">
        <v>3145</v>
      </c>
      <c r="B2878" s="212" t="s">
        <v>2863</v>
      </c>
      <c r="C2878" s="212" t="s">
        <v>441</v>
      </c>
      <c r="D2878" s="213" t="s">
        <v>2978</v>
      </c>
      <c r="E2878" s="214" t="s">
        <v>3164</v>
      </c>
    </row>
    <row r="2879" spans="1:5" x14ac:dyDescent="0.2">
      <c r="A2879" s="212" t="s">
        <v>3145</v>
      </c>
      <c r="B2879" s="212" t="s">
        <v>2863</v>
      </c>
      <c r="C2879" s="212" t="s">
        <v>441</v>
      </c>
      <c r="D2879" s="213" t="s">
        <v>2978</v>
      </c>
      <c r="E2879" s="214" t="s">
        <v>3168</v>
      </c>
    </row>
    <row r="2880" spans="1:5" x14ac:dyDescent="0.2">
      <c r="A2880" s="212" t="s">
        <v>3145</v>
      </c>
      <c r="B2880" s="212" t="s">
        <v>2863</v>
      </c>
      <c r="C2880" s="212" t="s">
        <v>441</v>
      </c>
      <c r="D2880" s="213" t="s">
        <v>2978</v>
      </c>
      <c r="E2880" s="214" t="s">
        <v>3169</v>
      </c>
    </row>
    <row r="2881" spans="1:5" x14ac:dyDescent="0.2">
      <c r="A2881" s="212" t="s">
        <v>3145</v>
      </c>
      <c r="B2881" s="212" t="s">
        <v>2863</v>
      </c>
      <c r="C2881" s="212" t="s">
        <v>441</v>
      </c>
      <c r="D2881" s="213" t="s">
        <v>2978</v>
      </c>
      <c r="E2881" s="214" t="s">
        <v>3165</v>
      </c>
    </row>
    <row r="2882" spans="1:5" x14ac:dyDescent="0.2">
      <c r="A2882" s="212" t="s">
        <v>3145</v>
      </c>
      <c r="B2882" s="212" t="s">
        <v>2863</v>
      </c>
      <c r="C2882" s="212" t="s">
        <v>441</v>
      </c>
      <c r="D2882" s="213" t="s">
        <v>2978</v>
      </c>
      <c r="E2882" s="214" t="s">
        <v>3170</v>
      </c>
    </row>
    <row r="2883" spans="1:5" x14ac:dyDescent="0.2">
      <c r="A2883" s="212" t="s">
        <v>3145</v>
      </c>
      <c r="B2883" s="212" t="s">
        <v>2870</v>
      </c>
      <c r="C2883" s="212" t="s">
        <v>442</v>
      </c>
      <c r="D2883" s="213" t="s">
        <v>2978</v>
      </c>
      <c r="E2883" s="214" t="s">
        <v>3164</v>
      </c>
    </row>
    <row r="2884" spans="1:5" x14ac:dyDescent="0.2">
      <c r="A2884" s="212" t="s">
        <v>3145</v>
      </c>
      <c r="B2884" s="212" t="s">
        <v>2870</v>
      </c>
      <c r="C2884" s="212" t="s">
        <v>442</v>
      </c>
      <c r="D2884" s="213" t="s">
        <v>2978</v>
      </c>
      <c r="E2884" s="214" t="s">
        <v>3168</v>
      </c>
    </row>
    <row r="2885" spans="1:5" x14ac:dyDescent="0.2">
      <c r="A2885" s="212" t="s">
        <v>3145</v>
      </c>
      <c r="B2885" s="212" t="s">
        <v>2870</v>
      </c>
      <c r="C2885" s="212" t="s">
        <v>442</v>
      </c>
      <c r="D2885" s="213" t="s">
        <v>2978</v>
      </c>
      <c r="E2885" s="214" t="s">
        <v>3165</v>
      </c>
    </row>
    <row r="2886" spans="1:5" x14ac:dyDescent="0.2">
      <c r="A2886" s="212" t="s">
        <v>3145</v>
      </c>
      <c r="B2886" s="212" t="s">
        <v>2870</v>
      </c>
      <c r="C2886" s="212" t="s">
        <v>442</v>
      </c>
      <c r="D2886" s="213" t="s">
        <v>2978</v>
      </c>
      <c r="E2886" s="214" t="s">
        <v>3170</v>
      </c>
    </row>
    <row r="2887" spans="1:5" x14ac:dyDescent="0.2">
      <c r="A2887" s="212" t="s">
        <v>3145</v>
      </c>
      <c r="B2887" s="212" t="s">
        <v>2925</v>
      </c>
      <c r="C2887" s="212" t="s">
        <v>886</v>
      </c>
      <c r="D2887" s="213" t="s">
        <v>2978</v>
      </c>
      <c r="E2887" s="214" t="s">
        <v>3165</v>
      </c>
    </row>
    <row r="2888" spans="1:5" x14ac:dyDescent="0.2">
      <c r="A2888" s="212" t="s">
        <v>3145</v>
      </c>
      <c r="B2888" s="212" t="s">
        <v>2925</v>
      </c>
      <c r="C2888" s="212" t="s">
        <v>886</v>
      </c>
      <c r="D2888" s="213" t="s">
        <v>2978</v>
      </c>
      <c r="E2888" s="214" t="s">
        <v>3170</v>
      </c>
    </row>
    <row r="2889" spans="1:5" x14ac:dyDescent="0.2">
      <c r="A2889" s="212" t="s">
        <v>3145</v>
      </c>
      <c r="B2889" s="212" t="s">
        <v>2780</v>
      </c>
      <c r="C2889" s="212" t="s">
        <v>38</v>
      </c>
      <c r="D2889" s="213" t="s">
        <v>2978</v>
      </c>
      <c r="E2889" s="214" t="s">
        <v>3164</v>
      </c>
    </row>
    <row r="2890" spans="1:5" x14ac:dyDescent="0.2">
      <c r="A2890" s="212" t="s">
        <v>3145</v>
      </c>
      <c r="B2890" s="212" t="s">
        <v>2780</v>
      </c>
      <c r="C2890" s="212" t="s">
        <v>38</v>
      </c>
      <c r="D2890" s="213" t="s">
        <v>2978</v>
      </c>
      <c r="E2890" s="214" t="s">
        <v>3165</v>
      </c>
    </row>
    <row r="2891" spans="1:5" x14ac:dyDescent="0.2">
      <c r="A2891" s="212" t="s">
        <v>3145</v>
      </c>
      <c r="B2891" s="212" t="s">
        <v>2780</v>
      </c>
      <c r="C2891" s="212" t="s">
        <v>38</v>
      </c>
      <c r="D2891" s="213" t="s">
        <v>2978</v>
      </c>
      <c r="E2891" s="214" t="s">
        <v>3170</v>
      </c>
    </row>
    <row r="2892" spans="1:5" x14ac:dyDescent="0.2">
      <c r="A2892" s="212" t="s">
        <v>3145</v>
      </c>
      <c r="B2892" s="212" t="s">
        <v>2789</v>
      </c>
      <c r="C2892" s="212" t="s">
        <v>2349</v>
      </c>
      <c r="D2892" s="213" t="s">
        <v>2978</v>
      </c>
      <c r="E2892" s="214" t="s">
        <v>3164</v>
      </c>
    </row>
    <row r="2893" spans="1:5" x14ac:dyDescent="0.2">
      <c r="A2893" s="212" t="s">
        <v>3145</v>
      </c>
      <c r="B2893" s="212" t="s">
        <v>2789</v>
      </c>
      <c r="C2893" s="212" t="s">
        <v>2349</v>
      </c>
      <c r="D2893" s="213" t="s">
        <v>2978</v>
      </c>
      <c r="E2893" s="214" t="s">
        <v>3165</v>
      </c>
    </row>
    <row r="2894" spans="1:5" x14ac:dyDescent="0.2">
      <c r="A2894" s="212" t="s">
        <v>3145</v>
      </c>
      <c r="B2894" s="212" t="s">
        <v>2335</v>
      </c>
      <c r="C2894" s="212" t="s">
        <v>2350</v>
      </c>
      <c r="D2894" s="213" t="s">
        <v>2978</v>
      </c>
      <c r="E2894" s="214" t="s">
        <v>3165</v>
      </c>
    </row>
    <row r="2895" spans="1:5" x14ac:dyDescent="0.2">
      <c r="A2895" s="212" t="s">
        <v>3145</v>
      </c>
      <c r="B2895" s="212" t="s">
        <v>2688</v>
      </c>
      <c r="C2895" s="212" t="s">
        <v>39</v>
      </c>
      <c r="D2895" s="213" t="s">
        <v>2978</v>
      </c>
      <c r="E2895" s="214" t="s">
        <v>3164</v>
      </c>
    </row>
    <row r="2896" spans="1:5" x14ac:dyDescent="0.2">
      <c r="A2896" s="212" t="s">
        <v>3145</v>
      </c>
      <c r="B2896" s="212" t="s">
        <v>2688</v>
      </c>
      <c r="C2896" s="212" t="s">
        <v>39</v>
      </c>
      <c r="D2896" s="213" t="s">
        <v>2978</v>
      </c>
      <c r="E2896" s="214" t="s">
        <v>3167</v>
      </c>
    </row>
    <row r="2897" spans="1:5" x14ac:dyDescent="0.2">
      <c r="A2897" s="212" t="s">
        <v>3145</v>
      </c>
      <c r="B2897" s="212" t="s">
        <v>2688</v>
      </c>
      <c r="C2897" s="212" t="s">
        <v>39</v>
      </c>
      <c r="D2897" s="213" t="s">
        <v>2978</v>
      </c>
      <c r="E2897" s="214" t="s">
        <v>3165</v>
      </c>
    </row>
    <row r="2898" spans="1:5" x14ac:dyDescent="0.2">
      <c r="A2898" s="212" t="s">
        <v>3145</v>
      </c>
      <c r="B2898" s="212" t="s">
        <v>2688</v>
      </c>
      <c r="C2898" s="212" t="s">
        <v>39</v>
      </c>
      <c r="D2898" s="213" t="s">
        <v>2978</v>
      </c>
      <c r="E2898" s="214" t="s">
        <v>3170</v>
      </c>
    </row>
    <row r="2899" spans="1:5" x14ac:dyDescent="0.2">
      <c r="A2899" s="212" t="s">
        <v>3145</v>
      </c>
      <c r="B2899" s="212" t="s">
        <v>2903</v>
      </c>
      <c r="C2899" s="212" t="s">
        <v>41</v>
      </c>
      <c r="D2899" s="213" t="s">
        <v>1906</v>
      </c>
      <c r="E2899" s="214" t="s">
        <v>3292</v>
      </c>
    </row>
    <row r="2900" spans="1:5" x14ac:dyDescent="0.2">
      <c r="A2900" s="212" t="s">
        <v>3145</v>
      </c>
      <c r="B2900" s="212" t="s">
        <v>2878</v>
      </c>
      <c r="C2900" s="212" t="s">
        <v>42</v>
      </c>
      <c r="D2900" s="213" t="s">
        <v>1906</v>
      </c>
      <c r="E2900" s="214" t="s">
        <v>3292</v>
      </c>
    </row>
    <row r="2901" spans="1:5" x14ac:dyDescent="0.2">
      <c r="A2901" s="212" t="s">
        <v>3145</v>
      </c>
      <c r="B2901" s="212" t="s">
        <v>2901</v>
      </c>
      <c r="C2901" s="212" t="s">
        <v>43</v>
      </c>
      <c r="D2901" s="213" t="s">
        <v>1906</v>
      </c>
      <c r="E2901" s="214" t="s">
        <v>3292</v>
      </c>
    </row>
    <row r="2902" spans="1:5" x14ac:dyDescent="0.2">
      <c r="A2902" s="212" t="s">
        <v>3145</v>
      </c>
      <c r="B2902" s="212" t="s">
        <v>2626</v>
      </c>
      <c r="C2902" s="212" t="s">
        <v>2631</v>
      </c>
      <c r="D2902" s="213" t="s">
        <v>1906</v>
      </c>
      <c r="E2902" s="214" t="s">
        <v>3292</v>
      </c>
    </row>
    <row r="2903" spans="1:5" x14ac:dyDescent="0.2">
      <c r="A2903" s="212" t="s">
        <v>3145</v>
      </c>
      <c r="B2903" s="212" t="s">
        <v>1898</v>
      </c>
      <c r="C2903" s="212" t="s">
        <v>44</v>
      </c>
      <c r="D2903" s="213" t="s">
        <v>1906</v>
      </c>
      <c r="E2903" s="214" t="s">
        <v>3292</v>
      </c>
    </row>
    <row r="2904" spans="1:5" x14ac:dyDescent="0.2">
      <c r="A2904" s="212" t="s">
        <v>3145</v>
      </c>
      <c r="B2904" s="212" t="s">
        <v>1888</v>
      </c>
      <c r="C2904" s="212" t="s">
        <v>40</v>
      </c>
      <c r="D2904" s="213" t="s">
        <v>1906</v>
      </c>
      <c r="E2904" s="214" t="s">
        <v>3164</v>
      </c>
    </row>
    <row r="2905" spans="1:5" x14ac:dyDescent="0.2">
      <c r="A2905" s="212" t="s">
        <v>3145</v>
      </c>
      <c r="B2905" s="212" t="s">
        <v>1888</v>
      </c>
      <c r="C2905" s="212" t="s">
        <v>40</v>
      </c>
      <c r="D2905" s="213" t="s">
        <v>1906</v>
      </c>
      <c r="E2905" s="214" t="s">
        <v>3292</v>
      </c>
    </row>
    <row r="2906" spans="1:5" x14ac:dyDescent="0.2">
      <c r="A2906" s="212" t="s">
        <v>3145</v>
      </c>
      <c r="B2906" s="212" t="s">
        <v>1896</v>
      </c>
      <c r="C2906" s="212" t="s">
        <v>45</v>
      </c>
      <c r="D2906" s="213" t="s">
        <v>1906</v>
      </c>
      <c r="E2906" s="214" t="s">
        <v>3292</v>
      </c>
    </row>
    <row r="2907" spans="1:5" x14ac:dyDescent="0.2">
      <c r="A2907" s="212" t="s">
        <v>3145</v>
      </c>
      <c r="B2907" s="212" t="s">
        <v>1890</v>
      </c>
      <c r="C2907" s="212" t="s">
        <v>46</v>
      </c>
      <c r="D2907" s="213" t="s">
        <v>1906</v>
      </c>
      <c r="E2907" s="214" t="s">
        <v>3292</v>
      </c>
    </row>
    <row r="2908" spans="1:5" x14ac:dyDescent="0.2">
      <c r="A2908" s="212" t="s">
        <v>3145</v>
      </c>
      <c r="B2908" s="212" t="s">
        <v>1899</v>
      </c>
      <c r="C2908" s="212" t="s">
        <v>598</v>
      </c>
      <c r="D2908" s="213" t="s">
        <v>1906</v>
      </c>
      <c r="E2908" s="214" t="s">
        <v>3292</v>
      </c>
    </row>
    <row r="2909" spans="1:5" x14ac:dyDescent="0.2">
      <c r="A2909" s="212" t="s">
        <v>3145</v>
      </c>
      <c r="B2909" s="212" t="s">
        <v>1132</v>
      </c>
      <c r="C2909" s="212" t="s">
        <v>984</v>
      </c>
      <c r="D2909" s="213" t="s">
        <v>676</v>
      </c>
      <c r="E2909" s="214" t="s">
        <v>3166</v>
      </c>
    </row>
    <row r="2910" spans="1:5" x14ac:dyDescent="0.2">
      <c r="A2910" s="212" t="s">
        <v>3145</v>
      </c>
      <c r="B2910" s="212" t="s">
        <v>1132</v>
      </c>
      <c r="C2910" s="212" t="s">
        <v>984</v>
      </c>
      <c r="D2910" s="213" t="s">
        <v>676</v>
      </c>
      <c r="E2910" s="214" t="s">
        <v>3164</v>
      </c>
    </row>
    <row r="2911" spans="1:5" x14ac:dyDescent="0.2">
      <c r="A2911" s="212" t="s">
        <v>3145</v>
      </c>
      <c r="B2911" s="212" t="s">
        <v>1132</v>
      </c>
      <c r="C2911" s="212" t="s">
        <v>984</v>
      </c>
      <c r="D2911" s="213" t="s">
        <v>676</v>
      </c>
      <c r="E2911" s="214" t="s">
        <v>3170</v>
      </c>
    </row>
    <row r="2912" spans="1:5" x14ac:dyDescent="0.2">
      <c r="A2912" s="212" t="s">
        <v>3145</v>
      </c>
      <c r="B2912" s="212" t="s">
        <v>1130</v>
      </c>
      <c r="C2912" s="212" t="s">
        <v>680</v>
      </c>
      <c r="D2912" s="213" t="s">
        <v>676</v>
      </c>
      <c r="E2912" s="214" t="s">
        <v>3166</v>
      </c>
    </row>
    <row r="2913" spans="1:5" x14ac:dyDescent="0.2">
      <c r="A2913" s="212" t="s">
        <v>3145</v>
      </c>
      <c r="B2913" s="212" t="s">
        <v>1130</v>
      </c>
      <c r="C2913" s="212" t="s">
        <v>680</v>
      </c>
      <c r="D2913" s="213" t="s">
        <v>676</v>
      </c>
      <c r="E2913" s="214" t="s">
        <v>3164</v>
      </c>
    </row>
    <row r="2914" spans="1:5" x14ac:dyDescent="0.2">
      <c r="A2914" s="212" t="s">
        <v>3145</v>
      </c>
      <c r="B2914" s="212" t="s">
        <v>1130</v>
      </c>
      <c r="C2914" s="212" t="s">
        <v>680</v>
      </c>
      <c r="D2914" s="213" t="s">
        <v>676</v>
      </c>
      <c r="E2914" s="214" t="s">
        <v>3170</v>
      </c>
    </row>
    <row r="2915" spans="1:5" x14ac:dyDescent="0.2">
      <c r="A2915" s="212" t="s">
        <v>3145</v>
      </c>
      <c r="B2915" s="212" t="s">
        <v>2894</v>
      </c>
      <c r="C2915" s="212" t="s">
        <v>2371</v>
      </c>
      <c r="D2915" s="213" t="s">
        <v>676</v>
      </c>
      <c r="E2915" s="214" t="s">
        <v>3164</v>
      </c>
    </row>
    <row r="2916" spans="1:5" x14ac:dyDescent="0.2">
      <c r="A2916" s="212" t="s">
        <v>3145</v>
      </c>
      <c r="B2916" s="212" t="s">
        <v>2944</v>
      </c>
      <c r="C2916" s="212" t="s">
        <v>2358</v>
      </c>
      <c r="D2916" s="213" t="s">
        <v>676</v>
      </c>
      <c r="E2916" s="214" t="s">
        <v>3166</v>
      </c>
    </row>
    <row r="2917" spans="1:5" x14ac:dyDescent="0.2">
      <c r="A2917" s="212" t="s">
        <v>3145</v>
      </c>
      <c r="B2917" s="212" t="s">
        <v>2962</v>
      </c>
      <c r="C2917" s="212" t="s">
        <v>1867</v>
      </c>
      <c r="D2917" s="213" t="s">
        <v>676</v>
      </c>
      <c r="E2917" s="214" t="s">
        <v>3166</v>
      </c>
    </row>
    <row r="2918" spans="1:5" x14ac:dyDescent="0.2">
      <c r="A2918" s="212" t="s">
        <v>3145</v>
      </c>
      <c r="B2918" s="212" t="s">
        <v>2967</v>
      </c>
      <c r="C2918" s="212" t="s">
        <v>1918</v>
      </c>
      <c r="D2918" s="213" t="s">
        <v>676</v>
      </c>
      <c r="E2918" s="214" t="s">
        <v>3166</v>
      </c>
    </row>
    <row r="2919" spans="1:5" x14ac:dyDescent="0.2">
      <c r="A2919" s="212" t="s">
        <v>3145</v>
      </c>
      <c r="B2919" s="212" t="s">
        <v>2846</v>
      </c>
      <c r="C2919" s="212" t="s">
        <v>1169</v>
      </c>
      <c r="D2919" s="213" t="s">
        <v>676</v>
      </c>
      <c r="E2919" s="214" t="s">
        <v>3165</v>
      </c>
    </row>
    <row r="2920" spans="1:5" x14ac:dyDescent="0.2">
      <c r="A2920" s="212" t="s">
        <v>3145</v>
      </c>
      <c r="B2920" s="212" t="s">
        <v>2907</v>
      </c>
      <c r="C2920" s="212" t="s">
        <v>1592</v>
      </c>
      <c r="D2920" s="213" t="s">
        <v>676</v>
      </c>
      <c r="E2920" s="214" t="s">
        <v>3166</v>
      </c>
    </row>
    <row r="2921" spans="1:5" x14ac:dyDescent="0.2">
      <c r="A2921" s="212" t="s">
        <v>3145</v>
      </c>
      <c r="B2921" s="212" t="s">
        <v>1741</v>
      </c>
      <c r="C2921" s="212" t="s">
        <v>1726</v>
      </c>
      <c r="D2921" s="213" t="s">
        <v>676</v>
      </c>
      <c r="E2921" s="214" t="s">
        <v>3166</v>
      </c>
    </row>
    <row r="2922" spans="1:5" x14ac:dyDescent="0.2">
      <c r="A2922" s="212" t="s">
        <v>3145</v>
      </c>
      <c r="B2922" s="212" t="s">
        <v>1741</v>
      </c>
      <c r="C2922" s="212" t="s">
        <v>1726</v>
      </c>
      <c r="D2922" s="213" t="s">
        <v>676</v>
      </c>
      <c r="E2922" s="214" t="s">
        <v>3164</v>
      </c>
    </row>
    <row r="2923" spans="1:5" x14ac:dyDescent="0.2">
      <c r="A2923" s="212" t="s">
        <v>3145</v>
      </c>
      <c r="B2923" s="212" t="s">
        <v>1741</v>
      </c>
      <c r="C2923" s="212" t="s">
        <v>1726</v>
      </c>
      <c r="D2923" s="213" t="s">
        <v>676</v>
      </c>
      <c r="E2923" s="214" t="s">
        <v>3167</v>
      </c>
    </row>
    <row r="2924" spans="1:5" x14ac:dyDescent="0.2">
      <c r="A2924" s="212" t="s">
        <v>3145</v>
      </c>
      <c r="B2924" s="212" t="s">
        <v>1331</v>
      </c>
      <c r="C2924" s="212" t="s">
        <v>677</v>
      </c>
      <c r="D2924" s="213" t="s">
        <v>676</v>
      </c>
      <c r="E2924" s="214" t="s">
        <v>3166</v>
      </c>
    </row>
    <row r="2925" spans="1:5" x14ac:dyDescent="0.2">
      <c r="A2925" s="212" t="s">
        <v>3145</v>
      </c>
      <c r="B2925" s="212" t="s">
        <v>1331</v>
      </c>
      <c r="C2925" s="212" t="s">
        <v>677</v>
      </c>
      <c r="D2925" s="213" t="s">
        <v>676</v>
      </c>
      <c r="E2925" s="214" t="s">
        <v>3164</v>
      </c>
    </row>
    <row r="2926" spans="1:5" x14ac:dyDescent="0.2">
      <c r="A2926" s="212" t="s">
        <v>3145</v>
      </c>
      <c r="B2926" s="212" t="s">
        <v>2881</v>
      </c>
      <c r="C2926" s="212" t="s">
        <v>675</v>
      </c>
      <c r="D2926" s="213" t="s">
        <v>676</v>
      </c>
      <c r="E2926" s="214" t="s">
        <v>3166</v>
      </c>
    </row>
    <row r="2927" spans="1:5" x14ac:dyDescent="0.2">
      <c r="A2927" s="212" t="s">
        <v>3145</v>
      </c>
      <c r="B2927" s="212" t="s">
        <v>2881</v>
      </c>
      <c r="C2927" s="212" t="s">
        <v>675</v>
      </c>
      <c r="D2927" s="213" t="s">
        <v>676</v>
      </c>
      <c r="E2927" s="214" t="s">
        <v>3164</v>
      </c>
    </row>
    <row r="2928" spans="1:5" x14ac:dyDescent="0.2">
      <c r="A2928" s="212" t="s">
        <v>3145</v>
      </c>
      <c r="B2928" s="212" t="s">
        <v>2881</v>
      </c>
      <c r="C2928" s="212" t="s">
        <v>675</v>
      </c>
      <c r="D2928" s="213" t="s">
        <v>676</v>
      </c>
      <c r="E2928" s="214" t="s">
        <v>3167</v>
      </c>
    </row>
    <row r="2929" spans="1:5" x14ac:dyDescent="0.2">
      <c r="A2929" s="212" t="s">
        <v>3145</v>
      </c>
      <c r="B2929" s="212" t="s">
        <v>2881</v>
      </c>
      <c r="C2929" s="212" t="s">
        <v>675</v>
      </c>
      <c r="D2929" s="213" t="s">
        <v>676</v>
      </c>
      <c r="E2929" s="214" t="s">
        <v>3170</v>
      </c>
    </row>
    <row r="2930" spans="1:5" x14ac:dyDescent="0.2">
      <c r="A2930" s="212" t="s">
        <v>3145</v>
      </c>
      <c r="B2930" s="212" t="s">
        <v>1131</v>
      </c>
      <c r="C2930" s="212" t="s">
        <v>1074</v>
      </c>
      <c r="D2930" s="213" t="s">
        <v>676</v>
      </c>
      <c r="E2930" s="214" t="s">
        <v>3166</v>
      </c>
    </row>
    <row r="2931" spans="1:5" x14ac:dyDescent="0.2">
      <c r="A2931" s="212" t="s">
        <v>3145</v>
      </c>
      <c r="B2931" s="212" t="s">
        <v>1131</v>
      </c>
      <c r="C2931" s="212" t="s">
        <v>1074</v>
      </c>
      <c r="D2931" s="213" t="s">
        <v>676</v>
      </c>
      <c r="E2931" s="214" t="s">
        <v>3164</v>
      </c>
    </row>
    <row r="2932" spans="1:5" x14ac:dyDescent="0.2">
      <c r="A2932" s="212" t="s">
        <v>3145</v>
      </c>
      <c r="B2932" s="212" t="s">
        <v>1131</v>
      </c>
      <c r="C2932" s="212" t="s">
        <v>1074</v>
      </c>
      <c r="D2932" s="213" t="s">
        <v>676</v>
      </c>
      <c r="E2932" s="214" t="s">
        <v>3167</v>
      </c>
    </row>
    <row r="2933" spans="1:5" x14ac:dyDescent="0.2">
      <c r="A2933" s="212" t="s">
        <v>3145</v>
      </c>
      <c r="B2933" s="212" t="s">
        <v>3046</v>
      </c>
      <c r="C2933" s="212" t="s">
        <v>3047</v>
      </c>
      <c r="D2933" s="213" t="s">
        <v>3045</v>
      </c>
      <c r="E2933" s="214" t="s">
        <v>3164</v>
      </c>
    </row>
    <row r="2934" spans="1:5" x14ac:dyDescent="0.2">
      <c r="A2934" s="212" t="s">
        <v>3145</v>
      </c>
      <c r="B2934" s="212" t="s">
        <v>3046</v>
      </c>
      <c r="C2934" s="212" t="s">
        <v>3047</v>
      </c>
      <c r="D2934" s="213" t="s">
        <v>3045</v>
      </c>
      <c r="E2934" s="214" t="s">
        <v>3167</v>
      </c>
    </row>
    <row r="2935" spans="1:5" x14ac:dyDescent="0.2">
      <c r="A2935" s="212" t="s">
        <v>3145</v>
      </c>
      <c r="B2935" s="212" t="s">
        <v>3043</v>
      </c>
      <c r="C2935" s="212" t="s">
        <v>3044</v>
      </c>
      <c r="D2935" s="213" t="s">
        <v>3045</v>
      </c>
      <c r="E2935" s="214" t="s">
        <v>3164</v>
      </c>
    </row>
    <row r="2936" spans="1:5" x14ac:dyDescent="0.2">
      <c r="A2936" s="212" t="s">
        <v>3145</v>
      </c>
      <c r="B2936" s="212" t="s">
        <v>3043</v>
      </c>
      <c r="C2936" s="212" t="s">
        <v>3044</v>
      </c>
      <c r="D2936" s="213" t="s">
        <v>3045</v>
      </c>
      <c r="E2936" s="214" t="s">
        <v>3167</v>
      </c>
    </row>
    <row r="2937" spans="1:5" x14ac:dyDescent="0.2">
      <c r="A2937" s="212" t="s">
        <v>3145</v>
      </c>
      <c r="B2937" s="212" t="s">
        <v>1332</v>
      </c>
      <c r="C2937" s="212" t="s">
        <v>63</v>
      </c>
      <c r="D2937" s="213" t="s">
        <v>2979</v>
      </c>
      <c r="E2937" s="214" t="s">
        <v>3164</v>
      </c>
    </row>
    <row r="2938" spans="1:5" x14ac:dyDescent="0.2">
      <c r="A2938" s="212" t="s">
        <v>3145</v>
      </c>
      <c r="B2938" s="212" t="s">
        <v>1332</v>
      </c>
      <c r="C2938" s="212" t="s">
        <v>63</v>
      </c>
      <c r="D2938" s="213" t="s">
        <v>2979</v>
      </c>
      <c r="E2938" s="214" t="s">
        <v>3169</v>
      </c>
    </row>
    <row r="2939" spans="1:5" x14ac:dyDescent="0.2">
      <c r="A2939" s="212" t="s">
        <v>3145</v>
      </c>
      <c r="B2939" s="212" t="s">
        <v>1314</v>
      </c>
      <c r="C2939" s="212" t="s">
        <v>64</v>
      </c>
      <c r="D2939" s="213" t="s">
        <v>2979</v>
      </c>
      <c r="E2939" s="214" t="s">
        <v>3164</v>
      </c>
    </row>
    <row r="2940" spans="1:5" x14ac:dyDescent="0.2">
      <c r="A2940" s="212" t="s">
        <v>3145</v>
      </c>
      <c r="B2940" s="212" t="s">
        <v>1314</v>
      </c>
      <c r="C2940" s="212" t="s">
        <v>64</v>
      </c>
      <c r="D2940" s="213" t="s">
        <v>2979</v>
      </c>
      <c r="E2940" s="214" t="s">
        <v>3167</v>
      </c>
    </row>
    <row r="2941" spans="1:5" x14ac:dyDescent="0.2">
      <c r="A2941" s="212" t="s">
        <v>3145</v>
      </c>
      <c r="B2941" s="212" t="s">
        <v>1314</v>
      </c>
      <c r="C2941" s="212" t="s">
        <v>64</v>
      </c>
      <c r="D2941" s="213" t="s">
        <v>2979</v>
      </c>
      <c r="E2941" s="214" t="s">
        <v>3169</v>
      </c>
    </row>
    <row r="2942" spans="1:5" x14ac:dyDescent="0.2">
      <c r="A2942" s="212" t="s">
        <v>3145</v>
      </c>
      <c r="B2942" s="212" t="s">
        <v>3108</v>
      </c>
      <c r="C2942" s="212" t="s">
        <v>3109</v>
      </c>
      <c r="D2942" s="213" t="s">
        <v>2979</v>
      </c>
      <c r="E2942" s="214" t="s">
        <v>3164</v>
      </c>
    </row>
    <row r="2943" spans="1:5" x14ac:dyDescent="0.2">
      <c r="A2943" s="212" t="s">
        <v>3145</v>
      </c>
      <c r="B2943" s="212" t="s">
        <v>3108</v>
      </c>
      <c r="C2943" s="212" t="s">
        <v>3109</v>
      </c>
      <c r="D2943" s="213" t="s">
        <v>2979</v>
      </c>
      <c r="E2943" s="214" t="s">
        <v>3167</v>
      </c>
    </row>
    <row r="2944" spans="1:5" x14ac:dyDescent="0.2">
      <c r="A2944" s="212" t="s">
        <v>3145</v>
      </c>
      <c r="B2944" s="212" t="s">
        <v>1905</v>
      </c>
      <c r="C2944" s="212" t="s">
        <v>1877</v>
      </c>
      <c r="D2944" s="213" t="s">
        <v>2979</v>
      </c>
      <c r="E2944" s="214" t="s">
        <v>3168</v>
      </c>
    </row>
    <row r="2945" spans="1:5" x14ac:dyDescent="0.2">
      <c r="A2945" s="212" t="s">
        <v>3145</v>
      </c>
      <c r="B2945" s="212" t="s">
        <v>1905</v>
      </c>
      <c r="C2945" s="212" t="s">
        <v>1877</v>
      </c>
      <c r="D2945" s="213" t="s">
        <v>2979</v>
      </c>
      <c r="E2945" s="214" t="s">
        <v>3169</v>
      </c>
    </row>
    <row r="2946" spans="1:5" x14ac:dyDescent="0.2">
      <c r="A2946" s="212" t="s">
        <v>3145</v>
      </c>
      <c r="B2946" s="212" t="s">
        <v>1320</v>
      </c>
      <c r="C2946" s="212" t="s">
        <v>318</v>
      </c>
      <c r="D2946" s="213" t="s">
        <v>2979</v>
      </c>
      <c r="E2946" s="214" t="s">
        <v>3164</v>
      </c>
    </row>
    <row r="2947" spans="1:5" x14ac:dyDescent="0.2">
      <c r="A2947" s="212" t="s">
        <v>3145</v>
      </c>
      <c r="B2947" s="212" t="s">
        <v>1320</v>
      </c>
      <c r="C2947" s="212" t="s">
        <v>318</v>
      </c>
      <c r="D2947" s="213" t="s">
        <v>2979</v>
      </c>
      <c r="E2947" s="214" t="s">
        <v>3292</v>
      </c>
    </row>
    <row r="2948" spans="1:5" x14ac:dyDescent="0.2">
      <c r="A2948" s="212" t="s">
        <v>3145</v>
      </c>
      <c r="B2948" s="212" t="s">
        <v>2199</v>
      </c>
      <c r="C2948" s="212" t="s">
        <v>2037</v>
      </c>
      <c r="D2948" s="213" t="s">
        <v>2979</v>
      </c>
      <c r="E2948" s="214" t="s">
        <v>3292</v>
      </c>
    </row>
    <row r="2949" spans="1:5" x14ac:dyDescent="0.2">
      <c r="A2949" s="212" t="s">
        <v>3145</v>
      </c>
      <c r="B2949" s="212" t="s">
        <v>2199</v>
      </c>
      <c r="C2949" s="212" t="s">
        <v>2037</v>
      </c>
      <c r="D2949" s="213" t="s">
        <v>2979</v>
      </c>
      <c r="E2949" s="214" t="s">
        <v>3170</v>
      </c>
    </row>
    <row r="2950" spans="1:5" x14ac:dyDescent="0.2">
      <c r="A2950" s="212" t="s">
        <v>3145</v>
      </c>
      <c r="B2950" s="212" t="s">
        <v>1456</v>
      </c>
      <c r="C2950" s="212" t="s">
        <v>1457</v>
      </c>
      <c r="D2950" s="213" t="s">
        <v>2979</v>
      </c>
      <c r="E2950" s="214" t="s">
        <v>3292</v>
      </c>
    </row>
    <row r="2951" spans="1:5" x14ac:dyDescent="0.2">
      <c r="A2951" s="212" t="s">
        <v>3145</v>
      </c>
      <c r="B2951" s="212" t="s">
        <v>1330</v>
      </c>
      <c r="C2951" s="212" t="s">
        <v>62</v>
      </c>
      <c r="D2951" s="213" t="s">
        <v>2979</v>
      </c>
      <c r="E2951" s="214" t="s">
        <v>3164</v>
      </c>
    </row>
    <row r="2952" spans="1:5" x14ac:dyDescent="0.2">
      <c r="A2952" s="212" t="s">
        <v>3145</v>
      </c>
      <c r="B2952" s="212" t="s">
        <v>1330</v>
      </c>
      <c r="C2952" s="212" t="s">
        <v>62</v>
      </c>
      <c r="D2952" s="213" t="s">
        <v>2979</v>
      </c>
      <c r="E2952" s="214" t="s">
        <v>3292</v>
      </c>
    </row>
    <row r="2953" spans="1:5" x14ac:dyDescent="0.2">
      <c r="A2953" s="212" t="s">
        <v>3145</v>
      </c>
      <c r="B2953" s="212" t="s">
        <v>1330</v>
      </c>
      <c r="C2953" s="212" t="s">
        <v>62</v>
      </c>
      <c r="D2953" s="213" t="s">
        <v>2979</v>
      </c>
      <c r="E2953" s="214" t="s">
        <v>3170</v>
      </c>
    </row>
    <row r="2954" spans="1:5" x14ac:dyDescent="0.2">
      <c r="A2954" s="212" t="s">
        <v>3145</v>
      </c>
      <c r="B2954" s="212" t="s">
        <v>1334</v>
      </c>
      <c r="C2954" s="212" t="s">
        <v>65</v>
      </c>
      <c r="D2954" s="213" t="s">
        <v>2979</v>
      </c>
      <c r="E2954" s="214" t="s">
        <v>3164</v>
      </c>
    </row>
    <row r="2955" spans="1:5" x14ac:dyDescent="0.2">
      <c r="A2955" s="212" t="s">
        <v>3145</v>
      </c>
      <c r="B2955" s="212" t="s">
        <v>1334</v>
      </c>
      <c r="C2955" s="212" t="s">
        <v>65</v>
      </c>
      <c r="D2955" s="213" t="s">
        <v>2979</v>
      </c>
      <c r="E2955" s="214" t="s">
        <v>3169</v>
      </c>
    </row>
    <row r="2956" spans="1:5" x14ac:dyDescent="0.2">
      <c r="A2956" s="212" t="s">
        <v>3145</v>
      </c>
      <c r="B2956" s="212" t="s">
        <v>1335</v>
      </c>
      <c r="C2956" s="212" t="s">
        <v>66</v>
      </c>
      <c r="D2956" s="213" t="s">
        <v>2979</v>
      </c>
      <c r="E2956" s="214" t="s">
        <v>3169</v>
      </c>
    </row>
    <row r="2957" spans="1:5" x14ac:dyDescent="0.2">
      <c r="A2957" s="212" t="s">
        <v>3145</v>
      </c>
      <c r="B2957" s="212" t="s">
        <v>1319</v>
      </c>
      <c r="C2957" s="212" t="s">
        <v>67</v>
      </c>
      <c r="D2957" s="213" t="s">
        <v>2979</v>
      </c>
      <c r="E2957" s="214" t="s">
        <v>3164</v>
      </c>
    </row>
    <row r="2958" spans="1:5" x14ac:dyDescent="0.2">
      <c r="A2958" s="212" t="s">
        <v>3145</v>
      </c>
      <c r="B2958" s="212" t="s">
        <v>1319</v>
      </c>
      <c r="C2958" s="212" t="s">
        <v>67</v>
      </c>
      <c r="D2958" s="213" t="s">
        <v>2979</v>
      </c>
      <c r="E2958" s="214" t="s">
        <v>3169</v>
      </c>
    </row>
    <row r="2959" spans="1:5" x14ac:dyDescent="0.2">
      <c r="A2959" s="212" t="s">
        <v>3145</v>
      </c>
      <c r="B2959" s="212" t="s">
        <v>1319</v>
      </c>
      <c r="C2959" s="212" t="s">
        <v>67</v>
      </c>
      <c r="D2959" s="213" t="s">
        <v>2979</v>
      </c>
      <c r="E2959" s="214" t="s">
        <v>3170</v>
      </c>
    </row>
    <row r="2960" spans="1:5" x14ac:dyDescent="0.2">
      <c r="A2960" s="212" t="s">
        <v>3145</v>
      </c>
      <c r="B2960" s="212" t="s">
        <v>1552</v>
      </c>
      <c r="C2960" s="212" t="s">
        <v>1553</v>
      </c>
      <c r="D2960" s="213" t="s">
        <v>2979</v>
      </c>
      <c r="E2960" s="214" t="s">
        <v>3164</v>
      </c>
    </row>
    <row r="2961" spans="1:5" x14ac:dyDescent="0.2">
      <c r="A2961" s="212" t="s">
        <v>3145</v>
      </c>
      <c r="B2961" s="212" t="s">
        <v>1552</v>
      </c>
      <c r="C2961" s="212" t="s">
        <v>1553</v>
      </c>
      <c r="D2961" s="213" t="s">
        <v>2979</v>
      </c>
      <c r="E2961" s="214" t="s">
        <v>3167</v>
      </c>
    </row>
    <row r="2962" spans="1:5" x14ac:dyDescent="0.2">
      <c r="A2962" s="212" t="s">
        <v>3145</v>
      </c>
      <c r="B2962" s="212" t="s">
        <v>1552</v>
      </c>
      <c r="C2962" s="212" t="s">
        <v>1553</v>
      </c>
      <c r="D2962" s="213" t="s">
        <v>2979</v>
      </c>
      <c r="E2962" s="214" t="s">
        <v>3292</v>
      </c>
    </row>
    <row r="2963" spans="1:5" x14ac:dyDescent="0.2">
      <c r="A2963" s="212" t="s">
        <v>3145</v>
      </c>
      <c r="B2963" s="212" t="s">
        <v>1676</v>
      </c>
      <c r="C2963" s="212" t="s">
        <v>1677</v>
      </c>
      <c r="D2963" s="213" t="s">
        <v>2979</v>
      </c>
      <c r="E2963" s="214" t="s">
        <v>3167</v>
      </c>
    </row>
    <row r="2964" spans="1:5" x14ac:dyDescent="0.2">
      <c r="A2964" s="212" t="s">
        <v>3145</v>
      </c>
      <c r="B2964" s="212" t="s">
        <v>1676</v>
      </c>
      <c r="C2964" s="212" t="s">
        <v>1677</v>
      </c>
      <c r="D2964" s="213" t="s">
        <v>2979</v>
      </c>
      <c r="E2964" s="214" t="s">
        <v>3169</v>
      </c>
    </row>
    <row r="2965" spans="1:5" x14ac:dyDescent="0.2">
      <c r="A2965" s="212" t="s">
        <v>3145</v>
      </c>
      <c r="B2965" s="212" t="s">
        <v>1676</v>
      </c>
      <c r="C2965" s="212" t="s">
        <v>1677</v>
      </c>
      <c r="D2965" s="213" t="s">
        <v>2979</v>
      </c>
      <c r="E2965" s="214" t="s">
        <v>3170</v>
      </c>
    </row>
    <row r="2966" spans="1:5" x14ac:dyDescent="0.2">
      <c r="A2966" s="212" t="s">
        <v>3145</v>
      </c>
      <c r="B2966" s="212" t="s">
        <v>2627</v>
      </c>
      <c r="C2966" s="212" t="s">
        <v>2632</v>
      </c>
      <c r="D2966" s="213" t="s">
        <v>2979</v>
      </c>
      <c r="E2966" s="214" t="s">
        <v>3169</v>
      </c>
    </row>
    <row r="2967" spans="1:5" x14ac:dyDescent="0.2">
      <c r="A2967" s="212" t="s">
        <v>3145</v>
      </c>
      <c r="B2967" s="212" t="s">
        <v>1683</v>
      </c>
      <c r="C2967" s="212" t="s">
        <v>1687</v>
      </c>
      <c r="D2967" s="213" t="s">
        <v>2979</v>
      </c>
      <c r="E2967" s="214" t="s">
        <v>3169</v>
      </c>
    </row>
    <row r="2968" spans="1:5" x14ac:dyDescent="0.2">
      <c r="A2968" s="212" t="s">
        <v>3145</v>
      </c>
      <c r="B2968" s="212" t="s">
        <v>3125</v>
      </c>
      <c r="C2968" s="212" t="s">
        <v>3126</v>
      </c>
      <c r="D2968" s="213" t="s">
        <v>2979</v>
      </c>
      <c r="E2968" s="214" t="s">
        <v>3164</v>
      </c>
    </row>
    <row r="2969" spans="1:5" x14ac:dyDescent="0.2">
      <c r="A2969" s="212" t="s">
        <v>3145</v>
      </c>
      <c r="B2969" s="212" t="s">
        <v>3125</v>
      </c>
      <c r="C2969" s="212" t="s">
        <v>3126</v>
      </c>
      <c r="D2969" s="213" t="s">
        <v>2979</v>
      </c>
      <c r="E2969" s="214" t="s">
        <v>3168</v>
      </c>
    </row>
    <row r="2970" spans="1:5" x14ac:dyDescent="0.2">
      <c r="A2970" s="212" t="s">
        <v>3145</v>
      </c>
      <c r="B2970" s="212" t="s">
        <v>3121</v>
      </c>
      <c r="C2970" s="212" t="s">
        <v>3122</v>
      </c>
      <c r="D2970" s="213" t="s">
        <v>2979</v>
      </c>
      <c r="E2970" s="214" t="s">
        <v>3164</v>
      </c>
    </row>
    <row r="2971" spans="1:5" x14ac:dyDescent="0.2">
      <c r="A2971" s="212" t="s">
        <v>3145</v>
      </c>
      <c r="B2971" s="212" t="s">
        <v>3121</v>
      </c>
      <c r="C2971" s="212" t="s">
        <v>3122</v>
      </c>
      <c r="D2971" s="213" t="s">
        <v>2979</v>
      </c>
      <c r="E2971" s="214" t="s">
        <v>3168</v>
      </c>
    </row>
    <row r="2972" spans="1:5" x14ac:dyDescent="0.2">
      <c r="A2972" s="212" t="s">
        <v>3145</v>
      </c>
      <c r="B2972" s="212" t="s">
        <v>3119</v>
      </c>
      <c r="C2972" s="212" t="s">
        <v>3120</v>
      </c>
      <c r="D2972" s="213" t="s">
        <v>2979</v>
      </c>
      <c r="E2972" s="214" t="s">
        <v>3164</v>
      </c>
    </row>
    <row r="2973" spans="1:5" x14ac:dyDescent="0.2">
      <c r="A2973" s="212" t="s">
        <v>3145</v>
      </c>
      <c r="B2973" s="212" t="s">
        <v>3119</v>
      </c>
      <c r="C2973" s="212" t="s">
        <v>3120</v>
      </c>
      <c r="D2973" s="213" t="s">
        <v>2979</v>
      </c>
      <c r="E2973" s="214" t="s">
        <v>3168</v>
      </c>
    </row>
    <row r="2974" spans="1:5" x14ac:dyDescent="0.2">
      <c r="A2974" s="212" t="s">
        <v>3145</v>
      </c>
      <c r="B2974" s="212" t="s">
        <v>3127</v>
      </c>
      <c r="C2974" s="212" t="s">
        <v>3128</v>
      </c>
      <c r="D2974" s="213" t="s">
        <v>2979</v>
      </c>
      <c r="E2974" s="214" t="s">
        <v>3164</v>
      </c>
    </row>
    <row r="2975" spans="1:5" x14ac:dyDescent="0.2">
      <c r="A2975" s="212" t="s">
        <v>3145</v>
      </c>
      <c r="B2975" s="212" t="s">
        <v>3127</v>
      </c>
      <c r="C2975" s="212" t="s">
        <v>3128</v>
      </c>
      <c r="D2975" s="213" t="s">
        <v>2979</v>
      </c>
      <c r="E2975" s="214" t="s">
        <v>3168</v>
      </c>
    </row>
    <row r="2976" spans="1:5" x14ac:dyDescent="0.2">
      <c r="A2976" s="212" t="s">
        <v>3145</v>
      </c>
      <c r="B2976" s="212" t="s">
        <v>3123</v>
      </c>
      <c r="C2976" s="212" t="s">
        <v>3124</v>
      </c>
      <c r="D2976" s="213" t="s">
        <v>2979</v>
      </c>
      <c r="E2976" s="214" t="s">
        <v>3164</v>
      </c>
    </row>
    <row r="2977" spans="1:5" x14ac:dyDescent="0.2">
      <c r="A2977" s="212" t="s">
        <v>3145</v>
      </c>
      <c r="B2977" s="212" t="s">
        <v>3123</v>
      </c>
      <c r="C2977" s="212" t="s">
        <v>3124</v>
      </c>
      <c r="D2977" s="213" t="s">
        <v>2979</v>
      </c>
      <c r="E2977" s="214" t="s">
        <v>3168</v>
      </c>
    </row>
    <row r="2978" spans="1:5" x14ac:dyDescent="0.2">
      <c r="A2978" s="212" t="s">
        <v>3145</v>
      </c>
      <c r="B2978" s="212" t="s">
        <v>2334</v>
      </c>
      <c r="C2978" s="212" t="s">
        <v>2346</v>
      </c>
      <c r="D2978" s="213" t="s">
        <v>2979</v>
      </c>
      <c r="E2978" s="214" t="s">
        <v>3164</v>
      </c>
    </row>
    <row r="2979" spans="1:5" x14ac:dyDescent="0.2">
      <c r="A2979" s="212" t="s">
        <v>3145</v>
      </c>
      <c r="B2979" s="212" t="s">
        <v>2334</v>
      </c>
      <c r="C2979" s="212" t="s">
        <v>2346</v>
      </c>
      <c r="D2979" s="213" t="s">
        <v>2979</v>
      </c>
      <c r="E2979" s="214" t="s">
        <v>3292</v>
      </c>
    </row>
    <row r="2980" spans="1:5" x14ac:dyDescent="0.2">
      <c r="A2980" s="212" t="s">
        <v>3145</v>
      </c>
      <c r="B2980" s="212" t="s">
        <v>2334</v>
      </c>
      <c r="C2980" s="212" t="s">
        <v>3054</v>
      </c>
      <c r="D2980" s="213" t="s">
        <v>2979</v>
      </c>
      <c r="E2980" s="214" t="s">
        <v>3292</v>
      </c>
    </row>
    <row r="2981" spans="1:5" x14ac:dyDescent="0.2">
      <c r="A2981" s="212" t="s">
        <v>3145</v>
      </c>
      <c r="B2981" s="212" t="s">
        <v>2684</v>
      </c>
      <c r="C2981" s="212" t="s">
        <v>1583</v>
      </c>
      <c r="D2981" s="213" t="s">
        <v>627</v>
      </c>
      <c r="E2981" s="214" t="s">
        <v>3164</v>
      </c>
    </row>
    <row r="2982" spans="1:5" x14ac:dyDescent="0.2">
      <c r="A2982" s="212" t="s">
        <v>3145</v>
      </c>
      <c r="B2982" s="212" t="s">
        <v>2684</v>
      </c>
      <c r="C2982" s="212" t="s">
        <v>1583</v>
      </c>
      <c r="D2982" s="213" t="s">
        <v>627</v>
      </c>
      <c r="E2982" s="214" t="s">
        <v>3167</v>
      </c>
    </row>
    <row r="2983" spans="1:5" x14ac:dyDescent="0.2">
      <c r="A2983" s="212" t="s">
        <v>3145</v>
      </c>
      <c r="B2983" s="212" t="s">
        <v>2684</v>
      </c>
      <c r="C2983" s="212" t="s">
        <v>1583</v>
      </c>
      <c r="D2983" s="213" t="s">
        <v>627</v>
      </c>
      <c r="E2983" s="214" t="s">
        <v>3170</v>
      </c>
    </row>
    <row r="2984" spans="1:5" x14ac:dyDescent="0.2">
      <c r="A2984" s="212" t="s">
        <v>3145</v>
      </c>
      <c r="B2984" s="212" t="s">
        <v>2546</v>
      </c>
      <c r="C2984" s="212" t="s">
        <v>2547</v>
      </c>
      <c r="D2984" s="213" t="s">
        <v>2982</v>
      </c>
      <c r="E2984" s="214" t="s">
        <v>3167</v>
      </c>
    </row>
    <row r="2985" spans="1:5" x14ac:dyDescent="0.2">
      <c r="A2985" s="212" t="s">
        <v>3145</v>
      </c>
      <c r="B2985" s="212" t="s">
        <v>2546</v>
      </c>
      <c r="C2985" s="212" t="s">
        <v>2547</v>
      </c>
      <c r="D2985" s="213" t="s">
        <v>2982</v>
      </c>
      <c r="E2985" s="214" t="s">
        <v>3169</v>
      </c>
    </row>
    <row r="2986" spans="1:5" x14ac:dyDescent="0.2">
      <c r="A2986" s="212" t="s">
        <v>3145</v>
      </c>
      <c r="B2986" s="212" t="s">
        <v>2708</v>
      </c>
      <c r="C2986" s="212" t="s">
        <v>303</v>
      </c>
      <c r="D2986" s="213" t="s">
        <v>2982</v>
      </c>
      <c r="E2986" s="214" t="s">
        <v>3164</v>
      </c>
    </row>
    <row r="2987" spans="1:5" x14ac:dyDescent="0.2">
      <c r="A2987" s="212" t="s">
        <v>3145</v>
      </c>
      <c r="B2987" s="212" t="s">
        <v>2708</v>
      </c>
      <c r="C2987" s="212" t="s">
        <v>303</v>
      </c>
      <c r="D2987" s="213" t="s">
        <v>2982</v>
      </c>
      <c r="E2987" s="214" t="s">
        <v>3167</v>
      </c>
    </row>
    <row r="2988" spans="1:5" x14ac:dyDescent="0.2">
      <c r="A2988" s="212" t="s">
        <v>3145</v>
      </c>
      <c r="B2988" s="212" t="s">
        <v>2708</v>
      </c>
      <c r="C2988" s="212" t="s">
        <v>303</v>
      </c>
      <c r="D2988" s="213" t="s">
        <v>2982</v>
      </c>
      <c r="E2988" s="214" t="s">
        <v>3168</v>
      </c>
    </row>
    <row r="2989" spans="1:5" x14ac:dyDescent="0.2">
      <c r="A2989" s="212" t="s">
        <v>3145</v>
      </c>
      <c r="B2989" s="212" t="s">
        <v>2708</v>
      </c>
      <c r="C2989" s="212" t="s">
        <v>303</v>
      </c>
      <c r="D2989" s="213" t="s">
        <v>2982</v>
      </c>
      <c r="E2989" s="214" t="s">
        <v>3169</v>
      </c>
    </row>
    <row r="2990" spans="1:5" x14ac:dyDescent="0.2">
      <c r="A2990" s="212" t="s">
        <v>3145</v>
      </c>
      <c r="B2990" s="212" t="s">
        <v>2708</v>
      </c>
      <c r="C2990" s="212" t="s">
        <v>303</v>
      </c>
      <c r="D2990" s="213" t="s">
        <v>2982</v>
      </c>
      <c r="E2990" s="214" t="s">
        <v>3170</v>
      </c>
    </row>
    <row r="2991" spans="1:5" x14ac:dyDescent="0.2">
      <c r="A2991" s="212" t="s">
        <v>3145</v>
      </c>
      <c r="B2991" s="212" t="s">
        <v>2660</v>
      </c>
      <c r="C2991" s="212" t="s">
        <v>241</v>
      </c>
      <c r="D2991" s="213" t="s">
        <v>2982</v>
      </c>
      <c r="E2991" s="214" t="s">
        <v>3164</v>
      </c>
    </row>
    <row r="2992" spans="1:5" x14ac:dyDescent="0.2">
      <c r="A2992" s="212" t="s">
        <v>3145</v>
      </c>
      <c r="B2992" s="212" t="s">
        <v>2660</v>
      </c>
      <c r="C2992" s="212" t="s">
        <v>241</v>
      </c>
      <c r="D2992" s="213" t="s">
        <v>2982</v>
      </c>
      <c r="E2992" s="214" t="s">
        <v>3167</v>
      </c>
    </row>
    <row r="2993" spans="1:5" x14ac:dyDescent="0.2">
      <c r="A2993" s="212" t="s">
        <v>3145</v>
      </c>
      <c r="B2993" s="212" t="s">
        <v>2660</v>
      </c>
      <c r="C2993" s="212" t="s">
        <v>241</v>
      </c>
      <c r="D2993" s="213" t="s">
        <v>2982</v>
      </c>
      <c r="E2993" s="214" t="s">
        <v>3168</v>
      </c>
    </row>
    <row r="2994" spans="1:5" x14ac:dyDescent="0.2">
      <c r="A2994" s="212" t="s">
        <v>3145</v>
      </c>
      <c r="B2994" s="212" t="s">
        <v>2660</v>
      </c>
      <c r="C2994" s="212" t="s">
        <v>241</v>
      </c>
      <c r="D2994" s="213" t="s">
        <v>2982</v>
      </c>
      <c r="E2994" s="214" t="s">
        <v>3169</v>
      </c>
    </row>
    <row r="2995" spans="1:5" x14ac:dyDescent="0.2">
      <c r="A2995" s="212" t="s">
        <v>3145</v>
      </c>
      <c r="B2995" s="212" t="s">
        <v>2107</v>
      </c>
      <c r="C2995" s="212" t="s">
        <v>100</v>
      </c>
      <c r="D2995" s="213" t="s">
        <v>2982</v>
      </c>
      <c r="E2995" s="214" t="s">
        <v>3164</v>
      </c>
    </row>
    <row r="2996" spans="1:5" x14ac:dyDescent="0.2">
      <c r="A2996" s="212" t="s">
        <v>3145</v>
      </c>
      <c r="B2996" s="212" t="s">
        <v>2107</v>
      </c>
      <c r="C2996" s="212" t="s">
        <v>100</v>
      </c>
      <c r="D2996" s="213" t="s">
        <v>2982</v>
      </c>
      <c r="E2996" s="214" t="s">
        <v>3168</v>
      </c>
    </row>
    <row r="2997" spans="1:5" x14ac:dyDescent="0.2">
      <c r="A2997" s="212" t="s">
        <v>3145</v>
      </c>
      <c r="B2997" s="212" t="s">
        <v>2107</v>
      </c>
      <c r="C2997" s="212" t="s">
        <v>100</v>
      </c>
      <c r="D2997" s="213" t="s">
        <v>2982</v>
      </c>
      <c r="E2997" s="214" t="s">
        <v>3169</v>
      </c>
    </row>
    <row r="2998" spans="1:5" x14ac:dyDescent="0.2">
      <c r="A2998" s="212" t="s">
        <v>3145</v>
      </c>
      <c r="B2998" s="212" t="s">
        <v>2107</v>
      </c>
      <c r="C2998" s="212" t="s">
        <v>100</v>
      </c>
      <c r="D2998" s="213" t="s">
        <v>2982</v>
      </c>
      <c r="E2998" s="214" t="s">
        <v>3170</v>
      </c>
    </row>
    <row r="2999" spans="1:5" x14ac:dyDescent="0.2">
      <c r="A2999" s="212" t="s">
        <v>3145</v>
      </c>
      <c r="B2999" s="212" t="s">
        <v>2800</v>
      </c>
      <c r="C2999" s="212" t="s">
        <v>1589</v>
      </c>
      <c r="D2999" s="213" t="s">
        <v>2982</v>
      </c>
      <c r="E2999" s="214" t="s">
        <v>3167</v>
      </c>
    </row>
    <row r="3000" spans="1:5" x14ac:dyDescent="0.2">
      <c r="A3000" s="212" t="s">
        <v>3145</v>
      </c>
      <c r="B3000" s="212" t="s">
        <v>2949</v>
      </c>
      <c r="C3000" s="212" t="s">
        <v>1395</v>
      </c>
      <c r="D3000" s="213" t="s">
        <v>2982</v>
      </c>
      <c r="E3000" s="214" t="s">
        <v>3167</v>
      </c>
    </row>
    <row r="3001" spans="1:5" x14ac:dyDescent="0.2">
      <c r="A3001" s="212" t="s">
        <v>3145</v>
      </c>
      <c r="B3001" s="212" t="s">
        <v>2305</v>
      </c>
      <c r="C3001" s="212" t="s">
        <v>2300</v>
      </c>
      <c r="D3001" s="213" t="s">
        <v>2982</v>
      </c>
      <c r="E3001" s="214" t="s">
        <v>3164</v>
      </c>
    </row>
    <row r="3002" spans="1:5" x14ac:dyDescent="0.2">
      <c r="A3002" s="212" t="s">
        <v>3145</v>
      </c>
      <c r="B3002" s="212" t="s">
        <v>2305</v>
      </c>
      <c r="C3002" s="212" t="s">
        <v>2300</v>
      </c>
      <c r="D3002" s="213" t="s">
        <v>2982</v>
      </c>
      <c r="E3002" s="214" t="s">
        <v>3167</v>
      </c>
    </row>
    <row r="3003" spans="1:5" x14ac:dyDescent="0.2">
      <c r="A3003" s="212" t="s">
        <v>3145</v>
      </c>
      <c r="B3003" s="212" t="s">
        <v>2305</v>
      </c>
      <c r="C3003" s="212" t="s">
        <v>2300</v>
      </c>
      <c r="D3003" s="213" t="s">
        <v>2982</v>
      </c>
      <c r="E3003" s="214" t="s">
        <v>3309</v>
      </c>
    </row>
    <row r="3004" spans="1:5" x14ac:dyDescent="0.2">
      <c r="A3004" s="212" t="s">
        <v>3145</v>
      </c>
      <c r="B3004" s="212" t="s">
        <v>1458</v>
      </c>
      <c r="C3004" s="212" t="s">
        <v>1459</v>
      </c>
      <c r="D3004" s="213" t="s">
        <v>2982</v>
      </c>
      <c r="E3004" s="214" t="s">
        <v>3164</v>
      </c>
    </row>
    <row r="3005" spans="1:5" x14ac:dyDescent="0.2">
      <c r="A3005" s="212" t="s">
        <v>3145</v>
      </c>
      <c r="B3005" s="212" t="s">
        <v>1458</v>
      </c>
      <c r="C3005" s="212" t="s">
        <v>1459</v>
      </c>
      <c r="D3005" s="213" t="s">
        <v>2982</v>
      </c>
      <c r="E3005" s="214" t="s">
        <v>3169</v>
      </c>
    </row>
    <row r="3006" spans="1:5" x14ac:dyDescent="0.2">
      <c r="A3006" s="212" t="s">
        <v>3145</v>
      </c>
      <c r="B3006" s="212" t="s">
        <v>2712</v>
      </c>
      <c r="C3006" s="212" t="s">
        <v>1656</v>
      </c>
      <c r="D3006" s="213" t="s">
        <v>2982</v>
      </c>
      <c r="E3006" s="214" t="s">
        <v>3164</v>
      </c>
    </row>
    <row r="3007" spans="1:5" x14ac:dyDescent="0.2">
      <c r="A3007" s="212" t="s">
        <v>3145</v>
      </c>
      <c r="B3007" s="212" t="s">
        <v>2712</v>
      </c>
      <c r="C3007" s="212" t="s">
        <v>1656</v>
      </c>
      <c r="D3007" s="213" t="s">
        <v>2982</v>
      </c>
      <c r="E3007" s="214" t="s">
        <v>3169</v>
      </c>
    </row>
    <row r="3008" spans="1:5" x14ac:dyDescent="0.2">
      <c r="A3008" s="212" t="s">
        <v>3145</v>
      </c>
      <c r="B3008" s="212" t="s">
        <v>2850</v>
      </c>
      <c r="C3008" s="212" t="s">
        <v>1455</v>
      </c>
      <c r="D3008" s="213" t="s">
        <v>2982</v>
      </c>
      <c r="E3008" s="214" t="s">
        <v>3164</v>
      </c>
    </row>
    <row r="3009" spans="1:5" x14ac:dyDescent="0.2">
      <c r="A3009" s="212" t="s">
        <v>3145</v>
      </c>
      <c r="B3009" s="212" t="s">
        <v>2850</v>
      </c>
      <c r="C3009" s="212" t="s">
        <v>1455</v>
      </c>
      <c r="D3009" s="213" t="s">
        <v>2982</v>
      </c>
      <c r="E3009" s="214" t="s">
        <v>3167</v>
      </c>
    </row>
    <row r="3010" spans="1:5" x14ac:dyDescent="0.2">
      <c r="A3010" s="212" t="s">
        <v>3145</v>
      </c>
      <c r="B3010" s="212" t="s">
        <v>2862</v>
      </c>
      <c r="C3010" s="212" t="s">
        <v>1454</v>
      </c>
      <c r="D3010" s="213" t="s">
        <v>2982</v>
      </c>
      <c r="E3010" s="214" t="s">
        <v>3164</v>
      </c>
    </row>
    <row r="3011" spans="1:5" x14ac:dyDescent="0.2">
      <c r="A3011" s="212" t="s">
        <v>3145</v>
      </c>
      <c r="B3011" s="212" t="s">
        <v>2862</v>
      </c>
      <c r="C3011" s="212" t="s">
        <v>1454</v>
      </c>
      <c r="D3011" s="213" t="s">
        <v>2982</v>
      </c>
      <c r="E3011" s="214" t="s">
        <v>3167</v>
      </c>
    </row>
    <row r="3012" spans="1:5" x14ac:dyDescent="0.2">
      <c r="A3012" s="212" t="s">
        <v>3145</v>
      </c>
      <c r="B3012" s="212" t="s">
        <v>2190</v>
      </c>
      <c r="C3012" s="212" t="s">
        <v>772</v>
      </c>
      <c r="D3012" s="213" t="s">
        <v>2982</v>
      </c>
      <c r="E3012" s="214" t="s">
        <v>3164</v>
      </c>
    </row>
    <row r="3013" spans="1:5" x14ac:dyDescent="0.2">
      <c r="A3013" s="212" t="s">
        <v>3145</v>
      </c>
      <c r="B3013" s="212" t="s">
        <v>2190</v>
      </c>
      <c r="C3013" s="212" t="s">
        <v>772</v>
      </c>
      <c r="D3013" s="213" t="s">
        <v>2982</v>
      </c>
      <c r="E3013" s="214" t="s">
        <v>3169</v>
      </c>
    </row>
    <row r="3014" spans="1:5" x14ac:dyDescent="0.2">
      <c r="A3014" s="212" t="s">
        <v>3145</v>
      </c>
      <c r="B3014" s="212" t="s">
        <v>2190</v>
      </c>
      <c r="C3014" s="212" t="s">
        <v>772</v>
      </c>
      <c r="D3014" s="213" t="s">
        <v>2982</v>
      </c>
      <c r="E3014" s="214" t="s">
        <v>3170</v>
      </c>
    </row>
    <row r="3015" spans="1:5" x14ac:dyDescent="0.2">
      <c r="A3015" s="212" t="s">
        <v>3145</v>
      </c>
      <c r="B3015" s="212" t="s">
        <v>2628</v>
      </c>
      <c r="C3015" s="212" t="s">
        <v>2633</v>
      </c>
      <c r="D3015" s="213" t="s">
        <v>2982</v>
      </c>
      <c r="E3015" s="214" t="s">
        <v>3165</v>
      </c>
    </row>
    <row r="3016" spans="1:5" x14ac:dyDescent="0.2">
      <c r="A3016" s="212" t="s">
        <v>3145</v>
      </c>
      <c r="B3016" s="212" t="s">
        <v>2118</v>
      </c>
      <c r="C3016" s="212" t="s">
        <v>242</v>
      </c>
      <c r="D3016" s="213" t="s">
        <v>2982</v>
      </c>
      <c r="E3016" s="214" t="s">
        <v>3164</v>
      </c>
    </row>
    <row r="3017" spans="1:5" x14ac:dyDescent="0.2">
      <c r="A3017" s="212" t="s">
        <v>3145</v>
      </c>
      <c r="B3017" s="212" t="s">
        <v>2118</v>
      </c>
      <c r="C3017" s="212" t="s">
        <v>242</v>
      </c>
      <c r="D3017" s="213" t="s">
        <v>2982</v>
      </c>
      <c r="E3017" s="214" t="s">
        <v>3167</v>
      </c>
    </row>
    <row r="3018" spans="1:5" x14ac:dyDescent="0.2">
      <c r="A3018" s="212" t="s">
        <v>3145</v>
      </c>
      <c r="B3018" s="212" t="s">
        <v>2118</v>
      </c>
      <c r="C3018" s="212" t="s">
        <v>242</v>
      </c>
      <c r="D3018" s="213" t="s">
        <v>2982</v>
      </c>
      <c r="E3018" s="214" t="s">
        <v>3168</v>
      </c>
    </row>
    <row r="3019" spans="1:5" x14ac:dyDescent="0.2">
      <c r="A3019" s="212" t="s">
        <v>3145</v>
      </c>
      <c r="B3019" s="212" t="s">
        <v>2118</v>
      </c>
      <c r="C3019" s="212" t="s">
        <v>242</v>
      </c>
      <c r="D3019" s="213" t="s">
        <v>2982</v>
      </c>
      <c r="E3019" s="214" t="s">
        <v>3169</v>
      </c>
    </row>
    <row r="3020" spans="1:5" x14ac:dyDescent="0.2">
      <c r="A3020" s="212" t="s">
        <v>3145</v>
      </c>
      <c r="B3020" s="212" t="s">
        <v>2118</v>
      </c>
      <c r="C3020" s="212" t="s">
        <v>242</v>
      </c>
      <c r="D3020" s="213" t="s">
        <v>2982</v>
      </c>
      <c r="E3020" s="214" t="s">
        <v>3170</v>
      </c>
    </row>
    <row r="3021" spans="1:5" x14ac:dyDescent="0.2">
      <c r="A3021" s="212" t="s">
        <v>3145</v>
      </c>
      <c r="B3021" s="212" t="s">
        <v>2194</v>
      </c>
      <c r="C3021" s="212" t="s">
        <v>990</v>
      </c>
      <c r="D3021" s="213" t="s">
        <v>2982</v>
      </c>
      <c r="E3021" s="214" t="s">
        <v>3164</v>
      </c>
    </row>
    <row r="3022" spans="1:5" x14ac:dyDescent="0.2">
      <c r="A3022" s="212" t="s">
        <v>3145</v>
      </c>
      <c r="B3022" s="212" t="s">
        <v>2194</v>
      </c>
      <c r="C3022" s="212" t="s">
        <v>990</v>
      </c>
      <c r="D3022" s="213" t="s">
        <v>2982</v>
      </c>
      <c r="E3022" s="214" t="s">
        <v>3168</v>
      </c>
    </row>
    <row r="3023" spans="1:5" x14ac:dyDescent="0.2">
      <c r="A3023" s="212" t="s">
        <v>3145</v>
      </c>
      <c r="B3023" s="212" t="s">
        <v>2203</v>
      </c>
      <c r="C3023" s="212" t="s">
        <v>245</v>
      </c>
      <c r="D3023" s="213" t="s">
        <v>2982</v>
      </c>
      <c r="E3023" s="214" t="s">
        <v>3164</v>
      </c>
    </row>
    <row r="3024" spans="1:5" x14ac:dyDescent="0.2">
      <c r="A3024" s="212" t="s">
        <v>3145</v>
      </c>
      <c r="B3024" s="212" t="s">
        <v>2203</v>
      </c>
      <c r="C3024" s="212" t="s">
        <v>245</v>
      </c>
      <c r="D3024" s="213" t="s">
        <v>2982</v>
      </c>
      <c r="E3024" s="214" t="s">
        <v>3169</v>
      </c>
    </row>
    <row r="3025" spans="1:5" x14ac:dyDescent="0.2">
      <c r="A3025" s="212" t="s">
        <v>3145</v>
      </c>
      <c r="B3025" s="212" t="s">
        <v>2203</v>
      </c>
      <c r="C3025" s="212" t="s">
        <v>245</v>
      </c>
      <c r="D3025" s="213" t="s">
        <v>2982</v>
      </c>
      <c r="E3025" s="214" t="s">
        <v>3170</v>
      </c>
    </row>
    <row r="3026" spans="1:5" x14ac:dyDescent="0.2">
      <c r="A3026" s="212" t="s">
        <v>3145</v>
      </c>
      <c r="B3026" s="212" t="s">
        <v>2157</v>
      </c>
      <c r="C3026" s="212" t="s">
        <v>247</v>
      </c>
      <c r="D3026" s="213" t="s">
        <v>2982</v>
      </c>
      <c r="E3026" s="214" t="s">
        <v>3164</v>
      </c>
    </row>
    <row r="3027" spans="1:5" x14ac:dyDescent="0.2">
      <c r="A3027" s="212" t="s">
        <v>3145</v>
      </c>
      <c r="B3027" s="212" t="s">
        <v>2157</v>
      </c>
      <c r="C3027" s="212" t="s">
        <v>247</v>
      </c>
      <c r="D3027" s="213" t="s">
        <v>2982</v>
      </c>
      <c r="E3027" s="214" t="s">
        <v>3167</v>
      </c>
    </row>
    <row r="3028" spans="1:5" x14ac:dyDescent="0.2">
      <c r="A3028" s="212" t="s">
        <v>3145</v>
      </c>
      <c r="B3028" s="212" t="s">
        <v>2157</v>
      </c>
      <c r="C3028" s="212" t="s">
        <v>247</v>
      </c>
      <c r="D3028" s="213" t="s">
        <v>2982</v>
      </c>
      <c r="E3028" s="214" t="s">
        <v>3169</v>
      </c>
    </row>
    <row r="3029" spans="1:5" x14ac:dyDescent="0.2">
      <c r="A3029" s="212" t="s">
        <v>3145</v>
      </c>
      <c r="B3029" s="212" t="s">
        <v>2157</v>
      </c>
      <c r="C3029" s="212" t="s">
        <v>247</v>
      </c>
      <c r="D3029" s="213" t="s">
        <v>2982</v>
      </c>
      <c r="E3029" s="214" t="s">
        <v>3170</v>
      </c>
    </row>
    <row r="3030" spans="1:5" x14ac:dyDescent="0.2">
      <c r="A3030" s="212" t="s">
        <v>3145</v>
      </c>
      <c r="B3030" s="212" t="s">
        <v>1313</v>
      </c>
      <c r="C3030" s="212" t="s">
        <v>244</v>
      </c>
      <c r="D3030" s="213" t="s">
        <v>2982</v>
      </c>
      <c r="E3030" s="214" t="s">
        <v>3164</v>
      </c>
    </row>
    <row r="3031" spans="1:5" x14ac:dyDescent="0.2">
      <c r="A3031" s="212" t="s">
        <v>3145</v>
      </c>
      <c r="B3031" s="212" t="s">
        <v>1313</v>
      </c>
      <c r="C3031" s="212" t="s">
        <v>244</v>
      </c>
      <c r="D3031" s="213" t="s">
        <v>2982</v>
      </c>
      <c r="E3031" s="214" t="s">
        <v>3169</v>
      </c>
    </row>
    <row r="3032" spans="1:5" x14ac:dyDescent="0.2">
      <c r="A3032" s="212" t="s">
        <v>3145</v>
      </c>
      <c r="B3032" s="212" t="s">
        <v>1313</v>
      </c>
      <c r="C3032" s="212" t="s">
        <v>244</v>
      </c>
      <c r="D3032" s="213" t="s">
        <v>2982</v>
      </c>
      <c r="E3032" s="214" t="s">
        <v>3170</v>
      </c>
    </row>
    <row r="3033" spans="1:5" x14ac:dyDescent="0.2">
      <c r="A3033" s="212" t="s">
        <v>3145</v>
      </c>
      <c r="B3033" s="212" t="s">
        <v>2791</v>
      </c>
      <c r="C3033" s="212" t="s">
        <v>1586</v>
      </c>
      <c r="D3033" s="213" t="s">
        <v>2982</v>
      </c>
      <c r="E3033" s="214" t="s">
        <v>3164</v>
      </c>
    </row>
    <row r="3034" spans="1:5" x14ac:dyDescent="0.2">
      <c r="A3034" s="212" t="s">
        <v>3145</v>
      </c>
      <c r="B3034" s="212" t="s">
        <v>2791</v>
      </c>
      <c r="C3034" s="212" t="s">
        <v>1586</v>
      </c>
      <c r="D3034" s="213" t="s">
        <v>2982</v>
      </c>
      <c r="E3034" s="214" t="s">
        <v>3170</v>
      </c>
    </row>
    <row r="3035" spans="1:5" x14ac:dyDescent="0.2">
      <c r="A3035" s="212" t="s">
        <v>3145</v>
      </c>
      <c r="B3035" s="212" t="s">
        <v>2215</v>
      </c>
      <c r="C3035" s="212" t="s">
        <v>243</v>
      </c>
      <c r="D3035" s="213" t="s">
        <v>2982</v>
      </c>
      <c r="E3035" s="214" t="s">
        <v>3164</v>
      </c>
    </row>
    <row r="3036" spans="1:5" x14ac:dyDescent="0.2">
      <c r="A3036" s="212" t="s">
        <v>3145</v>
      </c>
      <c r="B3036" s="212" t="s">
        <v>2215</v>
      </c>
      <c r="C3036" s="212" t="s">
        <v>243</v>
      </c>
      <c r="D3036" s="213" t="s">
        <v>2982</v>
      </c>
      <c r="E3036" s="214" t="s">
        <v>3167</v>
      </c>
    </row>
    <row r="3037" spans="1:5" x14ac:dyDescent="0.2">
      <c r="A3037" s="212" t="s">
        <v>3145</v>
      </c>
      <c r="B3037" s="212" t="s">
        <v>2215</v>
      </c>
      <c r="C3037" s="212" t="s">
        <v>243</v>
      </c>
      <c r="D3037" s="213" t="s">
        <v>2982</v>
      </c>
      <c r="E3037" s="214" t="s">
        <v>3170</v>
      </c>
    </row>
    <row r="3038" spans="1:5" x14ac:dyDescent="0.2">
      <c r="A3038" s="212" t="s">
        <v>3145</v>
      </c>
      <c r="B3038" s="212" t="s">
        <v>1945</v>
      </c>
      <c r="C3038" s="212" t="s">
        <v>1792</v>
      </c>
      <c r="D3038" s="213" t="s">
        <v>2982</v>
      </c>
      <c r="E3038" s="214" t="s">
        <v>3164</v>
      </c>
    </row>
    <row r="3039" spans="1:5" x14ac:dyDescent="0.2">
      <c r="A3039" s="212" t="s">
        <v>3145</v>
      </c>
      <c r="B3039" s="212" t="s">
        <v>1945</v>
      </c>
      <c r="C3039" s="212" t="s">
        <v>1792</v>
      </c>
      <c r="D3039" s="213" t="s">
        <v>2982</v>
      </c>
      <c r="E3039" s="214" t="s">
        <v>3167</v>
      </c>
    </row>
    <row r="3040" spans="1:5" x14ac:dyDescent="0.2">
      <c r="A3040" s="212" t="s">
        <v>3145</v>
      </c>
      <c r="B3040" s="212" t="s">
        <v>1945</v>
      </c>
      <c r="C3040" s="212" t="s">
        <v>1792</v>
      </c>
      <c r="D3040" s="213" t="s">
        <v>2982</v>
      </c>
      <c r="E3040" s="214" t="s">
        <v>3168</v>
      </c>
    </row>
    <row r="3041" spans="1:5" x14ac:dyDescent="0.2">
      <c r="A3041" s="212" t="s">
        <v>3145</v>
      </c>
      <c r="B3041" s="212" t="s">
        <v>1945</v>
      </c>
      <c r="C3041" s="212" t="s">
        <v>1792</v>
      </c>
      <c r="D3041" s="213" t="s">
        <v>2982</v>
      </c>
      <c r="E3041" s="214" t="s">
        <v>3169</v>
      </c>
    </row>
    <row r="3042" spans="1:5" x14ac:dyDescent="0.2">
      <c r="A3042" s="212" t="s">
        <v>3145</v>
      </c>
      <c r="B3042" s="212" t="s">
        <v>2127</v>
      </c>
      <c r="C3042" s="212" t="s">
        <v>773</v>
      </c>
      <c r="D3042" s="213" t="s">
        <v>2982</v>
      </c>
      <c r="E3042" s="214" t="s">
        <v>3164</v>
      </c>
    </row>
    <row r="3043" spans="1:5" x14ac:dyDescent="0.2">
      <c r="A3043" s="212" t="s">
        <v>3145</v>
      </c>
      <c r="B3043" s="212" t="s">
        <v>2127</v>
      </c>
      <c r="C3043" s="212" t="s">
        <v>773</v>
      </c>
      <c r="D3043" s="213" t="s">
        <v>2982</v>
      </c>
      <c r="E3043" s="214" t="s">
        <v>3167</v>
      </c>
    </row>
    <row r="3044" spans="1:5" x14ac:dyDescent="0.2">
      <c r="A3044" s="212" t="s">
        <v>3145</v>
      </c>
      <c r="B3044" s="212" t="s">
        <v>2127</v>
      </c>
      <c r="C3044" s="212" t="s">
        <v>773</v>
      </c>
      <c r="D3044" s="213" t="s">
        <v>2982</v>
      </c>
      <c r="E3044" s="214" t="s">
        <v>3169</v>
      </c>
    </row>
    <row r="3045" spans="1:5" x14ac:dyDescent="0.2">
      <c r="A3045" s="212" t="s">
        <v>3145</v>
      </c>
      <c r="B3045" s="212" t="s">
        <v>1581</v>
      </c>
      <c r="C3045" s="212" t="s">
        <v>1582</v>
      </c>
      <c r="D3045" s="213" t="s">
        <v>2982</v>
      </c>
      <c r="E3045" s="214" t="s">
        <v>3164</v>
      </c>
    </row>
    <row r="3046" spans="1:5" x14ac:dyDescent="0.2">
      <c r="A3046" s="212" t="s">
        <v>3145</v>
      </c>
      <c r="B3046" s="212" t="s">
        <v>1581</v>
      </c>
      <c r="C3046" s="212" t="s">
        <v>1582</v>
      </c>
      <c r="D3046" s="213" t="s">
        <v>2982</v>
      </c>
      <c r="E3046" s="214" t="s">
        <v>3167</v>
      </c>
    </row>
    <row r="3047" spans="1:5" x14ac:dyDescent="0.2">
      <c r="A3047" s="212" t="s">
        <v>3145</v>
      </c>
      <c r="B3047" s="212" t="s">
        <v>1581</v>
      </c>
      <c r="C3047" s="212" t="s">
        <v>1582</v>
      </c>
      <c r="D3047" s="213" t="s">
        <v>2982</v>
      </c>
      <c r="E3047" s="214" t="s">
        <v>3169</v>
      </c>
    </row>
    <row r="3048" spans="1:5" x14ac:dyDescent="0.2">
      <c r="A3048" s="212" t="s">
        <v>3145</v>
      </c>
      <c r="B3048" s="212" t="s">
        <v>1581</v>
      </c>
      <c r="C3048" s="212" t="s">
        <v>1582</v>
      </c>
      <c r="D3048" s="213" t="s">
        <v>2982</v>
      </c>
      <c r="E3048" s="214" t="s">
        <v>3170</v>
      </c>
    </row>
    <row r="3049" spans="1:5" x14ac:dyDescent="0.2">
      <c r="A3049" s="212" t="s">
        <v>3145</v>
      </c>
      <c r="B3049" s="212" t="s">
        <v>1304</v>
      </c>
      <c r="C3049" s="212" t="s">
        <v>200</v>
      </c>
      <c r="D3049" s="213" t="s">
        <v>2982</v>
      </c>
      <c r="E3049" s="214" t="s">
        <v>3164</v>
      </c>
    </row>
    <row r="3050" spans="1:5" x14ac:dyDescent="0.2">
      <c r="A3050" s="212" t="s">
        <v>3145</v>
      </c>
      <c r="B3050" s="212" t="s">
        <v>1304</v>
      </c>
      <c r="C3050" s="212" t="s">
        <v>200</v>
      </c>
      <c r="D3050" s="213" t="s">
        <v>2982</v>
      </c>
      <c r="E3050" s="214" t="s">
        <v>3168</v>
      </c>
    </row>
    <row r="3051" spans="1:5" x14ac:dyDescent="0.2">
      <c r="A3051" s="212" t="s">
        <v>3145</v>
      </c>
      <c r="B3051" s="212" t="s">
        <v>1304</v>
      </c>
      <c r="C3051" s="212" t="s">
        <v>200</v>
      </c>
      <c r="D3051" s="213" t="s">
        <v>2982</v>
      </c>
      <c r="E3051" s="214" t="s">
        <v>3169</v>
      </c>
    </row>
    <row r="3052" spans="1:5" x14ac:dyDescent="0.2">
      <c r="A3052" s="212" t="s">
        <v>3145</v>
      </c>
      <c r="B3052" s="212" t="s">
        <v>1304</v>
      </c>
      <c r="C3052" s="212" t="s">
        <v>200</v>
      </c>
      <c r="D3052" s="213" t="s">
        <v>2982</v>
      </c>
      <c r="E3052" s="214" t="s">
        <v>3170</v>
      </c>
    </row>
    <row r="3053" spans="1:5" x14ac:dyDescent="0.2">
      <c r="A3053" s="212" t="s">
        <v>3145</v>
      </c>
      <c r="B3053" s="212" t="s">
        <v>1311</v>
      </c>
      <c r="C3053" s="212" t="s">
        <v>206</v>
      </c>
      <c r="D3053" s="213" t="s">
        <v>2982</v>
      </c>
      <c r="E3053" s="214" t="s">
        <v>3164</v>
      </c>
    </row>
    <row r="3054" spans="1:5" x14ac:dyDescent="0.2">
      <c r="A3054" s="212" t="s">
        <v>3145</v>
      </c>
      <c r="B3054" s="212" t="s">
        <v>1311</v>
      </c>
      <c r="C3054" s="212" t="s">
        <v>206</v>
      </c>
      <c r="D3054" s="213" t="s">
        <v>2982</v>
      </c>
      <c r="E3054" s="214" t="s">
        <v>3168</v>
      </c>
    </row>
    <row r="3055" spans="1:5" x14ac:dyDescent="0.2">
      <c r="A3055" s="212" t="s">
        <v>3145</v>
      </c>
      <c r="B3055" s="212" t="s">
        <v>1311</v>
      </c>
      <c r="C3055" s="212" t="s">
        <v>206</v>
      </c>
      <c r="D3055" s="213" t="s">
        <v>2982</v>
      </c>
      <c r="E3055" s="214" t="s">
        <v>3169</v>
      </c>
    </row>
    <row r="3056" spans="1:5" x14ac:dyDescent="0.2">
      <c r="A3056" s="212" t="s">
        <v>3145</v>
      </c>
      <c r="B3056" s="212" t="s">
        <v>1311</v>
      </c>
      <c r="C3056" s="212" t="s">
        <v>206</v>
      </c>
      <c r="D3056" s="213" t="s">
        <v>2982</v>
      </c>
      <c r="E3056" s="214" t="s">
        <v>3170</v>
      </c>
    </row>
    <row r="3057" spans="1:5" x14ac:dyDescent="0.2">
      <c r="A3057" s="212" t="s">
        <v>3145</v>
      </c>
      <c r="B3057" s="212" t="s">
        <v>1305</v>
      </c>
      <c r="C3057" s="212" t="s">
        <v>204</v>
      </c>
      <c r="D3057" s="213" t="s">
        <v>2982</v>
      </c>
      <c r="E3057" s="214" t="s">
        <v>3164</v>
      </c>
    </row>
    <row r="3058" spans="1:5" x14ac:dyDescent="0.2">
      <c r="A3058" s="212" t="s">
        <v>3145</v>
      </c>
      <c r="B3058" s="212" t="s">
        <v>1305</v>
      </c>
      <c r="C3058" s="212" t="s">
        <v>204</v>
      </c>
      <c r="D3058" s="213" t="s">
        <v>2982</v>
      </c>
      <c r="E3058" s="214" t="s">
        <v>3168</v>
      </c>
    </row>
    <row r="3059" spans="1:5" x14ac:dyDescent="0.2">
      <c r="A3059" s="212" t="s">
        <v>3145</v>
      </c>
      <c r="B3059" s="212" t="s">
        <v>1305</v>
      </c>
      <c r="C3059" s="212" t="s">
        <v>204</v>
      </c>
      <c r="D3059" s="213" t="s">
        <v>2982</v>
      </c>
      <c r="E3059" s="214" t="s">
        <v>3169</v>
      </c>
    </row>
    <row r="3060" spans="1:5" x14ac:dyDescent="0.2">
      <c r="A3060" s="212" t="s">
        <v>3145</v>
      </c>
      <c r="B3060" s="212" t="s">
        <v>1305</v>
      </c>
      <c r="C3060" s="212" t="s">
        <v>204</v>
      </c>
      <c r="D3060" s="213" t="s">
        <v>2982</v>
      </c>
      <c r="E3060" s="214" t="s">
        <v>3170</v>
      </c>
    </row>
    <row r="3061" spans="1:5" x14ac:dyDescent="0.2">
      <c r="A3061" s="212" t="s">
        <v>3145</v>
      </c>
      <c r="B3061" s="212" t="s">
        <v>1306</v>
      </c>
      <c r="C3061" s="212" t="s">
        <v>199</v>
      </c>
      <c r="D3061" s="213" t="s">
        <v>2982</v>
      </c>
      <c r="E3061" s="214" t="s">
        <v>3164</v>
      </c>
    </row>
    <row r="3062" spans="1:5" x14ac:dyDescent="0.2">
      <c r="A3062" s="212" t="s">
        <v>3145</v>
      </c>
      <c r="B3062" s="212" t="s">
        <v>1306</v>
      </c>
      <c r="C3062" s="212" t="s">
        <v>199</v>
      </c>
      <c r="D3062" s="213" t="s">
        <v>2982</v>
      </c>
      <c r="E3062" s="214" t="s">
        <v>3168</v>
      </c>
    </row>
    <row r="3063" spans="1:5" x14ac:dyDescent="0.2">
      <c r="A3063" s="212" t="s">
        <v>3145</v>
      </c>
      <c r="B3063" s="212" t="s">
        <v>1306</v>
      </c>
      <c r="C3063" s="212" t="s">
        <v>199</v>
      </c>
      <c r="D3063" s="213" t="s">
        <v>2982</v>
      </c>
      <c r="E3063" s="214" t="s">
        <v>3169</v>
      </c>
    </row>
    <row r="3064" spans="1:5" x14ac:dyDescent="0.2">
      <c r="A3064" s="212" t="s">
        <v>3145</v>
      </c>
      <c r="B3064" s="212" t="s">
        <v>1306</v>
      </c>
      <c r="C3064" s="212" t="s">
        <v>199</v>
      </c>
      <c r="D3064" s="213" t="s">
        <v>2982</v>
      </c>
      <c r="E3064" s="214" t="s">
        <v>3170</v>
      </c>
    </row>
    <row r="3065" spans="1:5" x14ac:dyDescent="0.2">
      <c r="A3065" s="212" t="s">
        <v>3145</v>
      </c>
      <c r="B3065" s="212" t="s">
        <v>1307</v>
      </c>
      <c r="C3065" s="212" t="s">
        <v>198</v>
      </c>
      <c r="D3065" s="213" t="s">
        <v>2982</v>
      </c>
      <c r="E3065" s="214" t="s">
        <v>3164</v>
      </c>
    </row>
    <row r="3066" spans="1:5" x14ac:dyDescent="0.2">
      <c r="A3066" s="212" t="s">
        <v>3145</v>
      </c>
      <c r="B3066" s="212" t="s">
        <v>1307</v>
      </c>
      <c r="C3066" s="212" t="s">
        <v>198</v>
      </c>
      <c r="D3066" s="213" t="s">
        <v>2982</v>
      </c>
      <c r="E3066" s="214" t="s">
        <v>3168</v>
      </c>
    </row>
    <row r="3067" spans="1:5" x14ac:dyDescent="0.2">
      <c r="A3067" s="212" t="s">
        <v>3145</v>
      </c>
      <c r="B3067" s="212" t="s">
        <v>1307</v>
      </c>
      <c r="C3067" s="212" t="s">
        <v>198</v>
      </c>
      <c r="D3067" s="213" t="s">
        <v>2982</v>
      </c>
      <c r="E3067" s="214" t="s">
        <v>3169</v>
      </c>
    </row>
    <row r="3068" spans="1:5" x14ac:dyDescent="0.2">
      <c r="A3068" s="212" t="s">
        <v>3145</v>
      </c>
      <c r="B3068" s="212" t="s">
        <v>1326</v>
      </c>
      <c r="C3068" s="212" t="s">
        <v>197</v>
      </c>
      <c r="D3068" s="213" t="s">
        <v>2982</v>
      </c>
      <c r="E3068" s="214" t="s">
        <v>3164</v>
      </c>
    </row>
    <row r="3069" spans="1:5" x14ac:dyDescent="0.2">
      <c r="A3069" s="212" t="s">
        <v>3145</v>
      </c>
      <c r="B3069" s="212" t="s">
        <v>1326</v>
      </c>
      <c r="C3069" s="212" t="s">
        <v>197</v>
      </c>
      <c r="D3069" s="213" t="s">
        <v>2982</v>
      </c>
      <c r="E3069" s="214" t="s">
        <v>3168</v>
      </c>
    </row>
    <row r="3070" spans="1:5" x14ac:dyDescent="0.2">
      <c r="A3070" s="212" t="s">
        <v>3145</v>
      </c>
      <c r="B3070" s="212" t="s">
        <v>1326</v>
      </c>
      <c r="C3070" s="212" t="s">
        <v>197</v>
      </c>
      <c r="D3070" s="213" t="s">
        <v>2982</v>
      </c>
      <c r="E3070" s="214" t="s">
        <v>3169</v>
      </c>
    </row>
    <row r="3071" spans="1:5" x14ac:dyDescent="0.2">
      <c r="A3071" s="212" t="s">
        <v>3145</v>
      </c>
      <c r="B3071" s="212" t="s">
        <v>1326</v>
      </c>
      <c r="C3071" s="212" t="s">
        <v>197</v>
      </c>
      <c r="D3071" s="213" t="s">
        <v>2982</v>
      </c>
      <c r="E3071" s="214" t="s">
        <v>3170</v>
      </c>
    </row>
    <row r="3072" spans="1:5" x14ac:dyDescent="0.2">
      <c r="A3072" s="212" t="s">
        <v>3145</v>
      </c>
      <c r="B3072" s="212" t="s">
        <v>1312</v>
      </c>
      <c r="C3072" s="212" t="s">
        <v>196</v>
      </c>
      <c r="D3072" s="213" t="s">
        <v>2982</v>
      </c>
      <c r="E3072" s="214" t="s">
        <v>3164</v>
      </c>
    </row>
    <row r="3073" spans="1:5" x14ac:dyDescent="0.2">
      <c r="A3073" s="212" t="s">
        <v>3145</v>
      </c>
      <c r="B3073" s="212" t="s">
        <v>1312</v>
      </c>
      <c r="C3073" s="212" t="s">
        <v>196</v>
      </c>
      <c r="D3073" s="213" t="s">
        <v>2982</v>
      </c>
      <c r="E3073" s="214" t="s">
        <v>3168</v>
      </c>
    </row>
    <row r="3074" spans="1:5" x14ac:dyDescent="0.2">
      <c r="A3074" s="212" t="s">
        <v>3145</v>
      </c>
      <c r="B3074" s="212" t="s">
        <v>1312</v>
      </c>
      <c r="C3074" s="212" t="s">
        <v>196</v>
      </c>
      <c r="D3074" s="213" t="s">
        <v>2982</v>
      </c>
      <c r="E3074" s="214" t="s">
        <v>3169</v>
      </c>
    </row>
    <row r="3075" spans="1:5" x14ac:dyDescent="0.2">
      <c r="A3075" s="212" t="s">
        <v>3145</v>
      </c>
      <c r="B3075" s="212" t="s">
        <v>1312</v>
      </c>
      <c r="C3075" s="212" t="s">
        <v>196</v>
      </c>
      <c r="D3075" s="213" t="s">
        <v>2982</v>
      </c>
      <c r="E3075" s="214" t="s">
        <v>3170</v>
      </c>
    </row>
    <row r="3076" spans="1:5" x14ac:dyDescent="0.2">
      <c r="A3076" s="212" t="s">
        <v>3145</v>
      </c>
      <c r="B3076" s="212" t="s">
        <v>1323</v>
      </c>
      <c r="C3076" s="212" t="s">
        <v>190</v>
      </c>
      <c r="D3076" s="213" t="s">
        <v>2982</v>
      </c>
      <c r="E3076" s="214" t="s">
        <v>3164</v>
      </c>
    </row>
    <row r="3077" spans="1:5" x14ac:dyDescent="0.2">
      <c r="A3077" s="212" t="s">
        <v>3145</v>
      </c>
      <c r="B3077" s="212" t="s">
        <v>1323</v>
      </c>
      <c r="C3077" s="212" t="s">
        <v>190</v>
      </c>
      <c r="D3077" s="213" t="s">
        <v>2982</v>
      </c>
      <c r="E3077" s="214" t="s">
        <v>3168</v>
      </c>
    </row>
    <row r="3078" spans="1:5" x14ac:dyDescent="0.2">
      <c r="A3078" s="212" t="s">
        <v>3145</v>
      </c>
      <c r="B3078" s="212" t="s">
        <v>1323</v>
      </c>
      <c r="C3078" s="212" t="s">
        <v>190</v>
      </c>
      <c r="D3078" s="213" t="s">
        <v>2982</v>
      </c>
      <c r="E3078" s="214" t="s">
        <v>3169</v>
      </c>
    </row>
    <row r="3079" spans="1:5" x14ac:dyDescent="0.2">
      <c r="A3079" s="212" t="s">
        <v>3145</v>
      </c>
      <c r="B3079" s="212" t="s">
        <v>1323</v>
      </c>
      <c r="C3079" s="212" t="s">
        <v>190</v>
      </c>
      <c r="D3079" s="213" t="s">
        <v>2982</v>
      </c>
      <c r="E3079" s="214" t="s">
        <v>3170</v>
      </c>
    </row>
    <row r="3080" spans="1:5" x14ac:dyDescent="0.2">
      <c r="A3080" s="212" t="s">
        <v>3145</v>
      </c>
      <c r="B3080" s="212" t="s">
        <v>1294</v>
      </c>
      <c r="C3080" s="212" t="s">
        <v>191</v>
      </c>
      <c r="D3080" s="213" t="s">
        <v>2982</v>
      </c>
      <c r="E3080" s="214" t="s">
        <v>3164</v>
      </c>
    </row>
    <row r="3081" spans="1:5" x14ac:dyDescent="0.2">
      <c r="A3081" s="212" t="s">
        <v>3145</v>
      </c>
      <c r="B3081" s="212" t="s">
        <v>1294</v>
      </c>
      <c r="C3081" s="212" t="s">
        <v>191</v>
      </c>
      <c r="D3081" s="213" t="s">
        <v>2982</v>
      </c>
      <c r="E3081" s="214" t="s">
        <v>3168</v>
      </c>
    </row>
    <row r="3082" spans="1:5" x14ac:dyDescent="0.2">
      <c r="A3082" s="212" t="s">
        <v>3145</v>
      </c>
      <c r="B3082" s="212" t="s">
        <v>1294</v>
      </c>
      <c r="C3082" s="212" t="s">
        <v>191</v>
      </c>
      <c r="D3082" s="213" t="s">
        <v>2982</v>
      </c>
      <c r="E3082" s="214" t="s">
        <v>3169</v>
      </c>
    </row>
    <row r="3083" spans="1:5" x14ac:dyDescent="0.2">
      <c r="A3083" s="212" t="s">
        <v>3145</v>
      </c>
      <c r="B3083" s="212" t="s">
        <v>1294</v>
      </c>
      <c r="C3083" s="212" t="s">
        <v>191</v>
      </c>
      <c r="D3083" s="213" t="s">
        <v>2982</v>
      </c>
      <c r="E3083" s="214" t="s">
        <v>3170</v>
      </c>
    </row>
    <row r="3084" spans="1:5" x14ac:dyDescent="0.2">
      <c r="A3084" s="212" t="s">
        <v>3145</v>
      </c>
      <c r="B3084" s="212" t="s">
        <v>1339</v>
      </c>
      <c r="C3084" s="212" t="s">
        <v>202</v>
      </c>
      <c r="D3084" s="213" t="s">
        <v>2982</v>
      </c>
      <c r="E3084" s="214" t="s">
        <v>3164</v>
      </c>
    </row>
    <row r="3085" spans="1:5" x14ac:dyDescent="0.2">
      <c r="A3085" s="212" t="s">
        <v>3145</v>
      </c>
      <c r="B3085" s="212" t="s">
        <v>1339</v>
      </c>
      <c r="C3085" s="212" t="s">
        <v>202</v>
      </c>
      <c r="D3085" s="213" t="s">
        <v>2982</v>
      </c>
      <c r="E3085" s="214" t="s">
        <v>3168</v>
      </c>
    </row>
    <row r="3086" spans="1:5" x14ac:dyDescent="0.2">
      <c r="A3086" s="212" t="s">
        <v>3145</v>
      </c>
      <c r="B3086" s="212" t="s">
        <v>1339</v>
      </c>
      <c r="C3086" s="212" t="s">
        <v>202</v>
      </c>
      <c r="D3086" s="213" t="s">
        <v>2982</v>
      </c>
      <c r="E3086" s="214" t="s">
        <v>3169</v>
      </c>
    </row>
    <row r="3087" spans="1:5" x14ac:dyDescent="0.2">
      <c r="A3087" s="212" t="s">
        <v>3145</v>
      </c>
      <c r="B3087" s="212" t="s">
        <v>1339</v>
      </c>
      <c r="C3087" s="212" t="s">
        <v>202</v>
      </c>
      <c r="D3087" s="213" t="s">
        <v>2982</v>
      </c>
      <c r="E3087" s="214" t="s">
        <v>3170</v>
      </c>
    </row>
    <row r="3088" spans="1:5" x14ac:dyDescent="0.2">
      <c r="A3088" s="212" t="s">
        <v>3145</v>
      </c>
      <c r="B3088" s="212" t="s">
        <v>1342</v>
      </c>
      <c r="C3088" s="212" t="s">
        <v>195</v>
      </c>
      <c r="D3088" s="213" t="s">
        <v>2982</v>
      </c>
      <c r="E3088" s="214" t="s">
        <v>3164</v>
      </c>
    </row>
    <row r="3089" spans="1:5" x14ac:dyDescent="0.2">
      <c r="A3089" s="212" t="s">
        <v>3145</v>
      </c>
      <c r="B3089" s="212" t="s">
        <v>1342</v>
      </c>
      <c r="C3089" s="212" t="s">
        <v>195</v>
      </c>
      <c r="D3089" s="213" t="s">
        <v>2982</v>
      </c>
      <c r="E3089" s="214" t="s">
        <v>3169</v>
      </c>
    </row>
    <row r="3090" spans="1:5" x14ac:dyDescent="0.2">
      <c r="A3090" s="212" t="s">
        <v>3145</v>
      </c>
      <c r="B3090" s="212" t="s">
        <v>1342</v>
      </c>
      <c r="C3090" s="212" t="s">
        <v>195</v>
      </c>
      <c r="D3090" s="213" t="s">
        <v>2982</v>
      </c>
      <c r="E3090" s="214" t="s">
        <v>3170</v>
      </c>
    </row>
    <row r="3091" spans="1:5" x14ac:dyDescent="0.2">
      <c r="A3091" s="212" t="s">
        <v>3145</v>
      </c>
      <c r="B3091" s="212" t="s">
        <v>1302</v>
      </c>
      <c r="C3091" s="212" t="s">
        <v>205</v>
      </c>
      <c r="D3091" s="213" t="s">
        <v>2982</v>
      </c>
      <c r="E3091" s="214" t="s">
        <v>3164</v>
      </c>
    </row>
    <row r="3092" spans="1:5" x14ac:dyDescent="0.2">
      <c r="A3092" s="212" t="s">
        <v>3145</v>
      </c>
      <c r="B3092" s="212" t="s">
        <v>1302</v>
      </c>
      <c r="C3092" s="212" t="s">
        <v>205</v>
      </c>
      <c r="D3092" s="213" t="s">
        <v>2982</v>
      </c>
      <c r="E3092" s="214" t="s">
        <v>3168</v>
      </c>
    </row>
    <row r="3093" spans="1:5" x14ac:dyDescent="0.2">
      <c r="A3093" s="212" t="s">
        <v>3145</v>
      </c>
      <c r="B3093" s="212" t="s">
        <v>1302</v>
      </c>
      <c r="C3093" s="212" t="s">
        <v>205</v>
      </c>
      <c r="D3093" s="213" t="s">
        <v>2982</v>
      </c>
      <c r="E3093" s="214" t="s">
        <v>3169</v>
      </c>
    </row>
    <row r="3094" spans="1:5" x14ac:dyDescent="0.2">
      <c r="A3094" s="212" t="s">
        <v>3145</v>
      </c>
      <c r="B3094" s="212" t="s">
        <v>1302</v>
      </c>
      <c r="C3094" s="212" t="s">
        <v>205</v>
      </c>
      <c r="D3094" s="213" t="s">
        <v>2982</v>
      </c>
      <c r="E3094" s="214" t="s">
        <v>3170</v>
      </c>
    </row>
    <row r="3095" spans="1:5" x14ac:dyDescent="0.2">
      <c r="A3095" s="212" t="s">
        <v>3145</v>
      </c>
      <c r="B3095" s="212" t="s">
        <v>1329</v>
      </c>
      <c r="C3095" s="212" t="s">
        <v>194</v>
      </c>
      <c r="D3095" s="213" t="s">
        <v>2982</v>
      </c>
      <c r="E3095" s="214" t="s">
        <v>3164</v>
      </c>
    </row>
    <row r="3096" spans="1:5" x14ac:dyDescent="0.2">
      <c r="A3096" s="212" t="s">
        <v>3145</v>
      </c>
      <c r="B3096" s="212" t="s">
        <v>1329</v>
      </c>
      <c r="C3096" s="212" t="s">
        <v>194</v>
      </c>
      <c r="D3096" s="213" t="s">
        <v>2982</v>
      </c>
      <c r="E3096" s="214" t="s">
        <v>3168</v>
      </c>
    </row>
    <row r="3097" spans="1:5" x14ac:dyDescent="0.2">
      <c r="A3097" s="212" t="s">
        <v>3145</v>
      </c>
      <c r="B3097" s="212" t="s">
        <v>1329</v>
      </c>
      <c r="C3097" s="212" t="s">
        <v>194</v>
      </c>
      <c r="D3097" s="213" t="s">
        <v>2982</v>
      </c>
      <c r="E3097" s="214" t="s">
        <v>3169</v>
      </c>
    </row>
    <row r="3098" spans="1:5" x14ac:dyDescent="0.2">
      <c r="A3098" s="212" t="s">
        <v>3145</v>
      </c>
      <c r="B3098" s="212" t="s">
        <v>1329</v>
      </c>
      <c r="C3098" s="212" t="s">
        <v>194</v>
      </c>
      <c r="D3098" s="213" t="s">
        <v>2982</v>
      </c>
      <c r="E3098" s="214" t="s">
        <v>3170</v>
      </c>
    </row>
    <row r="3099" spans="1:5" x14ac:dyDescent="0.2">
      <c r="A3099" s="212" t="s">
        <v>3145</v>
      </c>
      <c r="B3099" s="212" t="s">
        <v>1349</v>
      </c>
      <c r="C3099" s="212" t="s">
        <v>193</v>
      </c>
      <c r="D3099" s="213" t="s">
        <v>2982</v>
      </c>
      <c r="E3099" s="214" t="s">
        <v>3164</v>
      </c>
    </row>
    <row r="3100" spans="1:5" x14ac:dyDescent="0.2">
      <c r="A3100" s="212" t="s">
        <v>3145</v>
      </c>
      <c r="B3100" s="212" t="s">
        <v>1349</v>
      </c>
      <c r="C3100" s="212" t="s">
        <v>193</v>
      </c>
      <c r="D3100" s="213" t="s">
        <v>2982</v>
      </c>
      <c r="E3100" s="214" t="s">
        <v>3168</v>
      </c>
    </row>
    <row r="3101" spans="1:5" x14ac:dyDescent="0.2">
      <c r="A3101" s="212" t="s">
        <v>3145</v>
      </c>
      <c r="B3101" s="212" t="s">
        <v>1349</v>
      </c>
      <c r="C3101" s="212" t="s">
        <v>193</v>
      </c>
      <c r="D3101" s="213" t="s">
        <v>2982</v>
      </c>
      <c r="E3101" s="214" t="s">
        <v>3169</v>
      </c>
    </row>
    <row r="3102" spans="1:5" x14ac:dyDescent="0.2">
      <c r="A3102" s="212" t="s">
        <v>3145</v>
      </c>
      <c r="B3102" s="212" t="s">
        <v>1349</v>
      </c>
      <c r="C3102" s="212" t="s">
        <v>193</v>
      </c>
      <c r="D3102" s="213" t="s">
        <v>2982</v>
      </c>
      <c r="E3102" s="214" t="s">
        <v>3170</v>
      </c>
    </row>
    <row r="3103" spans="1:5" x14ac:dyDescent="0.2">
      <c r="A3103" s="212" t="s">
        <v>3145</v>
      </c>
      <c r="B3103" s="212" t="s">
        <v>1324</v>
      </c>
      <c r="C3103" s="212" t="s">
        <v>203</v>
      </c>
      <c r="D3103" s="213" t="s">
        <v>2982</v>
      </c>
      <c r="E3103" s="214" t="s">
        <v>3164</v>
      </c>
    </row>
    <row r="3104" spans="1:5" x14ac:dyDescent="0.2">
      <c r="A3104" s="212" t="s">
        <v>3145</v>
      </c>
      <c r="B3104" s="212" t="s">
        <v>1324</v>
      </c>
      <c r="C3104" s="212" t="s">
        <v>203</v>
      </c>
      <c r="D3104" s="213" t="s">
        <v>2982</v>
      </c>
      <c r="E3104" s="214" t="s">
        <v>3168</v>
      </c>
    </row>
    <row r="3105" spans="1:5" x14ac:dyDescent="0.2">
      <c r="A3105" s="212" t="s">
        <v>3145</v>
      </c>
      <c r="B3105" s="212" t="s">
        <v>1324</v>
      </c>
      <c r="C3105" s="212" t="s">
        <v>203</v>
      </c>
      <c r="D3105" s="213" t="s">
        <v>2982</v>
      </c>
      <c r="E3105" s="214" t="s">
        <v>3169</v>
      </c>
    </row>
    <row r="3106" spans="1:5" x14ac:dyDescent="0.2">
      <c r="A3106" s="212" t="s">
        <v>3145</v>
      </c>
      <c r="B3106" s="212" t="s">
        <v>1324</v>
      </c>
      <c r="C3106" s="212" t="s">
        <v>203</v>
      </c>
      <c r="D3106" s="213" t="s">
        <v>2982</v>
      </c>
      <c r="E3106" s="214" t="s">
        <v>3170</v>
      </c>
    </row>
    <row r="3107" spans="1:5" x14ac:dyDescent="0.2">
      <c r="A3107" s="212" t="s">
        <v>3145</v>
      </c>
      <c r="B3107" s="212" t="s">
        <v>1340</v>
      </c>
      <c r="C3107" s="212" t="s">
        <v>192</v>
      </c>
      <c r="D3107" s="213" t="s">
        <v>2982</v>
      </c>
      <c r="E3107" s="214" t="s">
        <v>3164</v>
      </c>
    </row>
    <row r="3108" spans="1:5" x14ac:dyDescent="0.2">
      <c r="A3108" s="212" t="s">
        <v>3145</v>
      </c>
      <c r="B3108" s="212" t="s">
        <v>1340</v>
      </c>
      <c r="C3108" s="212" t="s">
        <v>192</v>
      </c>
      <c r="D3108" s="213" t="s">
        <v>2982</v>
      </c>
      <c r="E3108" s="214" t="s">
        <v>3168</v>
      </c>
    </row>
    <row r="3109" spans="1:5" x14ac:dyDescent="0.2">
      <c r="A3109" s="212" t="s">
        <v>3145</v>
      </c>
      <c r="B3109" s="212" t="s">
        <v>1340</v>
      </c>
      <c r="C3109" s="212" t="s">
        <v>192</v>
      </c>
      <c r="D3109" s="213" t="s">
        <v>2982</v>
      </c>
      <c r="E3109" s="214" t="s">
        <v>3169</v>
      </c>
    </row>
    <row r="3110" spans="1:5" x14ac:dyDescent="0.2">
      <c r="A3110" s="212" t="s">
        <v>3145</v>
      </c>
      <c r="B3110" s="212" t="s">
        <v>1340</v>
      </c>
      <c r="C3110" s="212" t="s">
        <v>192</v>
      </c>
      <c r="D3110" s="213" t="s">
        <v>2982</v>
      </c>
      <c r="E3110" s="214" t="s">
        <v>3170</v>
      </c>
    </row>
    <row r="3111" spans="1:5" x14ac:dyDescent="0.2">
      <c r="A3111" s="212" t="s">
        <v>3145</v>
      </c>
      <c r="B3111" s="212" t="s">
        <v>1347</v>
      </c>
      <c r="C3111" s="212" t="s">
        <v>13</v>
      </c>
      <c r="D3111" s="213" t="s">
        <v>2982</v>
      </c>
      <c r="E3111" s="214" t="s">
        <v>3164</v>
      </c>
    </row>
    <row r="3112" spans="1:5" x14ac:dyDescent="0.2">
      <c r="A3112" s="212" t="s">
        <v>3145</v>
      </c>
      <c r="B3112" s="212" t="s">
        <v>1347</v>
      </c>
      <c r="C3112" s="212" t="s">
        <v>13</v>
      </c>
      <c r="D3112" s="213" t="s">
        <v>2982</v>
      </c>
      <c r="E3112" s="214" t="s">
        <v>3169</v>
      </c>
    </row>
    <row r="3113" spans="1:5" x14ac:dyDescent="0.2">
      <c r="A3113" s="212" t="s">
        <v>3145</v>
      </c>
      <c r="B3113" s="212" t="s">
        <v>1347</v>
      </c>
      <c r="C3113" s="212" t="s">
        <v>13</v>
      </c>
      <c r="D3113" s="213" t="s">
        <v>2982</v>
      </c>
      <c r="E3113" s="214" t="s">
        <v>3170</v>
      </c>
    </row>
    <row r="3114" spans="1:5" x14ac:dyDescent="0.2">
      <c r="A3114" s="212" t="s">
        <v>3145</v>
      </c>
      <c r="B3114" s="212" t="s">
        <v>1325</v>
      </c>
      <c r="C3114" s="212" t="s">
        <v>201</v>
      </c>
      <c r="D3114" s="213" t="s">
        <v>2982</v>
      </c>
      <c r="E3114" s="214" t="s">
        <v>3164</v>
      </c>
    </row>
    <row r="3115" spans="1:5" x14ac:dyDescent="0.2">
      <c r="A3115" s="212" t="s">
        <v>3145</v>
      </c>
      <c r="B3115" s="212" t="s">
        <v>1325</v>
      </c>
      <c r="C3115" s="212" t="s">
        <v>201</v>
      </c>
      <c r="D3115" s="213" t="s">
        <v>2982</v>
      </c>
      <c r="E3115" s="214" t="s">
        <v>3168</v>
      </c>
    </row>
    <row r="3116" spans="1:5" x14ac:dyDescent="0.2">
      <c r="A3116" s="212" t="s">
        <v>3145</v>
      </c>
      <c r="B3116" s="212" t="s">
        <v>1325</v>
      </c>
      <c r="C3116" s="212" t="s">
        <v>201</v>
      </c>
      <c r="D3116" s="213" t="s">
        <v>2982</v>
      </c>
      <c r="E3116" s="214" t="s">
        <v>3169</v>
      </c>
    </row>
    <row r="3117" spans="1:5" x14ac:dyDescent="0.2">
      <c r="A3117" s="212" t="s">
        <v>3145</v>
      </c>
      <c r="B3117" s="212" t="s">
        <v>1325</v>
      </c>
      <c r="C3117" s="212" t="s">
        <v>201</v>
      </c>
      <c r="D3117" s="213" t="s">
        <v>2982</v>
      </c>
      <c r="E3117" s="214" t="s">
        <v>3170</v>
      </c>
    </row>
    <row r="3118" spans="1:5" x14ac:dyDescent="0.2">
      <c r="A3118" s="212" t="s">
        <v>3145</v>
      </c>
      <c r="B3118" s="212" t="s">
        <v>1309</v>
      </c>
      <c r="C3118" s="212" t="s">
        <v>240</v>
      </c>
      <c r="D3118" s="213" t="s">
        <v>2982</v>
      </c>
      <c r="E3118" s="214" t="s">
        <v>3164</v>
      </c>
    </row>
    <row r="3119" spans="1:5" x14ac:dyDescent="0.2">
      <c r="A3119" s="212" t="s">
        <v>3145</v>
      </c>
      <c r="B3119" s="212" t="s">
        <v>1309</v>
      </c>
      <c r="C3119" s="212" t="s">
        <v>240</v>
      </c>
      <c r="D3119" s="213" t="s">
        <v>2982</v>
      </c>
      <c r="E3119" s="214" t="s">
        <v>3167</v>
      </c>
    </row>
    <row r="3120" spans="1:5" x14ac:dyDescent="0.2">
      <c r="A3120" s="212" t="s">
        <v>3145</v>
      </c>
      <c r="B3120" s="212" t="s">
        <v>1309</v>
      </c>
      <c r="C3120" s="212" t="s">
        <v>240</v>
      </c>
      <c r="D3120" s="213" t="s">
        <v>2982</v>
      </c>
      <c r="E3120" s="214" t="s">
        <v>3168</v>
      </c>
    </row>
    <row r="3121" spans="1:5" x14ac:dyDescent="0.2">
      <c r="A3121" s="212" t="s">
        <v>3145</v>
      </c>
      <c r="B3121" s="212" t="s">
        <v>1309</v>
      </c>
      <c r="C3121" s="212" t="s">
        <v>240</v>
      </c>
      <c r="D3121" s="213" t="s">
        <v>2982</v>
      </c>
      <c r="E3121" s="214" t="s">
        <v>3169</v>
      </c>
    </row>
    <row r="3122" spans="1:5" x14ac:dyDescent="0.2">
      <c r="A3122" s="212" t="s">
        <v>3145</v>
      </c>
      <c r="B3122" s="212" t="s">
        <v>1309</v>
      </c>
      <c r="C3122" s="212" t="s">
        <v>240</v>
      </c>
      <c r="D3122" s="213" t="s">
        <v>2982</v>
      </c>
      <c r="E3122" s="214" t="s">
        <v>3170</v>
      </c>
    </row>
    <row r="3123" spans="1:5" x14ac:dyDescent="0.2">
      <c r="A3123" s="212" t="s">
        <v>3145</v>
      </c>
      <c r="B3123" s="212" t="s">
        <v>1336</v>
      </c>
      <c r="C3123" s="212" t="s">
        <v>246</v>
      </c>
      <c r="D3123" s="213" t="s">
        <v>2982</v>
      </c>
      <c r="E3123" s="214" t="s">
        <v>3164</v>
      </c>
    </row>
    <row r="3124" spans="1:5" x14ac:dyDescent="0.2">
      <c r="A3124" s="212" t="s">
        <v>3145</v>
      </c>
      <c r="B3124" s="212" t="s">
        <v>1336</v>
      </c>
      <c r="C3124" s="212" t="s">
        <v>246</v>
      </c>
      <c r="D3124" s="213" t="s">
        <v>2982</v>
      </c>
      <c r="E3124" s="214" t="s">
        <v>3168</v>
      </c>
    </row>
    <row r="3125" spans="1:5" x14ac:dyDescent="0.2">
      <c r="A3125" s="212" t="s">
        <v>3145</v>
      </c>
      <c r="B3125" s="212" t="s">
        <v>1336</v>
      </c>
      <c r="C3125" s="212" t="s">
        <v>246</v>
      </c>
      <c r="D3125" s="213" t="s">
        <v>2982</v>
      </c>
      <c r="E3125" s="214" t="s">
        <v>3170</v>
      </c>
    </row>
    <row r="3126" spans="1:5" x14ac:dyDescent="0.2">
      <c r="A3126" s="212" t="s">
        <v>3145</v>
      </c>
      <c r="B3126" s="212" t="s">
        <v>1321</v>
      </c>
      <c r="C3126" s="212" t="s">
        <v>239</v>
      </c>
      <c r="D3126" s="213" t="s">
        <v>2982</v>
      </c>
      <c r="E3126" s="214" t="s">
        <v>3164</v>
      </c>
    </row>
    <row r="3127" spans="1:5" x14ac:dyDescent="0.2">
      <c r="A3127" s="212" t="s">
        <v>3145</v>
      </c>
      <c r="B3127" s="212" t="s">
        <v>1321</v>
      </c>
      <c r="C3127" s="212" t="s">
        <v>239</v>
      </c>
      <c r="D3127" s="213" t="s">
        <v>2982</v>
      </c>
      <c r="E3127" s="214" t="s">
        <v>3168</v>
      </c>
    </row>
    <row r="3128" spans="1:5" x14ac:dyDescent="0.2">
      <c r="A3128" s="212" t="s">
        <v>3145</v>
      </c>
      <c r="B3128" s="212" t="s">
        <v>1321</v>
      </c>
      <c r="C3128" s="212" t="s">
        <v>239</v>
      </c>
      <c r="D3128" s="213" t="s">
        <v>2982</v>
      </c>
      <c r="E3128" s="214" t="s">
        <v>3170</v>
      </c>
    </row>
    <row r="3129" spans="1:5" x14ac:dyDescent="0.2">
      <c r="A3129" s="212" t="s">
        <v>3145</v>
      </c>
      <c r="B3129" s="212" t="s">
        <v>1682</v>
      </c>
      <c r="C3129" s="212" t="s">
        <v>1685</v>
      </c>
      <c r="D3129" s="213" t="s">
        <v>2982</v>
      </c>
      <c r="E3129" s="214" t="s">
        <v>3164</v>
      </c>
    </row>
    <row r="3130" spans="1:5" x14ac:dyDescent="0.2">
      <c r="A3130" s="212" t="s">
        <v>3145</v>
      </c>
      <c r="B3130" s="212" t="s">
        <v>1682</v>
      </c>
      <c r="C3130" s="212" t="s">
        <v>1685</v>
      </c>
      <c r="D3130" s="213" t="s">
        <v>2982</v>
      </c>
      <c r="E3130" s="214" t="s">
        <v>3168</v>
      </c>
    </row>
    <row r="3131" spans="1:5" x14ac:dyDescent="0.2">
      <c r="A3131" s="212" t="s">
        <v>3145</v>
      </c>
      <c r="B3131" s="212" t="s">
        <v>1682</v>
      </c>
      <c r="C3131" s="212" t="s">
        <v>1685</v>
      </c>
      <c r="D3131" s="213" t="s">
        <v>2982</v>
      </c>
      <c r="E3131" s="214" t="s">
        <v>3170</v>
      </c>
    </row>
    <row r="3132" spans="1:5" x14ac:dyDescent="0.2">
      <c r="A3132" s="212" t="s">
        <v>3145</v>
      </c>
      <c r="B3132" s="212" t="s">
        <v>2882</v>
      </c>
      <c r="C3132" s="212" t="s">
        <v>1686</v>
      </c>
      <c r="D3132" s="213" t="s">
        <v>2982</v>
      </c>
      <c r="E3132" s="214" t="s">
        <v>3164</v>
      </c>
    </row>
    <row r="3133" spans="1:5" x14ac:dyDescent="0.2">
      <c r="A3133" s="212" t="s">
        <v>3145</v>
      </c>
      <c r="B3133" s="212" t="s">
        <v>2882</v>
      </c>
      <c r="C3133" s="212" t="s">
        <v>1686</v>
      </c>
      <c r="D3133" s="213" t="s">
        <v>2982</v>
      </c>
      <c r="E3133" s="214" t="s">
        <v>3167</v>
      </c>
    </row>
    <row r="3134" spans="1:5" x14ac:dyDescent="0.2">
      <c r="A3134" s="212" t="s">
        <v>3145</v>
      </c>
      <c r="B3134" s="212" t="s">
        <v>1158</v>
      </c>
      <c r="C3134" s="212" t="s">
        <v>1159</v>
      </c>
      <c r="D3134" s="213" t="s">
        <v>2980</v>
      </c>
      <c r="E3134" s="214" t="s">
        <v>3164</v>
      </c>
    </row>
    <row r="3135" spans="1:5" x14ac:dyDescent="0.2">
      <c r="A3135" s="212" t="s">
        <v>3145</v>
      </c>
      <c r="B3135" s="212" t="s">
        <v>1158</v>
      </c>
      <c r="C3135" s="212" t="s">
        <v>1159</v>
      </c>
      <c r="D3135" s="213" t="s">
        <v>2980</v>
      </c>
      <c r="E3135" s="214" t="s">
        <v>3170</v>
      </c>
    </row>
    <row r="3136" spans="1:5" x14ac:dyDescent="0.2">
      <c r="A3136" s="212" t="s">
        <v>3145</v>
      </c>
      <c r="B3136" s="212" t="s">
        <v>1160</v>
      </c>
      <c r="C3136" s="212" t="s">
        <v>1161</v>
      </c>
      <c r="D3136" s="213" t="s">
        <v>2980</v>
      </c>
      <c r="E3136" s="214" t="s">
        <v>3164</v>
      </c>
    </row>
    <row r="3137" spans="1:5" x14ac:dyDescent="0.2">
      <c r="A3137" s="212" t="s">
        <v>3145</v>
      </c>
      <c r="B3137" s="212" t="s">
        <v>1286</v>
      </c>
      <c r="C3137" s="212" t="s">
        <v>1287</v>
      </c>
      <c r="D3137" s="213" t="s">
        <v>2980</v>
      </c>
      <c r="E3137" s="214" t="s">
        <v>3164</v>
      </c>
    </row>
    <row r="3138" spans="1:5" x14ac:dyDescent="0.2">
      <c r="A3138" s="212" t="s">
        <v>3145</v>
      </c>
      <c r="B3138" s="212" t="s">
        <v>1286</v>
      </c>
      <c r="C3138" s="212" t="s">
        <v>1287</v>
      </c>
      <c r="D3138" s="213" t="s">
        <v>2980</v>
      </c>
      <c r="E3138" s="214" t="s">
        <v>3170</v>
      </c>
    </row>
    <row r="3139" spans="1:5" x14ac:dyDescent="0.2">
      <c r="A3139" s="212" t="s">
        <v>3145</v>
      </c>
      <c r="B3139" s="212" t="s">
        <v>1170</v>
      </c>
      <c r="C3139" s="212" t="s">
        <v>1171</v>
      </c>
      <c r="D3139" s="213" t="s">
        <v>2980</v>
      </c>
      <c r="E3139" s="214" t="s">
        <v>3164</v>
      </c>
    </row>
    <row r="3140" spans="1:5" x14ac:dyDescent="0.2">
      <c r="A3140" s="212" t="s">
        <v>3145</v>
      </c>
      <c r="B3140" s="212" t="s">
        <v>1892</v>
      </c>
      <c r="C3140" s="212" t="s">
        <v>1054</v>
      </c>
      <c r="D3140" s="213" t="s">
        <v>2980</v>
      </c>
      <c r="E3140" s="214" t="s">
        <v>3164</v>
      </c>
    </row>
    <row r="3141" spans="1:5" x14ac:dyDescent="0.2">
      <c r="A3141" s="212" t="s">
        <v>3145</v>
      </c>
      <c r="B3141" s="212" t="s">
        <v>1892</v>
      </c>
      <c r="C3141" s="212" t="s">
        <v>1054</v>
      </c>
      <c r="D3141" s="213" t="s">
        <v>2980</v>
      </c>
      <c r="E3141" s="214" t="s">
        <v>3170</v>
      </c>
    </row>
    <row r="3142" spans="1:5" x14ac:dyDescent="0.2">
      <c r="A3142" s="212" t="s">
        <v>3145</v>
      </c>
      <c r="B3142" s="212" t="s">
        <v>2222</v>
      </c>
      <c r="C3142" s="212" t="s">
        <v>1916</v>
      </c>
      <c r="D3142" s="213" t="s">
        <v>2980</v>
      </c>
      <c r="E3142" s="214" t="s">
        <v>3164</v>
      </c>
    </row>
    <row r="3143" spans="1:5" x14ac:dyDescent="0.2">
      <c r="A3143" s="212" t="s">
        <v>3145</v>
      </c>
      <c r="B3143" s="212" t="s">
        <v>1856</v>
      </c>
      <c r="C3143" s="212" t="s">
        <v>1852</v>
      </c>
      <c r="D3143" s="213" t="s">
        <v>2980</v>
      </c>
      <c r="E3143" s="214" t="s">
        <v>3164</v>
      </c>
    </row>
    <row r="3144" spans="1:5" x14ac:dyDescent="0.2">
      <c r="A3144" s="212" t="s">
        <v>3145</v>
      </c>
      <c r="B3144" s="212" t="s">
        <v>2230</v>
      </c>
      <c r="C3144" s="212" t="s">
        <v>1911</v>
      </c>
      <c r="D3144" s="213" t="s">
        <v>2980</v>
      </c>
      <c r="E3144" s="214" t="s">
        <v>3164</v>
      </c>
    </row>
    <row r="3145" spans="1:5" x14ac:dyDescent="0.2">
      <c r="A3145" s="212" t="s">
        <v>3145</v>
      </c>
      <c r="B3145" s="212" t="s">
        <v>2683</v>
      </c>
      <c r="C3145" s="212" t="s">
        <v>771</v>
      </c>
      <c r="D3145" s="213" t="s">
        <v>2980</v>
      </c>
      <c r="E3145" s="214" t="s">
        <v>3164</v>
      </c>
    </row>
    <row r="3146" spans="1:5" x14ac:dyDescent="0.2">
      <c r="A3146" s="212" t="s">
        <v>3145</v>
      </c>
      <c r="B3146" s="212" t="s">
        <v>2683</v>
      </c>
      <c r="C3146" s="212" t="s">
        <v>771</v>
      </c>
      <c r="D3146" s="213" t="s">
        <v>2980</v>
      </c>
      <c r="E3146" s="214" t="s">
        <v>3170</v>
      </c>
    </row>
    <row r="3147" spans="1:5" x14ac:dyDescent="0.2">
      <c r="A3147" s="212" t="s">
        <v>3145</v>
      </c>
      <c r="B3147" s="212" t="s">
        <v>1162</v>
      </c>
      <c r="C3147" s="212" t="s">
        <v>1163</v>
      </c>
      <c r="D3147" s="213" t="s">
        <v>2980</v>
      </c>
      <c r="E3147" s="214" t="s">
        <v>3164</v>
      </c>
    </row>
    <row r="3148" spans="1:5" x14ac:dyDescent="0.2">
      <c r="A3148" s="212" t="s">
        <v>3145</v>
      </c>
      <c r="B3148" s="212" t="s">
        <v>1086</v>
      </c>
      <c r="C3148" s="212" t="s">
        <v>1055</v>
      </c>
      <c r="D3148" s="213" t="s">
        <v>2980</v>
      </c>
      <c r="E3148" s="214" t="s">
        <v>3164</v>
      </c>
    </row>
    <row r="3149" spans="1:5" x14ac:dyDescent="0.2">
      <c r="A3149" s="212" t="s">
        <v>3145</v>
      </c>
      <c r="B3149" s="212" t="s">
        <v>1086</v>
      </c>
      <c r="C3149" s="212" t="s">
        <v>1055</v>
      </c>
      <c r="D3149" s="213" t="s">
        <v>2980</v>
      </c>
      <c r="E3149" s="214" t="s">
        <v>3170</v>
      </c>
    </row>
    <row r="3150" spans="1:5" x14ac:dyDescent="0.2">
      <c r="A3150" s="212" t="s">
        <v>3145</v>
      </c>
      <c r="B3150" s="212" t="s">
        <v>2211</v>
      </c>
      <c r="C3150" s="212" t="s">
        <v>1907</v>
      </c>
      <c r="D3150" s="213" t="s">
        <v>2980</v>
      </c>
      <c r="E3150" s="214" t="s">
        <v>3164</v>
      </c>
    </row>
    <row r="3151" spans="1:5" x14ac:dyDescent="0.2">
      <c r="A3151" s="212" t="s">
        <v>3145</v>
      </c>
      <c r="B3151" s="212" t="s">
        <v>1578</v>
      </c>
      <c r="C3151" s="212" t="s">
        <v>1579</v>
      </c>
      <c r="D3151" s="213" t="s">
        <v>2980</v>
      </c>
      <c r="E3151" s="214" t="s">
        <v>3164</v>
      </c>
    </row>
    <row r="3152" spans="1:5" x14ac:dyDescent="0.2">
      <c r="A3152" s="212" t="s">
        <v>3145</v>
      </c>
      <c r="B3152" s="212" t="s">
        <v>2235</v>
      </c>
      <c r="C3152" s="212" t="s">
        <v>1908</v>
      </c>
      <c r="D3152" s="213" t="s">
        <v>2980</v>
      </c>
      <c r="E3152" s="214" t="s">
        <v>3164</v>
      </c>
    </row>
    <row r="3153" spans="1:5" x14ac:dyDescent="0.2">
      <c r="A3153" s="212" t="s">
        <v>3145</v>
      </c>
      <c r="B3153" s="212" t="s">
        <v>2217</v>
      </c>
      <c r="C3153" s="212" t="s">
        <v>1912</v>
      </c>
      <c r="D3153" s="213" t="s">
        <v>2980</v>
      </c>
      <c r="E3153" s="214" t="s">
        <v>3164</v>
      </c>
    </row>
    <row r="3154" spans="1:5" x14ac:dyDescent="0.2">
      <c r="A3154" s="212" t="s">
        <v>3145</v>
      </c>
      <c r="B3154" s="212" t="s">
        <v>2233</v>
      </c>
      <c r="C3154" s="212" t="s">
        <v>1914</v>
      </c>
      <c r="D3154" s="213" t="s">
        <v>2980</v>
      </c>
      <c r="E3154" s="214" t="s">
        <v>3164</v>
      </c>
    </row>
    <row r="3155" spans="1:5" x14ac:dyDescent="0.2">
      <c r="A3155" s="212" t="s">
        <v>3145</v>
      </c>
      <c r="B3155" s="212" t="s">
        <v>2234</v>
      </c>
      <c r="C3155" s="212" t="s">
        <v>1909</v>
      </c>
      <c r="D3155" s="213" t="s">
        <v>2980</v>
      </c>
      <c r="E3155" s="214" t="s">
        <v>3164</v>
      </c>
    </row>
    <row r="3156" spans="1:5" x14ac:dyDescent="0.2">
      <c r="A3156" s="212" t="s">
        <v>3145</v>
      </c>
      <c r="B3156" s="212" t="s">
        <v>2232</v>
      </c>
      <c r="C3156" s="212" t="s">
        <v>1915</v>
      </c>
      <c r="D3156" s="213" t="s">
        <v>2980</v>
      </c>
      <c r="E3156" s="214" t="s">
        <v>3164</v>
      </c>
    </row>
    <row r="3157" spans="1:5" x14ac:dyDescent="0.2">
      <c r="A3157" s="212" t="s">
        <v>3145</v>
      </c>
      <c r="B3157" s="212" t="s">
        <v>2226</v>
      </c>
      <c r="C3157" s="212" t="s">
        <v>1910</v>
      </c>
      <c r="D3157" s="213" t="s">
        <v>2980</v>
      </c>
      <c r="E3157" s="214" t="s">
        <v>3164</v>
      </c>
    </row>
    <row r="3158" spans="1:5" x14ac:dyDescent="0.2">
      <c r="A3158" s="212" t="s">
        <v>3145</v>
      </c>
      <c r="B3158" s="212" t="s">
        <v>1122</v>
      </c>
      <c r="C3158" s="212" t="s">
        <v>1123</v>
      </c>
      <c r="D3158" s="213" t="s">
        <v>2980</v>
      </c>
      <c r="E3158" s="214" t="s">
        <v>3164</v>
      </c>
    </row>
    <row r="3159" spans="1:5" x14ac:dyDescent="0.2">
      <c r="A3159" s="212" t="s">
        <v>3145</v>
      </c>
      <c r="B3159" s="212" t="s">
        <v>1087</v>
      </c>
      <c r="C3159" s="212" t="s">
        <v>603</v>
      </c>
      <c r="D3159" s="213" t="s">
        <v>2980</v>
      </c>
      <c r="E3159" s="214" t="s">
        <v>3164</v>
      </c>
    </row>
    <row r="3160" spans="1:5" x14ac:dyDescent="0.2">
      <c r="A3160" s="212" t="s">
        <v>3145</v>
      </c>
      <c r="B3160" s="212" t="s">
        <v>1087</v>
      </c>
      <c r="C3160" s="212" t="s">
        <v>603</v>
      </c>
      <c r="D3160" s="213" t="s">
        <v>2980</v>
      </c>
      <c r="E3160" s="214" t="s">
        <v>3170</v>
      </c>
    </row>
    <row r="3161" spans="1:5" x14ac:dyDescent="0.2">
      <c r="A3161" s="212" t="s">
        <v>3145</v>
      </c>
      <c r="B3161" s="212" t="s">
        <v>1088</v>
      </c>
      <c r="C3161" s="212" t="s">
        <v>614</v>
      </c>
      <c r="D3161" s="213" t="s">
        <v>2980</v>
      </c>
      <c r="E3161" s="214" t="s">
        <v>3164</v>
      </c>
    </row>
    <row r="3162" spans="1:5" x14ac:dyDescent="0.2">
      <c r="A3162" s="212" t="s">
        <v>3145</v>
      </c>
      <c r="B3162" s="212" t="s">
        <v>1088</v>
      </c>
      <c r="C3162" s="212" t="s">
        <v>614</v>
      </c>
      <c r="D3162" s="213" t="s">
        <v>2980</v>
      </c>
      <c r="E3162" s="214" t="s">
        <v>3170</v>
      </c>
    </row>
    <row r="3163" spans="1:5" x14ac:dyDescent="0.2">
      <c r="A3163" s="212" t="s">
        <v>3145</v>
      </c>
      <c r="B3163" s="212" t="s">
        <v>1089</v>
      </c>
      <c r="C3163" s="212" t="s">
        <v>615</v>
      </c>
      <c r="D3163" s="213" t="s">
        <v>2980</v>
      </c>
      <c r="E3163" s="214" t="s">
        <v>3164</v>
      </c>
    </row>
    <row r="3164" spans="1:5" x14ac:dyDescent="0.2">
      <c r="A3164" s="212" t="s">
        <v>3145</v>
      </c>
      <c r="B3164" s="212" t="s">
        <v>1089</v>
      </c>
      <c r="C3164" s="212" t="s">
        <v>615</v>
      </c>
      <c r="D3164" s="213" t="s">
        <v>2980</v>
      </c>
      <c r="E3164" s="214" t="s">
        <v>3170</v>
      </c>
    </row>
    <row r="3165" spans="1:5" x14ac:dyDescent="0.2">
      <c r="A3165" s="212" t="s">
        <v>3145</v>
      </c>
      <c r="B3165" s="212" t="s">
        <v>1090</v>
      </c>
      <c r="C3165" s="212" t="s">
        <v>606</v>
      </c>
      <c r="D3165" s="213" t="s">
        <v>2980</v>
      </c>
      <c r="E3165" s="214" t="s">
        <v>3164</v>
      </c>
    </row>
    <row r="3166" spans="1:5" x14ac:dyDescent="0.2">
      <c r="A3166" s="212" t="s">
        <v>3145</v>
      </c>
      <c r="B3166" s="212" t="s">
        <v>1091</v>
      </c>
      <c r="C3166" s="212" t="s">
        <v>919</v>
      </c>
      <c r="D3166" s="213" t="s">
        <v>2980</v>
      </c>
      <c r="E3166" s="214" t="s">
        <v>3164</v>
      </c>
    </row>
    <row r="3167" spans="1:5" x14ac:dyDescent="0.2">
      <c r="A3167" s="212" t="s">
        <v>3145</v>
      </c>
      <c r="B3167" s="212" t="s">
        <v>1091</v>
      </c>
      <c r="C3167" s="212" t="s">
        <v>919</v>
      </c>
      <c r="D3167" s="213" t="s">
        <v>2980</v>
      </c>
      <c r="E3167" s="214" t="s">
        <v>3170</v>
      </c>
    </row>
    <row r="3168" spans="1:5" x14ac:dyDescent="0.2">
      <c r="A3168" s="212" t="s">
        <v>3145</v>
      </c>
      <c r="B3168" s="212" t="s">
        <v>1092</v>
      </c>
      <c r="C3168" s="212" t="s">
        <v>1056</v>
      </c>
      <c r="D3168" s="213" t="s">
        <v>2980</v>
      </c>
      <c r="E3168" s="214" t="s">
        <v>3164</v>
      </c>
    </row>
    <row r="3169" spans="1:5" x14ac:dyDescent="0.2">
      <c r="A3169" s="212" t="s">
        <v>3145</v>
      </c>
      <c r="B3169" s="212" t="s">
        <v>1092</v>
      </c>
      <c r="C3169" s="212" t="s">
        <v>1056</v>
      </c>
      <c r="D3169" s="213" t="s">
        <v>2980</v>
      </c>
      <c r="E3169" s="214" t="s">
        <v>3170</v>
      </c>
    </row>
    <row r="3170" spans="1:5" x14ac:dyDescent="0.2">
      <c r="A3170" s="212" t="s">
        <v>3145</v>
      </c>
      <c r="B3170" s="212" t="s">
        <v>1857</v>
      </c>
      <c r="C3170" s="212" t="s">
        <v>1853</v>
      </c>
      <c r="D3170" s="213" t="s">
        <v>2980</v>
      </c>
      <c r="E3170" s="214" t="s">
        <v>3164</v>
      </c>
    </row>
    <row r="3171" spans="1:5" x14ac:dyDescent="0.2">
      <c r="A3171" s="212" t="s">
        <v>3145</v>
      </c>
      <c r="B3171" s="212" t="s">
        <v>1093</v>
      </c>
      <c r="C3171" s="212" t="s">
        <v>1057</v>
      </c>
      <c r="D3171" s="213" t="s">
        <v>2980</v>
      </c>
      <c r="E3171" s="214" t="s">
        <v>3164</v>
      </c>
    </row>
    <row r="3172" spans="1:5" x14ac:dyDescent="0.2">
      <c r="A3172" s="212" t="s">
        <v>3145</v>
      </c>
      <c r="B3172" s="212" t="s">
        <v>1093</v>
      </c>
      <c r="C3172" s="212" t="s">
        <v>1057</v>
      </c>
      <c r="D3172" s="213" t="s">
        <v>2980</v>
      </c>
      <c r="E3172" s="214" t="s">
        <v>3170</v>
      </c>
    </row>
    <row r="3173" spans="1:5" x14ac:dyDescent="0.2">
      <c r="A3173" s="212" t="s">
        <v>3145</v>
      </c>
      <c r="B3173" s="212" t="s">
        <v>1094</v>
      </c>
      <c r="C3173" s="212" t="s">
        <v>678</v>
      </c>
      <c r="D3173" s="213" t="s">
        <v>2980</v>
      </c>
      <c r="E3173" s="214" t="s">
        <v>3164</v>
      </c>
    </row>
    <row r="3174" spans="1:5" x14ac:dyDescent="0.2">
      <c r="A3174" s="212" t="s">
        <v>3145</v>
      </c>
      <c r="B3174" s="212" t="s">
        <v>2221</v>
      </c>
      <c r="C3174" s="212" t="s">
        <v>1878</v>
      </c>
      <c r="D3174" s="213" t="s">
        <v>2980</v>
      </c>
      <c r="E3174" s="214" t="s">
        <v>3164</v>
      </c>
    </row>
    <row r="3175" spans="1:5" x14ac:dyDescent="0.2">
      <c r="A3175" s="212" t="s">
        <v>3145</v>
      </c>
      <c r="B3175" s="212" t="s">
        <v>1095</v>
      </c>
      <c r="C3175" s="212" t="s">
        <v>679</v>
      </c>
      <c r="D3175" s="213" t="s">
        <v>2980</v>
      </c>
      <c r="E3175" s="214" t="s">
        <v>3164</v>
      </c>
    </row>
    <row r="3176" spans="1:5" x14ac:dyDescent="0.2">
      <c r="A3176" s="212" t="s">
        <v>3145</v>
      </c>
      <c r="B3176" s="212" t="s">
        <v>1536</v>
      </c>
      <c r="C3176" s="212" t="s">
        <v>1537</v>
      </c>
      <c r="D3176" s="213" t="s">
        <v>2980</v>
      </c>
      <c r="E3176" s="214" t="s">
        <v>3164</v>
      </c>
    </row>
    <row r="3177" spans="1:5" x14ac:dyDescent="0.2">
      <c r="A3177" s="212" t="s">
        <v>3145</v>
      </c>
      <c r="B3177" s="212" t="s">
        <v>1076</v>
      </c>
      <c r="C3177" s="212" t="s">
        <v>1077</v>
      </c>
      <c r="D3177" s="213" t="s">
        <v>2980</v>
      </c>
      <c r="E3177" s="214" t="s">
        <v>3164</v>
      </c>
    </row>
    <row r="3178" spans="1:5" x14ac:dyDescent="0.2">
      <c r="A3178" s="212" t="s">
        <v>3145</v>
      </c>
      <c r="B3178" s="212" t="s">
        <v>1097</v>
      </c>
      <c r="C3178" s="212" t="s">
        <v>1075</v>
      </c>
      <c r="D3178" s="213" t="s">
        <v>2980</v>
      </c>
      <c r="E3178" s="214" t="s">
        <v>3164</v>
      </c>
    </row>
    <row r="3179" spans="1:5" x14ac:dyDescent="0.2">
      <c r="A3179" s="212" t="s">
        <v>3145</v>
      </c>
      <c r="B3179" s="212" t="s">
        <v>1097</v>
      </c>
      <c r="C3179" s="212" t="s">
        <v>1075</v>
      </c>
      <c r="D3179" s="213" t="s">
        <v>2980</v>
      </c>
      <c r="E3179" s="214" t="s">
        <v>3167</v>
      </c>
    </row>
    <row r="3180" spans="1:5" x14ac:dyDescent="0.2">
      <c r="A3180" s="212" t="s">
        <v>3145</v>
      </c>
      <c r="B3180" s="212" t="s">
        <v>1097</v>
      </c>
      <c r="C3180" s="212" t="s">
        <v>1075</v>
      </c>
      <c r="D3180" s="213" t="s">
        <v>2980</v>
      </c>
      <c r="E3180" s="214" t="s">
        <v>3170</v>
      </c>
    </row>
    <row r="3181" spans="1:5" x14ac:dyDescent="0.2">
      <c r="A3181" s="212" t="s">
        <v>3145</v>
      </c>
      <c r="B3181" s="212" t="s">
        <v>1353</v>
      </c>
      <c r="C3181" s="212" t="s">
        <v>1354</v>
      </c>
      <c r="D3181" s="213" t="s">
        <v>2980</v>
      </c>
      <c r="E3181" s="214" t="s">
        <v>3164</v>
      </c>
    </row>
    <row r="3182" spans="1:5" x14ac:dyDescent="0.2">
      <c r="A3182" s="212" t="s">
        <v>3145</v>
      </c>
      <c r="B3182" s="212" t="s">
        <v>1353</v>
      </c>
      <c r="C3182" s="212" t="s">
        <v>1354</v>
      </c>
      <c r="D3182" s="213" t="s">
        <v>2980</v>
      </c>
      <c r="E3182" s="214" t="s">
        <v>3168</v>
      </c>
    </row>
    <row r="3183" spans="1:5" x14ac:dyDescent="0.2">
      <c r="A3183" s="212" t="s">
        <v>3145</v>
      </c>
      <c r="B3183" s="212" t="s">
        <v>2148</v>
      </c>
      <c r="C3183" s="212" t="s">
        <v>1744</v>
      </c>
      <c r="D3183" s="213" t="s">
        <v>2980</v>
      </c>
      <c r="E3183" s="214" t="s">
        <v>3164</v>
      </c>
    </row>
    <row r="3184" spans="1:5" x14ac:dyDescent="0.2">
      <c r="A3184" s="212" t="s">
        <v>3145</v>
      </c>
      <c r="B3184" s="212" t="s">
        <v>1098</v>
      </c>
      <c r="C3184" s="212" t="s">
        <v>925</v>
      </c>
      <c r="D3184" s="213" t="s">
        <v>2980</v>
      </c>
      <c r="E3184" s="214" t="s">
        <v>3164</v>
      </c>
    </row>
    <row r="3185" spans="1:5" x14ac:dyDescent="0.2">
      <c r="A3185" s="212" t="s">
        <v>3145</v>
      </c>
      <c r="B3185" s="212" t="s">
        <v>1098</v>
      </c>
      <c r="C3185" s="212" t="s">
        <v>925</v>
      </c>
      <c r="D3185" s="213" t="s">
        <v>2980</v>
      </c>
      <c r="E3185" s="214" t="s">
        <v>3170</v>
      </c>
    </row>
    <row r="3186" spans="1:5" x14ac:dyDescent="0.2">
      <c r="A3186" s="212" t="s">
        <v>3145</v>
      </c>
      <c r="B3186" s="212" t="s">
        <v>1663</v>
      </c>
      <c r="C3186" s="212" t="s">
        <v>1664</v>
      </c>
      <c r="D3186" s="213" t="s">
        <v>2980</v>
      </c>
      <c r="E3186" s="214" t="s">
        <v>3164</v>
      </c>
    </row>
    <row r="3187" spans="1:5" x14ac:dyDescent="0.2">
      <c r="A3187" s="212" t="s">
        <v>3145</v>
      </c>
      <c r="B3187" s="212" t="s">
        <v>1099</v>
      </c>
      <c r="C3187" s="212" t="s">
        <v>613</v>
      </c>
      <c r="D3187" s="213" t="s">
        <v>2980</v>
      </c>
      <c r="E3187" s="214" t="s">
        <v>3164</v>
      </c>
    </row>
    <row r="3188" spans="1:5" x14ac:dyDescent="0.2">
      <c r="A3188" s="212" t="s">
        <v>3145</v>
      </c>
      <c r="B3188" s="212" t="s">
        <v>1099</v>
      </c>
      <c r="C3188" s="212" t="s">
        <v>613</v>
      </c>
      <c r="D3188" s="213" t="s">
        <v>2980</v>
      </c>
      <c r="E3188" s="214" t="s">
        <v>3167</v>
      </c>
    </row>
    <row r="3189" spans="1:5" x14ac:dyDescent="0.2">
      <c r="A3189" s="212" t="s">
        <v>3145</v>
      </c>
      <c r="B3189" s="212" t="s">
        <v>1099</v>
      </c>
      <c r="C3189" s="212" t="s">
        <v>613</v>
      </c>
      <c r="D3189" s="213" t="s">
        <v>2980</v>
      </c>
      <c r="E3189" s="214" t="s">
        <v>3169</v>
      </c>
    </row>
    <row r="3190" spans="1:5" x14ac:dyDescent="0.2">
      <c r="A3190" s="212" t="s">
        <v>3145</v>
      </c>
      <c r="B3190" s="212" t="s">
        <v>1099</v>
      </c>
      <c r="C3190" s="212" t="s">
        <v>613</v>
      </c>
      <c r="D3190" s="213" t="s">
        <v>2980</v>
      </c>
      <c r="E3190" s="214" t="s">
        <v>3170</v>
      </c>
    </row>
    <row r="3191" spans="1:5" x14ac:dyDescent="0.2">
      <c r="A3191" s="212" t="s">
        <v>3145</v>
      </c>
      <c r="B3191" s="212" t="s">
        <v>1100</v>
      </c>
      <c r="C3191" s="212" t="s">
        <v>611</v>
      </c>
      <c r="D3191" s="213" t="s">
        <v>2980</v>
      </c>
      <c r="E3191" s="214" t="s">
        <v>3164</v>
      </c>
    </row>
    <row r="3192" spans="1:5" x14ac:dyDescent="0.2">
      <c r="A3192" s="212" t="s">
        <v>3145</v>
      </c>
      <c r="B3192" s="212" t="s">
        <v>1100</v>
      </c>
      <c r="C3192" s="212" t="s">
        <v>611</v>
      </c>
      <c r="D3192" s="213" t="s">
        <v>2980</v>
      </c>
      <c r="E3192" s="214" t="s">
        <v>3169</v>
      </c>
    </row>
    <row r="3193" spans="1:5" x14ac:dyDescent="0.2">
      <c r="A3193" s="212" t="s">
        <v>3145</v>
      </c>
      <c r="B3193" s="212" t="s">
        <v>1100</v>
      </c>
      <c r="C3193" s="212" t="s">
        <v>611</v>
      </c>
      <c r="D3193" s="213" t="s">
        <v>2980</v>
      </c>
      <c r="E3193" s="214" t="s">
        <v>3170</v>
      </c>
    </row>
    <row r="3194" spans="1:5" x14ac:dyDescent="0.2">
      <c r="A3194" s="212" t="s">
        <v>3145</v>
      </c>
      <c r="B3194" s="212" t="s">
        <v>1101</v>
      </c>
      <c r="C3194" s="212" t="s">
        <v>601</v>
      </c>
      <c r="D3194" s="213" t="s">
        <v>2980</v>
      </c>
      <c r="E3194" s="214" t="s">
        <v>3164</v>
      </c>
    </row>
    <row r="3195" spans="1:5" x14ac:dyDescent="0.2">
      <c r="A3195" s="212" t="s">
        <v>3145</v>
      </c>
      <c r="B3195" s="212" t="s">
        <v>1101</v>
      </c>
      <c r="C3195" s="212" t="s">
        <v>601</v>
      </c>
      <c r="D3195" s="213" t="s">
        <v>2980</v>
      </c>
      <c r="E3195" s="214" t="s">
        <v>3170</v>
      </c>
    </row>
    <row r="3196" spans="1:5" x14ac:dyDescent="0.2">
      <c r="A3196" s="212" t="s">
        <v>3145</v>
      </c>
      <c r="B3196" s="212" t="s">
        <v>1104</v>
      </c>
      <c r="C3196" s="212" t="s">
        <v>609</v>
      </c>
      <c r="D3196" s="213" t="s">
        <v>2980</v>
      </c>
      <c r="E3196" s="214" t="s">
        <v>3164</v>
      </c>
    </row>
    <row r="3197" spans="1:5" x14ac:dyDescent="0.2">
      <c r="A3197" s="212" t="s">
        <v>3145</v>
      </c>
      <c r="B3197" s="212" t="s">
        <v>1104</v>
      </c>
      <c r="C3197" s="212" t="s">
        <v>609</v>
      </c>
      <c r="D3197" s="213" t="s">
        <v>2980</v>
      </c>
      <c r="E3197" s="214" t="s">
        <v>3170</v>
      </c>
    </row>
    <row r="3198" spans="1:5" x14ac:dyDescent="0.2">
      <c r="A3198" s="212" t="s">
        <v>3145</v>
      </c>
      <c r="B3198" s="212" t="s">
        <v>1105</v>
      </c>
      <c r="C3198" s="212" t="s">
        <v>612</v>
      </c>
      <c r="D3198" s="213" t="s">
        <v>2980</v>
      </c>
      <c r="E3198" s="214" t="s">
        <v>3164</v>
      </c>
    </row>
    <row r="3199" spans="1:5" x14ac:dyDescent="0.2">
      <c r="A3199" s="212" t="s">
        <v>3145</v>
      </c>
      <c r="B3199" s="212" t="s">
        <v>1105</v>
      </c>
      <c r="C3199" s="212" t="s">
        <v>612</v>
      </c>
      <c r="D3199" s="213" t="s">
        <v>2980</v>
      </c>
      <c r="E3199" s="214" t="s">
        <v>3170</v>
      </c>
    </row>
    <row r="3200" spans="1:5" x14ac:dyDescent="0.2">
      <c r="A3200" s="212" t="s">
        <v>3145</v>
      </c>
      <c r="B3200" s="212" t="s">
        <v>1115</v>
      </c>
      <c r="C3200" s="212" t="s">
        <v>1116</v>
      </c>
      <c r="D3200" s="213" t="s">
        <v>2980</v>
      </c>
      <c r="E3200" s="214" t="s">
        <v>3164</v>
      </c>
    </row>
    <row r="3201" spans="1:5" x14ac:dyDescent="0.2">
      <c r="A3201" s="212" t="s">
        <v>3145</v>
      </c>
      <c r="B3201" s="212" t="s">
        <v>1115</v>
      </c>
      <c r="C3201" s="212" t="s">
        <v>1116</v>
      </c>
      <c r="D3201" s="213" t="s">
        <v>2980</v>
      </c>
      <c r="E3201" s="214" t="s">
        <v>3168</v>
      </c>
    </row>
    <row r="3202" spans="1:5" x14ac:dyDescent="0.2">
      <c r="A3202" s="212" t="s">
        <v>3145</v>
      </c>
      <c r="B3202" s="212" t="s">
        <v>1115</v>
      </c>
      <c r="C3202" s="212" t="s">
        <v>1116</v>
      </c>
      <c r="D3202" s="213" t="s">
        <v>2980</v>
      </c>
      <c r="E3202" s="214" t="s">
        <v>3169</v>
      </c>
    </row>
    <row r="3203" spans="1:5" x14ac:dyDescent="0.2">
      <c r="A3203" s="212" t="s">
        <v>3145</v>
      </c>
      <c r="B3203" s="212" t="s">
        <v>1115</v>
      </c>
      <c r="C3203" s="212" t="s">
        <v>1116</v>
      </c>
      <c r="D3203" s="213" t="s">
        <v>2980</v>
      </c>
      <c r="E3203" s="214" t="s">
        <v>3170</v>
      </c>
    </row>
    <row r="3204" spans="1:5" x14ac:dyDescent="0.2">
      <c r="A3204" s="212" t="s">
        <v>3145</v>
      </c>
      <c r="B3204" s="212" t="s">
        <v>1338</v>
      </c>
      <c r="C3204" s="212" t="s">
        <v>1548</v>
      </c>
      <c r="D3204" s="213" t="s">
        <v>2980</v>
      </c>
      <c r="E3204" s="214" t="s">
        <v>3164</v>
      </c>
    </row>
    <row r="3205" spans="1:5" x14ac:dyDescent="0.2">
      <c r="A3205" s="212" t="s">
        <v>3145</v>
      </c>
      <c r="B3205" s="212" t="s">
        <v>1338</v>
      </c>
      <c r="C3205" s="212" t="s">
        <v>1548</v>
      </c>
      <c r="D3205" s="213" t="s">
        <v>2980</v>
      </c>
      <c r="E3205" s="214" t="s">
        <v>3169</v>
      </c>
    </row>
    <row r="3206" spans="1:5" x14ac:dyDescent="0.2">
      <c r="A3206" s="212" t="s">
        <v>3145</v>
      </c>
      <c r="B3206" s="212" t="s">
        <v>1345</v>
      </c>
      <c r="C3206" s="212" t="s">
        <v>1546</v>
      </c>
      <c r="D3206" s="213" t="s">
        <v>2980</v>
      </c>
      <c r="E3206" s="214" t="s">
        <v>3164</v>
      </c>
    </row>
    <row r="3207" spans="1:5" x14ac:dyDescent="0.2">
      <c r="A3207" s="212" t="s">
        <v>3145</v>
      </c>
      <c r="B3207" s="212" t="s">
        <v>1348</v>
      </c>
      <c r="C3207" s="212" t="s">
        <v>1543</v>
      </c>
      <c r="D3207" s="213" t="s">
        <v>2980</v>
      </c>
      <c r="E3207" s="214" t="s">
        <v>3164</v>
      </c>
    </row>
    <row r="3208" spans="1:5" x14ac:dyDescent="0.2">
      <c r="A3208" s="212" t="s">
        <v>3145</v>
      </c>
      <c r="B3208" s="212" t="s">
        <v>1317</v>
      </c>
      <c r="C3208" s="212" t="s">
        <v>1544</v>
      </c>
      <c r="D3208" s="213" t="s">
        <v>2980</v>
      </c>
      <c r="E3208" s="214" t="s">
        <v>3164</v>
      </c>
    </row>
    <row r="3209" spans="1:5" x14ac:dyDescent="0.2">
      <c r="A3209" s="212" t="s">
        <v>3145</v>
      </c>
      <c r="B3209" s="212" t="s">
        <v>1317</v>
      </c>
      <c r="C3209" s="212" t="s">
        <v>1544</v>
      </c>
      <c r="D3209" s="213" t="s">
        <v>2980</v>
      </c>
      <c r="E3209" s="214" t="s">
        <v>3168</v>
      </c>
    </row>
    <row r="3210" spans="1:5" x14ac:dyDescent="0.2">
      <c r="A3210" s="212" t="s">
        <v>3145</v>
      </c>
      <c r="B3210" s="212" t="s">
        <v>1317</v>
      </c>
      <c r="C3210" s="212" t="s">
        <v>1544</v>
      </c>
      <c r="D3210" s="213" t="s">
        <v>2980</v>
      </c>
      <c r="E3210" s="214" t="s">
        <v>3169</v>
      </c>
    </row>
    <row r="3211" spans="1:5" x14ac:dyDescent="0.2">
      <c r="A3211" s="212" t="s">
        <v>3145</v>
      </c>
      <c r="B3211" s="212" t="s">
        <v>1317</v>
      </c>
      <c r="C3211" s="212" t="s">
        <v>1544</v>
      </c>
      <c r="D3211" s="213" t="s">
        <v>2980</v>
      </c>
      <c r="E3211" s="214" t="s">
        <v>3170</v>
      </c>
    </row>
    <row r="3212" spans="1:5" x14ac:dyDescent="0.2">
      <c r="A3212" s="212" t="s">
        <v>3145</v>
      </c>
      <c r="B3212" s="212" t="s">
        <v>2937</v>
      </c>
      <c r="C3212" s="212" t="s">
        <v>1540</v>
      </c>
      <c r="D3212" s="213" t="s">
        <v>2980</v>
      </c>
      <c r="E3212" s="214" t="s">
        <v>3164</v>
      </c>
    </row>
    <row r="3213" spans="1:5" x14ac:dyDescent="0.2">
      <c r="A3213" s="212" t="s">
        <v>3145</v>
      </c>
      <c r="B3213" s="212" t="s">
        <v>2937</v>
      </c>
      <c r="C3213" s="212" t="s">
        <v>1540</v>
      </c>
      <c r="D3213" s="213" t="s">
        <v>2980</v>
      </c>
      <c r="E3213" s="214" t="s">
        <v>3169</v>
      </c>
    </row>
    <row r="3214" spans="1:5" x14ac:dyDescent="0.2">
      <c r="A3214" s="212" t="s">
        <v>3145</v>
      </c>
      <c r="B3214" s="212" t="s">
        <v>1327</v>
      </c>
      <c r="C3214" s="212" t="s">
        <v>1545</v>
      </c>
      <c r="D3214" s="213" t="s">
        <v>2980</v>
      </c>
      <c r="E3214" s="214" t="s">
        <v>3164</v>
      </c>
    </row>
    <row r="3215" spans="1:5" x14ac:dyDescent="0.2">
      <c r="A3215" s="212" t="s">
        <v>3145</v>
      </c>
      <c r="B3215" s="212" t="s">
        <v>1337</v>
      </c>
      <c r="C3215" s="212" t="s">
        <v>1547</v>
      </c>
      <c r="D3215" s="213" t="s">
        <v>2980</v>
      </c>
      <c r="E3215" s="214" t="s">
        <v>3164</v>
      </c>
    </row>
    <row r="3216" spans="1:5" x14ac:dyDescent="0.2">
      <c r="A3216" s="212" t="s">
        <v>3145</v>
      </c>
      <c r="B3216" s="212" t="s">
        <v>1322</v>
      </c>
      <c r="C3216" s="212" t="s">
        <v>1542</v>
      </c>
      <c r="D3216" s="213" t="s">
        <v>2980</v>
      </c>
      <c r="E3216" s="214" t="s">
        <v>3164</v>
      </c>
    </row>
    <row r="3217" spans="1:5" x14ac:dyDescent="0.2">
      <c r="A3217" s="212" t="s">
        <v>3145</v>
      </c>
      <c r="B3217" s="212" t="s">
        <v>1322</v>
      </c>
      <c r="C3217" s="212" t="s">
        <v>1542</v>
      </c>
      <c r="D3217" s="213" t="s">
        <v>2980</v>
      </c>
      <c r="E3217" s="214" t="s">
        <v>3168</v>
      </c>
    </row>
    <row r="3218" spans="1:5" x14ac:dyDescent="0.2">
      <c r="A3218" s="212" t="s">
        <v>3145</v>
      </c>
      <c r="B3218" s="212" t="s">
        <v>1593</v>
      </c>
      <c r="C3218" s="212" t="s">
        <v>1594</v>
      </c>
      <c r="D3218" s="213" t="s">
        <v>2980</v>
      </c>
      <c r="E3218" s="214" t="s">
        <v>3164</v>
      </c>
    </row>
    <row r="3219" spans="1:5" x14ac:dyDescent="0.2">
      <c r="A3219" s="212" t="s">
        <v>3145</v>
      </c>
      <c r="B3219" s="212" t="s">
        <v>1593</v>
      </c>
      <c r="C3219" s="212" t="s">
        <v>1594</v>
      </c>
      <c r="D3219" s="213" t="s">
        <v>2980</v>
      </c>
      <c r="E3219" s="214" t="s">
        <v>3168</v>
      </c>
    </row>
    <row r="3220" spans="1:5" x14ac:dyDescent="0.2">
      <c r="A3220" s="212" t="s">
        <v>3145</v>
      </c>
      <c r="B3220" s="212" t="s">
        <v>1554</v>
      </c>
      <c r="C3220" s="212" t="s">
        <v>1550</v>
      </c>
      <c r="D3220" s="213" t="s">
        <v>2980</v>
      </c>
      <c r="E3220" s="214" t="s">
        <v>3164</v>
      </c>
    </row>
    <row r="3221" spans="1:5" x14ac:dyDescent="0.2">
      <c r="A3221" s="212" t="s">
        <v>3145</v>
      </c>
      <c r="B3221" s="212" t="s">
        <v>1333</v>
      </c>
      <c r="C3221" s="212" t="s">
        <v>1551</v>
      </c>
      <c r="D3221" s="213" t="s">
        <v>2980</v>
      </c>
      <c r="E3221" s="214" t="s">
        <v>3164</v>
      </c>
    </row>
    <row r="3222" spans="1:5" x14ac:dyDescent="0.2">
      <c r="A3222" s="212" t="s">
        <v>3145</v>
      </c>
      <c r="B3222" s="212" t="s">
        <v>1318</v>
      </c>
      <c r="C3222" s="212" t="s">
        <v>1541</v>
      </c>
      <c r="D3222" s="213" t="s">
        <v>2980</v>
      </c>
      <c r="E3222" s="214" t="s">
        <v>3164</v>
      </c>
    </row>
    <row r="3223" spans="1:5" x14ac:dyDescent="0.2">
      <c r="A3223" s="212" t="s">
        <v>3145</v>
      </c>
      <c r="B3223" s="212" t="s">
        <v>1318</v>
      </c>
      <c r="C3223" s="212" t="s">
        <v>1541</v>
      </c>
      <c r="D3223" s="213" t="s">
        <v>2980</v>
      </c>
      <c r="E3223" s="214" t="s">
        <v>3168</v>
      </c>
    </row>
    <row r="3224" spans="1:5" x14ac:dyDescent="0.2">
      <c r="A3224" s="212" t="s">
        <v>3145</v>
      </c>
      <c r="B3224" s="212" t="s">
        <v>1318</v>
      </c>
      <c r="C3224" s="212" t="s">
        <v>1541</v>
      </c>
      <c r="D3224" s="213" t="s">
        <v>2980</v>
      </c>
      <c r="E3224" s="214" t="s">
        <v>3170</v>
      </c>
    </row>
    <row r="3225" spans="1:5" x14ac:dyDescent="0.2">
      <c r="A3225" s="212" t="s">
        <v>3145</v>
      </c>
      <c r="B3225" s="212" t="s">
        <v>1344</v>
      </c>
      <c r="C3225" s="212" t="s">
        <v>1549</v>
      </c>
      <c r="D3225" s="213" t="s">
        <v>2980</v>
      </c>
      <c r="E3225" s="214" t="s">
        <v>3164</v>
      </c>
    </row>
    <row r="3226" spans="1:5" x14ac:dyDescent="0.2">
      <c r="A3226" s="212" t="s">
        <v>3145</v>
      </c>
      <c r="B3226" s="212" t="s">
        <v>1595</v>
      </c>
      <c r="C3226" s="212" t="s">
        <v>1596</v>
      </c>
      <c r="D3226" s="213" t="s">
        <v>2980</v>
      </c>
      <c r="E3226" s="214" t="s">
        <v>3164</v>
      </c>
    </row>
    <row r="3227" spans="1:5" x14ac:dyDescent="0.2">
      <c r="A3227" s="212" t="s">
        <v>3145</v>
      </c>
      <c r="B3227" s="212" t="s">
        <v>1595</v>
      </c>
      <c r="C3227" s="212" t="s">
        <v>1596</v>
      </c>
      <c r="D3227" s="213" t="s">
        <v>2980</v>
      </c>
      <c r="E3227" s="214" t="s">
        <v>3168</v>
      </c>
    </row>
    <row r="3228" spans="1:5" x14ac:dyDescent="0.2">
      <c r="A3228" s="212" t="s">
        <v>3145</v>
      </c>
      <c r="B3228" s="212" t="s">
        <v>2914</v>
      </c>
      <c r="C3228" s="212" t="s">
        <v>1846</v>
      </c>
      <c r="D3228" s="213" t="s">
        <v>2980</v>
      </c>
      <c r="E3228" s="214" t="s">
        <v>3164</v>
      </c>
    </row>
    <row r="3229" spans="1:5" x14ac:dyDescent="0.2">
      <c r="A3229" s="212" t="s">
        <v>3145</v>
      </c>
      <c r="B3229" s="212" t="s">
        <v>2914</v>
      </c>
      <c r="C3229" s="212" t="s">
        <v>1846</v>
      </c>
      <c r="D3229" s="213" t="s">
        <v>2980</v>
      </c>
      <c r="E3229" s="214" t="s">
        <v>3167</v>
      </c>
    </row>
    <row r="3230" spans="1:5" x14ac:dyDescent="0.2">
      <c r="A3230" s="212" t="s">
        <v>3145</v>
      </c>
      <c r="B3230" s="212" t="s">
        <v>1855</v>
      </c>
      <c r="C3230" s="212" t="s">
        <v>1845</v>
      </c>
      <c r="D3230" s="213" t="s">
        <v>2980</v>
      </c>
      <c r="E3230" s="214" t="s">
        <v>3164</v>
      </c>
    </row>
    <row r="3231" spans="1:5" x14ac:dyDescent="0.2">
      <c r="A3231" s="212" t="s">
        <v>3145</v>
      </c>
      <c r="B3231" s="212" t="s">
        <v>1855</v>
      </c>
      <c r="C3231" s="212" t="s">
        <v>1845</v>
      </c>
      <c r="D3231" s="213" t="s">
        <v>2980</v>
      </c>
      <c r="E3231" s="214" t="s">
        <v>3167</v>
      </c>
    </row>
    <row r="3232" spans="1:5" x14ac:dyDescent="0.2">
      <c r="A3232" s="212" t="s">
        <v>3145</v>
      </c>
      <c r="B3232" s="212" t="s">
        <v>1597</v>
      </c>
      <c r="C3232" s="212" t="s">
        <v>1598</v>
      </c>
      <c r="D3232" s="213" t="s">
        <v>2980</v>
      </c>
      <c r="E3232" s="214" t="s">
        <v>3164</v>
      </c>
    </row>
    <row r="3233" spans="1:5" x14ac:dyDescent="0.2">
      <c r="A3233" s="212" t="s">
        <v>3145</v>
      </c>
      <c r="B3233" s="212" t="s">
        <v>1597</v>
      </c>
      <c r="C3233" s="212" t="s">
        <v>1598</v>
      </c>
      <c r="D3233" s="213" t="s">
        <v>2980</v>
      </c>
      <c r="E3233" s="214" t="s">
        <v>3170</v>
      </c>
    </row>
    <row r="3234" spans="1:5" x14ac:dyDescent="0.2">
      <c r="A3234" s="212" t="s">
        <v>3145</v>
      </c>
      <c r="B3234" s="212" t="s">
        <v>1599</v>
      </c>
      <c r="C3234" s="212" t="s">
        <v>1600</v>
      </c>
      <c r="D3234" s="213" t="s">
        <v>2980</v>
      </c>
      <c r="E3234" s="214" t="s">
        <v>3164</v>
      </c>
    </row>
    <row r="3235" spans="1:5" x14ac:dyDescent="0.2">
      <c r="A3235" s="212" t="s">
        <v>3145</v>
      </c>
      <c r="B3235" s="212" t="s">
        <v>1599</v>
      </c>
      <c r="C3235" s="212" t="s">
        <v>1600</v>
      </c>
      <c r="D3235" s="213" t="s">
        <v>2980</v>
      </c>
      <c r="E3235" s="214" t="s">
        <v>3167</v>
      </c>
    </row>
    <row r="3236" spans="1:5" x14ac:dyDescent="0.2">
      <c r="A3236" s="212" t="s">
        <v>3145</v>
      </c>
      <c r="B3236" s="212" t="s">
        <v>1214</v>
      </c>
      <c r="C3236" s="212" t="s">
        <v>1215</v>
      </c>
      <c r="D3236" s="213" t="s">
        <v>2980</v>
      </c>
      <c r="E3236" s="214" t="s">
        <v>3164</v>
      </c>
    </row>
    <row r="3237" spans="1:5" x14ac:dyDescent="0.2">
      <c r="A3237" s="212" t="s">
        <v>3145</v>
      </c>
      <c r="B3237" s="212" t="s">
        <v>1214</v>
      </c>
      <c r="C3237" s="212" t="s">
        <v>1215</v>
      </c>
      <c r="D3237" s="213" t="s">
        <v>2980</v>
      </c>
      <c r="E3237" s="214" t="s">
        <v>3170</v>
      </c>
    </row>
    <row r="3238" spans="1:5" x14ac:dyDescent="0.2">
      <c r="A3238" s="212" t="s">
        <v>3145</v>
      </c>
      <c r="B3238" s="212" t="s">
        <v>1415</v>
      </c>
      <c r="C3238" s="212" t="s">
        <v>1416</v>
      </c>
      <c r="D3238" s="213" t="s">
        <v>2980</v>
      </c>
      <c r="E3238" s="214" t="s">
        <v>3164</v>
      </c>
    </row>
    <row r="3239" spans="1:5" x14ac:dyDescent="0.2">
      <c r="A3239" s="212" t="s">
        <v>3145</v>
      </c>
      <c r="B3239" s="212" t="s">
        <v>1415</v>
      </c>
      <c r="C3239" s="212" t="s">
        <v>1416</v>
      </c>
      <c r="D3239" s="213" t="s">
        <v>2980</v>
      </c>
      <c r="E3239" s="214" t="s">
        <v>3170</v>
      </c>
    </row>
    <row r="3240" spans="1:5" x14ac:dyDescent="0.2">
      <c r="A3240" s="212" t="s">
        <v>3145</v>
      </c>
      <c r="B3240" s="212" t="s">
        <v>1106</v>
      </c>
      <c r="C3240" s="212" t="s">
        <v>888</v>
      </c>
      <c r="D3240" s="213" t="s">
        <v>2980</v>
      </c>
      <c r="E3240" s="214" t="s">
        <v>3164</v>
      </c>
    </row>
    <row r="3241" spans="1:5" x14ac:dyDescent="0.2">
      <c r="A3241" s="212" t="s">
        <v>3145</v>
      </c>
      <c r="B3241" s="212" t="s">
        <v>1106</v>
      </c>
      <c r="C3241" s="212" t="s">
        <v>888</v>
      </c>
      <c r="D3241" s="213" t="s">
        <v>2980</v>
      </c>
      <c r="E3241" s="214" t="s">
        <v>3170</v>
      </c>
    </row>
    <row r="3242" spans="1:5" x14ac:dyDescent="0.2">
      <c r="A3242" s="212" t="s">
        <v>3145</v>
      </c>
      <c r="B3242" s="212" t="s">
        <v>1107</v>
      </c>
      <c r="C3242" s="212" t="s">
        <v>1073</v>
      </c>
      <c r="D3242" s="213" t="s">
        <v>2980</v>
      </c>
      <c r="E3242" s="214" t="s">
        <v>3164</v>
      </c>
    </row>
    <row r="3243" spans="1:5" x14ac:dyDescent="0.2">
      <c r="A3243" s="212" t="s">
        <v>3145</v>
      </c>
      <c r="B3243" s="212" t="s">
        <v>1107</v>
      </c>
      <c r="C3243" s="212" t="s">
        <v>1073</v>
      </c>
      <c r="D3243" s="213" t="s">
        <v>2980</v>
      </c>
      <c r="E3243" s="214" t="s">
        <v>3167</v>
      </c>
    </row>
    <row r="3244" spans="1:5" x14ac:dyDescent="0.2">
      <c r="A3244" s="212" t="s">
        <v>3145</v>
      </c>
      <c r="B3244" s="212" t="s">
        <v>1107</v>
      </c>
      <c r="C3244" s="212" t="s">
        <v>1073</v>
      </c>
      <c r="D3244" s="213" t="s">
        <v>2980</v>
      </c>
      <c r="E3244" s="214" t="s">
        <v>3170</v>
      </c>
    </row>
    <row r="3245" spans="1:5" x14ac:dyDescent="0.2">
      <c r="A3245" s="212" t="s">
        <v>3145</v>
      </c>
      <c r="B3245" s="212" t="s">
        <v>1108</v>
      </c>
      <c r="C3245" s="212" t="s">
        <v>986</v>
      </c>
      <c r="D3245" s="213" t="s">
        <v>2980</v>
      </c>
      <c r="E3245" s="214" t="s">
        <v>3164</v>
      </c>
    </row>
    <row r="3246" spans="1:5" x14ac:dyDescent="0.2">
      <c r="A3246" s="212" t="s">
        <v>3145</v>
      </c>
      <c r="B3246" s="212" t="s">
        <v>1108</v>
      </c>
      <c r="C3246" s="212" t="s">
        <v>986</v>
      </c>
      <c r="D3246" s="213" t="s">
        <v>2980</v>
      </c>
      <c r="E3246" s="214" t="s">
        <v>3168</v>
      </c>
    </row>
    <row r="3247" spans="1:5" x14ac:dyDescent="0.2">
      <c r="A3247" s="212" t="s">
        <v>3145</v>
      </c>
      <c r="B3247" s="212" t="s">
        <v>1108</v>
      </c>
      <c r="C3247" s="212" t="s">
        <v>986</v>
      </c>
      <c r="D3247" s="213" t="s">
        <v>2980</v>
      </c>
      <c r="E3247" s="214" t="s">
        <v>3170</v>
      </c>
    </row>
    <row r="3248" spans="1:5" x14ac:dyDescent="0.2">
      <c r="A3248" s="212" t="s">
        <v>3145</v>
      </c>
      <c r="B3248" s="212" t="s">
        <v>1109</v>
      </c>
      <c r="C3248" s="212" t="s">
        <v>749</v>
      </c>
      <c r="D3248" s="213" t="s">
        <v>2980</v>
      </c>
      <c r="E3248" s="214" t="s">
        <v>3164</v>
      </c>
    </row>
    <row r="3249" spans="1:5" x14ac:dyDescent="0.2">
      <c r="A3249" s="212" t="s">
        <v>3145</v>
      </c>
      <c r="B3249" s="212" t="s">
        <v>1109</v>
      </c>
      <c r="C3249" s="212" t="s">
        <v>749</v>
      </c>
      <c r="D3249" s="213" t="s">
        <v>2980</v>
      </c>
      <c r="E3249" s="214" t="s">
        <v>3170</v>
      </c>
    </row>
    <row r="3250" spans="1:5" x14ac:dyDescent="0.2">
      <c r="A3250" s="212" t="s">
        <v>3145</v>
      </c>
      <c r="B3250" s="212" t="s">
        <v>1110</v>
      </c>
      <c r="C3250" s="212" t="s">
        <v>926</v>
      </c>
      <c r="D3250" s="213" t="s">
        <v>2980</v>
      </c>
      <c r="E3250" s="214" t="s">
        <v>3164</v>
      </c>
    </row>
    <row r="3251" spans="1:5" x14ac:dyDescent="0.2">
      <c r="A3251" s="212" t="s">
        <v>3145</v>
      </c>
      <c r="B3251" s="212" t="s">
        <v>1110</v>
      </c>
      <c r="C3251" s="212" t="s">
        <v>926</v>
      </c>
      <c r="D3251" s="213" t="s">
        <v>2980</v>
      </c>
      <c r="E3251" s="214" t="s">
        <v>3167</v>
      </c>
    </row>
    <row r="3252" spans="1:5" x14ac:dyDescent="0.2">
      <c r="A3252" s="212" t="s">
        <v>3145</v>
      </c>
      <c r="B3252" s="212" t="s">
        <v>1110</v>
      </c>
      <c r="C3252" s="212" t="s">
        <v>926</v>
      </c>
      <c r="D3252" s="213" t="s">
        <v>2980</v>
      </c>
      <c r="E3252" s="214" t="s">
        <v>3168</v>
      </c>
    </row>
    <row r="3253" spans="1:5" x14ac:dyDescent="0.2">
      <c r="A3253" s="212" t="s">
        <v>3145</v>
      </c>
      <c r="B3253" s="212" t="s">
        <v>1110</v>
      </c>
      <c r="C3253" s="212" t="s">
        <v>926</v>
      </c>
      <c r="D3253" s="213" t="s">
        <v>2980</v>
      </c>
      <c r="E3253" s="214" t="s">
        <v>3170</v>
      </c>
    </row>
    <row r="3254" spans="1:5" x14ac:dyDescent="0.2">
      <c r="A3254" s="212" t="s">
        <v>3145</v>
      </c>
      <c r="B3254" s="212" t="s">
        <v>1126</v>
      </c>
      <c r="C3254" s="212" t="s">
        <v>1127</v>
      </c>
      <c r="D3254" s="213" t="s">
        <v>2980</v>
      </c>
      <c r="E3254" s="214" t="s">
        <v>3164</v>
      </c>
    </row>
    <row r="3255" spans="1:5" x14ac:dyDescent="0.2">
      <c r="A3255" s="212" t="s">
        <v>3145</v>
      </c>
      <c r="B3255" s="212" t="s">
        <v>1126</v>
      </c>
      <c r="C3255" s="212" t="s">
        <v>1127</v>
      </c>
      <c r="D3255" s="213" t="s">
        <v>2980</v>
      </c>
      <c r="E3255" s="214" t="s">
        <v>3167</v>
      </c>
    </row>
    <row r="3256" spans="1:5" x14ac:dyDescent="0.2">
      <c r="A3256" s="212" t="s">
        <v>3145</v>
      </c>
      <c r="B3256" s="212" t="s">
        <v>1126</v>
      </c>
      <c r="C3256" s="212" t="s">
        <v>1127</v>
      </c>
      <c r="D3256" s="213" t="s">
        <v>2980</v>
      </c>
      <c r="E3256" s="214" t="s">
        <v>3170</v>
      </c>
    </row>
    <row r="3257" spans="1:5" x14ac:dyDescent="0.2">
      <c r="A3257" s="212" t="s">
        <v>3145</v>
      </c>
      <c r="B3257" s="212" t="s">
        <v>1124</v>
      </c>
      <c r="C3257" s="212" t="s">
        <v>1125</v>
      </c>
      <c r="D3257" s="213" t="s">
        <v>2980</v>
      </c>
      <c r="E3257" s="214" t="s">
        <v>3164</v>
      </c>
    </row>
    <row r="3258" spans="1:5" x14ac:dyDescent="0.2">
      <c r="A3258" s="212" t="s">
        <v>3145</v>
      </c>
      <c r="B3258" s="212" t="s">
        <v>1124</v>
      </c>
      <c r="C3258" s="212" t="s">
        <v>1125</v>
      </c>
      <c r="D3258" s="213" t="s">
        <v>2980</v>
      </c>
      <c r="E3258" s="214" t="s">
        <v>3167</v>
      </c>
    </row>
    <row r="3259" spans="1:5" x14ac:dyDescent="0.2">
      <c r="A3259" s="212" t="s">
        <v>3145</v>
      </c>
      <c r="B3259" s="212" t="s">
        <v>1124</v>
      </c>
      <c r="C3259" s="212" t="s">
        <v>1125</v>
      </c>
      <c r="D3259" s="213" t="s">
        <v>2980</v>
      </c>
      <c r="E3259" s="214" t="s">
        <v>3170</v>
      </c>
    </row>
    <row r="3260" spans="1:5" x14ac:dyDescent="0.2">
      <c r="A3260" s="212" t="s">
        <v>3145</v>
      </c>
      <c r="B3260" s="212" t="s">
        <v>1736</v>
      </c>
      <c r="C3260" s="212" t="s">
        <v>1717</v>
      </c>
      <c r="D3260" s="213" t="s">
        <v>2980</v>
      </c>
      <c r="E3260" s="214" t="s">
        <v>3164</v>
      </c>
    </row>
    <row r="3261" spans="1:5" x14ac:dyDescent="0.2">
      <c r="A3261" s="212" t="s">
        <v>3145</v>
      </c>
      <c r="B3261" s="212" t="s">
        <v>1736</v>
      </c>
      <c r="C3261" s="212" t="s">
        <v>1717</v>
      </c>
      <c r="D3261" s="213" t="s">
        <v>2980</v>
      </c>
      <c r="E3261" s="214" t="s">
        <v>3167</v>
      </c>
    </row>
    <row r="3262" spans="1:5" x14ac:dyDescent="0.2">
      <c r="A3262" s="212" t="s">
        <v>3145</v>
      </c>
      <c r="B3262" s="212" t="s">
        <v>1736</v>
      </c>
      <c r="C3262" s="212" t="s">
        <v>1717</v>
      </c>
      <c r="D3262" s="213" t="s">
        <v>2980</v>
      </c>
      <c r="E3262" s="214" t="s">
        <v>3170</v>
      </c>
    </row>
    <row r="3263" spans="1:5" x14ac:dyDescent="0.2">
      <c r="A3263" s="212" t="s">
        <v>3145</v>
      </c>
      <c r="B3263" s="212" t="s">
        <v>1735</v>
      </c>
      <c r="C3263" s="212" t="s">
        <v>1716</v>
      </c>
      <c r="D3263" s="213" t="s">
        <v>2980</v>
      </c>
      <c r="E3263" s="214" t="s">
        <v>3164</v>
      </c>
    </row>
    <row r="3264" spans="1:5" x14ac:dyDescent="0.2">
      <c r="A3264" s="212" t="s">
        <v>3145</v>
      </c>
      <c r="B3264" s="212" t="s">
        <v>1735</v>
      </c>
      <c r="C3264" s="212" t="s">
        <v>1716</v>
      </c>
      <c r="D3264" s="213" t="s">
        <v>2980</v>
      </c>
      <c r="E3264" s="214" t="s">
        <v>3167</v>
      </c>
    </row>
    <row r="3265" spans="1:5" x14ac:dyDescent="0.2">
      <c r="A3265" s="212" t="s">
        <v>3145</v>
      </c>
      <c r="B3265" s="212" t="s">
        <v>1735</v>
      </c>
      <c r="C3265" s="212" t="s">
        <v>1716</v>
      </c>
      <c r="D3265" s="213" t="s">
        <v>2980</v>
      </c>
      <c r="E3265" s="214" t="s">
        <v>3170</v>
      </c>
    </row>
    <row r="3266" spans="1:5" x14ac:dyDescent="0.2">
      <c r="A3266" s="212" t="s">
        <v>3145</v>
      </c>
      <c r="B3266" s="212" t="s">
        <v>1734</v>
      </c>
      <c r="C3266" s="212" t="s">
        <v>1715</v>
      </c>
      <c r="D3266" s="213" t="s">
        <v>2980</v>
      </c>
      <c r="E3266" s="214" t="s">
        <v>3164</v>
      </c>
    </row>
    <row r="3267" spans="1:5" x14ac:dyDescent="0.2">
      <c r="A3267" s="212" t="s">
        <v>3145</v>
      </c>
      <c r="B3267" s="212" t="s">
        <v>1734</v>
      </c>
      <c r="C3267" s="212" t="s">
        <v>1715</v>
      </c>
      <c r="D3267" s="213" t="s">
        <v>2980</v>
      </c>
      <c r="E3267" s="214" t="s">
        <v>3167</v>
      </c>
    </row>
    <row r="3268" spans="1:5" x14ac:dyDescent="0.2">
      <c r="A3268" s="212" t="s">
        <v>3145</v>
      </c>
      <c r="B3268" s="212" t="s">
        <v>1734</v>
      </c>
      <c r="C3268" s="212" t="s">
        <v>1715</v>
      </c>
      <c r="D3268" s="213" t="s">
        <v>2980</v>
      </c>
      <c r="E3268" s="214" t="s">
        <v>3170</v>
      </c>
    </row>
    <row r="3269" spans="1:5" x14ac:dyDescent="0.2">
      <c r="A3269" s="212" t="s">
        <v>3145</v>
      </c>
      <c r="B3269" s="212" t="s">
        <v>1733</v>
      </c>
      <c r="C3269" s="212" t="s">
        <v>1714</v>
      </c>
      <c r="D3269" s="213" t="s">
        <v>2980</v>
      </c>
      <c r="E3269" s="214" t="s">
        <v>3164</v>
      </c>
    </row>
    <row r="3270" spans="1:5" x14ac:dyDescent="0.2">
      <c r="A3270" s="212" t="s">
        <v>3145</v>
      </c>
      <c r="B3270" s="212" t="s">
        <v>1733</v>
      </c>
      <c r="C3270" s="212" t="s">
        <v>1714</v>
      </c>
      <c r="D3270" s="213" t="s">
        <v>2980</v>
      </c>
      <c r="E3270" s="214" t="s">
        <v>3167</v>
      </c>
    </row>
    <row r="3271" spans="1:5" x14ac:dyDescent="0.2">
      <c r="A3271" s="212" t="s">
        <v>3145</v>
      </c>
      <c r="B3271" s="212" t="s">
        <v>1733</v>
      </c>
      <c r="C3271" s="212" t="s">
        <v>1714</v>
      </c>
      <c r="D3271" s="213" t="s">
        <v>2980</v>
      </c>
      <c r="E3271" s="214" t="s">
        <v>3170</v>
      </c>
    </row>
    <row r="3272" spans="1:5" x14ac:dyDescent="0.2">
      <c r="A3272" s="212" t="s">
        <v>3145</v>
      </c>
      <c r="B3272" s="212" t="s">
        <v>1732</v>
      </c>
      <c r="C3272" s="212" t="s">
        <v>1713</v>
      </c>
      <c r="D3272" s="213" t="s">
        <v>2980</v>
      </c>
      <c r="E3272" s="214" t="s">
        <v>3164</v>
      </c>
    </row>
    <row r="3273" spans="1:5" x14ac:dyDescent="0.2">
      <c r="A3273" s="212" t="s">
        <v>3145</v>
      </c>
      <c r="B3273" s="212" t="s">
        <v>1732</v>
      </c>
      <c r="C3273" s="212" t="s">
        <v>1713</v>
      </c>
      <c r="D3273" s="213" t="s">
        <v>2980</v>
      </c>
      <c r="E3273" s="214" t="s">
        <v>3167</v>
      </c>
    </row>
    <row r="3274" spans="1:5" x14ac:dyDescent="0.2">
      <c r="A3274" s="212" t="s">
        <v>3145</v>
      </c>
      <c r="B3274" s="212" t="s">
        <v>1732</v>
      </c>
      <c r="C3274" s="212" t="s">
        <v>1713</v>
      </c>
      <c r="D3274" s="213" t="s">
        <v>2980</v>
      </c>
      <c r="E3274" s="214" t="s">
        <v>3170</v>
      </c>
    </row>
    <row r="3275" spans="1:5" x14ac:dyDescent="0.2">
      <c r="A3275" s="212" t="s">
        <v>3145</v>
      </c>
      <c r="B3275" s="212" t="s">
        <v>1731</v>
      </c>
      <c r="C3275" s="212" t="s">
        <v>1712</v>
      </c>
      <c r="D3275" s="213" t="s">
        <v>2980</v>
      </c>
      <c r="E3275" s="214" t="s">
        <v>3164</v>
      </c>
    </row>
    <row r="3276" spans="1:5" x14ac:dyDescent="0.2">
      <c r="A3276" s="212" t="s">
        <v>3145</v>
      </c>
      <c r="B3276" s="212" t="s">
        <v>1731</v>
      </c>
      <c r="C3276" s="212" t="s">
        <v>1712</v>
      </c>
      <c r="D3276" s="213" t="s">
        <v>2980</v>
      </c>
      <c r="E3276" s="214" t="s">
        <v>3167</v>
      </c>
    </row>
    <row r="3277" spans="1:5" x14ac:dyDescent="0.2">
      <c r="A3277" s="212" t="s">
        <v>3145</v>
      </c>
      <c r="B3277" s="212" t="s">
        <v>1731</v>
      </c>
      <c r="C3277" s="212" t="s">
        <v>1712</v>
      </c>
      <c r="D3277" s="213" t="s">
        <v>2980</v>
      </c>
      <c r="E3277" s="214" t="s">
        <v>3170</v>
      </c>
    </row>
    <row r="3278" spans="1:5" x14ac:dyDescent="0.2">
      <c r="A3278" s="212" t="s">
        <v>3145</v>
      </c>
      <c r="B3278" s="212" t="s">
        <v>1730</v>
      </c>
      <c r="C3278" s="212" t="s">
        <v>1711</v>
      </c>
      <c r="D3278" s="213" t="s">
        <v>2980</v>
      </c>
      <c r="E3278" s="214" t="s">
        <v>3164</v>
      </c>
    </row>
    <row r="3279" spans="1:5" x14ac:dyDescent="0.2">
      <c r="A3279" s="212" t="s">
        <v>3145</v>
      </c>
      <c r="B3279" s="212" t="s">
        <v>1730</v>
      </c>
      <c r="C3279" s="212" t="s">
        <v>1711</v>
      </c>
      <c r="D3279" s="213" t="s">
        <v>2980</v>
      </c>
      <c r="E3279" s="214" t="s">
        <v>3167</v>
      </c>
    </row>
    <row r="3280" spans="1:5" x14ac:dyDescent="0.2">
      <c r="A3280" s="212" t="s">
        <v>3145</v>
      </c>
      <c r="B3280" s="212" t="s">
        <v>1730</v>
      </c>
      <c r="C3280" s="212" t="s">
        <v>1711</v>
      </c>
      <c r="D3280" s="213" t="s">
        <v>2980</v>
      </c>
      <c r="E3280" s="214" t="s">
        <v>3170</v>
      </c>
    </row>
    <row r="3281" spans="1:5" x14ac:dyDescent="0.2">
      <c r="A3281" s="212" t="s">
        <v>3145</v>
      </c>
      <c r="B3281" s="212" t="s">
        <v>1729</v>
      </c>
      <c r="C3281" s="212" t="s">
        <v>1710</v>
      </c>
      <c r="D3281" s="213" t="s">
        <v>2980</v>
      </c>
      <c r="E3281" s="214" t="s">
        <v>3164</v>
      </c>
    </row>
    <row r="3282" spans="1:5" x14ac:dyDescent="0.2">
      <c r="A3282" s="212" t="s">
        <v>3145</v>
      </c>
      <c r="B3282" s="212" t="s">
        <v>1729</v>
      </c>
      <c r="C3282" s="212" t="s">
        <v>1710</v>
      </c>
      <c r="D3282" s="213" t="s">
        <v>2980</v>
      </c>
      <c r="E3282" s="214" t="s">
        <v>3167</v>
      </c>
    </row>
    <row r="3283" spans="1:5" x14ac:dyDescent="0.2">
      <c r="A3283" s="212" t="s">
        <v>3145</v>
      </c>
      <c r="B3283" s="212" t="s">
        <v>1729</v>
      </c>
      <c r="C3283" s="212" t="s">
        <v>1710</v>
      </c>
      <c r="D3283" s="213" t="s">
        <v>2980</v>
      </c>
      <c r="E3283" s="214" t="s">
        <v>3170</v>
      </c>
    </row>
    <row r="3284" spans="1:5" x14ac:dyDescent="0.2">
      <c r="A3284" s="212" t="s">
        <v>3145</v>
      </c>
      <c r="B3284" s="212" t="s">
        <v>1737</v>
      </c>
      <c r="C3284" s="212" t="s">
        <v>1718</v>
      </c>
      <c r="D3284" s="213" t="s">
        <v>2980</v>
      </c>
      <c r="E3284" s="214" t="s">
        <v>3164</v>
      </c>
    </row>
    <row r="3285" spans="1:5" x14ac:dyDescent="0.2">
      <c r="A3285" s="212" t="s">
        <v>3145</v>
      </c>
      <c r="B3285" s="212" t="s">
        <v>1737</v>
      </c>
      <c r="C3285" s="212" t="s">
        <v>1718</v>
      </c>
      <c r="D3285" s="213" t="s">
        <v>2980</v>
      </c>
      <c r="E3285" s="214" t="s">
        <v>3167</v>
      </c>
    </row>
    <row r="3286" spans="1:5" x14ac:dyDescent="0.2">
      <c r="A3286" s="212" t="s">
        <v>3145</v>
      </c>
      <c r="B3286" s="212" t="s">
        <v>1737</v>
      </c>
      <c r="C3286" s="212" t="s">
        <v>1718</v>
      </c>
      <c r="D3286" s="213" t="s">
        <v>2980</v>
      </c>
      <c r="E3286" s="214" t="s">
        <v>3170</v>
      </c>
    </row>
    <row r="3287" spans="1:5" x14ac:dyDescent="0.2">
      <c r="A3287" s="212" t="s">
        <v>3145</v>
      </c>
      <c r="B3287" s="212" t="s">
        <v>1111</v>
      </c>
      <c r="C3287" s="212" t="s">
        <v>927</v>
      </c>
      <c r="D3287" s="213" t="s">
        <v>2980</v>
      </c>
      <c r="E3287" s="214" t="s">
        <v>3164</v>
      </c>
    </row>
    <row r="3288" spans="1:5" x14ac:dyDescent="0.2">
      <c r="A3288" s="212" t="s">
        <v>3145</v>
      </c>
      <c r="B3288" s="212" t="s">
        <v>1111</v>
      </c>
      <c r="C3288" s="212" t="s">
        <v>927</v>
      </c>
      <c r="D3288" s="213" t="s">
        <v>2980</v>
      </c>
      <c r="E3288" s="214" t="s">
        <v>3170</v>
      </c>
    </row>
    <row r="3289" spans="1:5" x14ac:dyDescent="0.2">
      <c r="A3289" s="212" t="s">
        <v>3145</v>
      </c>
      <c r="B3289" s="212" t="s">
        <v>1112</v>
      </c>
      <c r="C3289" s="212" t="s">
        <v>750</v>
      </c>
      <c r="D3289" s="213" t="s">
        <v>2980</v>
      </c>
      <c r="E3289" s="214" t="s">
        <v>3164</v>
      </c>
    </row>
    <row r="3290" spans="1:5" x14ac:dyDescent="0.2">
      <c r="A3290" s="212" t="s">
        <v>3145</v>
      </c>
      <c r="B3290" s="212" t="s">
        <v>1112</v>
      </c>
      <c r="C3290" s="212" t="s">
        <v>750</v>
      </c>
      <c r="D3290" s="213" t="s">
        <v>2980</v>
      </c>
      <c r="E3290" s="214" t="s">
        <v>3167</v>
      </c>
    </row>
    <row r="3291" spans="1:5" x14ac:dyDescent="0.2">
      <c r="A3291" s="212" t="s">
        <v>3145</v>
      </c>
      <c r="B3291" s="212" t="s">
        <v>1112</v>
      </c>
      <c r="C3291" s="212" t="s">
        <v>750</v>
      </c>
      <c r="D3291" s="213" t="s">
        <v>2980</v>
      </c>
      <c r="E3291" s="214" t="s">
        <v>3170</v>
      </c>
    </row>
    <row r="3292" spans="1:5" x14ac:dyDescent="0.2">
      <c r="A3292" s="212" t="s">
        <v>3145</v>
      </c>
      <c r="B3292" s="212" t="s">
        <v>1512</v>
      </c>
      <c r="C3292" s="212" t="s">
        <v>1513</v>
      </c>
      <c r="D3292" s="213" t="s">
        <v>2980</v>
      </c>
      <c r="E3292" s="214" t="s">
        <v>3164</v>
      </c>
    </row>
    <row r="3293" spans="1:5" x14ac:dyDescent="0.2">
      <c r="A3293" s="212" t="s">
        <v>3145</v>
      </c>
      <c r="B3293" s="212" t="s">
        <v>3147</v>
      </c>
      <c r="C3293" s="212" t="s">
        <v>3148</v>
      </c>
      <c r="D3293" s="213" t="s">
        <v>2981</v>
      </c>
      <c r="E3293" s="214" t="s">
        <v>3308</v>
      </c>
    </row>
    <row r="3294" spans="1:5" x14ac:dyDescent="0.2">
      <c r="A3294" s="212" t="s">
        <v>3145</v>
      </c>
      <c r="B3294" s="212" t="s">
        <v>3100</v>
      </c>
      <c r="C3294" s="212" t="s">
        <v>3101</v>
      </c>
      <c r="D3294" s="213" t="s">
        <v>2981</v>
      </c>
      <c r="E3294" s="214" t="s">
        <v>3171</v>
      </c>
    </row>
    <row r="3295" spans="1:5" x14ac:dyDescent="0.2">
      <c r="A3295" s="212" t="s">
        <v>3145</v>
      </c>
      <c r="B3295" s="212" t="s">
        <v>3098</v>
      </c>
      <c r="C3295" s="212" t="s">
        <v>3099</v>
      </c>
      <c r="D3295" s="213" t="s">
        <v>2981</v>
      </c>
      <c r="E3295" s="214" t="s">
        <v>3171</v>
      </c>
    </row>
    <row r="3296" spans="1:5" x14ac:dyDescent="0.2">
      <c r="A3296" s="212" t="s">
        <v>3145</v>
      </c>
      <c r="B3296" s="212" t="s">
        <v>3102</v>
      </c>
      <c r="C3296" s="212" t="s">
        <v>3103</v>
      </c>
      <c r="D3296" s="213" t="s">
        <v>2981</v>
      </c>
      <c r="E3296" s="214" t="s">
        <v>3171</v>
      </c>
    </row>
    <row r="3297" spans="1:5" x14ac:dyDescent="0.2">
      <c r="A3297" s="212" t="s">
        <v>3145</v>
      </c>
      <c r="B3297" s="212" t="s">
        <v>2971</v>
      </c>
      <c r="C3297" s="212" t="s">
        <v>1655</v>
      </c>
      <c r="D3297" s="213" t="s">
        <v>2981</v>
      </c>
      <c r="E3297" s="214" t="s">
        <v>3308</v>
      </c>
    </row>
    <row r="3298" spans="1:5" x14ac:dyDescent="0.2">
      <c r="A3298" s="212" t="s">
        <v>3145</v>
      </c>
      <c r="B3298" s="212" t="s">
        <v>2896</v>
      </c>
      <c r="C3298" s="212" t="s">
        <v>1128</v>
      </c>
      <c r="D3298" s="213" t="s">
        <v>2981</v>
      </c>
      <c r="E3298" s="214" t="s">
        <v>3308</v>
      </c>
    </row>
    <row r="3299" spans="1:5" x14ac:dyDescent="0.2">
      <c r="A3299" s="212" t="s">
        <v>3145</v>
      </c>
      <c r="B3299" s="212" t="s">
        <v>2640</v>
      </c>
      <c r="C3299" s="212" t="s">
        <v>2647</v>
      </c>
      <c r="D3299" s="213" t="s">
        <v>2981</v>
      </c>
      <c r="E3299" s="214" t="s">
        <v>3308</v>
      </c>
    </row>
    <row r="3300" spans="1:5" x14ac:dyDescent="0.2">
      <c r="A3300" s="212" t="s">
        <v>3145</v>
      </c>
      <c r="B3300" s="212" t="s">
        <v>2717</v>
      </c>
      <c r="C3300" s="212" t="s">
        <v>1976</v>
      </c>
      <c r="D3300" s="213" t="s">
        <v>2981</v>
      </c>
      <c r="E3300" s="214" t="s">
        <v>3308</v>
      </c>
    </row>
    <row r="3301" spans="1:5" x14ac:dyDescent="0.2">
      <c r="A3301" s="212" t="s">
        <v>3145</v>
      </c>
      <c r="B3301" s="212" t="s">
        <v>2867</v>
      </c>
      <c r="C3301" s="212" t="s">
        <v>1468</v>
      </c>
      <c r="D3301" s="213" t="s">
        <v>2981</v>
      </c>
      <c r="E3301" s="214" t="s">
        <v>3164</v>
      </c>
    </row>
    <row r="3302" spans="1:5" x14ac:dyDescent="0.2">
      <c r="A3302" s="212" t="s">
        <v>3145</v>
      </c>
      <c r="B3302" s="212" t="s">
        <v>2867</v>
      </c>
      <c r="C3302" s="212" t="s">
        <v>1468</v>
      </c>
      <c r="D3302" s="213" t="s">
        <v>2981</v>
      </c>
      <c r="E3302" s="214" t="s">
        <v>3167</v>
      </c>
    </row>
    <row r="3303" spans="1:5" x14ac:dyDescent="0.2">
      <c r="A3303" s="212" t="s">
        <v>3145</v>
      </c>
      <c r="B3303" s="212" t="s">
        <v>2867</v>
      </c>
      <c r="C3303" s="212" t="s">
        <v>1468</v>
      </c>
      <c r="D3303" s="213" t="s">
        <v>2981</v>
      </c>
      <c r="E3303" s="214" t="s">
        <v>3308</v>
      </c>
    </row>
    <row r="3304" spans="1:5" x14ac:dyDescent="0.2">
      <c r="A3304" s="212" t="s">
        <v>3145</v>
      </c>
      <c r="B3304" s="212" t="s">
        <v>2966</v>
      </c>
      <c r="C3304" s="212" t="s">
        <v>1862</v>
      </c>
      <c r="D3304" s="213" t="s">
        <v>2981</v>
      </c>
      <c r="E3304" s="214" t="s">
        <v>3164</v>
      </c>
    </row>
    <row r="3305" spans="1:5" x14ac:dyDescent="0.2">
      <c r="A3305" s="212" t="s">
        <v>3145</v>
      </c>
      <c r="B3305" s="212" t="s">
        <v>2966</v>
      </c>
      <c r="C3305" s="212" t="s">
        <v>1862</v>
      </c>
      <c r="D3305" s="213" t="s">
        <v>2981</v>
      </c>
      <c r="E3305" s="214" t="s">
        <v>3167</v>
      </c>
    </row>
    <row r="3306" spans="1:5" x14ac:dyDescent="0.2">
      <c r="A3306" s="212" t="s">
        <v>3145</v>
      </c>
      <c r="B3306" s="212" t="s">
        <v>2966</v>
      </c>
      <c r="C3306" s="212" t="s">
        <v>1862</v>
      </c>
      <c r="D3306" s="213" t="s">
        <v>2981</v>
      </c>
      <c r="E3306" s="214" t="s">
        <v>3308</v>
      </c>
    </row>
    <row r="3307" spans="1:5" x14ac:dyDescent="0.2">
      <c r="A3307" s="212" t="s">
        <v>3145</v>
      </c>
      <c r="B3307" s="212" t="s">
        <v>2961</v>
      </c>
      <c r="C3307" s="212" t="s">
        <v>1757</v>
      </c>
      <c r="D3307" s="213" t="s">
        <v>2981</v>
      </c>
      <c r="E3307" s="214" t="s">
        <v>3164</v>
      </c>
    </row>
    <row r="3308" spans="1:5" x14ac:dyDescent="0.2">
      <c r="A3308" s="212" t="s">
        <v>3145</v>
      </c>
      <c r="B3308" s="212" t="s">
        <v>2961</v>
      </c>
      <c r="C3308" s="212" t="s">
        <v>1757</v>
      </c>
      <c r="D3308" s="213" t="s">
        <v>2981</v>
      </c>
      <c r="E3308" s="214" t="s">
        <v>3167</v>
      </c>
    </row>
    <row r="3309" spans="1:5" x14ac:dyDescent="0.2">
      <c r="A3309" s="212" t="s">
        <v>3145</v>
      </c>
      <c r="B3309" s="212" t="s">
        <v>2961</v>
      </c>
      <c r="C3309" s="212" t="s">
        <v>1757</v>
      </c>
      <c r="D3309" s="213" t="s">
        <v>2981</v>
      </c>
      <c r="E3309" s="214" t="s">
        <v>3308</v>
      </c>
    </row>
    <row r="3310" spans="1:5" x14ac:dyDescent="0.2">
      <c r="A3310" s="212" t="s">
        <v>3145</v>
      </c>
      <c r="B3310" s="212" t="s">
        <v>2921</v>
      </c>
      <c r="C3310" s="212" t="s">
        <v>1861</v>
      </c>
      <c r="D3310" s="213" t="s">
        <v>2981</v>
      </c>
      <c r="E3310" s="214" t="s">
        <v>3167</v>
      </c>
    </row>
    <row r="3311" spans="1:5" x14ac:dyDescent="0.2">
      <c r="A3311" s="212" t="s">
        <v>3145</v>
      </c>
      <c r="B3311" s="212" t="s">
        <v>2921</v>
      </c>
      <c r="C3311" s="212" t="s">
        <v>1861</v>
      </c>
      <c r="D3311" s="213" t="s">
        <v>2981</v>
      </c>
      <c r="E3311" s="214" t="s">
        <v>3308</v>
      </c>
    </row>
    <row r="3312" spans="1:5" x14ac:dyDescent="0.2">
      <c r="A3312" s="212" t="s">
        <v>3145</v>
      </c>
      <c r="B3312" s="212" t="s">
        <v>2965</v>
      </c>
      <c r="C3312" s="212" t="s">
        <v>1756</v>
      </c>
      <c r="D3312" s="213" t="s">
        <v>2981</v>
      </c>
      <c r="E3312" s="214" t="s">
        <v>3164</v>
      </c>
    </row>
    <row r="3313" spans="1:5" x14ac:dyDescent="0.2">
      <c r="A3313" s="212" t="s">
        <v>3145</v>
      </c>
      <c r="B3313" s="212" t="s">
        <v>2965</v>
      </c>
      <c r="C3313" s="212" t="s">
        <v>1756</v>
      </c>
      <c r="D3313" s="213" t="s">
        <v>2981</v>
      </c>
      <c r="E3313" s="214" t="s">
        <v>3167</v>
      </c>
    </row>
    <row r="3314" spans="1:5" x14ac:dyDescent="0.2">
      <c r="A3314" s="212" t="s">
        <v>3145</v>
      </c>
      <c r="B3314" s="212" t="s">
        <v>2965</v>
      </c>
      <c r="C3314" s="212" t="s">
        <v>1756</v>
      </c>
      <c r="D3314" s="213" t="s">
        <v>2981</v>
      </c>
      <c r="E3314" s="214" t="s">
        <v>3308</v>
      </c>
    </row>
    <row r="3315" spans="1:5" x14ac:dyDescent="0.2">
      <c r="A3315" s="212" t="s">
        <v>3145</v>
      </c>
      <c r="B3315" s="212" t="s">
        <v>2963</v>
      </c>
      <c r="C3315" s="212" t="s">
        <v>1860</v>
      </c>
      <c r="D3315" s="213" t="s">
        <v>2981</v>
      </c>
      <c r="E3315" s="214" t="s">
        <v>3164</v>
      </c>
    </row>
    <row r="3316" spans="1:5" x14ac:dyDescent="0.2">
      <c r="A3316" s="212" t="s">
        <v>3145</v>
      </c>
      <c r="B3316" s="212" t="s">
        <v>2963</v>
      </c>
      <c r="C3316" s="212" t="s">
        <v>1860</v>
      </c>
      <c r="D3316" s="213" t="s">
        <v>2981</v>
      </c>
      <c r="E3316" s="214" t="s">
        <v>3167</v>
      </c>
    </row>
    <row r="3317" spans="1:5" x14ac:dyDescent="0.2">
      <c r="A3317" s="212" t="s">
        <v>3145</v>
      </c>
      <c r="B3317" s="212" t="s">
        <v>2963</v>
      </c>
      <c r="C3317" s="212" t="s">
        <v>1860</v>
      </c>
      <c r="D3317" s="213" t="s">
        <v>2981</v>
      </c>
      <c r="E3317" s="214" t="s">
        <v>3308</v>
      </c>
    </row>
    <row r="3318" spans="1:5" x14ac:dyDescent="0.2">
      <c r="A3318" s="212" t="s">
        <v>3145</v>
      </c>
      <c r="B3318" s="212" t="s">
        <v>2804</v>
      </c>
      <c r="C3318" s="212" t="s">
        <v>1755</v>
      </c>
      <c r="D3318" s="213" t="s">
        <v>2981</v>
      </c>
      <c r="E3318" s="214" t="s">
        <v>3164</v>
      </c>
    </row>
    <row r="3319" spans="1:5" x14ac:dyDescent="0.2">
      <c r="A3319" s="212" t="s">
        <v>3145</v>
      </c>
      <c r="B3319" s="212" t="s">
        <v>2804</v>
      </c>
      <c r="C3319" s="212" t="s">
        <v>1755</v>
      </c>
      <c r="D3319" s="213" t="s">
        <v>2981</v>
      </c>
      <c r="E3319" s="214" t="s">
        <v>3167</v>
      </c>
    </row>
    <row r="3320" spans="1:5" x14ac:dyDescent="0.2">
      <c r="A3320" s="212" t="s">
        <v>3145</v>
      </c>
      <c r="B3320" s="212" t="s">
        <v>2804</v>
      </c>
      <c r="C3320" s="212" t="s">
        <v>1755</v>
      </c>
      <c r="D3320" s="213" t="s">
        <v>2981</v>
      </c>
      <c r="E3320" s="214" t="s">
        <v>3308</v>
      </c>
    </row>
    <row r="3321" spans="1:5" x14ac:dyDescent="0.2">
      <c r="A3321" s="212" t="s">
        <v>3145</v>
      </c>
      <c r="B3321" s="212" t="s">
        <v>2964</v>
      </c>
      <c r="C3321" s="212" t="s">
        <v>1758</v>
      </c>
      <c r="D3321" s="213" t="s">
        <v>2981</v>
      </c>
      <c r="E3321" s="214" t="s">
        <v>3164</v>
      </c>
    </row>
    <row r="3322" spans="1:5" x14ac:dyDescent="0.2">
      <c r="A3322" s="212" t="s">
        <v>3145</v>
      </c>
      <c r="B3322" s="212" t="s">
        <v>2964</v>
      </c>
      <c r="C3322" s="212" t="s">
        <v>1758</v>
      </c>
      <c r="D3322" s="213" t="s">
        <v>2981</v>
      </c>
      <c r="E3322" s="214" t="s">
        <v>3167</v>
      </c>
    </row>
    <row r="3323" spans="1:5" x14ac:dyDescent="0.2">
      <c r="A3323" s="212" t="s">
        <v>3145</v>
      </c>
      <c r="B3323" s="212" t="s">
        <v>2964</v>
      </c>
      <c r="C3323" s="212" t="s">
        <v>1758</v>
      </c>
      <c r="D3323" s="213" t="s">
        <v>2981</v>
      </c>
      <c r="E3323" s="214" t="s">
        <v>3308</v>
      </c>
    </row>
    <row r="3324" spans="1:5" x14ac:dyDescent="0.2">
      <c r="A3324" s="212" t="s">
        <v>3145</v>
      </c>
      <c r="B3324" s="212" t="s">
        <v>2801</v>
      </c>
      <c r="C3324" s="212" t="s">
        <v>387</v>
      </c>
      <c r="D3324" s="213" t="s">
        <v>2981</v>
      </c>
      <c r="E3324" s="214" t="s">
        <v>3308</v>
      </c>
    </row>
    <row r="3325" spans="1:5" x14ac:dyDescent="0.2">
      <c r="A3325" s="212" t="s">
        <v>3145</v>
      </c>
      <c r="B3325" s="212" t="s">
        <v>2735</v>
      </c>
      <c r="C3325" s="212" t="s">
        <v>1071</v>
      </c>
      <c r="D3325" s="213" t="s">
        <v>2981</v>
      </c>
      <c r="E3325" s="214" t="s">
        <v>3308</v>
      </c>
    </row>
    <row r="3326" spans="1:5" x14ac:dyDescent="0.2">
      <c r="A3326" s="212" t="s">
        <v>3145</v>
      </c>
      <c r="B3326" s="212" t="s">
        <v>2934</v>
      </c>
      <c r="C3326" s="212" t="s">
        <v>1466</v>
      </c>
      <c r="D3326" s="213" t="s">
        <v>2981</v>
      </c>
      <c r="E3326" s="214" t="s">
        <v>3164</v>
      </c>
    </row>
    <row r="3327" spans="1:5" x14ac:dyDescent="0.2">
      <c r="A3327" s="212" t="s">
        <v>3145</v>
      </c>
      <c r="B3327" s="212" t="s">
        <v>2934</v>
      </c>
      <c r="C3327" s="212" t="s">
        <v>1466</v>
      </c>
      <c r="D3327" s="213" t="s">
        <v>2981</v>
      </c>
      <c r="E3327" s="214" t="s">
        <v>3170</v>
      </c>
    </row>
    <row r="3328" spans="1:5" x14ac:dyDescent="0.2">
      <c r="A3328" s="212" t="s">
        <v>3145</v>
      </c>
      <c r="B3328" s="212" t="s">
        <v>2934</v>
      </c>
      <c r="C3328" s="212" t="s">
        <v>1466</v>
      </c>
      <c r="D3328" s="213" t="s">
        <v>2981</v>
      </c>
      <c r="E3328" s="214" t="s">
        <v>3308</v>
      </c>
    </row>
    <row r="3329" spans="1:5" x14ac:dyDescent="0.2">
      <c r="A3329" s="212" t="s">
        <v>3145</v>
      </c>
      <c r="B3329" s="212" t="s">
        <v>2792</v>
      </c>
      <c r="C3329" s="212" t="s">
        <v>1467</v>
      </c>
      <c r="D3329" s="213" t="s">
        <v>2981</v>
      </c>
      <c r="E3329" s="214" t="s">
        <v>3164</v>
      </c>
    </row>
    <row r="3330" spans="1:5" x14ac:dyDescent="0.2">
      <c r="A3330" s="212" t="s">
        <v>3145</v>
      </c>
      <c r="B3330" s="212" t="s">
        <v>2792</v>
      </c>
      <c r="C3330" s="212" t="s">
        <v>1467</v>
      </c>
      <c r="D3330" s="213" t="s">
        <v>2981</v>
      </c>
      <c r="E3330" s="214" t="s">
        <v>3170</v>
      </c>
    </row>
    <row r="3331" spans="1:5" x14ac:dyDescent="0.2">
      <c r="A3331" s="212" t="s">
        <v>3145</v>
      </c>
      <c r="B3331" s="212" t="s">
        <v>2792</v>
      </c>
      <c r="C3331" s="212" t="s">
        <v>1467</v>
      </c>
      <c r="D3331" s="213" t="s">
        <v>2981</v>
      </c>
      <c r="E3331" s="214" t="s">
        <v>3308</v>
      </c>
    </row>
    <row r="3332" spans="1:5" x14ac:dyDescent="0.2">
      <c r="A3332" s="212" t="s">
        <v>3145</v>
      </c>
      <c r="B3332" s="212" t="s">
        <v>2830</v>
      </c>
      <c r="C3332" s="212" t="s">
        <v>1244</v>
      </c>
      <c r="D3332" s="213" t="s">
        <v>2981</v>
      </c>
      <c r="E3332" s="214" t="s">
        <v>3164</v>
      </c>
    </row>
    <row r="3333" spans="1:5" x14ac:dyDescent="0.2">
      <c r="A3333" s="212" t="s">
        <v>3145</v>
      </c>
      <c r="B3333" s="212" t="s">
        <v>2830</v>
      </c>
      <c r="C3333" s="212" t="s">
        <v>1244</v>
      </c>
      <c r="D3333" s="213" t="s">
        <v>2981</v>
      </c>
      <c r="E3333" s="214" t="s">
        <v>3170</v>
      </c>
    </row>
    <row r="3334" spans="1:5" x14ac:dyDescent="0.2">
      <c r="A3334" s="212" t="s">
        <v>3145</v>
      </c>
      <c r="B3334" s="212" t="s">
        <v>2830</v>
      </c>
      <c r="C3334" s="212" t="s">
        <v>1244</v>
      </c>
      <c r="D3334" s="213" t="s">
        <v>2981</v>
      </c>
      <c r="E3334" s="214" t="s">
        <v>3308</v>
      </c>
    </row>
    <row r="3335" spans="1:5" x14ac:dyDescent="0.2">
      <c r="A3335" s="212" t="s">
        <v>3145</v>
      </c>
      <c r="B3335" s="212" t="s">
        <v>2786</v>
      </c>
      <c r="C3335" s="212" t="s">
        <v>1058</v>
      </c>
      <c r="D3335" s="213" t="s">
        <v>2981</v>
      </c>
      <c r="E3335" s="214" t="s">
        <v>3164</v>
      </c>
    </row>
    <row r="3336" spans="1:5" x14ac:dyDescent="0.2">
      <c r="A3336" s="212" t="s">
        <v>3145</v>
      </c>
      <c r="B3336" s="212" t="s">
        <v>2786</v>
      </c>
      <c r="C3336" s="212" t="s">
        <v>1058</v>
      </c>
      <c r="D3336" s="213" t="s">
        <v>2981</v>
      </c>
      <c r="E3336" s="214" t="s">
        <v>3170</v>
      </c>
    </row>
    <row r="3337" spans="1:5" x14ac:dyDescent="0.2">
      <c r="A3337" s="212" t="s">
        <v>3145</v>
      </c>
      <c r="B3337" s="212" t="s">
        <v>2786</v>
      </c>
      <c r="C3337" s="212" t="s">
        <v>1058</v>
      </c>
      <c r="D3337" s="213" t="s">
        <v>2981</v>
      </c>
      <c r="E3337" s="214" t="s">
        <v>3308</v>
      </c>
    </row>
    <row r="3338" spans="1:5" x14ac:dyDescent="0.2">
      <c r="A3338" s="212" t="s">
        <v>3145</v>
      </c>
      <c r="B3338" s="212" t="s">
        <v>2774</v>
      </c>
      <c r="C3338" s="212" t="s">
        <v>1059</v>
      </c>
      <c r="D3338" s="213" t="s">
        <v>2981</v>
      </c>
      <c r="E3338" s="214" t="s">
        <v>3164</v>
      </c>
    </row>
    <row r="3339" spans="1:5" x14ac:dyDescent="0.2">
      <c r="A3339" s="212" t="s">
        <v>3145</v>
      </c>
      <c r="B3339" s="212" t="s">
        <v>2774</v>
      </c>
      <c r="C3339" s="212" t="s">
        <v>1059</v>
      </c>
      <c r="D3339" s="213" t="s">
        <v>2981</v>
      </c>
      <c r="E3339" s="214" t="s">
        <v>3308</v>
      </c>
    </row>
    <row r="3340" spans="1:5" x14ac:dyDescent="0.2">
      <c r="A3340" s="212" t="s">
        <v>3145</v>
      </c>
      <c r="B3340" s="212" t="s">
        <v>2886</v>
      </c>
      <c r="C3340" s="212" t="s">
        <v>1060</v>
      </c>
      <c r="D3340" s="213" t="s">
        <v>2981</v>
      </c>
      <c r="E3340" s="214" t="s">
        <v>3164</v>
      </c>
    </row>
    <row r="3341" spans="1:5" x14ac:dyDescent="0.2">
      <c r="A3341" s="212" t="s">
        <v>3145</v>
      </c>
      <c r="B3341" s="212" t="s">
        <v>2886</v>
      </c>
      <c r="C3341" s="212" t="s">
        <v>1060</v>
      </c>
      <c r="D3341" s="213" t="s">
        <v>2981</v>
      </c>
      <c r="E3341" s="214" t="s">
        <v>3169</v>
      </c>
    </row>
    <row r="3342" spans="1:5" x14ac:dyDescent="0.2">
      <c r="A3342" s="212" t="s">
        <v>3145</v>
      </c>
      <c r="B3342" s="212" t="s">
        <v>2886</v>
      </c>
      <c r="C3342" s="212" t="s">
        <v>1060</v>
      </c>
      <c r="D3342" s="213" t="s">
        <v>2981</v>
      </c>
      <c r="E3342" s="214" t="s">
        <v>3308</v>
      </c>
    </row>
    <row r="3343" spans="1:5" x14ac:dyDescent="0.2">
      <c r="A3343" s="212" t="s">
        <v>3145</v>
      </c>
      <c r="B3343" s="212" t="s">
        <v>2960</v>
      </c>
      <c r="C3343" s="212" t="s">
        <v>2325</v>
      </c>
      <c r="D3343" s="213" t="s">
        <v>2981</v>
      </c>
      <c r="E3343" s="214" t="s">
        <v>3308</v>
      </c>
    </row>
    <row r="3344" spans="1:5" x14ac:dyDescent="0.2">
      <c r="A3344" s="212" t="s">
        <v>3145</v>
      </c>
      <c r="B3344" s="212" t="s">
        <v>2841</v>
      </c>
      <c r="C3344" s="212" t="s">
        <v>1061</v>
      </c>
      <c r="D3344" s="213" t="s">
        <v>2981</v>
      </c>
      <c r="E3344" s="214" t="s">
        <v>3164</v>
      </c>
    </row>
    <row r="3345" spans="1:5" x14ac:dyDescent="0.2">
      <c r="A3345" s="212" t="s">
        <v>3145</v>
      </c>
      <c r="B3345" s="212" t="s">
        <v>2841</v>
      </c>
      <c r="C3345" s="212" t="s">
        <v>1061</v>
      </c>
      <c r="D3345" s="213" t="s">
        <v>2981</v>
      </c>
      <c r="E3345" s="214" t="s">
        <v>3170</v>
      </c>
    </row>
    <row r="3346" spans="1:5" x14ac:dyDescent="0.2">
      <c r="A3346" s="212" t="s">
        <v>3145</v>
      </c>
      <c r="B3346" s="212" t="s">
        <v>2841</v>
      </c>
      <c r="C3346" s="212" t="s">
        <v>1061</v>
      </c>
      <c r="D3346" s="213" t="s">
        <v>2981</v>
      </c>
      <c r="E3346" s="214" t="s">
        <v>3308</v>
      </c>
    </row>
    <row r="3347" spans="1:5" x14ac:dyDescent="0.2">
      <c r="A3347" s="212" t="s">
        <v>3145</v>
      </c>
      <c r="B3347" s="212" t="s">
        <v>2879</v>
      </c>
      <c r="C3347" s="212" t="s">
        <v>1113</v>
      </c>
      <c r="D3347" s="213" t="s">
        <v>2981</v>
      </c>
      <c r="E3347" s="214" t="s">
        <v>3164</v>
      </c>
    </row>
    <row r="3348" spans="1:5" x14ac:dyDescent="0.2">
      <c r="A3348" s="212" t="s">
        <v>3145</v>
      </c>
      <c r="B3348" s="212" t="s">
        <v>2879</v>
      </c>
      <c r="C3348" s="212" t="s">
        <v>1113</v>
      </c>
      <c r="D3348" s="213" t="s">
        <v>2981</v>
      </c>
      <c r="E3348" s="214" t="s">
        <v>3167</v>
      </c>
    </row>
    <row r="3349" spans="1:5" x14ac:dyDescent="0.2">
      <c r="A3349" s="212" t="s">
        <v>3145</v>
      </c>
      <c r="B3349" s="212" t="s">
        <v>2815</v>
      </c>
      <c r="C3349" s="212" t="s">
        <v>1114</v>
      </c>
      <c r="D3349" s="213" t="s">
        <v>2981</v>
      </c>
      <c r="E3349" s="214" t="s">
        <v>3164</v>
      </c>
    </row>
    <row r="3350" spans="1:5" x14ac:dyDescent="0.2">
      <c r="A3350" s="212" t="s">
        <v>3145</v>
      </c>
      <c r="B3350" s="212" t="s">
        <v>2855</v>
      </c>
      <c r="C3350" s="212" t="s">
        <v>1410</v>
      </c>
      <c r="D3350" s="213" t="s">
        <v>2981</v>
      </c>
      <c r="E3350" s="214" t="s">
        <v>3164</v>
      </c>
    </row>
    <row r="3351" spans="1:5" x14ac:dyDescent="0.2">
      <c r="A3351" s="212" t="s">
        <v>3145</v>
      </c>
      <c r="B3351" s="212" t="s">
        <v>2855</v>
      </c>
      <c r="C3351" s="212" t="s">
        <v>1410</v>
      </c>
      <c r="D3351" s="213" t="s">
        <v>2981</v>
      </c>
      <c r="E3351" s="214" t="s">
        <v>3171</v>
      </c>
    </row>
    <row r="3352" spans="1:5" x14ac:dyDescent="0.2">
      <c r="A3352" s="212" t="s">
        <v>3145</v>
      </c>
      <c r="B3352" s="212" t="s">
        <v>2888</v>
      </c>
      <c r="C3352" s="212" t="s">
        <v>2367</v>
      </c>
      <c r="D3352" s="213" t="s">
        <v>2981</v>
      </c>
      <c r="E3352" s="214" t="s">
        <v>3171</v>
      </c>
    </row>
    <row r="3353" spans="1:5" x14ac:dyDescent="0.2">
      <c r="A3353" s="212" t="s">
        <v>3145</v>
      </c>
      <c r="B3353" s="212" t="s">
        <v>2948</v>
      </c>
      <c r="C3353" s="212" t="s">
        <v>2364</v>
      </c>
      <c r="D3353" s="213" t="s">
        <v>2981</v>
      </c>
      <c r="E3353" s="214" t="s">
        <v>3171</v>
      </c>
    </row>
    <row r="3354" spans="1:5" x14ac:dyDescent="0.2">
      <c r="A3354" s="212" t="s">
        <v>3145</v>
      </c>
      <c r="B3354" s="212" t="s">
        <v>2956</v>
      </c>
      <c r="C3354" s="212" t="s">
        <v>921</v>
      </c>
      <c r="D3354" s="213" t="s">
        <v>2981</v>
      </c>
      <c r="E3354" s="214" t="s">
        <v>3164</v>
      </c>
    </row>
    <row r="3355" spans="1:5" x14ac:dyDescent="0.2">
      <c r="A3355" s="212" t="s">
        <v>3145</v>
      </c>
      <c r="B3355" s="212" t="s">
        <v>2956</v>
      </c>
      <c r="C3355" s="212" t="s">
        <v>921</v>
      </c>
      <c r="D3355" s="213" t="s">
        <v>2981</v>
      </c>
      <c r="E3355" s="214" t="s">
        <v>3171</v>
      </c>
    </row>
    <row r="3356" spans="1:5" x14ac:dyDescent="0.2">
      <c r="A3356" s="212" t="s">
        <v>3145</v>
      </c>
      <c r="B3356" s="212" t="s">
        <v>2814</v>
      </c>
      <c r="C3356" s="212" t="s">
        <v>922</v>
      </c>
      <c r="D3356" s="213" t="s">
        <v>2981</v>
      </c>
      <c r="E3356" s="214" t="s">
        <v>3164</v>
      </c>
    </row>
    <row r="3357" spans="1:5" x14ac:dyDescent="0.2">
      <c r="A3357" s="212" t="s">
        <v>3145</v>
      </c>
      <c r="B3357" s="212" t="s">
        <v>2814</v>
      </c>
      <c r="C3357" s="212" t="s">
        <v>922</v>
      </c>
      <c r="D3357" s="213" t="s">
        <v>2981</v>
      </c>
      <c r="E3357" s="214" t="s">
        <v>3171</v>
      </c>
    </row>
    <row r="3358" spans="1:5" x14ac:dyDescent="0.2">
      <c r="A3358" s="212" t="s">
        <v>3145</v>
      </c>
      <c r="B3358" s="212" t="s">
        <v>2899</v>
      </c>
      <c r="C3358" s="212" t="s">
        <v>1580</v>
      </c>
      <c r="D3358" s="213" t="s">
        <v>2981</v>
      </c>
      <c r="E3358" s="214" t="s">
        <v>3164</v>
      </c>
    </row>
    <row r="3359" spans="1:5" x14ac:dyDescent="0.2">
      <c r="A3359" s="212" t="s">
        <v>3145</v>
      </c>
      <c r="B3359" s="212" t="s">
        <v>2899</v>
      </c>
      <c r="C3359" s="212" t="s">
        <v>1580</v>
      </c>
      <c r="D3359" s="213" t="s">
        <v>2981</v>
      </c>
      <c r="E3359" s="214" t="s">
        <v>3171</v>
      </c>
    </row>
    <row r="3360" spans="1:5" x14ac:dyDescent="0.2">
      <c r="A3360" s="212" t="s">
        <v>3145</v>
      </c>
      <c r="B3360" s="212" t="s">
        <v>2854</v>
      </c>
      <c r="C3360" s="212" t="s">
        <v>1669</v>
      </c>
      <c r="D3360" s="213" t="s">
        <v>2981</v>
      </c>
      <c r="E3360" s="214" t="s">
        <v>3164</v>
      </c>
    </row>
    <row r="3361" spans="1:5" x14ac:dyDescent="0.2">
      <c r="A3361" s="212" t="s">
        <v>3145</v>
      </c>
      <c r="B3361" s="212" t="s">
        <v>2809</v>
      </c>
      <c r="C3361" s="212" t="s">
        <v>1411</v>
      </c>
      <c r="D3361" s="213" t="s">
        <v>2981</v>
      </c>
      <c r="E3361" s="214" t="s">
        <v>3164</v>
      </c>
    </row>
    <row r="3362" spans="1:5" x14ac:dyDescent="0.2">
      <c r="A3362" s="212" t="s">
        <v>3145</v>
      </c>
      <c r="B3362" s="212" t="s">
        <v>2809</v>
      </c>
      <c r="C3362" s="212" t="s">
        <v>1411</v>
      </c>
      <c r="D3362" s="213" t="s">
        <v>2981</v>
      </c>
      <c r="E3362" s="214" t="s">
        <v>3171</v>
      </c>
    </row>
    <row r="3363" spans="1:5" x14ac:dyDescent="0.2">
      <c r="A3363" s="212" t="s">
        <v>3145</v>
      </c>
      <c r="B3363" s="212" t="s">
        <v>2908</v>
      </c>
      <c r="C3363" s="212" t="s">
        <v>1409</v>
      </c>
      <c r="D3363" s="213" t="s">
        <v>2981</v>
      </c>
      <c r="E3363" s="214" t="s">
        <v>3164</v>
      </c>
    </row>
    <row r="3364" spans="1:5" x14ac:dyDescent="0.2">
      <c r="A3364" s="212" t="s">
        <v>3145</v>
      </c>
      <c r="B3364" s="212" t="s">
        <v>2829</v>
      </c>
      <c r="C3364" s="212" t="s">
        <v>1875</v>
      </c>
      <c r="D3364" s="213" t="s">
        <v>2981</v>
      </c>
      <c r="E3364" s="214" t="s">
        <v>3171</v>
      </c>
    </row>
    <row r="3365" spans="1:5" x14ac:dyDescent="0.2">
      <c r="A3365" s="212" t="s">
        <v>3145</v>
      </c>
      <c r="B3365" s="212" t="s">
        <v>2829</v>
      </c>
      <c r="C3365" s="212" t="s">
        <v>1875</v>
      </c>
      <c r="D3365" s="213" t="s">
        <v>2981</v>
      </c>
      <c r="E3365" s="214" t="s">
        <v>3167</v>
      </c>
    </row>
    <row r="3366" spans="1:5" x14ac:dyDescent="0.2">
      <c r="A3366" s="212" t="s">
        <v>3145</v>
      </c>
      <c r="B3366" s="212" t="s">
        <v>2843</v>
      </c>
      <c r="C3366" s="212" t="s">
        <v>1977</v>
      </c>
      <c r="D3366" s="213" t="s">
        <v>2981</v>
      </c>
      <c r="E3366" s="214" t="s">
        <v>3171</v>
      </c>
    </row>
    <row r="3367" spans="1:5" x14ac:dyDescent="0.2">
      <c r="A3367" s="212" t="s">
        <v>3145</v>
      </c>
      <c r="B3367" s="212" t="s">
        <v>2843</v>
      </c>
      <c r="C3367" s="212" t="s">
        <v>1977</v>
      </c>
      <c r="D3367" s="213" t="s">
        <v>2981</v>
      </c>
      <c r="E3367" s="214" t="s">
        <v>3167</v>
      </c>
    </row>
    <row r="3368" spans="1:5" x14ac:dyDescent="0.2">
      <c r="A3368" s="212" t="s">
        <v>3145</v>
      </c>
      <c r="B3368" s="212" t="s">
        <v>2783</v>
      </c>
      <c r="C3368" s="212" t="s">
        <v>68</v>
      </c>
      <c r="D3368" s="213" t="s">
        <v>2981</v>
      </c>
      <c r="E3368" s="214" t="s">
        <v>3164</v>
      </c>
    </row>
    <row r="3369" spans="1:5" x14ac:dyDescent="0.2">
      <c r="A3369" s="212" t="s">
        <v>3145</v>
      </c>
      <c r="B3369" s="212" t="s">
        <v>2783</v>
      </c>
      <c r="C3369" s="212" t="s">
        <v>68</v>
      </c>
      <c r="D3369" s="213" t="s">
        <v>2981</v>
      </c>
      <c r="E3369" s="214" t="s">
        <v>3167</v>
      </c>
    </row>
    <row r="3370" spans="1:5" x14ac:dyDescent="0.2">
      <c r="A3370" s="212" t="s">
        <v>3145</v>
      </c>
      <c r="B3370" s="212" t="s">
        <v>2783</v>
      </c>
      <c r="C3370" s="212" t="s">
        <v>68</v>
      </c>
      <c r="D3370" s="213" t="s">
        <v>2981</v>
      </c>
      <c r="E3370" s="214" t="s">
        <v>3168</v>
      </c>
    </row>
    <row r="3371" spans="1:5" x14ac:dyDescent="0.2">
      <c r="A3371" s="212" t="s">
        <v>3145</v>
      </c>
      <c r="B3371" s="212" t="s">
        <v>2783</v>
      </c>
      <c r="C3371" s="212" t="s">
        <v>68</v>
      </c>
      <c r="D3371" s="213" t="s">
        <v>2981</v>
      </c>
      <c r="E3371" s="214" t="s">
        <v>3169</v>
      </c>
    </row>
    <row r="3372" spans="1:5" x14ac:dyDescent="0.2">
      <c r="A3372" s="212" t="s">
        <v>3145</v>
      </c>
      <c r="B3372" s="212" t="s">
        <v>2783</v>
      </c>
      <c r="C3372" s="212" t="s">
        <v>68</v>
      </c>
      <c r="D3372" s="213" t="s">
        <v>2981</v>
      </c>
      <c r="E3372" s="214" t="s">
        <v>3170</v>
      </c>
    </row>
    <row r="3373" spans="1:5" x14ac:dyDescent="0.2">
      <c r="A3373" s="212" t="s">
        <v>3145</v>
      </c>
      <c r="B3373" s="212" t="s">
        <v>2783</v>
      </c>
      <c r="C3373" s="212" t="s">
        <v>68</v>
      </c>
      <c r="D3373" s="213" t="s">
        <v>2981</v>
      </c>
      <c r="E3373" s="214" t="s">
        <v>3308</v>
      </c>
    </row>
    <row r="3374" spans="1:5" x14ac:dyDescent="0.2">
      <c r="A3374" s="212" t="s">
        <v>3145</v>
      </c>
      <c r="B3374" s="212" t="s">
        <v>2822</v>
      </c>
      <c r="C3374" s="212" t="s">
        <v>1751</v>
      </c>
      <c r="D3374" s="213" t="s">
        <v>2981</v>
      </c>
      <c r="E3374" s="214" t="s">
        <v>3164</v>
      </c>
    </row>
    <row r="3375" spans="1:5" x14ac:dyDescent="0.2">
      <c r="A3375" s="212" t="s">
        <v>3145</v>
      </c>
      <c r="B3375" s="212" t="s">
        <v>2822</v>
      </c>
      <c r="C3375" s="212" t="s">
        <v>1751</v>
      </c>
      <c r="D3375" s="213" t="s">
        <v>2981</v>
      </c>
      <c r="E3375" s="214" t="s">
        <v>3168</v>
      </c>
    </row>
    <row r="3376" spans="1:5" x14ac:dyDescent="0.2">
      <c r="A3376" s="212" t="s">
        <v>3145</v>
      </c>
      <c r="B3376" s="212" t="s">
        <v>2822</v>
      </c>
      <c r="C3376" s="212" t="s">
        <v>1751</v>
      </c>
      <c r="D3376" s="213" t="s">
        <v>2981</v>
      </c>
      <c r="E3376" s="214" t="s">
        <v>3170</v>
      </c>
    </row>
    <row r="3377" spans="1:5" x14ac:dyDescent="0.2">
      <c r="A3377" s="212" t="s">
        <v>3145</v>
      </c>
      <c r="B3377" s="212" t="s">
        <v>2822</v>
      </c>
      <c r="C3377" s="212" t="s">
        <v>1751</v>
      </c>
      <c r="D3377" s="213" t="s">
        <v>2981</v>
      </c>
      <c r="E3377" s="214" t="s">
        <v>3308</v>
      </c>
    </row>
    <row r="3378" spans="1:5" x14ac:dyDescent="0.2">
      <c r="A3378" s="212" t="s">
        <v>3145</v>
      </c>
      <c r="B3378" s="212" t="s">
        <v>2848</v>
      </c>
      <c r="C3378" s="212" t="s">
        <v>1753</v>
      </c>
      <c r="D3378" s="213" t="s">
        <v>2981</v>
      </c>
      <c r="E3378" s="214" t="s">
        <v>3164</v>
      </c>
    </row>
    <row r="3379" spans="1:5" x14ac:dyDescent="0.2">
      <c r="A3379" s="212" t="s">
        <v>3145</v>
      </c>
      <c r="B3379" s="212" t="s">
        <v>2848</v>
      </c>
      <c r="C3379" s="212" t="s">
        <v>1753</v>
      </c>
      <c r="D3379" s="213" t="s">
        <v>2981</v>
      </c>
      <c r="E3379" s="214" t="s">
        <v>3168</v>
      </c>
    </row>
    <row r="3380" spans="1:5" x14ac:dyDescent="0.2">
      <c r="A3380" s="212" t="s">
        <v>3145</v>
      </c>
      <c r="B3380" s="212" t="s">
        <v>2848</v>
      </c>
      <c r="C3380" s="212" t="s">
        <v>1753</v>
      </c>
      <c r="D3380" s="213" t="s">
        <v>2981</v>
      </c>
      <c r="E3380" s="214" t="s">
        <v>3170</v>
      </c>
    </row>
    <row r="3381" spans="1:5" x14ac:dyDescent="0.2">
      <c r="A3381" s="212" t="s">
        <v>3145</v>
      </c>
      <c r="B3381" s="212" t="s">
        <v>2848</v>
      </c>
      <c r="C3381" s="212" t="s">
        <v>1753</v>
      </c>
      <c r="D3381" s="213" t="s">
        <v>2981</v>
      </c>
      <c r="E3381" s="214" t="s">
        <v>3308</v>
      </c>
    </row>
    <row r="3382" spans="1:5" x14ac:dyDescent="0.2">
      <c r="A3382" s="212" t="s">
        <v>3145</v>
      </c>
      <c r="B3382" s="212" t="s">
        <v>2883</v>
      </c>
      <c r="C3382" s="212" t="s">
        <v>1752</v>
      </c>
      <c r="D3382" s="213" t="s">
        <v>2981</v>
      </c>
      <c r="E3382" s="214" t="s">
        <v>3164</v>
      </c>
    </row>
    <row r="3383" spans="1:5" x14ac:dyDescent="0.2">
      <c r="A3383" s="212" t="s">
        <v>3145</v>
      </c>
      <c r="B3383" s="212" t="s">
        <v>2883</v>
      </c>
      <c r="C3383" s="212" t="s">
        <v>1752</v>
      </c>
      <c r="D3383" s="213" t="s">
        <v>2981</v>
      </c>
      <c r="E3383" s="214" t="s">
        <v>3168</v>
      </c>
    </row>
    <row r="3384" spans="1:5" x14ac:dyDescent="0.2">
      <c r="A3384" s="212" t="s">
        <v>3145</v>
      </c>
      <c r="B3384" s="212" t="s">
        <v>2883</v>
      </c>
      <c r="C3384" s="212" t="s">
        <v>1752</v>
      </c>
      <c r="D3384" s="213" t="s">
        <v>2981</v>
      </c>
      <c r="E3384" s="214" t="s">
        <v>3169</v>
      </c>
    </row>
    <row r="3385" spans="1:5" x14ac:dyDescent="0.2">
      <c r="A3385" s="212" t="s">
        <v>3145</v>
      </c>
      <c r="B3385" s="212" t="s">
        <v>2883</v>
      </c>
      <c r="C3385" s="212" t="s">
        <v>1752</v>
      </c>
      <c r="D3385" s="213" t="s">
        <v>2981</v>
      </c>
      <c r="E3385" s="214" t="s">
        <v>3170</v>
      </c>
    </row>
    <row r="3386" spans="1:5" x14ac:dyDescent="0.2">
      <c r="A3386" s="212" t="s">
        <v>3145</v>
      </c>
      <c r="B3386" s="212" t="s">
        <v>2883</v>
      </c>
      <c r="C3386" s="212" t="s">
        <v>1752</v>
      </c>
      <c r="D3386" s="213" t="s">
        <v>2981</v>
      </c>
      <c r="E3386" s="214" t="s">
        <v>3308</v>
      </c>
    </row>
    <row r="3387" spans="1:5" x14ac:dyDescent="0.2">
      <c r="A3387" s="212" t="s">
        <v>3145</v>
      </c>
      <c r="B3387" s="212" t="s">
        <v>2935</v>
      </c>
      <c r="C3387" s="212" t="s">
        <v>1754</v>
      </c>
      <c r="D3387" s="213" t="s">
        <v>2981</v>
      </c>
      <c r="E3387" s="214" t="s">
        <v>3164</v>
      </c>
    </row>
    <row r="3388" spans="1:5" x14ac:dyDescent="0.2">
      <c r="A3388" s="212" t="s">
        <v>3145</v>
      </c>
      <c r="B3388" s="212" t="s">
        <v>2935</v>
      </c>
      <c r="C3388" s="212" t="s">
        <v>1754</v>
      </c>
      <c r="D3388" s="213" t="s">
        <v>2981</v>
      </c>
      <c r="E3388" s="214" t="s">
        <v>3168</v>
      </c>
    </row>
    <row r="3389" spans="1:5" x14ac:dyDescent="0.2">
      <c r="A3389" s="212" t="s">
        <v>3145</v>
      </c>
      <c r="B3389" s="212" t="s">
        <v>2935</v>
      </c>
      <c r="C3389" s="212" t="s">
        <v>1754</v>
      </c>
      <c r="D3389" s="213" t="s">
        <v>2981</v>
      </c>
      <c r="E3389" s="214" t="s">
        <v>3169</v>
      </c>
    </row>
    <row r="3390" spans="1:5" x14ac:dyDescent="0.2">
      <c r="A3390" s="212" t="s">
        <v>3145</v>
      </c>
      <c r="B3390" s="212" t="s">
        <v>2935</v>
      </c>
      <c r="C3390" s="212" t="s">
        <v>1754</v>
      </c>
      <c r="D3390" s="213" t="s">
        <v>2981</v>
      </c>
      <c r="E3390" s="214" t="s">
        <v>3308</v>
      </c>
    </row>
    <row r="3391" spans="1:5" x14ac:dyDescent="0.2">
      <c r="A3391" s="212" t="s">
        <v>3145</v>
      </c>
      <c r="B3391" s="212" t="s">
        <v>2950</v>
      </c>
      <c r="C3391" s="212" t="s">
        <v>72</v>
      </c>
      <c r="D3391" s="213" t="s">
        <v>2981</v>
      </c>
      <c r="E3391" s="214" t="s">
        <v>3164</v>
      </c>
    </row>
    <row r="3392" spans="1:5" x14ac:dyDescent="0.2">
      <c r="A3392" s="212" t="s">
        <v>3145</v>
      </c>
      <c r="B3392" s="212" t="s">
        <v>2950</v>
      </c>
      <c r="C3392" s="212" t="s">
        <v>72</v>
      </c>
      <c r="D3392" s="213" t="s">
        <v>2981</v>
      </c>
      <c r="E3392" s="214" t="s">
        <v>3167</v>
      </c>
    </row>
    <row r="3393" spans="1:5" x14ac:dyDescent="0.2">
      <c r="A3393" s="212" t="s">
        <v>3145</v>
      </c>
      <c r="B3393" s="212" t="s">
        <v>2950</v>
      </c>
      <c r="C3393" s="212" t="s">
        <v>72</v>
      </c>
      <c r="D3393" s="213" t="s">
        <v>2981</v>
      </c>
      <c r="E3393" s="214" t="s">
        <v>3170</v>
      </c>
    </row>
    <row r="3394" spans="1:5" x14ac:dyDescent="0.2">
      <c r="A3394" s="212" t="s">
        <v>3145</v>
      </c>
      <c r="B3394" s="212" t="s">
        <v>2950</v>
      </c>
      <c r="C3394" s="212" t="s">
        <v>72</v>
      </c>
      <c r="D3394" s="213" t="s">
        <v>2981</v>
      </c>
      <c r="E3394" s="214" t="s">
        <v>3308</v>
      </c>
    </row>
    <row r="3395" spans="1:5" x14ac:dyDescent="0.2">
      <c r="A3395" s="212" t="s">
        <v>3145</v>
      </c>
      <c r="B3395" s="212" t="s">
        <v>2795</v>
      </c>
      <c r="C3395" s="212" t="s">
        <v>923</v>
      </c>
      <c r="D3395" s="213" t="s">
        <v>2981</v>
      </c>
      <c r="E3395" s="214" t="s">
        <v>3164</v>
      </c>
    </row>
    <row r="3396" spans="1:5" x14ac:dyDescent="0.2">
      <c r="A3396" s="212" t="s">
        <v>3145</v>
      </c>
      <c r="B3396" s="212" t="s">
        <v>2795</v>
      </c>
      <c r="C3396" s="212" t="s">
        <v>923</v>
      </c>
      <c r="D3396" s="213" t="s">
        <v>2981</v>
      </c>
      <c r="E3396" s="214" t="s">
        <v>3171</v>
      </c>
    </row>
    <row r="3397" spans="1:5" x14ac:dyDescent="0.2">
      <c r="A3397" s="212" t="s">
        <v>3145</v>
      </c>
      <c r="B3397" s="212" t="s">
        <v>2764</v>
      </c>
      <c r="C3397" s="212" t="s">
        <v>924</v>
      </c>
      <c r="D3397" s="213" t="s">
        <v>2981</v>
      </c>
      <c r="E3397" s="214" t="s">
        <v>3164</v>
      </c>
    </row>
    <row r="3398" spans="1:5" x14ac:dyDescent="0.2">
      <c r="A3398" s="212" t="s">
        <v>3145</v>
      </c>
      <c r="B3398" s="212" t="s">
        <v>2813</v>
      </c>
      <c r="C3398" s="212" t="s">
        <v>0</v>
      </c>
      <c r="D3398" s="213" t="s">
        <v>2981</v>
      </c>
      <c r="E3398" s="214" t="s">
        <v>3164</v>
      </c>
    </row>
    <row r="3399" spans="1:5" x14ac:dyDescent="0.2">
      <c r="A3399" s="212" t="s">
        <v>3145</v>
      </c>
      <c r="B3399" s="212" t="s">
        <v>2813</v>
      </c>
      <c r="C3399" s="212" t="s">
        <v>0</v>
      </c>
      <c r="D3399" s="213" t="s">
        <v>2981</v>
      </c>
      <c r="E3399" s="214" t="s">
        <v>3170</v>
      </c>
    </row>
    <row r="3400" spans="1:5" x14ac:dyDescent="0.2">
      <c r="A3400" s="212" t="s">
        <v>3145</v>
      </c>
      <c r="B3400" s="212" t="s">
        <v>2813</v>
      </c>
      <c r="C3400" s="212" t="s">
        <v>0</v>
      </c>
      <c r="D3400" s="213" t="s">
        <v>2981</v>
      </c>
      <c r="E3400" s="214" t="s">
        <v>3308</v>
      </c>
    </row>
    <row r="3401" spans="1:5" x14ac:dyDescent="0.2">
      <c r="A3401" s="212" t="s">
        <v>3145</v>
      </c>
      <c r="B3401" s="212" t="s">
        <v>2744</v>
      </c>
      <c r="C3401" s="212" t="s">
        <v>1469</v>
      </c>
      <c r="D3401" s="213" t="s">
        <v>2981</v>
      </c>
      <c r="E3401" s="214" t="s">
        <v>3164</v>
      </c>
    </row>
    <row r="3402" spans="1:5" x14ac:dyDescent="0.2">
      <c r="A3402" s="212" t="s">
        <v>3145</v>
      </c>
      <c r="B3402" s="212" t="s">
        <v>2744</v>
      </c>
      <c r="C3402" s="212" t="s">
        <v>1469</v>
      </c>
      <c r="D3402" s="213" t="s">
        <v>2981</v>
      </c>
      <c r="E3402" s="214" t="s">
        <v>3170</v>
      </c>
    </row>
    <row r="3403" spans="1:5" x14ac:dyDescent="0.2">
      <c r="A3403" s="212" t="s">
        <v>3145</v>
      </c>
      <c r="B3403" s="212" t="s">
        <v>2744</v>
      </c>
      <c r="C3403" s="212" t="s">
        <v>1469</v>
      </c>
      <c r="D3403" s="213" t="s">
        <v>2981</v>
      </c>
      <c r="E3403" s="214" t="s">
        <v>3308</v>
      </c>
    </row>
    <row r="3404" spans="1:5" x14ac:dyDescent="0.2">
      <c r="A3404" s="212" t="s">
        <v>3145</v>
      </c>
      <c r="B3404" s="212" t="s">
        <v>2679</v>
      </c>
      <c r="C3404" s="212" t="s">
        <v>117</v>
      </c>
      <c r="D3404" s="213" t="s">
        <v>2981</v>
      </c>
      <c r="E3404" s="214" t="s">
        <v>3164</v>
      </c>
    </row>
    <row r="3405" spans="1:5" x14ac:dyDescent="0.2">
      <c r="A3405" s="212" t="s">
        <v>3145</v>
      </c>
      <c r="B3405" s="212" t="s">
        <v>2679</v>
      </c>
      <c r="C3405" s="212" t="s">
        <v>117</v>
      </c>
      <c r="D3405" s="213" t="s">
        <v>2981</v>
      </c>
      <c r="E3405" s="214" t="s">
        <v>3167</v>
      </c>
    </row>
    <row r="3406" spans="1:5" x14ac:dyDescent="0.2">
      <c r="A3406" s="212" t="s">
        <v>3145</v>
      </c>
      <c r="B3406" s="212" t="s">
        <v>2679</v>
      </c>
      <c r="C3406" s="212" t="s">
        <v>117</v>
      </c>
      <c r="D3406" s="213" t="s">
        <v>2981</v>
      </c>
      <c r="E3406" s="214" t="s">
        <v>3170</v>
      </c>
    </row>
    <row r="3407" spans="1:5" x14ac:dyDescent="0.2">
      <c r="A3407" s="212" t="s">
        <v>3145</v>
      </c>
      <c r="B3407" s="212" t="s">
        <v>2679</v>
      </c>
      <c r="C3407" s="212" t="s">
        <v>117</v>
      </c>
      <c r="D3407" s="213" t="s">
        <v>2981</v>
      </c>
      <c r="E3407" s="214" t="s">
        <v>3308</v>
      </c>
    </row>
    <row r="3408" spans="1:5" x14ac:dyDescent="0.2">
      <c r="A3408" s="212" t="s">
        <v>3145</v>
      </c>
      <c r="B3408" s="212" t="s">
        <v>2970</v>
      </c>
      <c r="C3408" s="212" t="s">
        <v>1591</v>
      </c>
      <c r="D3408" s="213" t="s">
        <v>2981</v>
      </c>
      <c r="E3408" s="214" t="s">
        <v>3170</v>
      </c>
    </row>
    <row r="3409" spans="1:5" x14ac:dyDescent="0.2">
      <c r="A3409" s="212" t="s">
        <v>3145</v>
      </c>
      <c r="B3409" s="212" t="s">
        <v>2970</v>
      </c>
      <c r="C3409" s="212" t="s">
        <v>1591</v>
      </c>
      <c r="D3409" s="213" t="s">
        <v>2981</v>
      </c>
      <c r="E3409" s="214" t="s">
        <v>3308</v>
      </c>
    </row>
    <row r="3410" spans="1:5" x14ac:dyDescent="0.2">
      <c r="A3410" s="212" t="s">
        <v>3145</v>
      </c>
      <c r="B3410" s="212" t="s">
        <v>2734</v>
      </c>
      <c r="C3410" s="212" t="s">
        <v>751</v>
      </c>
      <c r="D3410" s="213" t="s">
        <v>2981</v>
      </c>
      <c r="E3410" s="214" t="s">
        <v>3164</v>
      </c>
    </row>
    <row r="3411" spans="1:5" x14ac:dyDescent="0.2">
      <c r="A3411" s="212" t="s">
        <v>3145</v>
      </c>
      <c r="B3411" s="212" t="s">
        <v>2734</v>
      </c>
      <c r="C3411" s="212" t="s">
        <v>751</v>
      </c>
      <c r="D3411" s="213" t="s">
        <v>2981</v>
      </c>
      <c r="E3411" s="214" t="s">
        <v>3168</v>
      </c>
    </row>
    <row r="3412" spans="1:5" x14ac:dyDescent="0.2">
      <c r="A3412" s="212" t="s">
        <v>3145</v>
      </c>
      <c r="B3412" s="212" t="s">
        <v>2734</v>
      </c>
      <c r="C3412" s="212" t="s">
        <v>751</v>
      </c>
      <c r="D3412" s="213" t="s">
        <v>2981</v>
      </c>
      <c r="E3412" s="214" t="s">
        <v>3170</v>
      </c>
    </row>
    <row r="3413" spans="1:5" x14ac:dyDescent="0.2">
      <c r="A3413" s="212" t="s">
        <v>3145</v>
      </c>
      <c r="B3413" s="212" t="s">
        <v>2734</v>
      </c>
      <c r="C3413" s="212" t="s">
        <v>751</v>
      </c>
      <c r="D3413" s="213" t="s">
        <v>2981</v>
      </c>
      <c r="E3413" s="214" t="s">
        <v>3308</v>
      </c>
    </row>
    <row r="3414" spans="1:5" x14ac:dyDescent="0.2">
      <c r="A3414" s="212" t="s">
        <v>3145</v>
      </c>
      <c r="B3414" s="212" t="s">
        <v>2705</v>
      </c>
      <c r="C3414" s="212" t="s">
        <v>692</v>
      </c>
      <c r="D3414" s="213" t="s">
        <v>2981</v>
      </c>
      <c r="E3414" s="214" t="s">
        <v>3164</v>
      </c>
    </row>
    <row r="3415" spans="1:5" x14ac:dyDescent="0.2">
      <c r="A3415" s="212" t="s">
        <v>3145</v>
      </c>
      <c r="B3415" s="212" t="s">
        <v>2705</v>
      </c>
      <c r="C3415" s="212" t="s">
        <v>692</v>
      </c>
      <c r="D3415" s="213" t="s">
        <v>2981</v>
      </c>
      <c r="E3415" s="214" t="s">
        <v>3167</v>
      </c>
    </row>
    <row r="3416" spans="1:5" x14ac:dyDescent="0.2">
      <c r="A3416" s="212" t="s">
        <v>3145</v>
      </c>
      <c r="B3416" s="212" t="s">
        <v>2705</v>
      </c>
      <c r="C3416" s="212" t="s">
        <v>692</v>
      </c>
      <c r="D3416" s="213" t="s">
        <v>2981</v>
      </c>
      <c r="E3416" s="214" t="s">
        <v>3168</v>
      </c>
    </row>
    <row r="3417" spans="1:5" x14ac:dyDescent="0.2">
      <c r="A3417" s="212" t="s">
        <v>3145</v>
      </c>
      <c r="B3417" s="212" t="s">
        <v>2705</v>
      </c>
      <c r="C3417" s="212" t="s">
        <v>692</v>
      </c>
      <c r="D3417" s="213" t="s">
        <v>2981</v>
      </c>
      <c r="E3417" s="214" t="s">
        <v>3170</v>
      </c>
    </row>
    <row r="3418" spans="1:5" x14ac:dyDescent="0.2">
      <c r="A3418" s="212" t="s">
        <v>3145</v>
      </c>
      <c r="B3418" s="212" t="s">
        <v>2705</v>
      </c>
      <c r="C3418" s="212" t="s">
        <v>692</v>
      </c>
      <c r="D3418" s="213" t="s">
        <v>2981</v>
      </c>
      <c r="E3418" s="214" t="s">
        <v>3308</v>
      </c>
    </row>
    <row r="3419" spans="1:5" x14ac:dyDescent="0.2">
      <c r="A3419" s="212" t="s">
        <v>3145</v>
      </c>
      <c r="B3419" s="212" t="s">
        <v>2674</v>
      </c>
      <c r="C3419" s="212" t="s">
        <v>69</v>
      </c>
      <c r="D3419" s="213" t="s">
        <v>2981</v>
      </c>
      <c r="E3419" s="214" t="s">
        <v>3164</v>
      </c>
    </row>
    <row r="3420" spans="1:5" x14ac:dyDescent="0.2">
      <c r="A3420" s="212" t="s">
        <v>3145</v>
      </c>
      <c r="B3420" s="212" t="s">
        <v>2674</v>
      </c>
      <c r="C3420" s="212" t="s">
        <v>69</v>
      </c>
      <c r="D3420" s="213" t="s">
        <v>2981</v>
      </c>
      <c r="E3420" s="214" t="s">
        <v>3168</v>
      </c>
    </row>
    <row r="3421" spans="1:5" x14ac:dyDescent="0.2">
      <c r="A3421" s="212" t="s">
        <v>3145</v>
      </c>
      <c r="B3421" s="212" t="s">
        <v>2674</v>
      </c>
      <c r="C3421" s="212" t="s">
        <v>69</v>
      </c>
      <c r="D3421" s="213" t="s">
        <v>2981</v>
      </c>
      <c r="E3421" s="214" t="s">
        <v>3170</v>
      </c>
    </row>
    <row r="3422" spans="1:5" x14ac:dyDescent="0.2">
      <c r="A3422" s="212" t="s">
        <v>3145</v>
      </c>
      <c r="B3422" s="212" t="s">
        <v>2674</v>
      </c>
      <c r="C3422" s="212" t="s">
        <v>69</v>
      </c>
      <c r="D3422" s="213" t="s">
        <v>2981</v>
      </c>
      <c r="E3422" s="214" t="s">
        <v>3308</v>
      </c>
    </row>
    <row r="3423" spans="1:5" x14ac:dyDescent="0.2">
      <c r="A3423" s="212" t="s">
        <v>3145</v>
      </c>
      <c r="B3423" s="212" t="s">
        <v>2910</v>
      </c>
      <c r="C3423" s="212" t="s">
        <v>3</v>
      </c>
      <c r="D3423" s="213" t="s">
        <v>2981</v>
      </c>
      <c r="E3423" s="214" t="s">
        <v>3164</v>
      </c>
    </row>
    <row r="3424" spans="1:5" x14ac:dyDescent="0.2">
      <c r="A3424" s="212" t="s">
        <v>3145</v>
      </c>
      <c r="B3424" s="212" t="s">
        <v>2910</v>
      </c>
      <c r="C3424" s="212" t="s">
        <v>3</v>
      </c>
      <c r="D3424" s="213" t="s">
        <v>2981</v>
      </c>
      <c r="E3424" s="214" t="s">
        <v>3168</v>
      </c>
    </row>
    <row r="3425" spans="1:5" x14ac:dyDescent="0.2">
      <c r="A3425" s="212" t="s">
        <v>3145</v>
      </c>
      <c r="B3425" s="212" t="s">
        <v>2910</v>
      </c>
      <c r="C3425" s="212" t="s">
        <v>3</v>
      </c>
      <c r="D3425" s="213" t="s">
        <v>2981</v>
      </c>
      <c r="E3425" s="214" t="s">
        <v>3308</v>
      </c>
    </row>
    <row r="3426" spans="1:5" x14ac:dyDescent="0.2">
      <c r="A3426" s="212" t="s">
        <v>3145</v>
      </c>
      <c r="B3426" s="212" t="s">
        <v>2807</v>
      </c>
      <c r="C3426" s="212" t="s">
        <v>1</v>
      </c>
      <c r="D3426" s="213" t="s">
        <v>2981</v>
      </c>
      <c r="E3426" s="214" t="s">
        <v>3164</v>
      </c>
    </row>
    <row r="3427" spans="1:5" x14ac:dyDescent="0.2">
      <c r="A3427" s="212" t="s">
        <v>3145</v>
      </c>
      <c r="B3427" s="212" t="s">
        <v>2807</v>
      </c>
      <c r="C3427" s="212" t="s">
        <v>1</v>
      </c>
      <c r="D3427" s="213" t="s">
        <v>2981</v>
      </c>
      <c r="E3427" s="214" t="s">
        <v>3168</v>
      </c>
    </row>
    <row r="3428" spans="1:5" x14ac:dyDescent="0.2">
      <c r="A3428" s="212" t="s">
        <v>3145</v>
      </c>
      <c r="B3428" s="212" t="s">
        <v>2807</v>
      </c>
      <c r="C3428" s="212" t="s">
        <v>1</v>
      </c>
      <c r="D3428" s="213" t="s">
        <v>2981</v>
      </c>
      <c r="E3428" s="214" t="s">
        <v>3170</v>
      </c>
    </row>
    <row r="3429" spans="1:5" x14ac:dyDescent="0.2">
      <c r="A3429" s="212" t="s">
        <v>3145</v>
      </c>
      <c r="B3429" s="212" t="s">
        <v>2807</v>
      </c>
      <c r="C3429" s="212" t="s">
        <v>1</v>
      </c>
      <c r="D3429" s="213" t="s">
        <v>2981</v>
      </c>
      <c r="E3429" s="214" t="s">
        <v>3308</v>
      </c>
    </row>
    <row r="3430" spans="1:5" x14ac:dyDescent="0.2">
      <c r="A3430" s="212" t="s">
        <v>3145</v>
      </c>
      <c r="B3430" s="212" t="s">
        <v>2915</v>
      </c>
      <c r="C3430" s="212" t="s">
        <v>2637</v>
      </c>
      <c r="D3430" s="213" t="s">
        <v>2981</v>
      </c>
      <c r="E3430" s="214" t="s">
        <v>3308</v>
      </c>
    </row>
    <row r="3431" spans="1:5" x14ac:dyDescent="0.2">
      <c r="A3431" s="212" t="s">
        <v>3145</v>
      </c>
      <c r="B3431" s="212" t="s">
        <v>2889</v>
      </c>
      <c r="C3431" s="212" t="s">
        <v>1210</v>
      </c>
      <c r="D3431" s="213" t="s">
        <v>2981</v>
      </c>
      <c r="E3431" s="214" t="s">
        <v>3164</v>
      </c>
    </row>
    <row r="3432" spans="1:5" x14ac:dyDescent="0.2">
      <c r="A3432" s="212" t="s">
        <v>3145</v>
      </c>
      <c r="B3432" s="212" t="s">
        <v>2889</v>
      </c>
      <c r="C3432" s="212" t="s">
        <v>1210</v>
      </c>
      <c r="D3432" s="213" t="s">
        <v>2981</v>
      </c>
      <c r="E3432" s="214" t="s">
        <v>3308</v>
      </c>
    </row>
    <row r="3433" spans="1:5" x14ac:dyDescent="0.2">
      <c r="A3433" s="212" t="s">
        <v>3145</v>
      </c>
      <c r="B3433" s="212" t="s">
        <v>2864</v>
      </c>
      <c r="C3433" s="212" t="s">
        <v>1746</v>
      </c>
      <c r="D3433" s="213" t="s">
        <v>2981</v>
      </c>
      <c r="E3433" s="214" t="s">
        <v>3164</v>
      </c>
    </row>
    <row r="3434" spans="1:5" x14ac:dyDescent="0.2">
      <c r="A3434" s="212" t="s">
        <v>3145</v>
      </c>
      <c r="B3434" s="212" t="s">
        <v>2864</v>
      </c>
      <c r="C3434" s="212" t="s">
        <v>1746</v>
      </c>
      <c r="D3434" s="213" t="s">
        <v>2981</v>
      </c>
      <c r="E3434" s="214" t="s">
        <v>3308</v>
      </c>
    </row>
    <row r="3435" spans="1:5" x14ac:dyDescent="0.2">
      <c r="A3435" s="212" t="s">
        <v>3145</v>
      </c>
      <c r="B3435" s="212" t="s">
        <v>2723</v>
      </c>
      <c r="C3435" s="212" t="s">
        <v>71</v>
      </c>
      <c r="D3435" s="213" t="s">
        <v>2981</v>
      </c>
      <c r="E3435" s="214" t="s">
        <v>3164</v>
      </c>
    </row>
    <row r="3436" spans="1:5" x14ac:dyDescent="0.2">
      <c r="A3436" s="212" t="s">
        <v>3145</v>
      </c>
      <c r="B3436" s="212" t="s">
        <v>2723</v>
      </c>
      <c r="C3436" s="212" t="s">
        <v>71</v>
      </c>
      <c r="D3436" s="213" t="s">
        <v>2981</v>
      </c>
      <c r="E3436" s="214" t="s">
        <v>3170</v>
      </c>
    </row>
    <row r="3437" spans="1:5" x14ac:dyDescent="0.2">
      <c r="A3437" s="212" t="s">
        <v>3145</v>
      </c>
      <c r="B3437" s="212" t="s">
        <v>2723</v>
      </c>
      <c r="C3437" s="212" t="s">
        <v>71</v>
      </c>
      <c r="D3437" s="213" t="s">
        <v>2981</v>
      </c>
      <c r="E3437" s="214" t="s">
        <v>3308</v>
      </c>
    </row>
    <row r="3438" spans="1:5" x14ac:dyDescent="0.2">
      <c r="A3438" s="212" t="s">
        <v>3145</v>
      </c>
      <c r="B3438" s="212" t="s">
        <v>2722</v>
      </c>
      <c r="C3438" s="212" t="s">
        <v>2</v>
      </c>
      <c r="D3438" s="213" t="s">
        <v>2981</v>
      </c>
      <c r="E3438" s="214" t="s">
        <v>3164</v>
      </c>
    </row>
    <row r="3439" spans="1:5" x14ac:dyDescent="0.2">
      <c r="A3439" s="212" t="s">
        <v>3145</v>
      </c>
      <c r="B3439" s="212" t="s">
        <v>2722</v>
      </c>
      <c r="C3439" s="212" t="s">
        <v>2</v>
      </c>
      <c r="D3439" s="213" t="s">
        <v>2981</v>
      </c>
      <c r="E3439" s="214" t="s">
        <v>3170</v>
      </c>
    </row>
    <row r="3440" spans="1:5" x14ac:dyDescent="0.2">
      <c r="A3440" s="212" t="s">
        <v>3145</v>
      </c>
      <c r="B3440" s="212" t="s">
        <v>2722</v>
      </c>
      <c r="C3440" s="212" t="s">
        <v>2</v>
      </c>
      <c r="D3440" s="213" t="s">
        <v>2981</v>
      </c>
      <c r="E3440" s="214" t="s">
        <v>3308</v>
      </c>
    </row>
    <row r="3441" spans="1:5" x14ac:dyDescent="0.2">
      <c r="A3441" s="212" t="s">
        <v>3145</v>
      </c>
      <c r="B3441" s="212" t="s">
        <v>2816</v>
      </c>
      <c r="C3441" s="212" t="s">
        <v>693</v>
      </c>
      <c r="D3441" s="213" t="s">
        <v>2981</v>
      </c>
      <c r="E3441" s="214" t="s">
        <v>3164</v>
      </c>
    </row>
    <row r="3442" spans="1:5" x14ac:dyDescent="0.2">
      <c r="A3442" s="212" t="s">
        <v>3145</v>
      </c>
      <c r="B3442" s="212" t="s">
        <v>2816</v>
      </c>
      <c r="C3442" s="212" t="s">
        <v>693</v>
      </c>
      <c r="D3442" s="213" t="s">
        <v>2981</v>
      </c>
      <c r="E3442" s="214" t="s">
        <v>3167</v>
      </c>
    </row>
    <row r="3443" spans="1:5" x14ac:dyDescent="0.2">
      <c r="A3443" s="212" t="s">
        <v>3145</v>
      </c>
      <c r="B3443" s="212" t="s">
        <v>2816</v>
      </c>
      <c r="C3443" s="212" t="s">
        <v>693</v>
      </c>
      <c r="D3443" s="213" t="s">
        <v>2981</v>
      </c>
      <c r="E3443" s="214" t="s">
        <v>3170</v>
      </c>
    </row>
    <row r="3444" spans="1:5" x14ac:dyDescent="0.2">
      <c r="A3444" s="212" t="s">
        <v>3145</v>
      </c>
      <c r="B3444" s="212" t="s">
        <v>2816</v>
      </c>
      <c r="C3444" s="212" t="s">
        <v>693</v>
      </c>
      <c r="D3444" s="213" t="s">
        <v>2981</v>
      </c>
      <c r="E3444" s="214" t="s">
        <v>3308</v>
      </c>
    </row>
    <row r="3445" spans="1:5" x14ac:dyDescent="0.2">
      <c r="A3445" s="212" t="s">
        <v>3145</v>
      </c>
      <c r="B3445" s="212" t="s">
        <v>2799</v>
      </c>
      <c r="C3445" s="212" t="s">
        <v>1209</v>
      </c>
      <c r="D3445" s="213" t="s">
        <v>2981</v>
      </c>
      <c r="E3445" s="214" t="s">
        <v>3164</v>
      </c>
    </row>
    <row r="3446" spans="1:5" x14ac:dyDescent="0.2">
      <c r="A3446" s="212" t="s">
        <v>3145</v>
      </c>
      <c r="B3446" s="212" t="s">
        <v>2799</v>
      </c>
      <c r="C3446" s="212" t="s">
        <v>1209</v>
      </c>
      <c r="D3446" s="213" t="s">
        <v>2981</v>
      </c>
      <c r="E3446" s="214" t="s">
        <v>3170</v>
      </c>
    </row>
    <row r="3447" spans="1:5" x14ac:dyDescent="0.2">
      <c r="A3447" s="212" t="s">
        <v>3145</v>
      </c>
      <c r="B3447" s="212" t="s">
        <v>2799</v>
      </c>
      <c r="C3447" s="212" t="s">
        <v>1209</v>
      </c>
      <c r="D3447" s="213" t="s">
        <v>2981</v>
      </c>
      <c r="E3447" s="214" t="s">
        <v>3308</v>
      </c>
    </row>
    <row r="3448" spans="1:5" x14ac:dyDescent="0.2">
      <c r="A3448" s="212" t="s">
        <v>3145</v>
      </c>
      <c r="B3448" s="212" t="s">
        <v>2796</v>
      </c>
      <c r="C3448" s="212" t="s">
        <v>691</v>
      </c>
      <c r="D3448" s="213" t="s">
        <v>2981</v>
      </c>
      <c r="E3448" s="214" t="s">
        <v>3164</v>
      </c>
    </row>
    <row r="3449" spans="1:5" x14ac:dyDescent="0.2">
      <c r="A3449" s="212" t="s">
        <v>3145</v>
      </c>
      <c r="B3449" s="212" t="s">
        <v>2796</v>
      </c>
      <c r="C3449" s="212" t="s">
        <v>691</v>
      </c>
      <c r="D3449" s="213" t="s">
        <v>2981</v>
      </c>
      <c r="E3449" s="214" t="s">
        <v>3308</v>
      </c>
    </row>
    <row r="3450" spans="1:5" x14ac:dyDescent="0.2">
      <c r="A3450" s="212" t="s">
        <v>3145</v>
      </c>
      <c r="B3450" s="212" t="s">
        <v>2775</v>
      </c>
      <c r="C3450" s="212" t="s">
        <v>70</v>
      </c>
      <c r="D3450" s="213" t="s">
        <v>2981</v>
      </c>
      <c r="E3450" s="214" t="s">
        <v>3164</v>
      </c>
    </row>
    <row r="3451" spans="1:5" x14ac:dyDescent="0.2">
      <c r="A3451" s="212" t="s">
        <v>3145</v>
      </c>
      <c r="B3451" s="212" t="s">
        <v>2775</v>
      </c>
      <c r="C3451" s="212" t="s">
        <v>70</v>
      </c>
      <c r="D3451" s="213" t="s">
        <v>2981</v>
      </c>
      <c r="E3451" s="214" t="s">
        <v>3170</v>
      </c>
    </row>
    <row r="3452" spans="1:5" x14ac:dyDescent="0.2">
      <c r="A3452" s="212" t="s">
        <v>3145</v>
      </c>
      <c r="B3452" s="212" t="s">
        <v>2775</v>
      </c>
      <c r="C3452" s="212" t="s">
        <v>70</v>
      </c>
      <c r="D3452" s="213" t="s">
        <v>2981</v>
      </c>
      <c r="E3452" s="214" t="s">
        <v>3308</v>
      </c>
    </row>
    <row r="3453" spans="1:5" x14ac:dyDescent="0.2">
      <c r="A3453" s="212" t="s">
        <v>3145</v>
      </c>
      <c r="B3453" s="212" t="s">
        <v>2670</v>
      </c>
      <c r="C3453" s="212" t="s">
        <v>690</v>
      </c>
      <c r="D3453" s="213" t="s">
        <v>2981</v>
      </c>
      <c r="E3453" s="214" t="s">
        <v>3164</v>
      </c>
    </row>
    <row r="3454" spans="1:5" x14ac:dyDescent="0.2">
      <c r="A3454" s="212" t="s">
        <v>3145</v>
      </c>
      <c r="B3454" s="212" t="s">
        <v>2670</v>
      </c>
      <c r="C3454" s="212" t="s">
        <v>690</v>
      </c>
      <c r="D3454" s="213" t="s">
        <v>2981</v>
      </c>
      <c r="E3454" s="214" t="s">
        <v>3167</v>
      </c>
    </row>
    <row r="3455" spans="1:5" x14ac:dyDescent="0.2">
      <c r="A3455" s="212" t="s">
        <v>3145</v>
      </c>
      <c r="B3455" s="212" t="s">
        <v>2670</v>
      </c>
      <c r="C3455" s="212" t="s">
        <v>690</v>
      </c>
      <c r="D3455" s="213" t="s">
        <v>2981</v>
      </c>
      <c r="E3455" s="214" t="s">
        <v>3308</v>
      </c>
    </row>
    <row r="3456" spans="1:5" x14ac:dyDescent="0.2">
      <c r="A3456" s="212" t="s">
        <v>3145</v>
      </c>
      <c r="B3456" s="212" t="s">
        <v>2694</v>
      </c>
      <c r="C3456" s="212" t="s">
        <v>302</v>
      </c>
      <c r="D3456" s="213" t="s">
        <v>2981</v>
      </c>
      <c r="E3456" s="214" t="s">
        <v>3164</v>
      </c>
    </row>
    <row r="3457" spans="1:5" x14ac:dyDescent="0.2">
      <c r="A3457" s="212" t="s">
        <v>3145</v>
      </c>
      <c r="B3457" s="212" t="s">
        <v>2694</v>
      </c>
      <c r="C3457" s="212" t="s">
        <v>302</v>
      </c>
      <c r="D3457" s="213" t="s">
        <v>2981</v>
      </c>
      <c r="E3457" s="214" t="s">
        <v>3169</v>
      </c>
    </row>
    <row r="3458" spans="1:5" x14ac:dyDescent="0.2">
      <c r="A3458" s="212" t="s">
        <v>3145</v>
      </c>
      <c r="B3458" s="212" t="s">
        <v>2694</v>
      </c>
      <c r="C3458" s="212" t="s">
        <v>302</v>
      </c>
      <c r="D3458" s="213" t="s">
        <v>2981</v>
      </c>
      <c r="E3458" s="214" t="s">
        <v>3170</v>
      </c>
    </row>
    <row r="3459" spans="1:5" x14ac:dyDescent="0.2">
      <c r="A3459" s="212" t="s">
        <v>3145</v>
      </c>
      <c r="B3459" s="212" t="s">
        <v>2694</v>
      </c>
      <c r="C3459" s="212" t="s">
        <v>302</v>
      </c>
      <c r="D3459" s="213" t="s">
        <v>2981</v>
      </c>
      <c r="E3459" s="214" t="s">
        <v>3308</v>
      </c>
    </row>
    <row r="3460" spans="1:5" x14ac:dyDescent="0.2">
      <c r="A3460" s="212" t="s">
        <v>3145</v>
      </c>
      <c r="B3460" s="212" t="s">
        <v>2947</v>
      </c>
      <c r="C3460" s="212" t="s">
        <v>1156</v>
      </c>
      <c r="D3460" s="213" t="s">
        <v>2981</v>
      </c>
      <c r="E3460" s="214" t="s">
        <v>3164</v>
      </c>
    </row>
    <row r="3461" spans="1:5" x14ac:dyDescent="0.2">
      <c r="A3461" s="212" t="s">
        <v>3145</v>
      </c>
      <c r="B3461" s="212" t="s">
        <v>2923</v>
      </c>
      <c r="C3461" s="212" t="s">
        <v>1157</v>
      </c>
      <c r="D3461" s="213" t="s">
        <v>2981</v>
      </c>
      <c r="E3461" s="214" t="s">
        <v>3164</v>
      </c>
    </row>
    <row r="3462" spans="1:5" x14ac:dyDescent="0.2">
      <c r="A3462" s="212" t="s">
        <v>3145</v>
      </c>
      <c r="B3462" s="212" t="s">
        <v>1671</v>
      </c>
      <c r="C3462" s="212" t="s">
        <v>1672</v>
      </c>
      <c r="D3462" s="213" t="s">
        <v>1681</v>
      </c>
      <c r="E3462" s="214" t="s">
        <v>3312</v>
      </c>
    </row>
    <row r="3463" spans="1:5" x14ac:dyDescent="0.2">
      <c r="A3463" s="212" t="s">
        <v>3145</v>
      </c>
      <c r="B3463" s="212" t="s">
        <v>1937</v>
      </c>
      <c r="C3463" s="212" t="s">
        <v>1938</v>
      </c>
      <c r="D3463" s="213" t="s">
        <v>1681</v>
      </c>
      <c r="E3463" s="214" t="s">
        <v>3312</v>
      </c>
    </row>
    <row r="3464" spans="1:5" x14ac:dyDescent="0.2">
      <c r="A3464" s="212" t="s">
        <v>3145</v>
      </c>
      <c r="B3464" s="212" t="s">
        <v>3318</v>
      </c>
      <c r="C3464" s="212" t="s">
        <v>1678</v>
      </c>
      <c r="D3464" s="213" t="s">
        <v>3327</v>
      </c>
      <c r="E3464" s="214" t="s">
        <v>3164</v>
      </c>
    </row>
    <row r="3465" spans="1:5" x14ac:dyDescent="0.2">
      <c r="A3465" s="212" t="s">
        <v>3145</v>
      </c>
      <c r="B3465" s="212" t="s">
        <v>3318</v>
      </c>
      <c r="C3465" s="212" t="s">
        <v>1678</v>
      </c>
      <c r="D3465" s="213" t="s">
        <v>3327</v>
      </c>
      <c r="E3465" s="214" t="s">
        <v>3292</v>
      </c>
    </row>
    <row r="3466" spans="1:5" x14ac:dyDescent="0.2">
      <c r="A3466" s="212" t="s">
        <v>3145</v>
      </c>
      <c r="B3466" s="212" t="s">
        <v>2525</v>
      </c>
      <c r="C3466" s="212" t="s">
        <v>2526</v>
      </c>
      <c r="D3466" s="213" t="s">
        <v>3327</v>
      </c>
      <c r="E3466" s="214" t="s">
        <v>3292</v>
      </c>
    </row>
    <row r="3467" spans="1:5" x14ac:dyDescent="0.2">
      <c r="A3467" s="212" t="s">
        <v>3145</v>
      </c>
      <c r="B3467" s="212" t="s">
        <v>3319</v>
      </c>
      <c r="C3467" s="212" t="s">
        <v>1679</v>
      </c>
      <c r="D3467" s="213" t="s">
        <v>3327</v>
      </c>
      <c r="E3467" s="214" t="s">
        <v>3164</v>
      </c>
    </row>
    <row r="3468" spans="1:5" x14ac:dyDescent="0.2">
      <c r="A3468" s="212" t="s">
        <v>3145</v>
      </c>
      <c r="B3468" s="212" t="s">
        <v>3319</v>
      </c>
      <c r="C3468" s="212" t="s">
        <v>1679</v>
      </c>
      <c r="D3468" s="213" t="s">
        <v>3327</v>
      </c>
      <c r="E3468" s="214" t="s">
        <v>3292</v>
      </c>
    </row>
    <row r="3469" spans="1:5" x14ac:dyDescent="0.2">
      <c r="A3469" s="212" t="s">
        <v>3145</v>
      </c>
      <c r="B3469" s="212" t="s">
        <v>3320</v>
      </c>
      <c r="C3469" s="212" t="s">
        <v>1827</v>
      </c>
      <c r="D3469" s="213" t="s">
        <v>3327</v>
      </c>
      <c r="E3469" s="214" t="s">
        <v>3164</v>
      </c>
    </row>
    <row r="3470" spans="1:5" x14ac:dyDescent="0.2">
      <c r="A3470" s="212" t="s">
        <v>3145</v>
      </c>
      <c r="B3470" s="212" t="s">
        <v>3320</v>
      </c>
      <c r="C3470" s="212" t="s">
        <v>1827</v>
      </c>
      <c r="D3470" s="213" t="s">
        <v>3327</v>
      </c>
      <c r="E3470" s="214" t="s">
        <v>3167</v>
      </c>
    </row>
    <row r="3471" spans="1:5" x14ac:dyDescent="0.2">
      <c r="A3471" s="212" t="s">
        <v>3145</v>
      </c>
      <c r="B3471" s="212" t="s">
        <v>3320</v>
      </c>
      <c r="C3471" s="212" t="s">
        <v>1827</v>
      </c>
      <c r="D3471" s="213" t="s">
        <v>3327</v>
      </c>
      <c r="E3471" s="214" t="s">
        <v>3292</v>
      </c>
    </row>
    <row r="3472" spans="1:5" x14ac:dyDescent="0.2">
      <c r="A3472" s="212" t="s">
        <v>3145</v>
      </c>
      <c r="B3472" s="212" t="s">
        <v>3106</v>
      </c>
      <c r="C3472" s="212" t="s">
        <v>3107</v>
      </c>
      <c r="D3472" s="213" t="s">
        <v>3327</v>
      </c>
      <c r="E3472" s="214" t="s">
        <v>3292</v>
      </c>
    </row>
    <row r="3473" spans="1:5" x14ac:dyDescent="0.2">
      <c r="A3473" s="212" t="s">
        <v>3145</v>
      </c>
      <c r="B3473" s="212" t="s">
        <v>3104</v>
      </c>
      <c r="C3473" s="212" t="s">
        <v>3105</v>
      </c>
      <c r="D3473" s="213" t="s">
        <v>3327</v>
      </c>
      <c r="E3473" s="214" t="s">
        <v>3292</v>
      </c>
    </row>
    <row r="3474" spans="1:5" x14ac:dyDescent="0.2">
      <c r="A3474" s="212" t="s">
        <v>3145</v>
      </c>
      <c r="B3474" s="212" t="s">
        <v>3067</v>
      </c>
      <c r="C3474" s="212" t="s">
        <v>3068</v>
      </c>
      <c r="D3474" s="213" t="s">
        <v>3034</v>
      </c>
      <c r="E3474" s="214" t="s">
        <v>3164</v>
      </c>
    </row>
    <row r="3475" spans="1:5" x14ac:dyDescent="0.2">
      <c r="A3475" s="212" t="s">
        <v>3145</v>
      </c>
      <c r="B3475" s="212" t="s">
        <v>3067</v>
      </c>
      <c r="C3475" s="212" t="s">
        <v>3068</v>
      </c>
      <c r="D3475" s="213" t="s">
        <v>3034</v>
      </c>
      <c r="E3475" s="214" t="s">
        <v>3292</v>
      </c>
    </row>
    <row r="3476" spans="1:5" x14ac:dyDescent="0.2">
      <c r="A3476" s="212" t="s">
        <v>3145</v>
      </c>
      <c r="B3476" s="212" t="s">
        <v>3065</v>
      </c>
      <c r="C3476" s="212" t="s">
        <v>3066</v>
      </c>
      <c r="D3476" s="213" t="s">
        <v>3034</v>
      </c>
      <c r="E3476" s="214" t="s">
        <v>3164</v>
      </c>
    </row>
    <row r="3477" spans="1:5" x14ac:dyDescent="0.2">
      <c r="A3477" s="212" t="s">
        <v>3145</v>
      </c>
      <c r="B3477" s="212" t="s">
        <v>3065</v>
      </c>
      <c r="C3477" s="212" t="s">
        <v>3066</v>
      </c>
      <c r="D3477" s="213" t="s">
        <v>3034</v>
      </c>
      <c r="E3477" s="214" t="s">
        <v>3292</v>
      </c>
    </row>
    <row r="3478" spans="1:5" x14ac:dyDescent="0.2">
      <c r="A3478" s="212" t="s">
        <v>3145</v>
      </c>
      <c r="B3478" s="212" t="s">
        <v>3087</v>
      </c>
      <c r="C3478" s="212" t="s">
        <v>3088</v>
      </c>
      <c r="D3478" s="213" t="s">
        <v>3034</v>
      </c>
      <c r="E3478" s="214" t="s">
        <v>3164</v>
      </c>
    </row>
    <row r="3479" spans="1:5" x14ac:dyDescent="0.2">
      <c r="A3479" s="212" t="s">
        <v>3145</v>
      </c>
      <c r="B3479" s="212" t="s">
        <v>3087</v>
      </c>
      <c r="C3479" s="212" t="s">
        <v>3088</v>
      </c>
      <c r="D3479" s="213" t="s">
        <v>3034</v>
      </c>
      <c r="E3479" s="214" t="s">
        <v>3167</v>
      </c>
    </row>
    <row r="3480" spans="1:5" x14ac:dyDescent="0.2">
      <c r="A3480" s="212" t="s">
        <v>3145</v>
      </c>
      <c r="B3480" s="212" t="s">
        <v>3087</v>
      </c>
      <c r="C3480" s="212" t="s">
        <v>3088</v>
      </c>
      <c r="D3480" s="213" t="s">
        <v>3034</v>
      </c>
      <c r="E3480" s="214" t="s">
        <v>3292</v>
      </c>
    </row>
    <row r="3481" spans="1:5" x14ac:dyDescent="0.2">
      <c r="A3481" s="212" t="s">
        <v>3145</v>
      </c>
      <c r="B3481" s="212" t="s">
        <v>3087</v>
      </c>
      <c r="C3481" s="212" t="s">
        <v>3088</v>
      </c>
      <c r="D3481" s="213" t="s">
        <v>3034</v>
      </c>
      <c r="E3481" s="214" t="s">
        <v>3169</v>
      </c>
    </row>
    <row r="3482" spans="1:5" x14ac:dyDescent="0.2">
      <c r="A3482" s="212" t="s">
        <v>3145</v>
      </c>
      <c r="B3482" s="212" t="s">
        <v>3057</v>
      </c>
      <c r="C3482" s="212" t="s">
        <v>3058</v>
      </c>
      <c r="D3482" s="213" t="s">
        <v>3034</v>
      </c>
      <c r="E3482" s="214" t="s">
        <v>3164</v>
      </c>
    </row>
    <row r="3483" spans="1:5" x14ac:dyDescent="0.2">
      <c r="A3483" s="212" t="s">
        <v>3145</v>
      </c>
      <c r="B3483" s="212" t="s">
        <v>3057</v>
      </c>
      <c r="C3483" s="212" t="s">
        <v>3058</v>
      </c>
      <c r="D3483" s="213" t="s">
        <v>3034</v>
      </c>
      <c r="E3483" s="214" t="s">
        <v>3292</v>
      </c>
    </row>
    <row r="3484" spans="1:5" x14ac:dyDescent="0.2">
      <c r="A3484" s="212" t="s">
        <v>3145</v>
      </c>
      <c r="B3484" s="212" t="s">
        <v>3081</v>
      </c>
      <c r="C3484" s="212" t="s">
        <v>3082</v>
      </c>
      <c r="D3484" s="213" t="s">
        <v>3034</v>
      </c>
      <c r="E3484" s="214" t="s">
        <v>3164</v>
      </c>
    </row>
    <row r="3485" spans="1:5" x14ac:dyDescent="0.2">
      <c r="A3485" s="212" t="s">
        <v>3145</v>
      </c>
      <c r="B3485" s="212" t="s">
        <v>3081</v>
      </c>
      <c r="C3485" s="212" t="s">
        <v>3082</v>
      </c>
      <c r="D3485" s="213" t="s">
        <v>3034</v>
      </c>
      <c r="E3485" s="214" t="s">
        <v>3292</v>
      </c>
    </row>
    <row r="3486" spans="1:5" x14ac:dyDescent="0.2">
      <c r="A3486" s="212" t="s">
        <v>3145</v>
      </c>
      <c r="B3486" s="212" t="s">
        <v>3083</v>
      </c>
      <c r="C3486" s="212" t="s">
        <v>3084</v>
      </c>
      <c r="D3486" s="213" t="s">
        <v>3034</v>
      </c>
      <c r="E3486" s="214" t="s">
        <v>3164</v>
      </c>
    </row>
    <row r="3487" spans="1:5" x14ac:dyDescent="0.2">
      <c r="A3487" s="212" t="s">
        <v>3145</v>
      </c>
      <c r="B3487" s="212" t="s">
        <v>3083</v>
      </c>
      <c r="C3487" s="212" t="s">
        <v>3084</v>
      </c>
      <c r="D3487" s="213" t="s">
        <v>3034</v>
      </c>
      <c r="E3487" s="214" t="s">
        <v>3292</v>
      </c>
    </row>
    <row r="3488" spans="1:5" x14ac:dyDescent="0.2">
      <c r="A3488" s="212" t="s">
        <v>3145</v>
      </c>
      <c r="B3488" s="212" t="s">
        <v>3059</v>
      </c>
      <c r="C3488" s="212" t="s">
        <v>3060</v>
      </c>
      <c r="D3488" s="213" t="s">
        <v>3034</v>
      </c>
      <c r="E3488" s="214" t="s">
        <v>3164</v>
      </c>
    </row>
    <row r="3489" spans="1:5" x14ac:dyDescent="0.2">
      <c r="A3489" s="212" t="s">
        <v>3145</v>
      </c>
      <c r="B3489" s="212" t="s">
        <v>3059</v>
      </c>
      <c r="C3489" s="212" t="s">
        <v>3060</v>
      </c>
      <c r="D3489" s="213" t="s">
        <v>3034</v>
      </c>
      <c r="E3489" s="214" t="s">
        <v>3292</v>
      </c>
    </row>
    <row r="3490" spans="1:5" x14ac:dyDescent="0.2">
      <c r="A3490" s="212" t="s">
        <v>3145</v>
      </c>
      <c r="B3490" s="212" t="s">
        <v>3089</v>
      </c>
      <c r="C3490" s="212" t="s">
        <v>3090</v>
      </c>
      <c r="D3490" s="213" t="s">
        <v>3034</v>
      </c>
      <c r="E3490" s="214" t="s">
        <v>3164</v>
      </c>
    </row>
    <row r="3491" spans="1:5" x14ac:dyDescent="0.2">
      <c r="A3491" s="212" t="s">
        <v>3145</v>
      </c>
      <c r="B3491" s="212" t="s">
        <v>3089</v>
      </c>
      <c r="C3491" s="212" t="s">
        <v>3090</v>
      </c>
      <c r="D3491" s="213" t="s">
        <v>3034</v>
      </c>
      <c r="E3491" s="214" t="s">
        <v>3292</v>
      </c>
    </row>
    <row r="3492" spans="1:5" x14ac:dyDescent="0.2">
      <c r="A3492" s="212" t="s">
        <v>3145</v>
      </c>
      <c r="B3492" s="212" t="s">
        <v>3061</v>
      </c>
      <c r="C3492" s="212" t="s">
        <v>3062</v>
      </c>
      <c r="D3492" s="213" t="s">
        <v>3034</v>
      </c>
      <c r="E3492" s="214" t="s">
        <v>3164</v>
      </c>
    </row>
    <row r="3493" spans="1:5" x14ac:dyDescent="0.2">
      <c r="A3493" s="212" t="s">
        <v>3145</v>
      </c>
      <c r="B3493" s="212" t="s">
        <v>3061</v>
      </c>
      <c r="C3493" s="212" t="s">
        <v>3062</v>
      </c>
      <c r="D3493" s="213" t="s">
        <v>3034</v>
      </c>
      <c r="E3493" s="214" t="s">
        <v>3292</v>
      </c>
    </row>
    <row r="3494" spans="1:5" x14ac:dyDescent="0.2">
      <c r="A3494" s="212" t="s">
        <v>3145</v>
      </c>
      <c r="B3494" s="212" t="s">
        <v>3069</v>
      </c>
      <c r="C3494" s="212" t="s">
        <v>3070</v>
      </c>
      <c r="D3494" s="213" t="s">
        <v>3034</v>
      </c>
      <c r="E3494" s="214" t="s">
        <v>3164</v>
      </c>
    </row>
    <row r="3495" spans="1:5" x14ac:dyDescent="0.2">
      <c r="A3495" s="212" t="s">
        <v>3145</v>
      </c>
      <c r="B3495" s="212" t="s">
        <v>3069</v>
      </c>
      <c r="C3495" s="212" t="s">
        <v>3070</v>
      </c>
      <c r="D3495" s="213" t="s">
        <v>3034</v>
      </c>
      <c r="E3495" s="214" t="s">
        <v>3292</v>
      </c>
    </row>
    <row r="3496" spans="1:5" x14ac:dyDescent="0.2">
      <c r="A3496" s="212" t="s">
        <v>3145</v>
      </c>
      <c r="B3496" s="212" t="s">
        <v>3079</v>
      </c>
      <c r="C3496" s="212" t="s">
        <v>3080</v>
      </c>
      <c r="D3496" s="213" t="s">
        <v>3034</v>
      </c>
      <c r="E3496" s="214" t="s">
        <v>3164</v>
      </c>
    </row>
    <row r="3497" spans="1:5" x14ac:dyDescent="0.2">
      <c r="A3497" s="212" t="s">
        <v>3145</v>
      </c>
      <c r="B3497" s="212" t="s">
        <v>3079</v>
      </c>
      <c r="C3497" s="212" t="s">
        <v>3080</v>
      </c>
      <c r="D3497" s="213" t="s">
        <v>3034</v>
      </c>
      <c r="E3497" s="214" t="s">
        <v>3292</v>
      </c>
    </row>
    <row r="3498" spans="1:5" x14ac:dyDescent="0.2">
      <c r="A3498" s="212" t="s">
        <v>3145</v>
      </c>
      <c r="B3498" s="212" t="s">
        <v>3055</v>
      </c>
      <c r="C3498" s="212" t="s">
        <v>3056</v>
      </c>
      <c r="D3498" s="213" t="s">
        <v>3034</v>
      </c>
      <c r="E3498" s="214" t="s">
        <v>3164</v>
      </c>
    </row>
    <row r="3499" spans="1:5" x14ac:dyDescent="0.2">
      <c r="A3499" s="212" t="s">
        <v>3145</v>
      </c>
      <c r="B3499" s="212" t="s">
        <v>3055</v>
      </c>
      <c r="C3499" s="212" t="s">
        <v>3056</v>
      </c>
      <c r="D3499" s="213" t="s">
        <v>3034</v>
      </c>
      <c r="E3499" s="214" t="s">
        <v>3292</v>
      </c>
    </row>
    <row r="3500" spans="1:5" x14ac:dyDescent="0.2">
      <c r="A3500" s="212" t="s">
        <v>3145</v>
      </c>
      <c r="B3500" s="212" t="s">
        <v>3085</v>
      </c>
      <c r="C3500" s="212" t="s">
        <v>3086</v>
      </c>
      <c r="D3500" s="213" t="s">
        <v>3034</v>
      </c>
      <c r="E3500" s="214" t="s">
        <v>3164</v>
      </c>
    </row>
    <row r="3501" spans="1:5" x14ac:dyDescent="0.2">
      <c r="A3501" s="212" t="s">
        <v>3145</v>
      </c>
      <c r="B3501" s="212" t="s">
        <v>3085</v>
      </c>
      <c r="C3501" s="212" t="s">
        <v>3086</v>
      </c>
      <c r="D3501" s="213" t="s">
        <v>3034</v>
      </c>
      <c r="E3501" s="214" t="s">
        <v>3292</v>
      </c>
    </row>
    <row r="3502" spans="1:5" x14ac:dyDescent="0.2">
      <c r="A3502" s="212" t="s">
        <v>3145</v>
      </c>
      <c r="B3502" s="212" t="s">
        <v>3077</v>
      </c>
      <c r="C3502" s="212" t="s">
        <v>3078</v>
      </c>
      <c r="D3502" s="213" t="s">
        <v>3034</v>
      </c>
      <c r="E3502" s="214" t="s">
        <v>3164</v>
      </c>
    </row>
    <row r="3503" spans="1:5" x14ac:dyDescent="0.2">
      <c r="A3503" s="212" t="s">
        <v>3145</v>
      </c>
      <c r="B3503" s="212" t="s">
        <v>3077</v>
      </c>
      <c r="C3503" s="212" t="s">
        <v>3078</v>
      </c>
      <c r="D3503" s="213" t="s">
        <v>3034</v>
      </c>
      <c r="E3503" s="214" t="s">
        <v>3292</v>
      </c>
    </row>
    <row r="3504" spans="1:5" x14ac:dyDescent="0.2">
      <c r="A3504" s="212" t="s">
        <v>3145</v>
      </c>
      <c r="B3504" s="212" t="s">
        <v>3071</v>
      </c>
      <c r="C3504" s="212" t="s">
        <v>3072</v>
      </c>
      <c r="D3504" s="213" t="s">
        <v>3034</v>
      </c>
      <c r="E3504" s="214" t="s">
        <v>3164</v>
      </c>
    </row>
    <row r="3505" spans="1:5" x14ac:dyDescent="0.2">
      <c r="A3505" s="212" t="s">
        <v>3145</v>
      </c>
      <c r="B3505" s="212" t="s">
        <v>3071</v>
      </c>
      <c r="C3505" s="212" t="s">
        <v>3072</v>
      </c>
      <c r="D3505" s="213" t="s">
        <v>3034</v>
      </c>
      <c r="E3505" s="214" t="s">
        <v>3292</v>
      </c>
    </row>
    <row r="3506" spans="1:5" x14ac:dyDescent="0.2">
      <c r="A3506" s="212" t="s">
        <v>3145</v>
      </c>
      <c r="B3506" s="212" t="s">
        <v>3071</v>
      </c>
      <c r="C3506" s="212" t="s">
        <v>3072</v>
      </c>
      <c r="D3506" s="213" t="s">
        <v>3034</v>
      </c>
      <c r="E3506" s="214" t="s">
        <v>3168</v>
      </c>
    </row>
    <row r="3507" spans="1:5" x14ac:dyDescent="0.2">
      <c r="A3507" s="212" t="s">
        <v>3145</v>
      </c>
      <c r="B3507" s="212" t="s">
        <v>3091</v>
      </c>
      <c r="C3507" s="212" t="s">
        <v>3092</v>
      </c>
      <c r="D3507" s="213" t="s">
        <v>3034</v>
      </c>
      <c r="E3507" s="214" t="s">
        <v>3164</v>
      </c>
    </row>
    <row r="3508" spans="1:5" x14ac:dyDescent="0.2">
      <c r="A3508" s="212" t="s">
        <v>3145</v>
      </c>
      <c r="B3508" s="212" t="s">
        <v>3091</v>
      </c>
      <c r="C3508" s="212" t="s">
        <v>3092</v>
      </c>
      <c r="D3508" s="213" t="s">
        <v>3034</v>
      </c>
      <c r="E3508" s="214" t="s">
        <v>3292</v>
      </c>
    </row>
    <row r="3509" spans="1:5" x14ac:dyDescent="0.2">
      <c r="A3509" s="212" t="s">
        <v>3145</v>
      </c>
      <c r="B3509" s="212" t="s">
        <v>3075</v>
      </c>
      <c r="C3509" s="212" t="s">
        <v>3076</v>
      </c>
      <c r="D3509" s="213" t="s">
        <v>3034</v>
      </c>
      <c r="E3509" s="214" t="s">
        <v>3164</v>
      </c>
    </row>
    <row r="3510" spans="1:5" x14ac:dyDescent="0.2">
      <c r="A3510" s="212" t="s">
        <v>3145</v>
      </c>
      <c r="B3510" s="212" t="s">
        <v>3075</v>
      </c>
      <c r="C3510" s="212" t="s">
        <v>3076</v>
      </c>
      <c r="D3510" s="213" t="s">
        <v>3034</v>
      </c>
      <c r="E3510" s="214" t="s">
        <v>3292</v>
      </c>
    </row>
    <row r="3511" spans="1:5" x14ac:dyDescent="0.2">
      <c r="A3511" s="212" t="s">
        <v>3145</v>
      </c>
      <c r="B3511" s="212" t="s">
        <v>3063</v>
      </c>
      <c r="C3511" s="212" t="s">
        <v>3064</v>
      </c>
      <c r="D3511" s="213" t="s">
        <v>3034</v>
      </c>
      <c r="E3511" s="214" t="s">
        <v>3164</v>
      </c>
    </row>
    <row r="3512" spans="1:5" x14ac:dyDescent="0.2">
      <c r="A3512" s="212" t="s">
        <v>3145</v>
      </c>
      <c r="B3512" s="212" t="s">
        <v>3063</v>
      </c>
      <c r="C3512" s="212" t="s">
        <v>3064</v>
      </c>
      <c r="D3512" s="213" t="s">
        <v>3034</v>
      </c>
      <c r="E3512" s="214" t="s">
        <v>3292</v>
      </c>
    </row>
    <row r="3513" spans="1:5" x14ac:dyDescent="0.2">
      <c r="A3513" s="212" t="s">
        <v>3145</v>
      </c>
      <c r="B3513" s="212" t="s">
        <v>3073</v>
      </c>
      <c r="C3513" s="212" t="s">
        <v>3074</v>
      </c>
      <c r="D3513" s="213" t="s">
        <v>3034</v>
      </c>
      <c r="E3513" s="214" t="s">
        <v>3164</v>
      </c>
    </row>
    <row r="3514" spans="1:5" x14ac:dyDescent="0.2">
      <c r="A3514" s="212" t="s">
        <v>3145</v>
      </c>
      <c r="B3514" s="212" t="s">
        <v>3073</v>
      </c>
      <c r="C3514" s="212" t="s">
        <v>3074</v>
      </c>
      <c r="D3514" s="213" t="s">
        <v>3034</v>
      </c>
      <c r="E3514" s="214" t="s">
        <v>3292</v>
      </c>
    </row>
    <row r="3515" spans="1:5" x14ac:dyDescent="0.2">
      <c r="A3515" s="212" t="s">
        <v>3145</v>
      </c>
      <c r="B3515" s="212" t="s">
        <v>1790</v>
      </c>
      <c r="C3515" s="212" t="s">
        <v>1788</v>
      </c>
      <c r="D3515" s="213" t="s">
        <v>2977</v>
      </c>
      <c r="E3515" s="214" t="s">
        <v>3292</v>
      </c>
    </row>
    <row r="3516" spans="1:5" x14ac:dyDescent="0.2">
      <c r="A3516" s="212" t="s">
        <v>3145</v>
      </c>
      <c r="B3516" s="212" t="s">
        <v>1618</v>
      </c>
      <c r="C3516" s="212" t="s">
        <v>1619</v>
      </c>
      <c r="D3516" s="213" t="s">
        <v>2977</v>
      </c>
      <c r="E3516" s="214" t="s">
        <v>3292</v>
      </c>
    </row>
    <row r="3517" spans="1:5" x14ac:dyDescent="0.2">
      <c r="A3517" s="212" t="s">
        <v>3145</v>
      </c>
      <c r="B3517" s="212" t="s">
        <v>2332</v>
      </c>
      <c r="C3517" s="212" t="s">
        <v>2343</v>
      </c>
      <c r="D3517" s="213" t="s">
        <v>2977</v>
      </c>
      <c r="E3517" s="214" t="s">
        <v>3292</v>
      </c>
    </row>
    <row r="3518" spans="1:5" x14ac:dyDescent="0.2">
      <c r="A3518" s="212" t="s">
        <v>3145</v>
      </c>
      <c r="B3518" s="212" t="s">
        <v>1620</v>
      </c>
      <c r="C3518" s="212" t="s">
        <v>1621</v>
      </c>
      <c r="D3518" s="213" t="s">
        <v>2977</v>
      </c>
      <c r="E3518" s="214" t="s">
        <v>3292</v>
      </c>
    </row>
    <row r="3519" spans="1:5" x14ac:dyDescent="0.2">
      <c r="A3519" s="212" t="s">
        <v>3145</v>
      </c>
      <c r="B3519" s="212" t="s">
        <v>2913</v>
      </c>
      <c r="C3519" s="212" t="s">
        <v>2032</v>
      </c>
      <c r="D3519" s="213" t="s">
        <v>2977</v>
      </c>
      <c r="E3519" s="214" t="s">
        <v>3169</v>
      </c>
    </row>
    <row r="3520" spans="1:5" x14ac:dyDescent="0.2">
      <c r="A3520" s="212" t="s">
        <v>3145</v>
      </c>
      <c r="B3520" s="212" t="s">
        <v>1610</v>
      </c>
      <c r="C3520" s="212" t="s">
        <v>1611</v>
      </c>
      <c r="D3520" s="213" t="s">
        <v>2977</v>
      </c>
      <c r="E3520" s="214" t="s">
        <v>3292</v>
      </c>
    </row>
    <row r="3521" spans="1:5" x14ac:dyDescent="0.2">
      <c r="A3521" s="212" t="s">
        <v>3145</v>
      </c>
      <c r="B3521" s="212" t="s">
        <v>1610</v>
      </c>
      <c r="C3521" s="212" t="s">
        <v>1611</v>
      </c>
      <c r="D3521" s="213" t="s">
        <v>2977</v>
      </c>
      <c r="E3521" s="214" t="s">
        <v>3168</v>
      </c>
    </row>
    <row r="3522" spans="1:5" x14ac:dyDescent="0.2">
      <c r="A3522" s="212" t="s">
        <v>3145</v>
      </c>
      <c r="B3522" s="212" t="s">
        <v>1674</v>
      </c>
      <c r="C3522" s="212" t="s">
        <v>1675</v>
      </c>
      <c r="D3522" s="213" t="s">
        <v>2977</v>
      </c>
      <c r="E3522" s="214" t="s">
        <v>3164</v>
      </c>
    </row>
    <row r="3523" spans="1:5" x14ac:dyDescent="0.2">
      <c r="A3523" s="212" t="s">
        <v>3145</v>
      </c>
      <c r="B3523" s="212" t="s">
        <v>1674</v>
      </c>
      <c r="C3523" s="212" t="s">
        <v>1675</v>
      </c>
      <c r="D3523" s="213" t="s">
        <v>2977</v>
      </c>
      <c r="E3523" s="214" t="s">
        <v>3292</v>
      </c>
    </row>
    <row r="3524" spans="1:5" x14ac:dyDescent="0.2">
      <c r="A3524" s="212" t="s">
        <v>3145</v>
      </c>
      <c r="B3524" s="212" t="s">
        <v>1674</v>
      </c>
      <c r="C3524" s="212" t="s">
        <v>1675</v>
      </c>
      <c r="D3524" s="213" t="s">
        <v>2977</v>
      </c>
      <c r="E3524" s="214" t="s">
        <v>3170</v>
      </c>
    </row>
    <row r="3525" spans="1:5" x14ac:dyDescent="0.2">
      <c r="A3525" s="212" t="s">
        <v>3145</v>
      </c>
      <c r="B3525" s="212" t="s">
        <v>2943</v>
      </c>
      <c r="C3525" s="212" t="s">
        <v>1824</v>
      </c>
      <c r="D3525" s="213" t="s">
        <v>2977</v>
      </c>
      <c r="E3525" s="214" t="s">
        <v>3292</v>
      </c>
    </row>
    <row r="3526" spans="1:5" x14ac:dyDescent="0.2">
      <c r="A3526" s="212" t="s">
        <v>3145</v>
      </c>
      <c r="B3526" s="212" t="s">
        <v>2943</v>
      </c>
      <c r="C3526" s="212" t="s">
        <v>1824</v>
      </c>
      <c r="D3526" s="213" t="s">
        <v>2977</v>
      </c>
      <c r="E3526" s="214" t="s">
        <v>3168</v>
      </c>
    </row>
    <row r="3527" spans="1:5" x14ac:dyDescent="0.2">
      <c r="A3527" s="212" t="s">
        <v>3145</v>
      </c>
      <c r="B3527" s="212" t="s">
        <v>2943</v>
      </c>
      <c r="C3527" s="212" t="s">
        <v>1824</v>
      </c>
      <c r="D3527" s="213" t="s">
        <v>2977</v>
      </c>
      <c r="E3527" s="214" t="s">
        <v>3170</v>
      </c>
    </row>
    <row r="3528" spans="1:5" x14ac:dyDescent="0.2">
      <c r="A3528" s="212" t="s">
        <v>3145</v>
      </c>
      <c r="B3528" s="212" t="s">
        <v>1612</v>
      </c>
      <c r="C3528" s="212" t="s">
        <v>1613</v>
      </c>
      <c r="D3528" s="213" t="s">
        <v>2977</v>
      </c>
      <c r="E3528" s="214" t="s">
        <v>3164</v>
      </c>
    </row>
    <row r="3529" spans="1:5" x14ac:dyDescent="0.2">
      <c r="A3529" s="212" t="s">
        <v>3145</v>
      </c>
      <c r="B3529" s="212" t="s">
        <v>1612</v>
      </c>
      <c r="C3529" s="212" t="s">
        <v>1613</v>
      </c>
      <c r="D3529" s="213" t="s">
        <v>2977</v>
      </c>
      <c r="E3529" s="214" t="s">
        <v>3292</v>
      </c>
    </row>
    <row r="3530" spans="1:5" x14ac:dyDescent="0.2">
      <c r="A3530" s="212" t="s">
        <v>3145</v>
      </c>
      <c r="B3530" s="212" t="s">
        <v>1612</v>
      </c>
      <c r="C3530" s="212" t="s">
        <v>1613</v>
      </c>
      <c r="D3530" s="213" t="s">
        <v>2977</v>
      </c>
      <c r="E3530" s="214" t="s">
        <v>3168</v>
      </c>
    </row>
    <row r="3531" spans="1:5" x14ac:dyDescent="0.2">
      <c r="A3531" s="212" t="s">
        <v>3145</v>
      </c>
      <c r="B3531" s="212" t="s">
        <v>2331</v>
      </c>
      <c r="C3531" s="212" t="s">
        <v>2342</v>
      </c>
      <c r="D3531" s="213" t="s">
        <v>2977</v>
      </c>
      <c r="E3531" s="214" t="s">
        <v>3292</v>
      </c>
    </row>
    <row r="3532" spans="1:5" x14ac:dyDescent="0.2">
      <c r="A3532" s="212" t="s">
        <v>3145</v>
      </c>
      <c r="B3532" s="212" t="s">
        <v>2331</v>
      </c>
      <c r="C3532" s="212" t="s">
        <v>2342</v>
      </c>
      <c r="D3532" s="213" t="s">
        <v>2977</v>
      </c>
      <c r="E3532" s="214" t="s">
        <v>3168</v>
      </c>
    </row>
    <row r="3533" spans="1:5" x14ac:dyDescent="0.2">
      <c r="A3533" s="212" t="s">
        <v>3145</v>
      </c>
      <c r="B3533" s="212" t="s">
        <v>2061</v>
      </c>
      <c r="C3533" s="212" t="s">
        <v>2062</v>
      </c>
      <c r="D3533" s="213" t="s">
        <v>2977</v>
      </c>
      <c r="E3533" s="214" t="s">
        <v>3292</v>
      </c>
    </row>
    <row r="3534" spans="1:5" x14ac:dyDescent="0.2">
      <c r="A3534" s="212" t="s">
        <v>3145</v>
      </c>
      <c r="B3534" s="212" t="s">
        <v>2061</v>
      </c>
      <c r="C3534" s="212" t="s">
        <v>2062</v>
      </c>
      <c r="D3534" s="213" t="s">
        <v>2977</v>
      </c>
      <c r="E3534" s="214" t="s">
        <v>3168</v>
      </c>
    </row>
    <row r="3535" spans="1:5" x14ac:dyDescent="0.2">
      <c r="A3535" s="212" t="s">
        <v>3145</v>
      </c>
      <c r="B3535" s="212" t="s">
        <v>2229</v>
      </c>
      <c r="C3535" s="212" t="s">
        <v>1823</v>
      </c>
      <c r="D3535" s="213" t="s">
        <v>2977</v>
      </c>
      <c r="E3535" s="214" t="s">
        <v>3292</v>
      </c>
    </row>
    <row r="3536" spans="1:5" x14ac:dyDescent="0.2">
      <c r="A3536" s="212" t="s">
        <v>3145</v>
      </c>
      <c r="B3536" s="212" t="s">
        <v>2229</v>
      </c>
      <c r="C3536" s="212" t="s">
        <v>1823</v>
      </c>
      <c r="D3536" s="213" t="s">
        <v>2977</v>
      </c>
      <c r="E3536" s="214" t="s">
        <v>3168</v>
      </c>
    </row>
    <row r="3537" spans="1:5" x14ac:dyDescent="0.2">
      <c r="A3537" s="212" t="s">
        <v>3145</v>
      </c>
      <c r="B3537" s="212" t="s">
        <v>2229</v>
      </c>
      <c r="C3537" s="212" t="s">
        <v>1823</v>
      </c>
      <c r="D3537" s="213" t="s">
        <v>2977</v>
      </c>
      <c r="E3537" s="214" t="s">
        <v>3170</v>
      </c>
    </row>
    <row r="3538" spans="1:5" x14ac:dyDescent="0.2">
      <c r="A3538" s="212" t="s">
        <v>3145</v>
      </c>
      <c r="B3538" s="212" t="s">
        <v>2029</v>
      </c>
      <c r="C3538" s="212" t="s">
        <v>2036</v>
      </c>
      <c r="D3538" s="213" t="s">
        <v>2977</v>
      </c>
      <c r="E3538" s="214" t="s">
        <v>3292</v>
      </c>
    </row>
    <row r="3539" spans="1:5" x14ac:dyDescent="0.2">
      <c r="A3539" s="212" t="s">
        <v>3145</v>
      </c>
      <c r="B3539" s="212" t="s">
        <v>2499</v>
      </c>
      <c r="C3539" s="212" t="s">
        <v>2500</v>
      </c>
      <c r="D3539" s="213" t="s">
        <v>2977</v>
      </c>
      <c r="E3539" s="214" t="s">
        <v>3292</v>
      </c>
    </row>
    <row r="3540" spans="1:5" x14ac:dyDescent="0.2">
      <c r="A3540" s="212" t="s">
        <v>3145</v>
      </c>
      <c r="B3540" s="212" t="s">
        <v>2501</v>
      </c>
      <c r="C3540" s="212" t="s">
        <v>2502</v>
      </c>
      <c r="D3540" s="213" t="s">
        <v>2977</v>
      </c>
      <c r="E3540" s="214" t="s">
        <v>3292</v>
      </c>
    </row>
    <row r="3541" spans="1:5" x14ac:dyDescent="0.2">
      <c r="A3541" s="212" t="s">
        <v>3145</v>
      </c>
      <c r="B3541" s="212" t="s">
        <v>2228</v>
      </c>
      <c r="C3541" s="212" t="s">
        <v>1825</v>
      </c>
      <c r="D3541" s="213" t="s">
        <v>2977</v>
      </c>
      <c r="E3541" s="214" t="s">
        <v>3292</v>
      </c>
    </row>
    <row r="3542" spans="1:5" x14ac:dyDescent="0.2">
      <c r="A3542" s="212" t="s">
        <v>3145</v>
      </c>
      <c r="B3542" s="212" t="s">
        <v>2953</v>
      </c>
      <c r="C3542" s="212" t="s">
        <v>1826</v>
      </c>
      <c r="D3542" s="213" t="s">
        <v>2977</v>
      </c>
      <c r="E3542" s="214" t="s">
        <v>3292</v>
      </c>
    </row>
    <row r="3543" spans="1:5" x14ac:dyDescent="0.2">
      <c r="A3543" s="212" t="s">
        <v>3145</v>
      </c>
      <c r="B3543" s="212" t="s">
        <v>2989</v>
      </c>
      <c r="C3543" s="212" t="s">
        <v>1673</v>
      </c>
      <c r="D3543" s="213" t="s">
        <v>2977</v>
      </c>
      <c r="E3543" s="214" t="s">
        <v>3292</v>
      </c>
    </row>
    <row r="3544" spans="1:5" x14ac:dyDescent="0.2">
      <c r="A3544" s="212" t="s">
        <v>3145</v>
      </c>
      <c r="B3544" s="212" t="s">
        <v>1614</v>
      </c>
      <c r="C3544" s="212" t="s">
        <v>1615</v>
      </c>
      <c r="D3544" s="213" t="s">
        <v>2977</v>
      </c>
      <c r="E3544" s="214" t="s">
        <v>3167</v>
      </c>
    </row>
    <row r="3545" spans="1:5" x14ac:dyDescent="0.2">
      <c r="A3545" s="212" t="s">
        <v>3145</v>
      </c>
      <c r="B3545" s="212" t="s">
        <v>1614</v>
      </c>
      <c r="C3545" s="212" t="s">
        <v>1615</v>
      </c>
      <c r="D3545" s="213" t="s">
        <v>2977</v>
      </c>
      <c r="E3545" s="214" t="s">
        <v>3292</v>
      </c>
    </row>
    <row r="3546" spans="1:5" x14ac:dyDescent="0.2">
      <c r="A3546" s="212" t="s">
        <v>3145</v>
      </c>
      <c r="B3546" s="212" t="s">
        <v>2330</v>
      </c>
      <c r="C3546" s="212" t="s">
        <v>2341</v>
      </c>
      <c r="D3546" s="213" t="s">
        <v>2977</v>
      </c>
      <c r="E3546" s="214" t="s">
        <v>3292</v>
      </c>
    </row>
    <row r="3547" spans="1:5" x14ac:dyDescent="0.2">
      <c r="A3547" s="212" t="s">
        <v>3145</v>
      </c>
      <c r="B3547" s="212" t="s">
        <v>2329</v>
      </c>
      <c r="C3547" s="212" t="s">
        <v>2340</v>
      </c>
      <c r="D3547" s="213" t="s">
        <v>2977</v>
      </c>
      <c r="E3547" s="214" t="s">
        <v>3292</v>
      </c>
    </row>
    <row r="3548" spans="1:5" x14ac:dyDescent="0.2">
      <c r="A3548" s="212" t="s">
        <v>3145</v>
      </c>
      <c r="B3548" s="212" t="s">
        <v>2028</v>
      </c>
      <c r="C3548" s="212" t="s">
        <v>2035</v>
      </c>
      <c r="D3548" s="213" t="s">
        <v>2977</v>
      </c>
      <c r="E3548" s="214" t="s">
        <v>3167</v>
      </c>
    </row>
    <row r="3549" spans="1:5" x14ac:dyDescent="0.2">
      <c r="A3549" s="212" t="s">
        <v>3145</v>
      </c>
      <c r="B3549" s="212" t="s">
        <v>2028</v>
      </c>
      <c r="C3549" s="212" t="s">
        <v>2035</v>
      </c>
      <c r="D3549" s="213" t="s">
        <v>2977</v>
      </c>
      <c r="E3549" s="214" t="s">
        <v>3292</v>
      </c>
    </row>
    <row r="3550" spans="1:5" x14ac:dyDescent="0.2">
      <c r="A3550" s="212" t="s">
        <v>3145</v>
      </c>
      <c r="B3550" s="212" t="s">
        <v>1616</v>
      </c>
      <c r="C3550" s="212" t="s">
        <v>1617</v>
      </c>
      <c r="D3550" s="213" t="s">
        <v>2977</v>
      </c>
      <c r="E3550" s="214" t="s">
        <v>3292</v>
      </c>
    </row>
    <row r="3551" spans="1:5" x14ac:dyDescent="0.2">
      <c r="A3551" s="212" t="s">
        <v>3141</v>
      </c>
      <c r="B3551" s="212" t="s">
        <v>1820</v>
      </c>
      <c r="C3551" s="212" t="s">
        <v>1818</v>
      </c>
      <c r="D3551" s="213" t="s">
        <v>3321</v>
      </c>
      <c r="E3551" s="214" t="s">
        <v>3164</v>
      </c>
    </row>
    <row r="3552" spans="1:5" x14ac:dyDescent="0.2">
      <c r="A3552" s="212" t="s">
        <v>3141</v>
      </c>
      <c r="B3552" s="212" t="s">
        <v>1821</v>
      </c>
      <c r="C3552" s="212" t="s">
        <v>1819</v>
      </c>
      <c r="D3552" s="213" t="s">
        <v>3321</v>
      </c>
      <c r="E3552" s="214" t="s">
        <v>3164</v>
      </c>
    </row>
    <row r="3553" spans="1:5" x14ac:dyDescent="0.2">
      <c r="A3553" s="212" t="s">
        <v>3141</v>
      </c>
      <c r="B3553" s="212" t="s">
        <v>3139</v>
      </c>
      <c r="C3553" s="212" t="s">
        <v>3140</v>
      </c>
      <c r="D3553" s="213" t="s">
        <v>1223</v>
      </c>
      <c r="E3553" s="214" t="s">
        <v>3164</v>
      </c>
    </row>
    <row r="3554" spans="1:5" x14ac:dyDescent="0.2">
      <c r="A3554" s="212" t="s">
        <v>3141</v>
      </c>
      <c r="B3554" s="212" t="s">
        <v>2071</v>
      </c>
      <c r="C3554" s="212" t="s">
        <v>2072</v>
      </c>
      <c r="D3554" s="213" t="s">
        <v>1223</v>
      </c>
      <c r="E3554" s="214" t="s">
        <v>3164</v>
      </c>
    </row>
    <row r="3555" spans="1:5" x14ac:dyDescent="0.2">
      <c r="A3555" s="212" t="s">
        <v>3141</v>
      </c>
      <c r="B3555" s="212" t="s">
        <v>1932</v>
      </c>
      <c r="C3555" s="212" t="s">
        <v>1933</v>
      </c>
      <c r="D3555" s="213" t="s">
        <v>1223</v>
      </c>
      <c r="E3555" s="214" t="s">
        <v>3164</v>
      </c>
    </row>
    <row r="3556" spans="1:5" x14ac:dyDescent="0.2">
      <c r="A3556" s="212" t="s">
        <v>3141</v>
      </c>
      <c r="B3556" s="212" t="s">
        <v>1135</v>
      </c>
      <c r="C3556" s="212" t="s">
        <v>1164</v>
      </c>
      <c r="D3556" s="213" t="s">
        <v>1822</v>
      </c>
      <c r="E3556" s="214" t="s">
        <v>3164</v>
      </c>
    </row>
    <row r="3557" spans="1:5" x14ac:dyDescent="0.2">
      <c r="A3557" s="212" t="s">
        <v>3141</v>
      </c>
      <c r="B3557" s="212" t="s">
        <v>1247</v>
      </c>
      <c r="C3557" s="212" t="s">
        <v>1248</v>
      </c>
      <c r="D3557" s="213" t="s">
        <v>3045</v>
      </c>
      <c r="E3557" s="214" t="s">
        <v>3164</v>
      </c>
    </row>
    <row r="3558" spans="1:5" x14ac:dyDescent="0.2">
      <c r="A3558" s="212" t="s">
        <v>3141</v>
      </c>
      <c r="B3558" s="212" t="s">
        <v>1247</v>
      </c>
      <c r="C3558" s="212" t="s">
        <v>1248</v>
      </c>
      <c r="D3558" s="213" t="s">
        <v>3045</v>
      </c>
      <c r="E3558" s="214" t="s">
        <v>3167</v>
      </c>
    </row>
    <row r="3559" spans="1:5" x14ac:dyDescent="0.2">
      <c r="A3559" s="212" t="s">
        <v>3141</v>
      </c>
      <c r="B3559" s="212" t="s">
        <v>1350</v>
      </c>
      <c r="C3559" s="212" t="s">
        <v>1027</v>
      </c>
      <c r="D3559" s="213" t="s">
        <v>3045</v>
      </c>
      <c r="E3559" s="214" t="s">
        <v>3164</v>
      </c>
    </row>
    <row r="3560" spans="1:5" x14ac:dyDescent="0.2">
      <c r="A3560" s="212" t="s">
        <v>3141</v>
      </c>
      <c r="B3560" s="212" t="s">
        <v>1350</v>
      </c>
      <c r="C3560" s="212" t="s">
        <v>1027</v>
      </c>
      <c r="D3560" s="213" t="s">
        <v>3045</v>
      </c>
      <c r="E3560" s="214" t="s">
        <v>3167</v>
      </c>
    </row>
    <row r="3561" spans="1:5" x14ac:dyDescent="0.2">
      <c r="A3561" s="212" t="s">
        <v>3141</v>
      </c>
      <c r="B3561" s="212" t="s">
        <v>2972</v>
      </c>
      <c r="C3561" s="212" t="s">
        <v>1680</v>
      </c>
      <c r="D3561" s="213" t="s">
        <v>3045</v>
      </c>
      <c r="E3561" s="214" t="s">
        <v>3167</v>
      </c>
    </row>
    <row r="3562" spans="1:5" x14ac:dyDescent="0.2">
      <c r="A3562" s="212" t="s">
        <v>3141</v>
      </c>
      <c r="B3562" s="212" t="s">
        <v>1538</v>
      </c>
      <c r="C3562" s="212" t="s">
        <v>1539</v>
      </c>
      <c r="D3562" s="213" t="s">
        <v>3045</v>
      </c>
      <c r="E3562" s="214" t="s">
        <v>3164</v>
      </c>
    </row>
    <row r="3563" spans="1:5" x14ac:dyDescent="0.2">
      <c r="A3563" s="212" t="s">
        <v>3141</v>
      </c>
      <c r="B3563" s="212" t="s">
        <v>1538</v>
      </c>
      <c r="C3563" s="212" t="s">
        <v>1539</v>
      </c>
      <c r="D3563" s="213" t="s">
        <v>3045</v>
      </c>
      <c r="E3563" s="214" t="s">
        <v>3167</v>
      </c>
    </row>
    <row r="3564" spans="1:5" x14ac:dyDescent="0.2">
      <c r="A3564" s="212" t="s">
        <v>3141</v>
      </c>
      <c r="B3564" s="212" t="s">
        <v>3039</v>
      </c>
      <c r="C3564" s="212" t="s">
        <v>3040</v>
      </c>
      <c r="D3564" s="213" t="s">
        <v>3034</v>
      </c>
      <c r="E3564" s="214" t="s">
        <v>3164</v>
      </c>
    </row>
    <row r="3565" spans="1:5" x14ac:dyDescent="0.2">
      <c r="A3565" s="212" t="s">
        <v>3141</v>
      </c>
      <c r="B3565" s="212" t="s">
        <v>3039</v>
      </c>
      <c r="C3565" s="212" t="s">
        <v>3040</v>
      </c>
      <c r="D3565" s="213" t="s">
        <v>3034</v>
      </c>
      <c r="E3565" s="214" t="s">
        <v>3292</v>
      </c>
    </row>
    <row r="3566" spans="1:5" x14ac:dyDescent="0.2">
      <c r="A3566" s="212" t="s">
        <v>3141</v>
      </c>
      <c r="B3566" s="212" t="s">
        <v>3035</v>
      </c>
      <c r="C3566" s="212" t="s">
        <v>3036</v>
      </c>
      <c r="D3566" s="213" t="s">
        <v>3034</v>
      </c>
      <c r="E3566" s="214" t="s">
        <v>3164</v>
      </c>
    </row>
    <row r="3567" spans="1:5" x14ac:dyDescent="0.2">
      <c r="A3567" s="212" t="s">
        <v>3141</v>
      </c>
      <c r="B3567" s="212" t="s">
        <v>3035</v>
      </c>
      <c r="C3567" s="212" t="s">
        <v>3036</v>
      </c>
      <c r="D3567" s="213" t="s">
        <v>3034</v>
      </c>
      <c r="E3567" s="214" t="s">
        <v>3292</v>
      </c>
    </row>
    <row r="3568" spans="1:5" x14ac:dyDescent="0.2">
      <c r="A3568" s="212" t="s">
        <v>3141</v>
      </c>
      <c r="B3568" s="212" t="s">
        <v>3032</v>
      </c>
      <c r="C3568" s="212" t="s">
        <v>3033</v>
      </c>
      <c r="D3568" s="213" t="s">
        <v>3034</v>
      </c>
      <c r="E3568" s="214" t="s">
        <v>3164</v>
      </c>
    </row>
    <row r="3569" spans="1:5" x14ac:dyDescent="0.2">
      <c r="A3569" s="212" t="s">
        <v>3141</v>
      </c>
      <c r="B3569" s="212" t="s">
        <v>3032</v>
      </c>
      <c r="C3569" s="212" t="s">
        <v>3033</v>
      </c>
      <c r="D3569" s="213" t="s">
        <v>3034</v>
      </c>
      <c r="E3569" s="214" t="s">
        <v>3292</v>
      </c>
    </row>
    <row r="3570" spans="1:5" x14ac:dyDescent="0.2">
      <c r="A3570" s="212" t="s">
        <v>3141</v>
      </c>
      <c r="B3570" s="212" t="s">
        <v>3037</v>
      </c>
      <c r="C3570" s="212" t="s">
        <v>3038</v>
      </c>
      <c r="D3570" s="213" t="s">
        <v>3034</v>
      </c>
      <c r="E3570" s="214" t="s">
        <v>3164</v>
      </c>
    </row>
    <row r="3571" spans="1:5" x14ac:dyDescent="0.2">
      <c r="A3571" s="212" t="s">
        <v>3141</v>
      </c>
      <c r="B3571" s="212" t="s">
        <v>3037</v>
      </c>
      <c r="C3571" s="212" t="s">
        <v>3038</v>
      </c>
      <c r="D3571" s="213" t="s">
        <v>3034</v>
      </c>
      <c r="E3571" s="214" t="s">
        <v>3292</v>
      </c>
    </row>
    <row r="3572" spans="1:5" x14ac:dyDescent="0.2">
      <c r="A3572" s="212" t="s">
        <v>3322</v>
      </c>
      <c r="B3572" s="212" t="s">
        <v>2608</v>
      </c>
      <c r="C3572" s="212" t="s">
        <v>2609</v>
      </c>
      <c r="D3572" s="213" t="s">
        <v>3323</v>
      </c>
      <c r="E3572" s="214" t="s">
        <v>3166</v>
      </c>
    </row>
    <row r="3573" spans="1:5" x14ac:dyDescent="0.2">
      <c r="A3573" s="212" t="s">
        <v>3322</v>
      </c>
      <c r="B3573" s="212" t="s">
        <v>2598</v>
      </c>
      <c r="C3573" s="212" t="s">
        <v>2599</v>
      </c>
      <c r="D3573" s="213" t="s">
        <v>3323</v>
      </c>
      <c r="E3573" s="214" t="s">
        <v>3166</v>
      </c>
    </row>
    <row r="3574" spans="1:5" x14ac:dyDescent="0.2">
      <c r="A3574" s="212" t="s">
        <v>3322</v>
      </c>
      <c r="B3574" s="212" t="s">
        <v>2610</v>
      </c>
      <c r="C3574" s="212" t="s">
        <v>2611</v>
      </c>
      <c r="D3574" s="213" t="s">
        <v>3323</v>
      </c>
      <c r="E3574" s="214" t="s">
        <v>3166</v>
      </c>
    </row>
    <row r="3575" spans="1:5" x14ac:dyDescent="0.2">
      <c r="A3575" s="212" t="s">
        <v>3322</v>
      </c>
      <c r="B3575" s="212" t="s">
        <v>2612</v>
      </c>
      <c r="C3575" s="212" t="s">
        <v>2613</v>
      </c>
      <c r="D3575" s="213" t="s">
        <v>3323</v>
      </c>
      <c r="E3575" s="214" t="s">
        <v>3166</v>
      </c>
    </row>
    <row r="3576" spans="1:5" x14ac:dyDescent="0.2">
      <c r="A3576" s="212" t="s">
        <v>3322</v>
      </c>
      <c r="B3576" s="212" t="s">
        <v>2548</v>
      </c>
      <c r="C3576" s="212" t="s">
        <v>2549</v>
      </c>
      <c r="D3576" s="213" t="s">
        <v>3323</v>
      </c>
      <c r="E3576" s="214" t="s">
        <v>3166</v>
      </c>
    </row>
    <row r="3577" spans="1:5" x14ac:dyDescent="0.2">
      <c r="A3577" s="212" t="s">
        <v>3322</v>
      </c>
      <c r="B3577" s="212" t="s">
        <v>2616</v>
      </c>
      <c r="C3577" s="212" t="s">
        <v>2527</v>
      </c>
      <c r="D3577" s="213" t="s">
        <v>3323</v>
      </c>
      <c r="E3577" s="214" t="s">
        <v>3166</v>
      </c>
    </row>
    <row r="3578" spans="1:5" x14ac:dyDescent="0.2">
      <c r="A3578" s="212" t="s">
        <v>3322</v>
      </c>
      <c r="B3578" s="212" t="s">
        <v>2558</v>
      </c>
      <c r="C3578" s="212" t="s">
        <v>2559</v>
      </c>
      <c r="D3578" s="213" t="s">
        <v>3323</v>
      </c>
      <c r="E3578" s="214" t="s">
        <v>3166</v>
      </c>
    </row>
    <row r="3579" spans="1:5" x14ac:dyDescent="0.2">
      <c r="A3579" s="212" t="s">
        <v>3322</v>
      </c>
      <c r="B3579" s="212" t="s">
        <v>2623</v>
      </c>
      <c r="C3579" s="212" t="s">
        <v>2529</v>
      </c>
      <c r="D3579" s="213" t="s">
        <v>3323</v>
      </c>
      <c r="E3579" s="214" t="s">
        <v>3166</v>
      </c>
    </row>
    <row r="3580" spans="1:5" x14ac:dyDescent="0.2">
      <c r="A3580" s="212" t="s">
        <v>3322</v>
      </c>
      <c r="B3580" s="212" t="s">
        <v>2620</v>
      </c>
      <c r="C3580" s="212" t="s">
        <v>2534</v>
      </c>
      <c r="D3580" s="213" t="s">
        <v>3323</v>
      </c>
      <c r="E3580" s="214" t="s">
        <v>3166</v>
      </c>
    </row>
    <row r="3581" spans="1:5" x14ac:dyDescent="0.2">
      <c r="A3581" s="212" t="s">
        <v>3322</v>
      </c>
      <c r="B3581" s="212" t="s">
        <v>2617</v>
      </c>
      <c r="C3581" s="212" t="s">
        <v>2528</v>
      </c>
      <c r="D3581" s="213" t="s">
        <v>3323</v>
      </c>
      <c r="E3581" s="214" t="s">
        <v>3166</v>
      </c>
    </row>
    <row r="3582" spans="1:5" x14ac:dyDescent="0.2">
      <c r="A3582" s="212" t="s">
        <v>3322</v>
      </c>
      <c r="B3582" s="212" t="s">
        <v>2621</v>
      </c>
      <c r="C3582" s="212" t="s">
        <v>2535</v>
      </c>
      <c r="D3582" s="213" t="s">
        <v>3323</v>
      </c>
      <c r="E3582" s="214" t="s">
        <v>3166</v>
      </c>
    </row>
    <row r="3583" spans="1:5" x14ac:dyDescent="0.2">
      <c r="A3583" s="212" t="s">
        <v>3322</v>
      </c>
      <c r="B3583" s="212" t="s">
        <v>2624</v>
      </c>
      <c r="C3583" s="212" t="s">
        <v>2531</v>
      </c>
      <c r="D3583" s="213" t="s">
        <v>3323</v>
      </c>
      <c r="E3583" s="214" t="s">
        <v>3166</v>
      </c>
    </row>
    <row r="3584" spans="1:5" x14ac:dyDescent="0.2">
      <c r="A3584" s="212" t="s">
        <v>3322</v>
      </c>
      <c r="B3584" s="212" t="s">
        <v>2554</v>
      </c>
      <c r="C3584" s="212" t="s">
        <v>2555</v>
      </c>
      <c r="D3584" s="213" t="s">
        <v>3323</v>
      </c>
      <c r="E3584" s="214" t="s">
        <v>3166</v>
      </c>
    </row>
    <row r="3585" spans="1:5" x14ac:dyDescent="0.2">
      <c r="A3585" s="212" t="s">
        <v>3322</v>
      </c>
      <c r="B3585" s="212" t="s">
        <v>2625</v>
      </c>
      <c r="C3585" s="212" t="s">
        <v>2530</v>
      </c>
      <c r="D3585" s="213" t="s">
        <v>3323</v>
      </c>
      <c r="E3585" s="214" t="s">
        <v>3166</v>
      </c>
    </row>
    <row r="3586" spans="1:5" x14ac:dyDescent="0.2">
      <c r="A3586" s="212" t="s">
        <v>3322</v>
      </c>
      <c r="B3586" s="212" t="s">
        <v>2618</v>
      </c>
      <c r="C3586" s="212" t="s">
        <v>2532</v>
      </c>
      <c r="D3586" s="213" t="s">
        <v>3323</v>
      </c>
      <c r="E3586" s="214" t="s">
        <v>3166</v>
      </c>
    </row>
    <row r="3587" spans="1:5" x14ac:dyDescent="0.2">
      <c r="A3587" s="212" t="s">
        <v>3322</v>
      </c>
      <c r="B3587" s="212" t="s">
        <v>2550</v>
      </c>
      <c r="C3587" s="212" t="s">
        <v>2551</v>
      </c>
      <c r="D3587" s="213" t="s">
        <v>3323</v>
      </c>
      <c r="E3587" s="214" t="s">
        <v>3166</v>
      </c>
    </row>
    <row r="3588" spans="1:5" x14ac:dyDescent="0.2">
      <c r="A3588" s="212" t="s">
        <v>3322</v>
      </c>
      <c r="B3588" s="212" t="s">
        <v>2556</v>
      </c>
      <c r="C3588" s="212" t="s">
        <v>2557</v>
      </c>
      <c r="D3588" s="213" t="s">
        <v>3323</v>
      </c>
      <c r="E3588" s="214" t="s">
        <v>3166</v>
      </c>
    </row>
    <row r="3589" spans="1:5" x14ac:dyDescent="0.2">
      <c r="A3589" s="212" t="s">
        <v>3322</v>
      </c>
      <c r="B3589" s="212" t="s">
        <v>2619</v>
      </c>
      <c r="C3589" s="212" t="s">
        <v>2533</v>
      </c>
      <c r="D3589" s="213" t="s">
        <v>3323</v>
      </c>
      <c r="E3589" s="214" t="s">
        <v>3166</v>
      </c>
    </row>
    <row r="3590" spans="1:5" x14ac:dyDescent="0.2">
      <c r="A3590" s="212" t="s">
        <v>3322</v>
      </c>
      <c r="B3590" s="212" t="s">
        <v>2552</v>
      </c>
      <c r="C3590" s="212" t="s">
        <v>2553</v>
      </c>
      <c r="D3590" s="213" t="s">
        <v>3323</v>
      </c>
      <c r="E3590" s="214" t="s">
        <v>3166</v>
      </c>
    </row>
    <row r="3591" spans="1:5" x14ac:dyDescent="0.2">
      <c r="A3591" s="212" t="s">
        <v>3322</v>
      </c>
      <c r="B3591" s="212" t="s">
        <v>2562</v>
      </c>
      <c r="C3591" s="212" t="s">
        <v>2563</v>
      </c>
      <c r="D3591" s="213" t="s">
        <v>3323</v>
      </c>
      <c r="E3591" s="214" t="s">
        <v>3166</v>
      </c>
    </row>
    <row r="3592" spans="1:5" x14ac:dyDescent="0.2">
      <c r="A3592" s="212" t="s">
        <v>3322</v>
      </c>
      <c r="B3592" s="212" t="s">
        <v>2560</v>
      </c>
      <c r="C3592" s="212" t="s">
        <v>2561</v>
      </c>
      <c r="D3592" s="213" t="s">
        <v>3323</v>
      </c>
      <c r="E3592" s="214" t="s">
        <v>3166</v>
      </c>
    </row>
    <row r="3593" spans="1:5" x14ac:dyDescent="0.2">
      <c r="A3593" s="212" t="s">
        <v>3322</v>
      </c>
      <c r="B3593" s="212" t="s">
        <v>2360</v>
      </c>
      <c r="C3593" s="212" t="s">
        <v>2362</v>
      </c>
      <c r="D3593" s="213" t="s">
        <v>3323</v>
      </c>
      <c r="E3593" s="214" t="s">
        <v>3166</v>
      </c>
    </row>
    <row r="3594" spans="1:5" x14ac:dyDescent="0.2">
      <c r="A3594" s="212" t="s">
        <v>3322</v>
      </c>
      <c r="B3594" s="212" t="s">
        <v>2568</v>
      </c>
      <c r="C3594" s="212" t="s">
        <v>2569</v>
      </c>
      <c r="D3594" s="213" t="s">
        <v>3323</v>
      </c>
      <c r="E3594" s="214" t="s">
        <v>3166</v>
      </c>
    </row>
    <row r="3595" spans="1:5" x14ac:dyDescent="0.2">
      <c r="A3595" s="212" t="s">
        <v>3322</v>
      </c>
      <c r="B3595" s="212" t="s">
        <v>2602</v>
      </c>
      <c r="C3595" s="212" t="s">
        <v>2603</v>
      </c>
      <c r="D3595" s="213" t="s">
        <v>3323</v>
      </c>
      <c r="E3595" s="214" t="s">
        <v>3166</v>
      </c>
    </row>
    <row r="3596" spans="1:5" x14ac:dyDescent="0.2">
      <c r="A3596" s="212" t="s">
        <v>3322</v>
      </c>
      <c r="B3596" s="212" t="s">
        <v>2564</v>
      </c>
      <c r="C3596" s="212" t="s">
        <v>2565</v>
      </c>
      <c r="D3596" s="213" t="s">
        <v>3323</v>
      </c>
      <c r="E3596" s="214" t="s">
        <v>3166</v>
      </c>
    </row>
    <row r="3597" spans="1:5" x14ac:dyDescent="0.2">
      <c r="A3597" s="212" t="s">
        <v>3322</v>
      </c>
      <c r="B3597" s="212" t="s">
        <v>2606</v>
      </c>
      <c r="C3597" s="212" t="s">
        <v>2607</v>
      </c>
      <c r="D3597" s="213" t="s">
        <v>3323</v>
      </c>
      <c r="E3597" s="214" t="s">
        <v>3166</v>
      </c>
    </row>
    <row r="3598" spans="1:5" x14ac:dyDescent="0.2">
      <c r="A3598" s="212" t="s">
        <v>3322</v>
      </c>
      <c r="B3598" s="212" t="s">
        <v>2361</v>
      </c>
      <c r="C3598" s="212" t="s">
        <v>2363</v>
      </c>
      <c r="D3598" s="213" t="s">
        <v>3323</v>
      </c>
      <c r="E3598" s="214" t="s">
        <v>3166</v>
      </c>
    </row>
    <row r="3599" spans="1:5" x14ac:dyDescent="0.2">
      <c r="A3599" s="212" t="s">
        <v>3322</v>
      </c>
      <c r="B3599" s="212" t="s">
        <v>2315</v>
      </c>
      <c r="C3599" s="212" t="s">
        <v>2309</v>
      </c>
      <c r="D3599" s="213" t="s">
        <v>3323</v>
      </c>
      <c r="E3599" s="214" t="s">
        <v>3166</v>
      </c>
    </row>
    <row r="3600" spans="1:5" x14ac:dyDescent="0.2">
      <c r="A3600" s="212" t="s">
        <v>3322</v>
      </c>
      <c r="B3600" s="212" t="s">
        <v>2271</v>
      </c>
      <c r="C3600" s="212" t="s">
        <v>2272</v>
      </c>
      <c r="D3600" s="213" t="s">
        <v>3323</v>
      </c>
      <c r="E3600" s="214" t="s">
        <v>3166</v>
      </c>
    </row>
    <row r="3601" spans="1:5" x14ac:dyDescent="0.2">
      <c r="A3601" s="212" t="s">
        <v>3322</v>
      </c>
      <c r="B3601" s="212" t="s">
        <v>2319</v>
      </c>
      <c r="C3601" s="212" t="s">
        <v>2313</v>
      </c>
      <c r="D3601" s="213" t="s">
        <v>3323</v>
      </c>
      <c r="E3601" s="214" t="s">
        <v>3166</v>
      </c>
    </row>
    <row r="3602" spans="1:5" x14ac:dyDescent="0.2">
      <c r="A3602" s="212" t="s">
        <v>3322</v>
      </c>
      <c r="B3602" s="212" t="s">
        <v>2269</v>
      </c>
      <c r="C3602" s="212" t="s">
        <v>2270</v>
      </c>
      <c r="D3602" s="213" t="s">
        <v>3323</v>
      </c>
      <c r="E3602" s="214" t="s">
        <v>3166</v>
      </c>
    </row>
    <row r="3603" spans="1:5" x14ac:dyDescent="0.2">
      <c r="A3603" s="212" t="s">
        <v>3322</v>
      </c>
      <c r="B3603" s="212" t="s">
        <v>2328</v>
      </c>
      <c r="C3603" s="212" t="s">
        <v>2339</v>
      </c>
      <c r="D3603" s="213" t="s">
        <v>3323</v>
      </c>
      <c r="E3603" s="214" t="s">
        <v>3166</v>
      </c>
    </row>
    <row r="3604" spans="1:5" x14ac:dyDescent="0.2">
      <c r="A3604" s="212" t="s">
        <v>3322</v>
      </c>
      <c r="B3604" s="212" t="s">
        <v>2586</v>
      </c>
      <c r="C3604" s="212" t="s">
        <v>2587</v>
      </c>
      <c r="D3604" s="213" t="s">
        <v>3323</v>
      </c>
      <c r="E3604" s="214" t="s">
        <v>3166</v>
      </c>
    </row>
    <row r="3605" spans="1:5" x14ac:dyDescent="0.2">
      <c r="A3605" s="212" t="s">
        <v>3322</v>
      </c>
      <c r="B3605" s="212" t="s">
        <v>2622</v>
      </c>
      <c r="C3605" s="212" t="s">
        <v>2262</v>
      </c>
      <c r="D3605" s="213" t="s">
        <v>3323</v>
      </c>
      <c r="E3605" s="214" t="s">
        <v>3166</v>
      </c>
    </row>
    <row r="3606" spans="1:5" x14ac:dyDescent="0.2">
      <c r="A3606" s="212" t="s">
        <v>3322</v>
      </c>
      <c r="B3606" s="212" t="s">
        <v>2588</v>
      </c>
      <c r="C3606" s="212" t="s">
        <v>2589</v>
      </c>
      <c r="D3606" s="213" t="s">
        <v>3323</v>
      </c>
      <c r="E3606" s="214" t="s">
        <v>3166</v>
      </c>
    </row>
    <row r="3607" spans="1:5" x14ac:dyDescent="0.2">
      <c r="A3607" s="212" t="s">
        <v>3322</v>
      </c>
      <c r="B3607" s="212" t="s">
        <v>2576</v>
      </c>
      <c r="C3607" s="212" t="s">
        <v>2577</v>
      </c>
      <c r="D3607" s="213" t="s">
        <v>3323</v>
      </c>
      <c r="E3607" s="214" t="s">
        <v>3166</v>
      </c>
    </row>
    <row r="3608" spans="1:5" x14ac:dyDescent="0.2">
      <c r="A3608" s="212" t="s">
        <v>3322</v>
      </c>
      <c r="B3608" s="212" t="s">
        <v>2572</v>
      </c>
      <c r="C3608" s="212" t="s">
        <v>2573</v>
      </c>
      <c r="D3608" s="213" t="s">
        <v>3323</v>
      </c>
      <c r="E3608" s="214" t="s">
        <v>3166</v>
      </c>
    </row>
    <row r="3609" spans="1:5" x14ac:dyDescent="0.2">
      <c r="A3609" s="212" t="s">
        <v>3322</v>
      </c>
      <c r="B3609" s="212" t="s">
        <v>2574</v>
      </c>
      <c r="C3609" s="212" t="s">
        <v>2575</v>
      </c>
      <c r="D3609" s="213" t="s">
        <v>3323</v>
      </c>
      <c r="E3609" s="214" t="s">
        <v>3166</v>
      </c>
    </row>
    <row r="3610" spans="1:5" x14ac:dyDescent="0.2">
      <c r="A3610" s="212" t="s">
        <v>3322</v>
      </c>
      <c r="B3610" s="212" t="s">
        <v>2570</v>
      </c>
      <c r="C3610" s="212" t="s">
        <v>2571</v>
      </c>
      <c r="D3610" s="213" t="s">
        <v>3323</v>
      </c>
      <c r="E3610" s="214" t="s">
        <v>3166</v>
      </c>
    </row>
    <row r="3611" spans="1:5" x14ac:dyDescent="0.2">
      <c r="A3611" s="212" t="s">
        <v>3322</v>
      </c>
      <c r="B3611" s="212" t="s">
        <v>2584</v>
      </c>
      <c r="C3611" s="212" t="s">
        <v>2585</v>
      </c>
      <c r="D3611" s="213" t="s">
        <v>3323</v>
      </c>
      <c r="E3611" s="214" t="s">
        <v>3166</v>
      </c>
    </row>
    <row r="3612" spans="1:5" x14ac:dyDescent="0.2">
      <c r="A3612" s="212" t="s">
        <v>3322</v>
      </c>
      <c r="B3612" s="212" t="s">
        <v>2596</v>
      </c>
      <c r="C3612" s="212" t="s">
        <v>2597</v>
      </c>
      <c r="D3612" s="213" t="s">
        <v>3323</v>
      </c>
      <c r="E3612" s="214" t="s">
        <v>3166</v>
      </c>
    </row>
    <row r="3613" spans="1:5" x14ac:dyDescent="0.2">
      <c r="A3613" s="212" t="s">
        <v>3322</v>
      </c>
      <c r="B3613" s="212" t="s">
        <v>2582</v>
      </c>
      <c r="C3613" s="212" t="s">
        <v>2583</v>
      </c>
      <c r="D3613" s="213" t="s">
        <v>3323</v>
      </c>
      <c r="E3613" s="214" t="s">
        <v>3166</v>
      </c>
    </row>
    <row r="3614" spans="1:5" x14ac:dyDescent="0.2">
      <c r="A3614" s="212" t="s">
        <v>3322</v>
      </c>
      <c r="B3614" s="212" t="s">
        <v>2580</v>
      </c>
      <c r="C3614" s="212" t="s">
        <v>2581</v>
      </c>
      <c r="D3614" s="213" t="s">
        <v>3323</v>
      </c>
      <c r="E3614" s="214" t="s">
        <v>3166</v>
      </c>
    </row>
    <row r="3615" spans="1:5" x14ac:dyDescent="0.2">
      <c r="A3615" s="212" t="s">
        <v>3322</v>
      </c>
      <c r="B3615" s="212" t="s">
        <v>2594</v>
      </c>
      <c r="C3615" s="212" t="s">
        <v>2595</v>
      </c>
      <c r="D3615" s="213" t="s">
        <v>3323</v>
      </c>
      <c r="E3615" s="214" t="s">
        <v>3166</v>
      </c>
    </row>
    <row r="3616" spans="1:5" x14ac:dyDescent="0.2">
      <c r="A3616" s="212" t="s">
        <v>3322</v>
      </c>
      <c r="B3616" s="212" t="s">
        <v>2592</v>
      </c>
      <c r="C3616" s="212" t="s">
        <v>2593</v>
      </c>
      <c r="D3616" s="213" t="s">
        <v>3323</v>
      </c>
      <c r="E3616" s="214" t="s">
        <v>3166</v>
      </c>
    </row>
    <row r="3617" spans="1:5" x14ac:dyDescent="0.2">
      <c r="A3617" s="212" t="s">
        <v>3322</v>
      </c>
      <c r="B3617" s="212" t="s">
        <v>2578</v>
      </c>
      <c r="C3617" s="212" t="s">
        <v>2579</v>
      </c>
      <c r="D3617" s="213" t="s">
        <v>3323</v>
      </c>
      <c r="E3617" s="214" t="s">
        <v>3166</v>
      </c>
    </row>
    <row r="3618" spans="1:5" x14ac:dyDescent="0.2">
      <c r="A3618" s="212" t="s">
        <v>3322</v>
      </c>
      <c r="B3618" s="212" t="s">
        <v>2590</v>
      </c>
      <c r="C3618" s="212" t="s">
        <v>2591</v>
      </c>
      <c r="D3618" s="213" t="s">
        <v>3323</v>
      </c>
      <c r="E3618" s="214" t="s">
        <v>3166</v>
      </c>
    </row>
    <row r="3619" spans="1:5" x14ac:dyDescent="0.2">
      <c r="A3619" s="212" t="s">
        <v>3322</v>
      </c>
      <c r="B3619" s="212" t="s">
        <v>2263</v>
      </c>
      <c r="C3619" s="212" t="s">
        <v>2264</v>
      </c>
      <c r="D3619" s="213" t="s">
        <v>3323</v>
      </c>
      <c r="E3619" s="214" t="s">
        <v>3166</v>
      </c>
    </row>
    <row r="3620" spans="1:5" x14ac:dyDescent="0.2">
      <c r="A3620" s="212" t="s">
        <v>3322</v>
      </c>
      <c r="B3620" s="212" t="s">
        <v>2327</v>
      </c>
      <c r="C3620" s="212" t="s">
        <v>2338</v>
      </c>
      <c r="D3620" s="213" t="s">
        <v>3323</v>
      </c>
      <c r="E3620" s="214" t="s">
        <v>3166</v>
      </c>
    </row>
    <row r="3621" spans="1:5" x14ac:dyDescent="0.2">
      <c r="A3621" s="212" t="s">
        <v>3322</v>
      </c>
      <c r="B3621" s="212" t="s">
        <v>2318</v>
      </c>
      <c r="C3621" s="212" t="s">
        <v>2312</v>
      </c>
      <c r="D3621" s="213" t="s">
        <v>3323</v>
      </c>
      <c r="E3621" s="214" t="s">
        <v>3166</v>
      </c>
    </row>
    <row r="3622" spans="1:5" x14ac:dyDescent="0.2">
      <c r="A3622" s="212" t="s">
        <v>3322</v>
      </c>
      <c r="B3622" s="212" t="s">
        <v>2326</v>
      </c>
      <c r="C3622" s="212" t="s">
        <v>2337</v>
      </c>
      <c r="D3622" s="213" t="s">
        <v>3323</v>
      </c>
      <c r="E3622" s="214" t="s">
        <v>3166</v>
      </c>
    </row>
    <row r="3623" spans="1:5" x14ac:dyDescent="0.2">
      <c r="A3623" s="212" t="s">
        <v>3322</v>
      </c>
      <c r="B3623" s="212" t="s">
        <v>2265</v>
      </c>
      <c r="C3623" s="212" t="s">
        <v>2266</v>
      </c>
      <c r="D3623" s="213" t="s">
        <v>3323</v>
      </c>
      <c r="E3623" s="214" t="s">
        <v>3166</v>
      </c>
    </row>
    <row r="3624" spans="1:5" x14ac:dyDescent="0.2">
      <c r="A3624" s="212" t="s">
        <v>3322</v>
      </c>
      <c r="B3624" s="212" t="s">
        <v>2320</v>
      </c>
      <c r="C3624" s="212" t="s">
        <v>2314</v>
      </c>
      <c r="D3624" s="213" t="s">
        <v>3323</v>
      </c>
      <c r="E3624" s="214" t="s">
        <v>3166</v>
      </c>
    </row>
    <row r="3625" spans="1:5" x14ac:dyDescent="0.2">
      <c r="A3625" s="212" t="s">
        <v>3322</v>
      </c>
      <c r="B3625" s="212" t="s">
        <v>2267</v>
      </c>
      <c r="C3625" s="212" t="s">
        <v>2268</v>
      </c>
      <c r="D3625" s="213" t="s">
        <v>3323</v>
      </c>
      <c r="E3625" s="214" t="s">
        <v>3166</v>
      </c>
    </row>
    <row r="3626" spans="1:5" x14ac:dyDescent="0.2">
      <c r="A3626" s="212" t="s">
        <v>3322</v>
      </c>
      <c r="B3626" s="212" t="s">
        <v>2316</v>
      </c>
      <c r="C3626" s="212" t="s">
        <v>2310</v>
      </c>
      <c r="D3626" s="213" t="s">
        <v>3323</v>
      </c>
      <c r="E3626" s="214" t="s">
        <v>3166</v>
      </c>
    </row>
    <row r="3627" spans="1:5" x14ac:dyDescent="0.2">
      <c r="A3627" s="212" t="s">
        <v>3322</v>
      </c>
      <c r="B3627" s="212" t="s">
        <v>2317</v>
      </c>
      <c r="C3627" s="212" t="s">
        <v>2311</v>
      </c>
      <c r="D3627" s="213" t="s">
        <v>3323</v>
      </c>
      <c r="E3627" s="214" t="s">
        <v>3166</v>
      </c>
    </row>
    <row r="3628" spans="1:5" x14ac:dyDescent="0.2">
      <c r="A3628" s="212" t="s">
        <v>3322</v>
      </c>
      <c r="B3628" s="212" t="s">
        <v>2566</v>
      </c>
      <c r="C3628" s="212" t="s">
        <v>2567</v>
      </c>
      <c r="D3628" s="213" t="s">
        <v>3323</v>
      </c>
      <c r="E3628" s="214" t="s">
        <v>3166</v>
      </c>
    </row>
    <row r="3629" spans="1:5" x14ac:dyDescent="0.2">
      <c r="A3629" s="212" t="s">
        <v>3322</v>
      </c>
      <c r="B3629" s="212" t="s">
        <v>2604</v>
      </c>
      <c r="C3629" s="212" t="s">
        <v>2605</v>
      </c>
      <c r="D3629" s="213" t="s">
        <v>3323</v>
      </c>
      <c r="E3629" s="214" t="s">
        <v>3166</v>
      </c>
    </row>
    <row r="3630" spans="1:5" x14ac:dyDescent="0.2">
      <c r="A3630" s="212" t="s">
        <v>3322</v>
      </c>
      <c r="B3630" s="212" t="s">
        <v>2600</v>
      </c>
      <c r="C3630" s="212" t="s">
        <v>2601</v>
      </c>
      <c r="D3630" s="213" t="s">
        <v>3323</v>
      </c>
      <c r="E3630" s="214" t="s">
        <v>3166</v>
      </c>
    </row>
    <row r="3631" spans="1:5" x14ac:dyDescent="0.2">
      <c r="A3631" s="212" t="s">
        <v>3322</v>
      </c>
      <c r="B3631" s="212" t="s">
        <v>2045</v>
      </c>
      <c r="C3631" s="212" t="s">
        <v>2046</v>
      </c>
      <c r="D3631" s="213" t="s">
        <v>3136</v>
      </c>
      <c r="E3631" s="214" t="s">
        <v>3169</v>
      </c>
    </row>
    <row r="3632" spans="1:5" x14ac:dyDescent="0.2">
      <c r="A3632" s="212" t="s">
        <v>3322</v>
      </c>
      <c r="B3632" s="212" t="s">
        <v>2045</v>
      </c>
      <c r="C3632" s="212" t="s">
        <v>2046</v>
      </c>
      <c r="D3632" s="213" t="s">
        <v>3136</v>
      </c>
      <c r="E3632" s="214" t="s">
        <v>3293</v>
      </c>
    </row>
    <row r="3633" spans="1:5" x14ac:dyDescent="0.2">
      <c r="A3633" s="212" t="s">
        <v>3322</v>
      </c>
      <c r="B3633" s="212" t="s">
        <v>2047</v>
      </c>
      <c r="C3633" s="212" t="s">
        <v>2048</v>
      </c>
      <c r="D3633" s="213" t="s">
        <v>3136</v>
      </c>
      <c r="E3633" s="214" t="s">
        <v>3169</v>
      </c>
    </row>
    <row r="3634" spans="1:5" x14ac:dyDescent="0.2">
      <c r="A3634" s="212" t="s">
        <v>3322</v>
      </c>
      <c r="B3634" s="212" t="s">
        <v>2047</v>
      </c>
      <c r="C3634" s="212" t="s">
        <v>2048</v>
      </c>
      <c r="D3634" s="213" t="s">
        <v>3136</v>
      </c>
      <c r="E3634" s="214" t="s">
        <v>3293</v>
      </c>
    </row>
    <row r="3635" spans="1:5" x14ac:dyDescent="0.2">
      <c r="A3635" s="212" t="s">
        <v>3322</v>
      </c>
      <c r="B3635" s="212" t="s">
        <v>1691</v>
      </c>
      <c r="C3635" s="212" t="s">
        <v>1692</v>
      </c>
      <c r="D3635" s="213" t="s">
        <v>3136</v>
      </c>
      <c r="E3635" s="214" t="s">
        <v>3169</v>
      </c>
    </row>
    <row r="3636" spans="1:5" x14ac:dyDescent="0.2">
      <c r="A3636" s="212" t="s">
        <v>3322</v>
      </c>
      <c r="B3636" s="212" t="s">
        <v>1691</v>
      </c>
      <c r="C3636" s="212" t="s">
        <v>1692</v>
      </c>
      <c r="D3636" s="213" t="s">
        <v>3136</v>
      </c>
      <c r="E3636" s="214" t="s">
        <v>3293</v>
      </c>
    </row>
    <row r="3637" spans="1:5" x14ac:dyDescent="0.2">
      <c r="A3637" s="212" t="s">
        <v>3322</v>
      </c>
      <c r="B3637" s="212" t="s">
        <v>1561</v>
      </c>
      <c r="C3637" s="212" t="s">
        <v>1562</v>
      </c>
      <c r="D3637" s="213" t="s">
        <v>3136</v>
      </c>
      <c r="E3637" s="214" t="s">
        <v>3169</v>
      </c>
    </row>
    <row r="3638" spans="1:5" x14ac:dyDescent="0.2">
      <c r="A3638" s="212" t="s">
        <v>3322</v>
      </c>
      <c r="B3638" s="212" t="s">
        <v>1559</v>
      </c>
      <c r="C3638" s="212" t="s">
        <v>1560</v>
      </c>
      <c r="D3638" s="213" t="s">
        <v>3136</v>
      </c>
      <c r="E3638" s="214" t="s">
        <v>3169</v>
      </c>
    </row>
    <row r="3639" spans="1:5" x14ac:dyDescent="0.2">
      <c r="A3639" s="212" t="s">
        <v>3322</v>
      </c>
      <c r="B3639" s="212" t="s">
        <v>1693</v>
      </c>
      <c r="C3639" s="212" t="s">
        <v>1694</v>
      </c>
      <c r="D3639" s="213" t="s">
        <v>3136</v>
      </c>
      <c r="E3639" s="214" t="s">
        <v>3169</v>
      </c>
    </row>
    <row r="3640" spans="1:5" x14ac:dyDescent="0.2">
      <c r="A3640" s="212" t="s">
        <v>3322</v>
      </c>
      <c r="B3640" s="212" t="s">
        <v>1693</v>
      </c>
      <c r="C3640" s="212" t="s">
        <v>1694</v>
      </c>
      <c r="D3640" s="213" t="s">
        <v>3136</v>
      </c>
      <c r="E3640" s="214" t="s">
        <v>3293</v>
      </c>
    </row>
    <row r="3641" spans="1:5" x14ac:dyDescent="0.2">
      <c r="A3641" s="212" t="s">
        <v>3322</v>
      </c>
      <c r="B3641" s="212" t="s">
        <v>1567</v>
      </c>
      <c r="C3641" s="212" t="s">
        <v>1568</v>
      </c>
      <c r="D3641" s="213" t="s">
        <v>3136</v>
      </c>
      <c r="E3641" s="214" t="s">
        <v>3169</v>
      </c>
    </row>
    <row r="3642" spans="1:5" x14ac:dyDescent="0.2">
      <c r="A3642" s="212" t="s">
        <v>3322</v>
      </c>
      <c r="B3642" s="212" t="s">
        <v>1569</v>
      </c>
      <c r="C3642" s="212" t="s">
        <v>1570</v>
      </c>
      <c r="D3642" s="213" t="s">
        <v>3136</v>
      </c>
      <c r="E3642" s="214" t="s">
        <v>3169</v>
      </c>
    </row>
    <row r="3643" spans="1:5" x14ac:dyDescent="0.2">
      <c r="A3643" s="212" t="s">
        <v>3322</v>
      </c>
      <c r="B3643" s="212" t="s">
        <v>1695</v>
      </c>
      <c r="C3643" s="212" t="s">
        <v>1696</v>
      </c>
      <c r="D3643" s="213" t="s">
        <v>3136</v>
      </c>
      <c r="E3643" s="214" t="s">
        <v>3169</v>
      </c>
    </row>
    <row r="3644" spans="1:5" x14ac:dyDescent="0.2">
      <c r="A3644" s="212" t="s">
        <v>3322</v>
      </c>
      <c r="B3644" s="212" t="s">
        <v>1695</v>
      </c>
      <c r="C3644" s="212" t="s">
        <v>1696</v>
      </c>
      <c r="D3644" s="213" t="s">
        <v>3136</v>
      </c>
      <c r="E3644" s="214" t="s">
        <v>3293</v>
      </c>
    </row>
    <row r="3645" spans="1:5" x14ac:dyDescent="0.2">
      <c r="A3645" s="212" t="s">
        <v>3322</v>
      </c>
      <c r="B3645" s="212" t="s">
        <v>1557</v>
      </c>
      <c r="C3645" s="212" t="s">
        <v>1558</v>
      </c>
      <c r="D3645" s="213" t="s">
        <v>3136</v>
      </c>
      <c r="E3645" s="214" t="s">
        <v>3169</v>
      </c>
    </row>
    <row r="3646" spans="1:5" x14ac:dyDescent="0.2">
      <c r="A3646" s="212" t="s">
        <v>3322</v>
      </c>
      <c r="B3646" s="212" t="s">
        <v>1555</v>
      </c>
      <c r="C3646" s="212" t="s">
        <v>1556</v>
      </c>
      <c r="D3646" s="213" t="s">
        <v>3136</v>
      </c>
      <c r="E3646" s="214" t="s">
        <v>3169</v>
      </c>
    </row>
    <row r="3647" spans="1:5" x14ac:dyDescent="0.2">
      <c r="A3647" s="212" t="s">
        <v>3322</v>
      </c>
      <c r="B3647" s="212" t="s">
        <v>2039</v>
      </c>
      <c r="C3647" s="212" t="s">
        <v>2040</v>
      </c>
      <c r="D3647" s="213" t="s">
        <v>3136</v>
      </c>
      <c r="E3647" s="214" t="s">
        <v>3169</v>
      </c>
    </row>
    <row r="3648" spans="1:5" x14ac:dyDescent="0.2">
      <c r="A3648" s="212" t="s">
        <v>3322</v>
      </c>
      <c r="B3648" s="212" t="s">
        <v>2039</v>
      </c>
      <c r="C3648" s="212" t="s">
        <v>2040</v>
      </c>
      <c r="D3648" s="213" t="s">
        <v>3136</v>
      </c>
      <c r="E3648" s="214" t="s">
        <v>3293</v>
      </c>
    </row>
    <row r="3649" spans="1:5" x14ac:dyDescent="0.2">
      <c r="A3649" s="212" t="s">
        <v>3322</v>
      </c>
      <c r="B3649" s="212" t="s">
        <v>2041</v>
      </c>
      <c r="C3649" s="212" t="s">
        <v>2042</v>
      </c>
      <c r="D3649" s="213" t="s">
        <v>3136</v>
      </c>
      <c r="E3649" s="214" t="s">
        <v>3169</v>
      </c>
    </row>
    <row r="3650" spans="1:5" x14ac:dyDescent="0.2">
      <c r="A3650" s="212" t="s">
        <v>3322</v>
      </c>
      <c r="B3650" s="212" t="s">
        <v>2041</v>
      </c>
      <c r="C3650" s="212" t="s">
        <v>2042</v>
      </c>
      <c r="D3650" s="213" t="s">
        <v>3136</v>
      </c>
      <c r="E3650" s="214" t="s">
        <v>3293</v>
      </c>
    </row>
    <row r="3651" spans="1:5" x14ac:dyDescent="0.2">
      <c r="A3651" s="212" t="s">
        <v>3322</v>
      </c>
      <c r="B3651" s="212" t="s">
        <v>2043</v>
      </c>
      <c r="C3651" s="212" t="s">
        <v>2044</v>
      </c>
      <c r="D3651" s="213" t="s">
        <v>3136</v>
      </c>
      <c r="E3651" s="214" t="s">
        <v>3169</v>
      </c>
    </row>
    <row r="3652" spans="1:5" x14ac:dyDescent="0.2">
      <c r="A3652" s="212" t="s">
        <v>3322</v>
      </c>
      <c r="B3652" s="212" t="s">
        <v>2043</v>
      </c>
      <c r="C3652" s="212" t="s">
        <v>2044</v>
      </c>
      <c r="D3652" s="213" t="s">
        <v>3136</v>
      </c>
      <c r="E3652" s="214" t="s">
        <v>3293</v>
      </c>
    </row>
    <row r="3653" spans="1:5" x14ac:dyDescent="0.2">
      <c r="A3653" s="212" t="s">
        <v>3322</v>
      </c>
      <c r="B3653" s="212" t="s">
        <v>1563</v>
      </c>
      <c r="C3653" s="212" t="s">
        <v>1564</v>
      </c>
      <c r="D3653" s="213" t="s">
        <v>3136</v>
      </c>
      <c r="E3653" s="214" t="s">
        <v>3169</v>
      </c>
    </row>
    <row r="3654" spans="1:5" x14ac:dyDescent="0.2">
      <c r="A3654" s="212" t="s">
        <v>3322</v>
      </c>
      <c r="B3654" s="212" t="s">
        <v>1565</v>
      </c>
      <c r="C3654" s="212" t="s">
        <v>1566</v>
      </c>
      <c r="D3654" s="213" t="s">
        <v>3136</v>
      </c>
      <c r="E3654" s="214" t="s">
        <v>3169</v>
      </c>
    </row>
    <row r="3655" spans="1:5" x14ac:dyDescent="0.2">
      <c r="A3655" s="212" t="s">
        <v>3322</v>
      </c>
      <c r="B3655" s="212" t="s">
        <v>1689</v>
      </c>
      <c r="C3655" s="212" t="s">
        <v>1690</v>
      </c>
      <c r="D3655" s="213" t="s">
        <v>3136</v>
      </c>
      <c r="E3655" s="214" t="s">
        <v>3169</v>
      </c>
    </row>
    <row r="3656" spans="1:5" x14ac:dyDescent="0.2">
      <c r="A3656" s="212" t="s">
        <v>3322</v>
      </c>
      <c r="B3656" s="212" t="s">
        <v>1689</v>
      </c>
      <c r="C3656" s="212" t="s">
        <v>1690</v>
      </c>
      <c r="D3656" s="213" t="s">
        <v>3136</v>
      </c>
      <c r="E3656" s="214" t="s">
        <v>3293</v>
      </c>
    </row>
    <row r="3657" spans="1:5" x14ac:dyDescent="0.2">
      <c r="A3657" s="212" t="s">
        <v>3322</v>
      </c>
      <c r="B3657" s="212" t="s">
        <v>780</v>
      </c>
      <c r="C3657" s="212" t="s">
        <v>785</v>
      </c>
      <c r="D3657" s="213" t="s">
        <v>1822</v>
      </c>
      <c r="E3657" s="214" t="s">
        <v>3164</v>
      </c>
    </row>
    <row r="3658" spans="1:5" x14ac:dyDescent="0.2">
      <c r="A3658" s="212" t="s">
        <v>3322</v>
      </c>
      <c r="B3658" s="212" t="s">
        <v>781</v>
      </c>
      <c r="C3658" s="212" t="s">
        <v>787</v>
      </c>
      <c r="D3658" s="213" t="s">
        <v>1822</v>
      </c>
      <c r="E3658" s="214" t="s">
        <v>3164</v>
      </c>
    </row>
    <row r="3659" spans="1:5" x14ac:dyDescent="0.2">
      <c r="A3659" s="212" t="s">
        <v>3322</v>
      </c>
      <c r="B3659" s="212" t="s">
        <v>944</v>
      </c>
      <c r="C3659" s="212" t="s">
        <v>945</v>
      </c>
      <c r="D3659" s="213" t="s">
        <v>1822</v>
      </c>
      <c r="E3659" s="214" t="s">
        <v>3164</v>
      </c>
    </row>
    <row r="3660" spans="1:5" x14ac:dyDescent="0.2">
      <c r="A3660" s="212" t="s">
        <v>3322</v>
      </c>
      <c r="B3660" s="212" t="s">
        <v>952</v>
      </c>
      <c r="C3660" s="212" t="s">
        <v>953</v>
      </c>
      <c r="D3660" s="213" t="s">
        <v>1822</v>
      </c>
      <c r="E3660" s="214" t="s">
        <v>3164</v>
      </c>
    </row>
    <row r="3661" spans="1:5" x14ac:dyDescent="0.2">
      <c r="A3661" s="212" t="s">
        <v>3322</v>
      </c>
      <c r="B3661" s="212" t="s">
        <v>902</v>
      </c>
      <c r="C3661" s="212" t="s">
        <v>903</v>
      </c>
      <c r="D3661" s="213" t="s">
        <v>1822</v>
      </c>
      <c r="E3661" s="214" t="s">
        <v>3164</v>
      </c>
    </row>
    <row r="3662" spans="1:5" x14ac:dyDescent="0.2">
      <c r="A3662" s="212" t="s">
        <v>3322</v>
      </c>
      <c r="B3662" s="212" t="s">
        <v>910</v>
      </c>
      <c r="C3662" s="212" t="s">
        <v>911</v>
      </c>
      <c r="D3662" s="213" t="s">
        <v>1822</v>
      </c>
      <c r="E3662" s="214" t="s">
        <v>3164</v>
      </c>
    </row>
    <row r="3663" spans="1:5" x14ac:dyDescent="0.2">
      <c r="A3663" s="212" t="s">
        <v>3322</v>
      </c>
      <c r="B3663" s="212" t="s">
        <v>1050</v>
      </c>
      <c r="C3663" s="212" t="s">
        <v>1039</v>
      </c>
      <c r="D3663" s="213" t="s">
        <v>1822</v>
      </c>
      <c r="E3663" s="214" t="s">
        <v>3164</v>
      </c>
    </row>
    <row r="3664" spans="1:5" x14ac:dyDescent="0.2">
      <c r="A3664" s="212" t="s">
        <v>3322</v>
      </c>
      <c r="B3664" s="212" t="s">
        <v>1052</v>
      </c>
      <c r="C3664" s="212" t="s">
        <v>1030</v>
      </c>
      <c r="D3664" s="213" t="s">
        <v>1822</v>
      </c>
      <c r="E3664" s="214" t="s">
        <v>3164</v>
      </c>
    </row>
    <row r="3665" spans="1:5" x14ac:dyDescent="0.2">
      <c r="A3665" s="212" t="s">
        <v>3322</v>
      </c>
      <c r="B3665" s="212" t="s">
        <v>708</v>
      </c>
      <c r="C3665" s="212" t="s">
        <v>709</v>
      </c>
      <c r="D3665" s="213" t="s">
        <v>1822</v>
      </c>
      <c r="E3665" s="214" t="s">
        <v>3164</v>
      </c>
    </row>
    <row r="3666" spans="1:5" x14ac:dyDescent="0.2">
      <c r="A3666" s="212" t="s">
        <v>3322</v>
      </c>
      <c r="B3666" s="212" t="s">
        <v>712</v>
      </c>
      <c r="C3666" s="212" t="s">
        <v>713</v>
      </c>
      <c r="D3666" s="213" t="s">
        <v>1822</v>
      </c>
      <c r="E3666" s="214" t="s">
        <v>3164</v>
      </c>
    </row>
    <row r="3667" spans="1:5" x14ac:dyDescent="0.2">
      <c r="A3667" s="212" t="s">
        <v>3322</v>
      </c>
      <c r="B3667" s="212" t="s">
        <v>783</v>
      </c>
      <c r="C3667" s="212" t="s">
        <v>789</v>
      </c>
      <c r="D3667" s="213" t="s">
        <v>1822</v>
      </c>
      <c r="E3667" s="214" t="s">
        <v>3164</v>
      </c>
    </row>
    <row r="3668" spans="1:5" x14ac:dyDescent="0.2">
      <c r="A3668" s="212" t="s">
        <v>3322</v>
      </c>
      <c r="B3668" s="212" t="s">
        <v>784</v>
      </c>
      <c r="C3668" s="212" t="s">
        <v>791</v>
      </c>
      <c r="D3668" s="213" t="s">
        <v>1822</v>
      </c>
      <c r="E3668" s="214" t="s">
        <v>3164</v>
      </c>
    </row>
    <row r="3669" spans="1:5" x14ac:dyDescent="0.2">
      <c r="A3669" s="212" t="s">
        <v>3322</v>
      </c>
      <c r="B3669" s="212" t="s">
        <v>1046</v>
      </c>
      <c r="C3669" s="212" t="s">
        <v>1035</v>
      </c>
      <c r="D3669" s="213" t="s">
        <v>1822</v>
      </c>
      <c r="E3669" s="214" t="s">
        <v>3164</v>
      </c>
    </row>
    <row r="3670" spans="1:5" x14ac:dyDescent="0.2">
      <c r="A3670" s="212" t="s">
        <v>3322</v>
      </c>
      <c r="B3670" s="212" t="s">
        <v>1048</v>
      </c>
      <c r="C3670" s="212" t="s">
        <v>1037</v>
      </c>
      <c r="D3670" s="213" t="s">
        <v>1822</v>
      </c>
      <c r="E3670" s="214" t="s">
        <v>3164</v>
      </c>
    </row>
    <row r="3671" spans="1:5" x14ac:dyDescent="0.2">
      <c r="A3671" s="212" t="s">
        <v>3322</v>
      </c>
      <c r="B3671" s="212" t="s">
        <v>1042</v>
      </c>
      <c r="C3671" s="212" t="s">
        <v>1031</v>
      </c>
      <c r="D3671" s="213" t="s">
        <v>1822</v>
      </c>
      <c r="E3671" s="214" t="s">
        <v>3164</v>
      </c>
    </row>
    <row r="3672" spans="1:5" x14ac:dyDescent="0.2">
      <c r="A3672" s="212" t="s">
        <v>3322</v>
      </c>
      <c r="B3672" s="212" t="s">
        <v>1044</v>
      </c>
      <c r="C3672" s="212" t="s">
        <v>1033</v>
      </c>
      <c r="D3672" s="213" t="s">
        <v>1822</v>
      </c>
      <c r="E3672" s="214" t="s">
        <v>3164</v>
      </c>
    </row>
    <row r="3673" spans="1:5" x14ac:dyDescent="0.2">
      <c r="A3673" s="212" t="s">
        <v>3322</v>
      </c>
      <c r="B3673" s="212" t="s">
        <v>716</v>
      </c>
      <c r="C3673" s="212" t="s">
        <v>717</v>
      </c>
      <c r="D3673" s="213" t="s">
        <v>1822</v>
      </c>
      <c r="E3673" s="214" t="s">
        <v>3164</v>
      </c>
    </row>
    <row r="3674" spans="1:5" x14ac:dyDescent="0.2">
      <c r="A3674" s="212" t="s">
        <v>3322</v>
      </c>
      <c r="B3674" s="212" t="s">
        <v>720</v>
      </c>
      <c r="C3674" s="212" t="s">
        <v>721</v>
      </c>
      <c r="D3674" s="213" t="s">
        <v>1822</v>
      </c>
      <c r="E3674" s="214" t="s">
        <v>3164</v>
      </c>
    </row>
    <row r="3675" spans="1:5" x14ac:dyDescent="0.2">
      <c r="A3675" s="212" t="s">
        <v>3322</v>
      </c>
      <c r="B3675" s="212" t="s">
        <v>928</v>
      </c>
      <c r="C3675" s="212" t="s">
        <v>929</v>
      </c>
      <c r="D3675" s="213" t="s">
        <v>1822</v>
      </c>
      <c r="E3675" s="214" t="s">
        <v>3164</v>
      </c>
    </row>
    <row r="3676" spans="1:5" x14ac:dyDescent="0.2">
      <c r="A3676" s="212" t="s">
        <v>3322</v>
      </c>
      <c r="B3676" s="212" t="s">
        <v>936</v>
      </c>
      <c r="C3676" s="212" t="s">
        <v>937</v>
      </c>
      <c r="D3676" s="213" t="s">
        <v>1822</v>
      </c>
      <c r="E3676" s="214" t="s">
        <v>3164</v>
      </c>
    </row>
    <row r="3677" spans="1:5" x14ac:dyDescent="0.2">
      <c r="A3677" s="212" t="s">
        <v>3322</v>
      </c>
      <c r="B3677" s="212" t="s">
        <v>2238</v>
      </c>
      <c r="C3677" s="212" t="s">
        <v>786</v>
      </c>
      <c r="D3677" s="213" t="s">
        <v>1822</v>
      </c>
      <c r="E3677" s="214" t="s">
        <v>3164</v>
      </c>
    </row>
    <row r="3678" spans="1:5" x14ac:dyDescent="0.2">
      <c r="A3678" s="212" t="s">
        <v>3322</v>
      </c>
      <c r="B3678" s="212" t="s">
        <v>782</v>
      </c>
      <c r="C3678" s="212" t="s">
        <v>788</v>
      </c>
      <c r="D3678" s="213" t="s">
        <v>1822</v>
      </c>
      <c r="E3678" s="214" t="s">
        <v>3164</v>
      </c>
    </row>
    <row r="3679" spans="1:5" x14ac:dyDescent="0.2">
      <c r="A3679" s="212" t="s">
        <v>3322</v>
      </c>
      <c r="B3679" s="212" t="s">
        <v>946</v>
      </c>
      <c r="C3679" s="212" t="s">
        <v>947</v>
      </c>
      <c r="D3679" s="213" t="s">
        <v>1822</v>
      </c>
      <c r="E3679" s="214" t="s">
        <v>3164</v>
      </c>
    </row>
    <row r="3680" spans="1:5" x14ac:dyDescent="0.2">
      <c r="A3680" s="212" t="s">
        <v>3322</v>
      </c>
      <c r="B3680" s="212" t="s">
        <v>954</v>
      </c>
      <c r="C3680" s="212" t="s">
        <v>955</v>
      </c>
      <c r="D3680" s="213" t="s">
        <v>1822</v>
      </c>
      <c r="E3680" s="214" t="s">
        <v>3164</v>
      </c>
    </row>
    <row r="3681" spans="1:5" x14ac:dyDescent="0.2">
      <c r="A3681" s="212" t="s">
        <v>3322</v>
      </c>
      <c r="B3681" s="212" t="s">
        <v>904</v>
      </c>
      <c r="C3681" s="212" t="s">
        <v>905</v>
      </c>
      <c r="D3681" s="213" t="s">
        <v>1822</v>
      </c>
      <c r="E3681" s="214" t="s">
        <v>3164</v>
      </c>
    </row>
    <row r="3682" spans="1:5" x14ac:dyDescent="0.2">
      <c r="A3682" s="212" t="s">
        <v>3322</v>
      </c>
      <c r="B3682" s="212" t="s">
        <v>912</v>
      </c>
      <c r="C3682" s="212" t="s">
        <v>913</v>
      </c>
      <c r="D3682" s="213" t="s">
        <v>1822</v>
      </c>
      <c r="E3682" s="214" t="s">
        <v>3164</v>
      </c>
    </row>
    <row r="3683" spans="1:5" x14ac:dyDescent="0.2">
      <c r="A3683" s="212" t="s">
        <v>3322</v>
      </c>
      <c r="B3683" s="212" t="s">
        <v>1051</v>
      </c>
      <c r="C3683" s="212" t="s">
        <v>1040</v>
      </c>
      <c r="D3683" s="213" t="s">
        <v>1822</v>
      </c>
      <c r="E3683" s="214" t="s">
        <v>3164</v>
      </c>
    </row>
    <row r="3684" spans="1:5" x14ac:dyDescent="0.2">
      <c r="A3684" s="212" t="s">
        <v>3322</v>
      </c>
      <c r="B3684" s="212" t="s">
        <v>1053</v>
      </c>
      <c r="C3684" s="212" t="s">
        <v>1041</v>
      </c>
      <c r="D3684" s="213" t="s">
        <v>1822</v>
      </c>
      <c r="E3684" s="214" t="s">
        <v>3164</v>
      </c>
    </row>
    <row r="3685" spans="1:5" x14ac:dyDescent="0.2">
      <c r="A3685" s="212" t="s">
        <v>3322</v>
      </c>
      <c r="B3685" s="212" t="s">
        <v>710</v>
      </c>
      <c r="C3685" s="212" t="s">
        <v>711</v>
      </c>
      <c r="D3685" s="213" t="s">
        <v>1822</v>
      </c>
      <c r="E3685" s="214" t="s">
        <v>3164</v>
      </c>
    </row>
    <row r="3686" spans="1:5" x14ac:dyDescent="0.2">
      <c r="A3686" s="212" t="s">
        <v>3322</v>
      </c>
      <c r="B3686" s="212" t="s">
        <v>714</v>
      </c>
      <c r="C3686" s="212" t="s">
        <v>715</v>
      </c>
      <c r="D3686" s="213" t="s">
        <v>1822</v>
      </c>
      <c r="E3686" s="214" t="s">
        <v>3164</v>
      </c>
    </row>
    <row r="3687" spans="1:5" x14ac:dyDescent="0.2">
      <c r="A3687" s="212" t="s">
        <v>3322</v>
      </c>
      <c r="B3687" s="212" t="s">
        <v>2240</v>
      </c>
      <c r="C3687" s="212" t="s">
        <v>790</v>
      </c>
      <c r="D3687" s="213" t="s">
        <v>1822</v>
      </c>
      <c r="E3687" s="214" t="s">
        <v>3164</v>
      </c>
    </row>
    <row r="3688" spans="1:5" x14ac:dyDescent="0.2">
      <c r="A3688" s="212" t="s">
        <v>3322</v>
      </c>
      <c r="B3688" s="212" t="s">
        <v>2242</v>
      </c>
      <c r="C3688" s="212" t="s">
        <v>792</v>
      </c>
      <c r="D3688" s="213" t="s">
        <v>1822</v>
      </c>
      <c r="E3688" s="214" t="s">
        <v>3164</v>
      </c>
    </row>
    <row r="3689" spans="1:5" x14ac:dyDescent="0.2">
      <c r="A3689" s="212" t="s">
        <v>3322</v>
      </c>
      <c r="B3689" s="212" t="s">
        <v>1047</v>
      </c>
      <c r="C3689" s="212" t="s">
        <v>1036</v>
      </c>
      <c r="D3689" s="213" t="s">
        <v>1822</v>
      </c>
      <c r="E3689" s="214" t="s">
        <v>3164</v>
      </c>
    </row>
    <row r="3690" spans="1:5" x14ac:dyDescent="0.2">
      <c r="A3690" s="212" t="s">
        <v>3322</v>
      </c>
      <c r="B3690" s="212" t="s">
        <v>1049</v>
      </c>
      <c r="C3690" s="212" t="s">
        <v>1038</v>
      </c>
      <c r="D3690" s="213" t="s">
        <v>1822</v>
      </c>
      <c r="E3690" s="214" t="s">
        <v>3164</v>
      </c>
    </row>
    <row r="3691" spans="1:5" x14ac:dyDescent="0.2">
      <c r="A3691" s="212" t="s">
        <v>3322</v>
      </c>
      <c r="B3691" s="212" t="s">
        <v>1043</v>
      </c>
      <c r="C3691" s="212" t="s">
        <v>1032</v>
      </c>
      <c r="D3691" s="213" t="s">
        <v>1822</v>
      </c>
      <c r="E3691" s="214" t="s">
        <v>3164</v>
      </c>
    </row>
    <row r="3692" spans="1:5" x14ac:dyDescent="0.2">
      <c r="A3692" s="212" t="s">
        <v>3322</v>
      </c>
      <c r="B3692" s="212" t="s">
        <v>1045</v>
      </c>
      <c r="C3692" s="212" t="s">
        <v>1034</v>
      </c>
      <c r="D3692" s="213" t="s">
        <v>1822</v>
      </c>
      <c r="E3692" s="214" t="s">
        <v>3164</v>
      </c>
    </row>
    <row r="3693" spans="1:5" x14ac:dyDescent="0.2">
      <c r="A3693" s="212" t="s">
        <v>3322</v>
      </c>
      <c r="B3693" s="212" t="s">
        <v>718</v>
      </c>
      <c r="C3693" s="212" t="s">
        <v>719</v>
      </c>
      <c r="D3693" s="213" t="s">
        <v>1822</v>
      </c>
      <c r="E3693" s="214" t="s">
        <v>3164</v>
      </c>
    </row>
    <row r="3694" spans="1:5" x14ac:dyDescent="0.2">
      <c r="A3694" s="212" t="s">
        <v>3322</v>
      </c>
      <c r="B3694" s="212" t="s">
        <v>722</v>
      </c>
      <c r="C3694" s="212" t="s">
        <v>723</v>
      </c>
      <c r="D3694" s="213" t="s">
        <v>1822</v>
      </c>
      <c r="E3694" s="214" t="s">
        <v>3164</v>
      </c>
    </row>
    <row r="3695" spans="1:5" x14ac:dyDescent="0.2">
      <c r="A3695" s="212" t="s">
        <v>3322</v>
      </c>
      <c r="B3695" s="212" t="s">
        <v>930</v>
      </c>
      <c r="C3695" s="212" t="s">
        <v>931</v>
      </c>
      <c r="D3695" s="213" t="s">
        <v>1822</v>
      </c>
      <c r="E3695" s="214" t="s">
        <v>3164</v>
      </c>
    </row>
    <row r="3696" spans="1:5" x14ac:dyDescent="0.2">
      <c r="A3696" s="212" t="s">
        <v>3322</v>
      </c>
      <c r="B3696" s="212" t="s">
        <v>938</v>
      </c>
      <c r="C3696" s="212" t="s">
        <v>939</v>
      </c>
      <c r="D3696" s="213" t="s">
        <v>1822</v>
      </c>
      <c r="E3696" s="214" t="s">
        <v>3164</v>
      </c>
    </row>
    <row r="3697" spans="1:5" x14ac:dyDescent="0.2">
      <c r="A3697" s="212" t="s">
        <v>3322</v>
      </c>
      <c r="B3697" s="212" t="s">
        <v>889</v>
      </c>
      <c r="C3697" s="212" t="s">
        <v>890</v>
      </c>
      <c r="D3697" s="213" t="s">
        <v>1822</v>
      </c>
      <c r="E3697" s="214" t="s">
        <v>3164</v>
      </c>
    </row>
    <row r="3698" spans="1:5" x14ac:dyDescent="0.2">
      <c r="A3698" s="212" t="s">
        <v>3322</v>
      </c>
      <c r="B3698" s="212" t="s">
        <v>892</v>
      </c>
      <c r="C3698" s="212" t="s">
        <v>893</v>
      </c>
      <c r="D3698" s="213" t="s">
        <v>1822</v>
      </c>
      <c r="E3698" s="214" t="s">
        <v>3164</v>
      </c>
    </row>
    <row r="3699" spans="1:5" x14ac:dyDescent="0.2">
      <c r="A3699" s="212" t="s">
        <v>3322</v>
      </c>
      <c r="B3699" s="212" t="s">
        <v>948</v>
      </c>
      <c r="C3699" s="212" t="s">
        <v>949</v>
      </c>
      <c r="D3699" s="213" t="s">
        <v>1822</v>
      </c>
      <c r="E3699" s="214" t="s">
        <v>3164</v>
      </c>
    </row>
    <row r="3700" spans="1:5" x14ac:dyDescent="0.2">
      <c r="A3700" s="212" t="s">
        <v>3322</v>
      </c>
      <c r="B3700" s="212" t="s">
        <v>956</v>
      </c>
      <c r="C3700" s="212" t="s">
        <v>957</v>
      </c>
      <c r="D3700" s="213" t="s">
        <v>1822</v>
      </c>
      <c r="E3700" s="214" t="s">
        <v>3164</v>
      </c>
    </row>
    <row r="3701" spans="1:5" x14ac:dyDescent="0.2">
      <c r="A3701" s="212" t="s">
        <v>3322</v>
      </c>
      <c r="B3701" s="212" t="s">
        <v>906</v>
      </c>
      <c r="C3701" s="212" t="s">
        <v>907</v>
      </c>
      <c r="D3701" s="213" t="s">
        <v>1822</v>
      </c>
      <c r="E3701" s="214" t="s">
        <v>3164</v>
      </c>
    </row>
    <row r="3702" spans="1:5" x14ac:dyDescent="0.2">
      <c r="A3702" s="212" t="s">
        <v>3322</v>
      </c>
      <c r="B3702" s="212" t="s">
        <v>914</v>
      </c>
      <c r="C3702" s="212" t="s">
        <v>915</v>
      </c>
      <c r="D3702" s="213" t="s">
        <v>1822</v>
      </c>
      <c r="E3702" s="214" t="s">
        <v>3164</v>
      </c>
    </row>
    <row r="3703" spans="1:5" x14ac:dyDescent="0.2">
      <c r="A3703" s="212" t="s">
        <v>3322</v>
      </c>
      <c r="B3703" s="212" t="s">
        <v>810</v>
      </c>
      <c r="C3703" s="212" t="s">
        <v>809</v>
      </c>
      <c r="D3703" s="213" t="s">
        <v>1822</v>
      </c>
      <c r="E3703" s="214" t="s">
        <v>3164</v>
      </c>
    </row>
    <row r="3704" spans="1:5" x14ac:dyDescent="0.2">
      <c r="A3704" s="212" t="s">
        <v>3322</v>
      </c>
      <c r="B3704" s="212" t="s">
        <v>812</v>
      </c>
      <c r="C3704" s="212" t="s">
        <v>811</v>
      </c>
      <c r="D3704" s="213" t="s">
        <v>1822</v>
      </c>
      <c r="E3704" s="214" t="s">
        <v>3164</v>
      </c>
    </row>
    <row r="3705" spans="1:5" x14ac:dyDescent="0.2">
      <c r="A3705" s="212" t="s">
        <v>3322</v>
      </c>
      <c r="B3705" s="212" t="s">
        <v>896</v>
      </c>
      <c r="C3705" s="212" t="s">
        <v>897</v>
      </c>
      <c r="D3705" s="213" t="s">
        <v>1822</v>
      </c>
      <c r="E3705" s="214" t="s">
        <v>3164</v>
      </c>
    </row>
    <row r="3706" spans="1:5" x14ac:dyDescent="0.2">
      <c r="A3706" s="212" t="s">
        <v>3322</v>
      </c>
      <c r="B3706" s="212" t="s">
        <v>899</v>
      </c>
      <c r="C3706" s="212" t="s">
        <v>900</v>
      </c>
      <c r="D3706" s="213" t="s">
        <v>1822</v>
      </c>
      <c r="E3706" s="214" t="s">
        <v>3164</v>
      </c>
    </row>
    <row r="3707" spans="1:5" x14ac:dyDescent="0.2">
      <c r="A3707" s="212" t="s">
        <v>3322</v>
      </c>
      <c r="B3707" s="212" t="s">
        <v>814</v>
      </c>
      <c r="C3707" s="212" t="s">
        <v>813</v>
      </c>
      <c r="D3707" s="213" t="s">
        <v>1822</v>
      </c>
      <c r="E3707" s="214" t="s">
        <v>3164</v>
      </c>
    </row>
    <row r="3708" spans="1:5" x14ac:dyDescent="0.2">
      <c r="A3708" s="212" t="s">
        <v>3322</v>
      </c>
      <c r="B3708" s="212" t="s">
        <v>816</v>
      </c>
      <c r="C3708" s="212" t="s">
        <v>815</v>
      </c>
      <c r="D3708" s="213" t="s">
        <v>1822</v>
      </c>
      <c r="E3708" s="214" t="s">
        <v>3164</v>
      </c>
    </row>
    <row r="3709" spans="1:5" x14ac:dyDescent="0.2">
      <c r="A3709" s="212" t="s">
        <v>3322</v>
      </c>
      <c r="B3709" s="212" t="s">
        <v>932</v>
      </c>
      <c r="C3709" s="212" t="s">
        <v>933</v>
      </c>
      <c r="D3709" s="213" t="s">
        <v>1822</v>
      </c>
      <c r="E3709" s="214" t="s">
        <v>3164</v>
      </c>
    </row>
    <row r="3710" spans="1:5" x14ac:dyDescent="0.2">
      <c r="A3710" s="212" t="s">
        <v>3322</v>
      </c>
      <c r="B3710" s="212" t="s">
        <v>940</v>
      </c>
      <c r="C3710" s="212" t="s">
        <v>941</v>
      </c>
      <c r="D3710" s="213" t="s">
        <v>1822</v>
      </c>
      <c r="E3710" s="214" t="s">
        <v>3164</v>
      </c>
    </row>
    <row r="3711" spans="1:5" x14ac:dyDescent="0.2">
      <c r="A3711" s="212" t="s">
        <v>3322</v>
      </c>
      <c r="B3711" s="212" t="s">
        <v>2236</v>
      </c>
      <c r="C3711" s="212" t="s">
        <v>891</v>
      </c>
      <c r="D3711" s="213" t="s">
        <v>1822</v>
      </c>
      <c r="E3711" s="214" t="s">
        <v>3164</v>
      </c>
    </row>
    <row r="3712" spans="1:5" x14ac:dyDescent="0.2">
      <c r="A3712" s="212" t="s">
        <v>3322</v>
      </c>
      <c r="B3712" s="212" t="s">
        <v>894</v>
      </c>
      <c r="C3712" s="212" t="s">
        <v>895</v>
      </c>
      <c r="D3712" s="213" t="s">
        <v>1822</v>
      </c>
      <c r="E3712" s="214" t="s">
        <v>3164</v>
      </c>
    </row>
    <row r="3713" spans="1:5" x14ac:dyDescent="0.2">
      <c r="A3713" s="212" t="s">
        <v>3322</v>
      </c>
      <c r="B3713" s="212" t="s">
        <v>950</v>
      </c>
      <c r="C3713" s="212" t="s">
        <v>951</v>
      </c>
      <c r="D3713" s="213" t="s">
        <v>1822</v>
      </c>
      <c r="E3713" s="214" t="s">
        <v>3164</v>
      </c>
    </row>
    <row r="3714" spans="1:5" x14ac:dyDescent="0.2">
      <c r="A3714" s="212" t="s">
        <v>3322</v>
      </c>
      <c r="B3714" s="212" t="s">
        <v>958</v>
      </c>
      <c r="C3714" s="212" t="s">
        <v>959</v>
      </c>
      <c r="D3714" s="213" t="s">
        <v>1822</v>
      </c>
      <c r="E3714" s="214" t="s">
        <v>3164</v>
      </c>
    </row>
    <row r="3715" spans="1:5" x14ac:dyDescent="0.2">
      <c r="A3715" s="212" t="s">
        <v>3322</v>
      </c>
      <c r="B3715" s="212" t="s">
        <v>908</v>
      </c>
      <c r="C3715" s="212" t="s">
        <v>909</v>
      </c>
      <c r="D3715" s="213" t="s">
        <v>1822</v>
      </c>
      <c r="E3715" s="214" t="s">
        <v>3164</v>
      </c>
    </row>
    <row r="3716" spans="1:5" x14ac:dyDescent="0.2">
      <c r="A3716" s="212" t="s">
        <v>3322</v>
      </c>
      <c r="B3716" s="212" t="s">
        <v>916</v>
      </c>
      <c r="C3716" s="212" t="s">
        <v>917</v>
      </c>
      <c r="D3716" s="213" t="s">
        <v>1822</v>
      </c>
      <c r="E3716" s="214" t="s">
        <v>3164</v>
      </c>
    </row>
    <row r="3717" spans="1:5" x14ac:dyDescent="0.2">
      <c r="A3717" s="212" t="s">
        <v>3322</v>
      </c>
      <c r="B3717" s="212" t="s">
        <v>818</v>
      </c>
      <c r="C3717" s="212" t="s">
        <v>817</v>
      </c>
      <c r="D3717" s="213" t="s">
        <v>1822</v>
      </c>
      <c r="E3717" s="214" t="s">
        <v>3164</v>
      </c>
    </row>
    <row r="3718" spans="1:5" x14ac:dyDescent="0.2">
      <c r="A3718" s="212" t="s">
        <v>3322</v>
      </c>
      <c r="B3718" s="212" t="s">
        <v>820</v>
      </c>
      <c r="C3718" s="212" t="s">
        <v>819</v>
      </c>
      <c r="D3718" s="213" t="s">
        <v>1822</v>
      </c>
      <c r="E3718" s="214" t="s">
        <v>3164</v>
      </c>
    </row>
    <row r="3719" spans="1:5" x14ac:dyDescent="0.2">
      <c r="A3719" s="212" t="s">
        <v>3322</v>
      </c>
      <c r="B3719" s="212" t="s">
        <v>2239</v>
      </c>
      <c r="C3719" s="212" t="s">
        <v>898</v>
      </c>
      <c r="D3719" s="213" t="s">
        <v>1822</v>
      </c>
      <c r="E3719" s="214" t="s">
        <v>3164</v>
      </c>
    </row>
    <row r="3720" spans="1:5" x14ac:dyDescent="0.2">
      <c r="A3720" s="212" t="s">
        <v>3322</v>
      </c>
      <c r="B3720" s="212" t="s">
        <v>2241</v>
      </c>
      <c r="C3720" s="212" t="s">
        <v>901</v>
      </c>
      <c r="D3720" s="213" t="s">
        <v>1822</v>
      </c>
      <c r="E3720" s="214" t="s">
        <v>3164</v>
      </c>
    </row>
    <row r="3721" spans="1:5" x14ac:dyDescent="0.2">
      <c r="A3721" s="212" t="s">
        <v>3322</v>
      </c>
      <c r="B3721" s="212" t="s">
        <v>822</v>
      </c>
      <c r="C3721" s="212" t="s">
        <v>821</v>
      </c>
      <c r="D3721" s="213" t="s">
        <v>1822</v>
      </c>
      <c r="E3721" s="214" t="s">
        <v>3164</v>
      </c>
    </row>
    <row r="3722" spans="1:5" x14ac:dyDescent="0.2">
      <c r="A3722" s="212" t="s">
        <v>3322</v>
      </c>
      <c r="B3722" s="212" t="s">
        <v>824</v>
      </c>
      <c r="C3722" s="212" t="s">
        <v>823</v>
      </c>
      <c r="D3722" s="213" t="s">
        <v>1822</v>
      </c>
      <c r="E3722" s="214" t="s">
        <v>3164</v>
      </c>
    </row>
    <row r="3723" spans="1:5" x14ac:dyDescent="0.2">
      <c r="A3723" s="212" t="s">
        <v>3322</v>
      </c>
      <c r="B3723" s="212" t="s">
        <v>934</v>
      </c>
      <c r="C3723" s="212" t="s">
        <v>935</v>
      </c>
      <c r="D3723" s="213" t="s">
        <v>1822</v>
      </c>
      <c r="E3723" s="214" t="s">
        <v>3164</v>
      </c>
    </row>
    <row r="3724" spans="1:5" x14ac:dyDescent="0.2">
      <c r="A3724" s="212" t="s">
        <v>3322</v>
      </c>
      <c r="B3724" s="212" t="s">
        <v>942</v>
      </c>
      <c r="C3724" s="212" t="s">
        <v>943</v>
      </c>
      <c r="D3724" s="213" t="s">
        <v>1822</v>
      </c>
      <c r="E3724" s="214" t="s">
        <v>3164</v>
      </c>
    </row>
    <row r="3725" spans="1:5" x14ac:dyDescent="0.2">
      <c r="A3725" s="212" t="s">
        <v>3322</v>
      </c>
      <c r="B3725" s="212" t="s">
        <v>625</v>
      </c>
      <c r="C3725" s="212" t="s">
        <v>626</v>
      </c>
      <c r="D3725" s="213" t="s">
        <v>3324</v>
      </c>
      <c r="E3725" s="214" t="s">
        <v>3167</v>
      </c>
    </row>
    <row r="3726" spans="1:5" x14ac:dyDescent="0.2">
      <c r="A3726" s="212" t="s">
        <v>3322</v>
      </c>
      <c r="B3726" s="212" t="s">
        <v>625</v>
      </c>
      <c r="C3726" s="212" t="s">
        <v>626</v>
      </c>
      <c r="D3726" s="213" t="s">
        <v>3324</v>
      </c>
      <c r="E3726" s="214" t="s">
        <v>3169</v>
      </c>
    </row>
    <row r="3727" spans="1:5" x14ac:dyDescent="0.2">
      <c r="A3727" s="212" t="s">
        <v>3322</v>
      </c>
      <c r="B3727" s="212" t="s">
        <v>703</v>
      </c>
      <c r="C3727" s="212" t="s">
        <v>99</v>
      </c>
      <c r="D3727" s="213" t="s">
        <v>3324</v>
      </c>
      <c r="E3727" s="214" t="s">
        <v>3167</v>
      </c>
    </row>
    <row r="3728" spans="1:5" x14ac:dyDescent="0.2">
      <c r="A3728" s="212" t="s">
        <v>3322</v>
      </c>
      <c r="B3728" s="212" t="s">
        <v>703</v>
      </c>
      <c r="C3728" s="212" t="s">
        <v>99</v>
      </c>
      <c r="D3728" s="213" t="s">
        <v>3324</v>
      </c>
      <c r="E3728" s="214" t="s">
        <v>3169</v>
      </c>
    </row>
    <row r="3729" spans="1:5" x14ac:dyDescent="0.2">
      <c r="A3729" s="212" t="s">
        <v>3322</v>
      </c>
      <c r="B3729" s="212" t="s">
        <v>702</v>
      </c>
      <c r="C3729" s="212" t="s">
        <v>384</v>
      </c>
      <c r="D3729" s="213" t="s">
        <v>3324</v>
      </c>
      <c r="E3729" s="214" t="s">
        <v>3167</v>
      </c>
    </row>
    <row r="3730" spans="1:5" x14ac:dyDescent="0.2">
      <c r="A3730" s="212" t="s">
        <v>3322</v>
      </c>
      <c r="B3730" s="212" t="s">
        <v>702</v>
      </c>
      <c r="C3730" s="212" t="s">
        <v>384</v>
      </c>
      <c r="D3730" s="213" t="s">
        <v>3324</v>
      </c>
      <c r="E3730" s="214" t="s">
        <v>3169</v>
      </c>
    </row>
    <row r="3731" spans="1:5" x14ac:dyDescent="0.2">
      <c r="A3731" s="212" t="s">
        <v>3322</v>
      </c>
      <c r="B3731" s="212" t="s">
        <v>700</v>
      </c>
      <c r="C3731" s="212" t="s">
        <v>276</v>
      </c>
      <c r="D3731" s="213" t="s">
        <v>3324</v>
      </c>
      <c r="E3731" s="214" t="s">
        <v>3167</v>
      </c>
    </row>
    <row r="3732" spans="1:5" x14ac:dyDescent="0.2">
      <c r="A3732" s="212" t="s">
        <v>3322</v>
      </c>
      <c r="B3732" s="212" t="s">
        <v>700</v>
      </c>
      <c r="C3732" s="212" t="s">
        <v>276</v>
      </c>
      <c r="D3732" s="213" t="s">
        <v>3324</v>
      </c>
      <c r="E3732" s="214" t="s">
        <v>3169</v>
      </c>
    </row>
    <row r="3733" spans="1:5" x14ac:dyDescent="0.2">
      <c r="A3733" s="212" t="s">
        <v>3322</v>
      </c>
      <c r="B3733" s="212" t="s">
        <v>700</v>
      </c>
      <c r="C3733" s="212" t="s">
        <v>276</v>
      </c>
      <c r="D3733" s="213" t="s">
        <v>3324</v>
      </c>
      <c r="E3733" s="214" t="s">
        <v>3293</v>
      </c>
    </row>
    <row r="3734" spans="1:5" x14ac:dyDescent="0.2">
      <c r="A3734" s="212" t="s">
        <v>3322</v>
      </c>
      <c r="B3734" s="212" t="s">
        <v>696</v>
      </c>
      <c r="C3734" s="212" t="s">
        <v>472</v>
      </c>
      <c r="D3734" s="213" t="s">
        <v>3324</v>
      </c>
      <c r="E3734" s="214" t="s">
        <v>3167</v>
      </c>
    </row>
    <row r="3735" spans="1:5" x14ac:dyDescent="0.2">
      <c r="A3735" s="212" t="s">
        <v>3322</v>
      </c>
      <c r="B3735" s="212" t="s">
        <v>696</v>
      </c>
      <c r="C3735" s="212" t="s">
        <v>472</v>
      </c>
      <c r="D3735" s="213" t="s">
        <v>3324</v>
      </c>
      <c r="E3735" s="214" t="s">
        <v>3293</v>
      </c>
    </row>
    <row r="3736" spans="1:5" x14ac:dyDescent="0.2">
      <c r="A3736" s="212" t="s">
        <v>3322</v>
      </c>
      <c r="B3736" s="212" t="s">
        <v>699</v>
      </c>
      <c r="C3736" s="212" t="s">
        <v>133</v>
      </c>
      <c r="D3736" s="213" t="s">
        <v>3324</v>
      </c>
      <c r="E3736" s="214" t="s">
        <v>3167</v>
      </c>
    </row>
    <row r="3737" spans="1:5" x14ac:dyDescent="0.2">
      <c r="A3737" s="212" t="s">
        <v>3322</v>
      </c>
      <c r="B3737" s="212" t="s">
        <v>699</v>
      </c>
      <c r="C3737" s="212" t="s">
        <v>133</v>
      </c>
      <c r="D3737" s="213" t="s">
        <v>3324</v>
      </c>
      <c r="E3737" s="214" t="s">
        <v>3169</v>
      </c>
    </row>
    <row r="3738" spans="1:5" x14ac:dyDescent="0.2">
      <c r="A3738" s="212" t="s">
        <v>3322</v>
      </c>
      <c r="B3738" s="212" t="s">
        <v>698</v>
      </c>
      <c r="C3738" s="212" t="s">
        <v>132</v>
      </c>
      <c r="D3738" s="213" t="s">
        <v>3324</v>
      </c>
      <c r="E3738" s="214" t="s">
        <v>3167</v>
      </c>
    </row>
    <row r="3739" spans="1:5" x14ac:dyDescent="0.2">
      <c r="A3739" s="212" t="s">
        <v>3322</v>
      </c>
      <c r="B3739" s="212" t="s">
        <v>698</v>
      </c>
      <c r="C3739" s="212" t="s">
        <v>132</v>
      </c>
      <c r="D3739" s="213" t="s">
        <v>3324</v>
      </c>
      <c r="E3739" s="214" t="s">
        <v>3169</v>
      </c>
    </row>
    <row r="3740" spans="1:5" x14ac:dyDescent="0.2">
      <c r="A3740" s="212" t="s">
        <v>3322</v>
      </c>
      <c r="B3740" s="212" t="s">
        <v>701</v>
      </c>
      <c r="C3740" s="212" t="s">
        <v>277</v>
      </c>
      <c r="D3740" s="213" t="s">
        <v>3324</v>
      </c>
      <c r="E3740" s="214" t="s">
        <v>3167</v>
      </c>
    </row>
    <row r="3741" spans="1:5" x14ac:dyDescent="0.2">
      <c r="A3741" s="212" t="s">
        <v>3322</v>
      </c>
      <c r="B3741" s="212" t="s">
        <v>701</v>
      </c>
      <c r="C3741" s="212" t="s">
        <v>277</v>
      </c>
      <c r="D3741" s="213" t="s">
        <v>3324</v>
      </c>
      <c r="E3741" s="214" t="s">
        <v>3169</v>
      </c>
    </row>
    <row r="3742" spans="1:5" x14ac:dyDescent="0.2">
      <c r="A3742" s="212" t="s">
        <v>3322</v>
      </c>
      <c r="B3742" s="212" t="s">
        <v>701</v>
      </c>
      <c r="C3742" s="212" t="s">
        <v>277</v>
      </c>
      <c r="D3742" s="213" t="s">
        <v>3324</v>
      </c>
      <c r="E3742" s="214" t="s">
        <v>3293</v>
      </c>
    </row>
    <row r="3743" spans="1:5" x14ac:dyDescent="0.2">
      <c r="A3743" s="212" t="s">
        <v>3322</v>
      </c>
      <c r="B3743" s="212" t="s">
        <v>697</v>
      </c>
      <c r="C3743" s="212" t="s">
        <v>473</v>
      </c>
      <c r="D3743" s="213" t="s">
        <v>3324</v>
      </c>
      <c r="E3743" s="214" t="s">
        <v>3167</v>
      </c>
    </row>
    <row r="3744" spans="1:5" x14ac:dyDescent="0.2">
      <c r="A3744" s="212" t="s">
        <v>3322</v>
      </c>
      <c r="B3744" s="212" t="s">
        <v>1793</v>
      </c>
      <c r="C3744" s="212" t="s">
        <v>566</v>
      </c>
      <c r="D3744" s="213" t="s">
        <v>627</v>
      </c>
      <c r="E3744" s="214" t="s">
        <v>3170</v>
      </c>
    </row>
    <row r="3745" spans="1:5" x14ac:dyDescent="0.2">
      <c r="A3745" s="212" t="s">
        <v>3322</v>
      </c>
      <c r="B3745" s="212" t="s">
        <v>1793</v>
      </c>
      <c r="C3745" s="212" t="s">
        <v>566</v>
      </c>
      <c r="D3745" s="213" t="s">
        <v>627</v>
      </c>
      <c r="E3745" s="214" t="s">
        <v>3293</v>
      </c>
    </row>
    <row r="3746" spans="1:5" x14ac:dyDescent="0.2">
      <c r="A3746" s="212" t="s">
        <v>3322</v>
      </c>
      <c r="B3746" s="212" t="s">
        <v>1794</v>
      </c>
      <c r="C3746" s="212" t="s">
        <v>523</v>
      </c>
      <c r="D3746" s="213" t="s">
        <v>627</v>
      </c>
      <c r="E3746" s="214" t="s">
        <v>3167</v>
      </c>
    </row>
    <row r="3747" spans="1:5" x14ac:dyDescent="0.2">
      <c r="A3747" s="212" t="s">
        <v>3322</v>
      </c>
      <c r="B3747" s="212" t="s">
        <v>1794</v>
      </c>
      <c r="C3747" s="212" t="s">
        <v>523</v>
      </c>
      <c r="D3747" s="213" t="s">
        <v>627</v>
      </c>
      <c r="E3747" s="214" t="s">
        <v>3170</v>
      </c>
    </row>
    <row r="3748" spans="1:5" x14ac:dyDescent="0.2">
      <c r="A3748" s="212" t="s">
        <v>3322</v>
      </c>
      <c r="B3748" s="212" t="s">
        <v>1794</v>
      </c>
      <c r="C3748" s="212" t="s">
        <v>523</v>
      </c>
      <c r="D3748" s="213" t="s">
        <v>627</v>
      </c>
      <c r="E3748" s="214" t="s">
        <v>3293</v>
      </c>
    </row>
    <row r="3749" spans="1:5" x14ac:dyDescent="0.2">
      <c r="A3749" s="212" t="s">
        <v>3322</v>
      </c>
      <c r="B3749" s="212" t="s">
        <v>1795</v>
      </c>
      <c r="C3749" s="212" t="s">
        <v>572</v>
      </c>
      <c r="D3749" s="213" t="s">
        <v>627</v>
      </c>
      <c r="E3749" s="214" t="s">
        <v>3170</v>
      </c>
    </row>
    <row r="3750" spans="1:5" x14ac:dyDescent="0.2">
      <c r="A3750" s="212" t="s">
        <v>3322</v>
      </c>
      <c r="B3750" s="212" t="s">
        <v>1796</v>
      </c>
      <c r="C3750" s="212" t="s">
        <v>578</v>
      </c>
      <c r="D3750" s="213" t="s">
        <v>627</v>
      </c>
      <c r="E3750" s="214" t="s">
        <v>3170</v>
      </c>
    </row>
    <row r="3751" spans="1:5" x14ac:dyDescent="0.2">
      <c r="A3751" s="212" t="s">
        <v>3322</v>
      </c>
      <c r="B3751" s="212" t="s">
        <v>1797</v>
      </c>
      <c r="C3751" s="212" t="s">
        <v>535</v>
      </c>
      <c r="D3751" s="213" t="s">
        <v>627</v>
      </c>
      <c r="E3751" s="214" t="s">
        <v>3167</v>
      </c>
    </row>
    <row r="3752" spans="1:5" x14ac:dyDescent="0.2">
      <c r="A3752" s="212" t="s">
        <v>3322</v>
      </c>
      <c r="B3752" s="212" t="s">
        <v>1797</v>
      </c>
      <c r="C3752" s="212" t="s">
        <v>535</v>
      </c>
      <c r="D3752" s="213" t="s">
        <v>627</v>
      </c>
      <c r="E3752" s="214" t="s">
        <v>3170</v>
      </c>
    </row>
    <row r="3753" spans="1:5" x14ac:dyDescent="0.2">
      <c r="A3753" s="212" t="s">
        <v>3322</v>
      </c>
      <c r="B3753" s="212" t="s">
        <v>1798</v>
      </c>
      <c r="C3753" s="212" t="s">
        <v>554</v>
      </c>
      <c r="D3753" s="213" t="s">
        <v>627</v>
      </c>
      <c r="E3753" s="214" t="s">
        <v>3170</v>
      </c>
    </row>
    <row r="3754" spans="1:5" x14ac:dyDescent="0.2">
      <c r="A3754" s="212" t="s">
        <v>3322</v>
      </c>
      <c r="B3754" s="212" t="s">
        <v>1799</v>
      </c>
      <c r="C3754" s="212" t="s">
        <v>529</v>
      </c>
      <c r="D3754" s="213" t="s">
        <v>627</v>
      </c>
      <c r="E3754" s="214" t="s">
        <v>3167</v>
      </c>
    </row>
    <row r="3755" spans="1:5" x14ac:dyDescent="0.2">
      <c r="A3755" s="212" t="s">
        <v>3322</v>
      </c>
      <c r="B3755" s="212" t="s">
        <v>1799</v>
      </c>
      <c r="C3755" s="212" t="s">
        <v>529</v>
      </c>
      <c r="D3755" s="213" t="s">
        <v>627</v>
      </c>
      <c r="E3755" s="214" t="s">
        <v>3170</v>
      </c>
    </row>
    <row r="3756" spans="1:5" x14ac:dyDescent="0.2">
      <c r="A3756" s="212" t="s">
        <v>3322</v>
      </c>
      <c r="B3756" s="212" t="s">
        <v>1800</v>
      </c>
      <c r="C3756" s="212" t="s">
        <v>579</v>
      </c>
      <c r="D3756" s="213" t="s">
        <v>627</v>
      </c>
      <c r="E3756" s="214" t="s">
        <v>3167</v>
      </c>
    </row>
    <row r="3757" spans="1:5" x14ac:dyDescent="0.2">
      <c r="A3757" s="212" t="s">
        <v>3322</v>
      </c>
      <c r="B3757" s="212" t="s">
        <v>1800</v>
      </c>
      <c r="C3757" s="212" t="s">
        <v>579</v>
      </c>
      <c r="D3757" s="213" t="s">
        <v>627</v>
      </c>
      <c r="E3757" s="214" t="s">
        <v>3170</v>
      </c>
    </row>
    <row r="3758" spans="1:5" x14ac:dyDescent="0.2">
      <c r="A3758" s="212" t="s">
        <v>3322</v>
      </c>
      <c r="B3758" s="212" t="s">
        <v>1801</v>
      </c>
      <c r="C3758" s="212" t="s">
        <v>543</v>
      </c>
      <c r="D3758" s="213" t="s">
        <v>627</v>
      </c>
      <c r="E3758" s="214" t="s">
        <v>3167</v>
      </c>
    </row>
    <row r="3759" spans="1:5" x14ac:dyDescent="0.2">
      <c r="A3759" s="212" t="s">
        <v>3322</v>
      </c>
      <c r="B3759" s="212" t="s">
        <v>1801</v>
      </c>
      <c r="C3759" s="212" t="s">
        <v>543</v>
      </c>
      <c r="D3759" s="213" t="s">
        <v>627</v>
      </c>
      <c r="E3759" s="214" t="s">
        <v>3170</v>
      </c>
    </row>
    <row r="3760" spans="1:5" x14ac:dyDescent="0.2">
      <c r="A3760" s="212" t="s">
        <v>3322</v>
      </c>
      <c r="B3760" s="212" t="s">
        <v>1801</v>
      </c>
      <c r="C3760" s="212" t="s">
        <v>543</v>
      </c>
      <c r="D3760" s="213" t="s">
        <v>627</v>
      </c>
      <c r="E3760" s="214" t="s">
        <v>3293</v>
      </c>
    </row>
    <row r="3761" spans="1:5" x14ac:dyDescent="0.2">
      <c r="A3761" s="212" t="s">
        <v>3322</v>
      </c>
      <c r="B3761" s="212" t="s">
        <v>1802</v>
      </c>
      <c r="C3761" s="212" t="s">
        <v>526</v>
      </c>
      <c r="D3761" s="213" t="s">
        <v>627</v>
      </c>
      <c r="E3761" s="214" t="s">
        <v>3167</v>
      </c>
    </row>
    <row r="3762" spans="1:5" x14ac:dyDescent="0.2">
      <c r="A3762" s="212" t="s">
        <v>3322</v>
      </c>
      <c r="B3762" s="212" t="s">
        <v>1802</v>
      </c>
      <c r="C3762" s="212" t="s">
        <v>526</v>
      </c>
      <c r="D3762" s="213" t="s">
        <v>627</v>
      </c>
      <c r="E3762" s="214" t="s">
        <v>3170</v>
      </c>
    </row>
    <row r="3763" spans="1:5" x14ac:dyDescent="0.2">
      <c r="A3763" s="212" t="s">
        <v>3322</v>
      </c>
      <c r="B3763" s="212" t="s">
        <v>1802</v>
      </c>
      <c r="C3763" s="212" t="s">
        <v>526</v>
      </c>
      <c r="D3763" s="213" t="s">
        <v>627</v>
      </c>
      <c r="E3763" s="214" t="s">
        <v>3293</v>
      </c>
    </row>
    <row r="3764" spans="1:5" x14ac:dyDescent="0.2">
      <c r="A3764" s="212" t="s">
        <v>3322</v>
      </c>
      <c r="B3764" s="212" t="s">
        <v>1839</v>
      </c>
      <c r="C3764" s="212" t="s">
        <v>544</v>
      </c>
      <c r="D3764" s="213" t="s">
        <v>627</v>
      </c>
      <c r="E3764" s="214" t="s">
        <v>3170</v>
      </c>
    </row>
    <row r="3765" spans="1:5" x14ac:dyDescent="0.2">
      <c r="A3765" s="212" t="s">
        <v>3322</v>
      </c>
      <c r="B3765" s="212" t="s">
        <v>1840</v>
      </c>
      <c r="C3765" s="212" t="s">
        <v>553</v>
      </c>
      <c r="D3765" s="213" t="s">
        <v>627</v>
      </c>
      <c r="E3765" s="214" t="s">
        <v>3170</v>
      </c>
    </row>
    <row r="3766" spans="1:5" x14ac:dyDescent="0.2">
      <c r="A3766" s="212" t="s">
        <v>3322</v>
      </c>
      <c r="B3766" s="212" t="s">
        <v>1803</v>
      </c>
      <c r="C3766" s="212" t="s">
        <v>571</v>
      </c>
      <c r="D3766" s="213" t="s">
        <v>627</v>
      </c>
      <c r="E3766" s="214" t="s">
        <v>3170</v>
      </c>
    </row>
    <row r="3767" spans="1:5" x14ac:dyDescent="0.2">
      <c r="A3767" s="212" t="s">
        <v>3322</v>
      </c>
      <c r="B3767" s="212" t="s">
        <v>1803</v>
      </c>
      <c r="C3767" s="212" t="s">
        <v>571</v>
      </c>
      <c r="D3767" s="213" t="s">
        <v>627</v>
      </c>
      <c r="E3767" s="214" t="s">
        <v>3293</v>
      </c>
    </row>
    <row r="3768" spans="1:5" x14ac:dyDescent="0.2">
      <c r="A3768" s="212" t="s">
        <v>3322</v>
      </c>
      <c r="B3768" s="212" t="s">
        <v>1804</v>
      </c>
      <c r="C3768" s="212" t="s">
        <v>546</v>
      </c>
      <c r="D3768" s="213" t="s">
        <v>627</v>
      </c>
      <c r="E3768" s="214" t="s">
        <v>3170</v>
      </c>
    </row>
    <row r="3769" spans="1:5" x14ac:dyDescent="0.2">
      <c r="A3769" s="212" t="s">
        <v>3322</v>
      </c>
      <c r="B3769" s="212" t="s">
        <v>1804</v>
      </c>
      <c r="C3769" s="212" t="s">
        <v>546</v>
      </c>
      <c r="D3769" s="213" t="s">
        <v>627</v>
      </c>
      <c r="E3769" s="214" t="s">
        <v>3293</v>
      </c>
    </row>
    <row r="3770" spans="1:5" x14ac:dyDescent="0.2">
      <c r="A3770" s="212" t="s">
        <v>3322</v>
      </c>
      <c r="B3770" s="212" t="s">
        <v>1805</v>
      </c>
      <c r="C3770" s="212" t="s">
        <v>533</v>
      </c>
      <c r="D3770" s="213" t="s">
        <v>627</v>
      </c>
      <c r="E3770" s="214" t="s">
        <v>3170</v>
      </c>
    </row>
    <row r="3771" spans="1:5" x14ac:dyDescent="0.2">
      <c r="A3771" s="212" t="s">
        <v>3322</v>
      </c>
      <c r="B3771" s="212" t="s">
        <v>1805</v>
      </c>
      <c r="C3771" s="212" t="s">
        <v>533</v>
      </c>
      <c r="D3771" s="213" t="s">
        <v>627</v>
      </c>
      <c r="E3771" s="214" t="s">
        <v>3293</v>
      </c>
    </row>
    <row r="3772" spans="1:5" x14ac:dyDescent="0.2">
      <c r="A3772" s="212" t="s">
        <v>3322</v>
      </c>
      <c r="B3772" s="212" t="s">
        <v>1806</v>
      </c>
      <c r="C3772" s="212" t="s">
        <v>550</v>
      </c>
      <c r="D3772" s="213" t="s">
        <v>627</v>
      </c>
      <c r="E3772" s="214" t="s">
        <v>3170</v>
      </c>
    </row>
    <row r="3773" spans="1:5" x14ac:dyDescent="0.2">
      <c r="A3773" s="212" t="s">
        <v>3322</v>
      </c>
      <c r="B3773" s="212" t="s">
        <v>1806</v>
      </c>
      <c r="C3773" s="212" t="s">
        <v>550</v>
      </c>
      <c r="D3773" s="213" t="s">
        <v>627</v>
      </c>
      <c r="E3773" s="214" t="s">
        <v>3293</v>
      </c>
    </row>
    <row r="3774" spans="1:5" x14ac:dyDescent="0.2">
      <c r="A3774" s="212" t="s">
        <v>3322</v>
      </c>
      <c r="B3774" s="212" t="s">
        <v>1841</v>
      </c>
      <c r="C3774" s="212" t="s">
        <v>567</v>
      </c>
      <c r="D3774" s="213" t="s">
        <v>627</v>
      </c>
      <c r="E3774" s="214" t="s">
        <v>3170</v>
      </c>
    </row>
    <row r="3775" spans="1:5" x14ac:dyDescent="0.2">
      <c r="A3775" s="212" t="s">
        <v>3322</v>
      </c>
      <c r="B3775" s="212" t="s">
        <v>1807</v>
      </c>
      <c r="C3775" s="212" t="s">
        <v>520</v>
      </c>
      <c r="D3775" s="213" t="s">
        <v>627</v>
      </c>
      <c r="E3775" s="214" t="s">
        <v>3167</v>
      </c>
    </row>
    <row r="3776" spans="1:5" x14ac:dyDescent="0.2">
      <c r="A3776" s="212" t="s">
        <v>3322</v>
      </c>
      <c r="B3776" s="212" t="s">
        <v>1807</v>
      </c>
      <c r="C3776" s="212" t="s">
        <v>520</v>
      </c>
      <c r="D3776" s="213" t="s">
        <v>627</v>
      </c>
      <c r="E3776" s="214" t="s">
        <v>3170</v>
      </c>
    </row>
    <row r="3777" spans="1:5" x14ac:dyDescent="0.2">
      <c r="A3777" s="212" t="s">
        <v>3322</v>
      </c>
      <c r="B3777" s="212" t="s">
        <v>1807</v>
      </c>
      <c r="C3777" s="212" t="s">
        <v>520</v>
      </c>
      <c r="D3777" s="213" t="s">
        <v>627</v>
      </c>
      <c r="E3777" s="214" t="s">
        <v>3293</v>
      </c>
    </row>
    <row r="3778" spans="1:5" x14ac:dyDescent="0.2">
      <c r="A3778" s="212" t="s">
        <v>3322</v>
      </c>
      <c r="B3778" s="212" t="s">
        <v>1808</v>
      </c>
      <c r="C3778" s="212" t="s">
        <v>569</v>
      </c>
      <c r="D3778" s="213" t="s">
        <v>627</v>
      </c>
      <c r="E3778" s="214" t="s">
        <v>3170</v>
      </c>
    </row>
    <row r="3779" spans="1:5" x14ac:dyDescent="0.2">
      <c r="A3779" s="212" t="s">
        <v>3322</v>
      </c>
      <c r="B3779" s="212" t="s">
        <v>1809</v>
      </c>
      <c r="C3779" s="212" t="s">
        <v>565</v>
      </c>
      <c r="D3779" s="213" t="s">
        <v>627</v>
      </c>
      <c r="E3779" s="214" t="s">
        <v>3170</v>
      </c>
    </row>
    <row r="3780" spans="1:5" x14ac:dyDescent="0.2">
      <c r="A3780" s="212" t="s">
        <v>3322</v>
      </c>
      <c r="B3780" s="212" t="s">
        <v>1810</v>
      </c>
      <c r="C3780" s="212" t="s">
        <v>1973</v>
      </c>
      <c r="D3780" s="213" t="s">
        <v>627</v>
      </c>
      <c r="E3780" s="214" t="s">
        <v>3167</v>
      </c>
    </row>
    <row r="3781" spans="1:5" x14ac:dyDescent="0.2">
      <c r="A3781" s="212" t="s">
        <v>3322</v>
      </c>
      <c r="B3781" s="212" t="s">
        <v>1810</v>
      </c>
      <c r="C3781" s="212" t="s">
        <v>1973</v>
      </c>
      <c r="D3781" s="213" t="s">
        <v>627</v>
      </c>
      <c r="E3781" s="214" t="s">
        <v>3170</v>
      </c>
    </row>
    <row r="3782" spans="1:5" x14ac:dyDescent="0.2">
      <c r="A3782" s="212" t="s">
        <v>3322</v>
      </c>
      <c r="B3782" s="212" t="s">
        <v>1810</v>
      </c>
      <c r="C3782" s="212" t="s">
        <v>1973</v>
      </c>
      <c r="D3782" s="213" t="s">
        <v>627</v>
      </c>
      <c r="E3782" s="214" t="s">
        <v>3293</v>
      </c>
    </row>
    <row r="3783" spans="1:5" x14ac:dyDescent="0.2">
      <c r="A3783" s="212" t="s">
        <v>3322</v>
      </c>
      <c r="B3783" s="212" t="s">
        <v>1811</v>
      </c>
      <c r="C3783" s="212" t="s">
        <v>1974</v>
      </c>
      <c r="D3783" s="213" t="s">
        <v>627</v>
      </c>
      <c r="E3783" s="214" t="s">
        <v>3170</v>
      </c>
    </row>
    <row r="3784" spans="1:5" x14ac:dyDescent="0.2">
      <c r="A3784" s="212" t="s">
        <v>3322</v>
      </c>
      <c r="B3784" s="212" t="s">
        <v>1811</v>
      </c>
      <c r="C3784" s="212" t="s">
        <v>1974</v>
      </c>
      <c r="D3784" s="213" t="s">
        <v>627</v>
      </c>
      <c r="E3784" s="214" t="s">
        <v>3293</v>
      </c>
    </row>
    <row r="3785" spans="1:5" x14ac:dyDescent="0.2">
      <c r="A3785" s="212" t="s">
        <v>3322</v>
      </c>
      <c r="B3785" s="212" t="s">
        <v>1842</v>
      </c>
      <c r="C3785" s="212" t="s">
        <v>531</v>
      </c>
      <c r="D3785" s="213" t="s">
        <v>627</v>
      </c>
      <c r="E3785" s="214" t="s">
        <v>3170</v>
      </c>
    </row>
    <row r="3786" spans="1:5" x14ac:dyDescent="0.2">
      <c r="A3786" s="212" t="s">
        <v>3322</v>
      </c>
      <c r="B3786" s="212" t="s">
        <v>1812</v>
      </c>
      <c r="C3786" s="212" t="s">
        <v>519</v>
      </c>
      <c r="D3786" s="213" t="s">
        <v>627</v>
      </c>
      <c r="E3786" s="214" t="s">
        <v>3167</v>
      </c>
    </row>
    <row r="3787" spans="1:5" x14ac:dyDescent="0.2">
      <c r="A3787" s="212" t="s">
        <v>3322</v>
      </c>
      <c r="B3787" s="212" t="s">
        <v>1812</v>
      </c>
      <c r="C3787" s="212" t="s">
        <v>519</v>
      </c>
      <c r="D3787" s="213" t="s">
        <v>627</v>
      </c>
      <c r="E3787" s="214" t="s">
        <v>3170</v>
      </c>
    </row>
    <row r="3788" spans="1:5" x14ac:dyDescent="0.2">
      <c r="A3788" s="212" t="s">
        <v>3322</v>
      </c>
      <c r="B3788" s="212" t="s">
        <v>1812</v>
      </c>
      <c r="C3788" s="212" t="s">
        <v>519</v>
      </c>
      <c r="D3788" s="213" t="s">
        <v>627</v>
      </c>
      <c r="E3788" s="214" t="s">
        <v>3293</v>
      </c>
    </row>
    <row r="3789" spans="1:5" x14ac:dyDescent="0.2">
      <c r="A3789" s="212" t="s">
        <v>3322</v>
      </c>
      <c r="B3789" s="212" t="s">
        <v>1813</v>
      </c>
      <c r="C3789" s="212" t="s">
        <v>557</v>
      </c>
      <c r="D3789" s="213" t="s">
        <v>627</v>
      </c>
      <c r="E3789" s="214" t="s">
        <v>3170</v>
      </c>
    </row>
    <row r="3790" spans="1:5" x14ac:dyDescent="0.2">
      <c r="A3790" s="212" t="s">
        <v>3322</v>
      </c>
      <c r="B3790" s="212" t="s">
        <v>1813</v>
      </c>
      <c r="C3790" s="212" t="s">
        <v>557</v>
      </c>
      <c r="D3790" s="213" t="s">
        <v>627</v>
      </c>
      <c r="E3790" s="214" t="s">
        <v>3293</v>
      </c>
    </row>
    <row r="3791" spans="1:5" x14ac:dyDescent="0.2">
      <c r="A3791" s="212" t="s">
        <v>3322</v>
      </c>
      <c r="B3791" s="212" t="s">
        <v>1814</v>
      </c>
      <c r="C3791" s="212" t="s">
        <v>1946</v>
      </c>
      <c r="D3791" s="213" t="s">
        <v>627</v>
      </c>
      <c r="E3791" s="214" t="s">
        <v>3167</v>
      </c>
    </row>
    <row r="3792" spans="1:5" x14ac:dyDescent="0.2">
      <c r="A3792" s="212" t="s">
        <v>3322</v>
      </c>
      <c r="B3792" s="212" t="s">
        <v>1814</v>
      </c>
      <c r="C3792" s="212" t="s">
        <v>1946</v>
      </c>
      <c r="D3792" s="213" t="s">
        <v>627</v>
      </c>
      <c r="E3792" s="214" t="s">
        <v>3170</v>
      </c>
    </row>
    <row r="3793" spans="1:5" x14ac:dyDescent="0.2">
      <c r="A3793" s="212" t="s">
        <v>3322</v>
      </c>
      <c r="B3793" s="212" t="s">
        <v>1814</v>
      </c>
      <c r="C3793" s="212" t="s">
        <v>1946</v>
      </c>
      <c r="D3793" s="213" t="s">
        <v>627</v>
      </c>
      <c r="E3793" s="214" t="s">
        <v>3293</v>
      </c>
    </row>
    <row r="3794" spans="1:5" x14ac:dyDescent="0.2">
      <c r="A3794" s="212" t="s">
        <v>3322</v>
      </c>
      <c r="B3794" s="212" t="s">
        <v>1815</v>
      </c>
      <c r="C3794" s="212" t="s">
        <v>1975</v>
      </c>
      <c r="D3794" s="213" t="s">
        <v>627</v>
      </c>
      <c r="E3794" s="214" t="s">
        <v>3167</v>
      </c>
    </row>
    <row r="3795" spans="1:5" x14ac:dyDescent="0.2">
      <c r="A3795" s="212" t="s">
        <v>3322</v>
      </c>
      <c r="B3795" s="212" t="s">
        <v>1815</v>
      </c>
      <c r="C3795" s="212" t="s">
        <v>1975</v>
      </c>
      <c r="D3795" s="213" t="s">
        <v>627</v>
      </c>
      <c r="E3795" s="214" t="s">
        <v>3170</v>
      </c>
    </row>
    <row r="3796" spans="1:5" x14ac:dyDescent="0.2">
      <c r="A3796" s="212" t="s">
        <v>3322</v>
      </c>
      <c r="B3796" s="212" t="s">
        <v>1815</v>
      </c>
      <c r="C3796" s="212" t="s">
        <v>1975</v>
      </c>
      <c r="D3796" s="213" t="s">
        <v>627</v>
      </c>
      <c r="E3796" s="214" t="s">
        <v>3293</v>
      </c>
    </row>
    <row r="3797" spans="1:5" x14ac:dyDescent="0.2">
      <c r="A3797" s="212" t="s">
        <v>3322</v>
      </c>
      <c r="B3797" s="212" t="s">
        <v>1484</v>
      </c>
      <c r="C3797" s="212" t="s">
        <v>517</v>
      </c>
      <c r="D3797" s="213" t="s">
        <v>627</v>
      </c>
      <c r="E3797" s="214" t="s">
        <v>3167</v>
      </c>
    </row>
    <row r="3798" spans="1:5" x14ac:dyDescent="0.2">
      <c r="A3798" s="212" t="s">
        <v>3322</v>
      </c>
      <c r="B3798" s="212" t="s">
        <v>1484</v>
      </c>
      <c r="C3798" s="212" t="s">
        <v>517</v>
      </c>
      <c r="D3798" s="213" t="s">
        <v>627</v>
      </c>
      <c r="E3798" s="214" t="s">
        <v>3170</v>
      </c>
    </row>
    <row r="3799" spans="1:5" x14ac:dyDescent="0.2">
      <c r="A3799" s="212" t="s">
        <v>3322</v>
      </c>
      <c r="B3799" s="212" t="s">
        <v>1485</v>
      </c>
      <c r="C3799" s="212" t="s">
        <v>541</v>
      </c>
      <c r="D3799" s="213" t="s">
        <v>627</v>
      </c>
      <c r="E3799" s="214" t="s">
        <v>3167</v>
      </c>
    </row>
    <row r="3800" spans="1:5" x14ac:dyDescent="0.2">
      <c r="A3800" s="212" t="s">
        <v>3322</v>
      </c>
      <c r="B3800" s="212" t="s">
        <v>1485</v>
      </c>
      <c r="C3800" s="212" t="s">
        <v>541</v>
      </c>
      <c r="D3800" s="213" t="s">
        <v>627</v>
      </c>
      <c r="E3800" s="214" t="s">
        <v>3170</v>
      </c>
    </row>
    <row r="3801" spans="1:5" x14ac:dyDescent="0.2">
      <c r="A3801" s="212" t="s">
        <v>3322</v>
      </c>
      <c r="B3801" s="212" t="s">
        <v>594</v>
      </c>
      <c r="C3801" s="212" t="s">
        <v>537</v>
      </c>
      <c r="D3801" s="213" t="s">
        <v>627</v>
      </c>
      <c r="E3801" s="214" t="s">
        <v>3167</v>
      </c>
    </row>
    <row r="3802" spans="1:5" x14ac:dyDescent="0.2">
      <c r="A3802" s="212" t="s">
        <v>3322</v>
      </c>
      <c r="B3802" s="212" t="s">
        <v>594</v>
      </c>
      <c r="C3802" s="212" t="s">
        <v>537</v>
      </c>
      <c r="D3802" s="213" t="s">
        <v>627</v>
      </c>
      <c r="E3802" s="214" t="s">
        <v>3170</v>
      </c>
    </row>
    <row r="3803" spans="1:5" x14ac:dyDescent="0.2">
      <c r="A3803" s="212" t="s">
        <v>3322</v>
      </c>
      <c r="B3803" s="212" t="s">
        <v>594</v>
      </c>
      <c r="C3803" s="212" t="s">
        <v>537</v>
      </c>
      <c r="D3803" s="213" t="s">
        <v>627</v>
      </c>
      <c r="E3803" s="214" t="s">
        <v>3293</v>
      </c>
    </row>
    <row r="3804" spans="1:5" x14ac:dyDescent="0.2">
      <c r="A3804" s="212" t="s">
        <v>3322</v>
      </c>
      <c r="B3804" s="212" t="s">
        <v>752</v>
      </c>
      <c r="C3804" s="212" t="s">
        <v>514</v>
      </c>
      <c r="D3804" s="213" t="s">
        <v>627</v>
      </c>
      <c r="E3804" s="214" t="s">
        <v>3167</v>
      </c>
    </row>
    <row r="3805" spans="1:5" x14ac:dyDescent="0.2">
      <c r="A3805" s="212" t="s">
        <v>3322</v>
      </c>
      <c r="B3805" s="212" t="s">
        <v>752</v>
      </c>
      <c r="C3805" s="212" t="s">
        <v>514</v>
      </c>
      <c r="D3805" s="213" t="s">
        <v>627</v>
      </c>
      <c r="E3805" s="214" t="s">
        <v>3170</v>
      </c>
    </row>
    <row r="3806" spans="1:5" x14ac:dyDescent="0.2">
      <c r="A3806" s="212" t="s">
        <v>3322</v>
      </c>
      <c r="B3806" s="212" t="s">
        <v>752</v>
      </c>
      <c r="C3806" s="212" t="s">
        <v>514</v>
      </c>
      <c r="D3806" s="213" t="s">
        <v>627</v>
      </c>
      <c r="E3806" s="214" t="s">
        <v>3293</v>
      </c>
    </row>
    <row r="3807" spans="1:5" x14ac:dyDescent="0.2">
      <c r="A3807" s="212" t="s">
        <v>3322</v>
      </c>
      <c r="B3807" s="212" t="s">
        <v>2237</v>
      </c>
      <c r="C3807" s="212" t="s">
        <v>1008</v>
      </c>
      <c r="D3807" s="213" t="s">
        <v>627</v>
      </c>
      <c r="E3807" s="214" t="s">
        <v>3167</v>
      </c>
    </row>
    <row r="3808" spans="1:5" x14ac:dyDescent="0.2">
      <c r="A3808" s="212" t="s">
        <v>3322</v>
      </c>
      <c r="B3808" s="212" t="s">
        <v>2237</v>
      </c>
      <c r="C3808" s="212" t="s">
        <v>1008</v>
      </c>
      <c r="D3808" s="213" t="s">
        <v>627</v>
      </c>
      <c r="E3808" s="214" t="s">
        <v>3170</v>
      </c>
    </row>
    <row r="3809" spans="1:5" x14ac:dyDescent="0.2">
      <c r="A3809" s="212" t="s">
        <v>3322</v>
      </c>
      <c r="B3809" s="212" t="s">
        <v>2237</v>
      </c>
      <c r="C3809" s="212" t="s">
        <v>1008</v>
      </c>
      <c r="D3809" s="213" t="s">
        <v>627</v>
      </c>
      <c r="E3809" s="214" t="s">
        <v>3293</v>
      </c>
    </row>
    <row r="3810" spans="1:5" x14ac:dyDescent="0.2">
      <c r="A3810" s="212" t="s">
        <v>3322</v>
      </c>
      <c r="B3810" s="212" t="s">
        <v>620</v>
      </c>
      <c r="C3810" s="212" t="s">
        <v>558</v>
      </c>
      <c r="D3810" s="213" t="s">
        <v>627</v>
      </c>
      <c r="E3810" s="214" t="s">
        <v>3167</v>
      </c>
    </row>
    <row r="3811" spans="1:5" x14ac:dyDescent="0.2">
      <c r="A3811" s="212" t="s">
        <v>3322</v>
      </c>
      <c r="B3811" s="212" t="s">
        <v>620</v>
      </c>
      <c r="C3811" s="212" t="s">
        <v>558</v>
      </c>
      <c r="D3811" s="213" t="s">
        <v>627</v>
      </c>
      <c r="E3811" s="214" t="s">
        <v>3170</v>
      </c>
    </row>
    <row r="3812" spans="1:5" x14ac:dyDescent="0.2">
      <c r="A3812" s="212" t="s">
        <v>3322</v>
      </c>
      <c r="B3812" s="212" t="s">
        <v>620</v>
      </c>
      <c r="C3812" s="212" t="s">
        <v>558</v>
      </c>
      <c r="D3812" s="213" t="s">
        <v>627</v>
      </c>
      <c r="E3812" s="214" t="s">
        <v>3293</v>
      </c>
    </row>
    <row r="3813" spans="1:5" x14ac:dyDescent="0.2">
      <c r="A3813" s="212" t="s">
        <v>3322</v>
      </c>
      <c r="B3813" s="212" t="s">
        <v>588</v>
      </c>
      <c r="C3813" s="212" t="s">
        <v>522</v>
      </c>
      <c r="D3813" s="213" t="s">
        <v>627</v>
      </c>
      <c r="E3813" s="214" t="s">
        <v>3167</v>
      </c>
    </row>
    <row r="3814" spans="1:5" x14ac:dyDescent="0.2">
      <c r="A3814" s="212" t="s">
        <v>3322</v>
      </c>
      <c r="B3814" s="212" t="s">
        <v>588</v>
      </c>
      <c r="C3814" s="212" t="s">
        <v>522</v>
      </c>
      <c r="D3814" s="213" t="s">
        <v>627</v>
      </c>
      <c r="E3814" s="214" t="s">
        <v>3170</v>
      </c>
    </row>
    <row r="3815" spans="1:5" x14ac:dyDescent="0.2">
      <c r="A3815" s="212" t="s">
        <v>3322</v>
      </c>
      <c r="B3815" s="212" t="s">
        <v>588</v>
      </c>
      <c r="C3815" s="212" t="s">
        <v>522</v>
      </c>
      <c r="D3815" s="213" t="s">
        <v>627</v>
      </c>
      <c r="E3815" s="214" t="s">
        <v>3293</v>
      </c>
    </row>
    <row r="3816" spans="1:5" x14ac:dyDescent="0.2">
      <c r="A3816" s="212" t="s">
        <v>3322</v>
      </c>
      <c r="B3816" s="212" t="s">
        <v>596</v>
      </c>
      <c r="C3816" s="212" t="s">
        <v>542</v>
      </c>
      <c r="D3816" s="213" t="s">
        <v>627</v>
      </c>
      <c r="E3816" s="214" t="s">
        <v>3167</v>
      </c>
    </row>
    <row r="3817" spans="1:5" x14ac:dyDescent="0.2">
      <c r="A3817" s="212" t="s">
        <v>3322</v>
      </c>
      <c r="B3817" s="212" t="s">
        <v>596</v>
      </c>
      <c r="C3817" s="212" t="s">
        <v>542</v>
      </c>
      <c r="D3817" s="213" t="s">
        <v>627</v>
      </c>
      <c r="E3817" s="214" t="s">
        <v>3170</v>
      </c>
    </row>
    <row r="3818" spans="1:5" x14ac:dyDescent="0.2">
      <c r="A3818" s="212" t="s">
        <v>3322</v>
      </c>
      <c r="B3818" s="212" t="s">
        <v>617</v>
      </c>
      <c r="C3818" s="212" t="s">
        <v>549</v>
      </c>
      <c r="D3818" s="213" t="s">
        <v>627</v>
      </c>
      <c r="E3818" s="214" t="s">
        <v>3167</v>
      </c>
    </row>
    <row r="3819" spans="1:5" x14ac:dyDescent="0.2">
      <c r="A3819" s="212" t="s">
        <v>3322</v>
      </c>
      <c r="B3819" s="212" t="s">
        <v>617</v>
      </c>
      <c r="C3819" s="212" t="s">
        <v>549</v>
      </c>
      <c r="D3819" s="213" t="s">
        <v>627</v>
      </c>
      <c r="E3819" s="214" t="s">
        <v>3170</v>
      </c>
    </row>
    <row r="3820" spans="1:5" x14ac:dyDescent="0.2">
      <c r="A3820" s="212" t="s">
        <v>3322</v>
      </c>
      <c r="B3820" s="212" t="s">
        <v>617</v>
      </c>
      <c r="C3820" s="212" t="s">
        <v>549</v>
      </c>
      <c r="D3820" s="213" t="s">
        <v>627</v>
      </c>
      <c r="E3820" s="214" t="s">
        <v>3293</v>
      </c>
    </row>
    <row r="3821" spans="1:5" x14ac:dyDescent="0.2">
      <c r="A3821" s="212" t="s">
        <v>3322</v>
      </c>
      <c r="B3821" s="212" t="s">
        <v>1486</v>
      </c>
      <c r="C3821" s="212" t="s">
        <v>521</v>
      </c>
      <c r="D3821" s="213" t="s">
        <v>627</v>
      </c>
      <c r="E3821" s="214" t="s">
        <v>3167</v>
      </c>
    </row>
    <row r="3822" spans="1:5" x14ac:dyDescent="0.2">
      <c r="A3822" s="212" t="s">
        <v>3322</v>
      </c>
      <c r="B3822" s="212" t="s">
        <v>1486</v>
      </c>
      <c r="C3822" s="212" t="s">
        <v>521</v>
      </c>
      <c r="D3822" s="213" t="s">
        <v>627</v>
      </c>
      <c r="E3822" s="214" t="s">
        <v>3170</v>
      </c>
    </row>
    <row r="3823" spans="1:5" x14ac:dyDescent="0.2">
      <c r="A3823" s="212" t="s">
        <v>3322</v>
      </c>
      <c r="B3823" s="212" t="s">
        <v>1487</v>
      </c>
      <c r="C3823" s="212" t="s">
        <v>991</v>
      </c>
      <c r="D3823" s="213" t="s">
        <v>627</v>
      </c>
      <c r="E3823" s="214" t="s">
        <v>3170</v>
      </c>
    </row>
    <row r="3824" spans="1:5" x14ac:dyDescent="0.2">
      <c r="A3824" s="212" t="s">
        <v>3322</v>
      </c>
      <c r="B3824" s="212" t="s">
        <v>1487</v>
      </c>
      <c r="C3824" s="212" t="s">
        <v>991</v>
      </c>
      <c r="D3824" s="213" t="s">
        <v>627</v>
      </c>
      <c r="E3824" s="214" t="s">
        <v>3293</v>
      </c>
    </row>
    <row r="3825" spans="1:5" x14ac:dyDescent="0.2">
      <c r="A3825" s="212" t="s">
        <v>3322</v>
      </c>
      <c r="B3825" s="212" t="s">
        <v>1488</v>
      </c>
      <c r="C3825" s="212" t="s">
        <v>992</v>
      </c>
      <c r="D3825" s="213" t="s">
        <v>627</v>
      </c>
      <c r="E3825" s="214" t="s">
        <v>3170</v>
      </c>
    </row>
    <row r="3826" spans="1:5" x14ac:dyDescent="0.2">
      <c r="A3826" s="212" t="s">
        <v>3322</v>
      </c>
      <c r="B3826" s="212" t="s">
        <v>1488</v>
      </c>
      <c r="C3826" s="212" t="s">
        <v>992</v>
      </c>
      <c r="D3826" s="213" t="s">
        <v>627</v>
      </c>
      <c r="E3826" s="214" t="s">
        <v>3293</v>
      </c>
    </row>
    <row r="3827" spans="1:5" x14ac:dyDescent="0.2">
      <c r="A3827" s="212" t="s">
        <v>3322</v>
      </c>
      <c r="B3827" s="212" t="s">
        <v>1006</v>
      </c>
      <c r="C3827" s="212" t="s">
        <v>1007</v>
      </c>
      <c r="D3827" s="213" t="s">
        <v>627</v>
      </c>
      <c r="E3827" s="214" t="s">
        <v>3170</v>
      </c>
    </row>
    <row r="3828" spans="1:5" x14ac:dyDescent="0.2">
      <c r="A3828" s="212" t="s">
        <v>3322</v>
      </c>
      <c r="B3828" s="212" t="s">
        <v>1006</v>
      </c>
      <c r="C3828" s="212" t="s">
        <v>1007</v>
      </c>
      <c r="D3828" s="213" t="s">
        <v>627</v>
      </c>
      <c r="E3828" s="214" t="s">
        <v>3293</v>
      </c>
    </row>
    <row r="3829" spans="1:5" x14ac:dyDescent="0.2">
      <c r="A3829" s="212" t="s">
        <v>3322</v>
      </c>
      <c r="B3829" s="212" t="s">
        <v>993</v>
      </c>
      <c r="C3829" s="212" t="s">
        <v>994</v>
      </c>
      <c r="D3829" s="213" t="s">
        <v>627</v>
      </c>
      <c r="E3829" s="214" t="s">
        <v>3170</v>
      </c>
    </row>
    <row r="3830" spans="1:5" x14ac:dyDescent="0.2">
      <c r="A3830" s="212" t="s">
        <v>3322</v>
      </c>
      <c r="B3830" s="212" t="s">
        <v>993</v>
      </c>
      <c r="C3830" s="212" t="s">
        <v>994</v>
      </c>
      <c r="D3830" s="213" t="s">
        <v>627</v>
      </c>
      <c r="E3830" s="214" t="s">
        <v>3293</v>
      </c>
    </row>
    <row r="3831" spans="1:5" x14ac:dyDescent="0.2">
      <c r="A3831" s="212" t="s">
        <v>3322</v>
      </c>
      <c r="B3831" s="212" t="s">
        <v>1489</v>
      </c>
      <c r="C3831" s="212" t="s">
        <v>1211</v>
      </c>
      <c r="D3831" s="213" t="s">
        <v>627</v>
      </c>
      <c r="E3831" s="214" t="s">
        <v>3170</v>
      </c>
    </row>
    <row r="3832" spans="1:5" x14ac:dyDescent="0.2">
      <c r="A3832" s="212" t="s">
        <v>3322</v>
      </c>
      <c r="B3832" s="212" t="s">
        <v>997</v>
      </c>
      <c r="C3832" s="212" t="s">
        <v>998</v>
      </c>
      <c r="D3832" s="213" t="s">
        <v>627</v>
      </c>
      <c r="E3832" s="214" t="s">
        <v>3170</v>
      </c>
    </row>
    <row r="3833" spans="1:5" x14ac:dyDescent="0.2">
      <c r="A3833" s="212" t="s">
        <v>3322</v>
      </c>
      <c r="B3833" s="212" t="s">
        <v>997</v>
      </c>
      <c r="C3833" s="212" t="s">
        <v>998</v>
      </c>
      <c r="D3833" s="213" t="s">
        <v>627</v>
      </c>
      <c r="E3833" s="214" t="s">
        <v>3293</v>
      </c>
    </row>
    <row r="3834" spans="1:5" x14ac:dyDescent="0.2">
      <c r="A3834" s="212" t="s">
        <v>3322</v>
      </c>
      <c r="B3834" s="212" t="s">
        <v>999</v>
      </c>
      <c r="C3834" s="212" t="s">
        <v>1000</v>
      </c>
      <c r="D3834" s="213" t="s">
        <v>627</v>
      </c>
      <c r="E3834" s="214" t="s">
        <v>3170</v>
      </c>
    </row>
    <row r="3835" spans="1:5" x14ac:dyDescent="0.2">
      <c r="A3835" s="212" t="s">
        <v>3322</v>
      </c>
      <c r="B3835" s="212" t="s">
        <v>999</v>
      </c>
      <c r="C3835" s="212" t="s">
        <v>1000</v>
      </c>
      <c r="D3835" s="213" t="s">
        <v>627</v>
      </c>
      <c r="E3835" s="214" t="s">
        <v>3293</v>
      </c>
    </row>
    <row r="3836" spans="1:5" x14ac:dyDescent="0.2">
      <c r="A3836" s="212" t="s">
        <v>3322</v>
      </c>
      <c r="B3836" s="212" t="s">
        <v>1120</v>
      </c>
      <c r="C3836" s="212" t="s">
        <v>1121</v>
      </c>
      <c r="D3836" s="213" t="s">
        <v>627</v>
      </c>
      <c r="E3836" s="214" t="s">
        <v>3170</v>
      </c>
    </row>
    <row r="3837" spans="1:5" x14ac:dyDescent="0.2">
      <c r="A3837" s="212" t="s">
        <v>3322</v>
      </c>
      <c r="B3837" s="212" t="s">
        <v>1490</v>
      </c>
      <c r="C3837" s="212" t="s">
        <v>1001</v>
      </c>
      <c r="D3837" s="213" t="s">
        <v>627</v>
      </c>
      <c r="E3837" s="214" t="s">
        <v>3170</v>
      </c>
    </row>
    <row r="3838" spans="1:5" x14ac:dyDescent="0.2">
      <c r="A3838" s="212" t="s">
        <v>3322</v>
      </c>
      <c r="B3838" s="212" t="s">
        <v>1490</v>
      </c>
      <c r="C3838" s="212" t="s">
        <v>1001</v>
      </c>
      <c r="D3838" s="213" t="s">
        <v>627</v>
      </c>
      <c r="E3838" s="214" t="s">
        <v>3293</v>
      </c>
    </row>
    <row r="3839" spans="1:5" x14ac:dyDescent="0.2">
      <c r="A3839" s="212" t="s">
        <v>3322</v>
      </c>
      <c r="B3839" s="212" t="s">
        <v>1002</v>
      </c>
      <c r="C3839" s="212" t="s">
        <v>1003</v>
      </c>
      <c r="D3839" s="213" t="s">
        <v>627</v>
      </c>
      <c r="E3839" s="214" t="s">
        <v>3170</v>
      </c>
    </row>
    <row r="3840" spans="1:5" x14ac:dyDescent="0.2">
      <c r="A3840" s="212" t="s">
        <v>3322</v>
      </c>
      <c r="B3840" s="212" t="s">
        <v>1002</v>
      </c>
      <c r="C3840" s="212" t="s">
        <v>1003</v>
      </c>
      <c r="D3840" s="213" t="s">
        <v>627</v>
      </c>
      <c r="E3840" s="214" t="s">
        <v>3293</v>
      </c>
    </row>
    <row r="3841" spans="1:5" x14ac:dyDescent="0.2">
      <c r="A3841" s="212" t="s">
        <v>3322</v>
      </c>
      <c r="B3841" s="212" t="s">
        <v>1004</v>
      </c>
      <c r="C3841" s="212" t="s">
        <v>1005</v>
      </c>
      <c r="D3841" s="213" t="s">
        <v>627</v>
      </c>
      <c r="E3841" s="214" t="s">
        <v>3170</v>
      </c>
    </row>
    <row r="3842" spans="1:5" x14ac:dyDescent="0.2">
      <c r="A3842" s="212" t="s">
        <v>3322</v>
      </c>
      <c r="B3842" s="212" t="s">
        <v>1004</v>
      </c>
      <c r="C3842" s="212" t="s">
        <v>1005</v>
      </c>
      <c r="D3842" s="213" t="s">
        <v>627</v>
      </c>
      <c r="E3842" s="214" t="s">
        <v>3293</v>
      </c>
    </row>
    <row r="3843" spans="1:5" x14ac:dyDescent="0.2">
      <c r="A3843" s="212" t="s">
        <v>3322</v>
      </c>
      <c r="B3843" s="212" t="s">
        <v>995</v>
      </c>
      <c r="C3843" s="212" t="s">
        <v>996</v>
      </c>
      <c r="D3843" s="213" t="s">
        <v>627</v>
      </c>
      <c r="E3843" s="214" t="s">
        <v>3170</v>
      </c>
    </row>
    <row r="3844" spans="1:5" x14ac:dyDescent="0.2">
      <c r="A3844" s="212" t="s">
        <v>3322</v>
      </c>
      <c r="B3844" s="212" t="s">
        <v>995</v>
      </c>
      <c r="C3844" s="212" t="s">
        <v>996</v>
      </c>
      <c r="D3844" s="213" t="s">
        <v>627</v>
      </c>
      <c r="E3844" s="214" t="s">
        <v>3293</v>
      </c>
    </row>
    <row r="3845" spans="1:5" x14ac:dyDescent="0.2">
      <c r="A3845" s="212" t="s">
        <v>3322</v>
      </c>
      <c r="B3845" s="212" t="s">
        <v>1491</v>
      </c>
      <c r="C3845" s="212" t="s">
        <v>1078</v>
      </c>
      <c r="D3845" s="213" t="s">
        <v>627</v>
      </c>
      <c r="E3845" s="214" t="s">
        <v>3167</v>
      </c>
    </row>
    <row r="3846" spans="1:5" x14ac:dyDescent="0.2">
      <c r="A3846" s="212" t="s">
        <v>3322</v>
      </c>
      <c r="B3846" s="212" t="s">
        <v>1491</v>
      </c>
      <c r="C3846" s="212" t="s">
        <v>1078</v>
      </c>
      <c r="D3846" s="213" t="s">
        <v>627</v>
      </c>
      <c r="E3846" s="214" t="s">
        <v>3170</v>
      </c>
    </row>
    <row r="3847" spans="1:5" x14ac:dyDescent="0.2">
      <c r="A3847" s="212" t="s">
        <v>3322</v>
      </c>
      <c r="B3847" s="212" t="s">
        <v>1492</v>
      </c>
      <c r="C3847" s="212" t="s">
        <v>540</v>
      </c>
      <c r="D3847" s="213" t="s">
        <v>627</v>
      </c>
      <c r="E3847" s="214" t="s">
        <v>3167</v>
      </c>
    </row>
    <row r="3848" spans="1:5" x14ac:dyDescent="0.2">
      <c r="A3848" s="212" t="s">
        <v>3322</v>
      </c>
      <c r="B3848" s="212" t="s">
        <v>1492</v>
      </c>
      <c r="C3848" s="212" t="s">
        <v>540</v>
      </c>
      <c r="D3848" s="213" t="s">
        <v>627</v>
      </c>
      <c r="E3848" s="214" t="s">
        <v>3170</v>
      </c>
    </row>
    <row r="3849" spans="1:5" x14ac:dyDescent="0.2">
      <c r="A3849" s="212" t="s">
        <v>3322</v>
      </c>
      <c r="B3849" s="212" t="s">
        <v>624</v>
      </c>
      <c r="C3849" s="212" t="s">
        <v>570</v>
      </c>
      <c r="D3849" s="213" t="s">
        <v>627</v>
      </c>
      <c r="E3849" s="214" t="s">
        <v>3167</v>
      </c>
    </row>
    <row r="3850" spans="1:5" x14ac:dyDescent="0.2">
      <c r="A3850" s="212" t="s">
        <v>3322</v>
      </c>
      <c r="B3850" s="212" t="s">
        <v>624</v>
      </c>
      <c r="C3850" s="212" t="s">
        <v>570</v>
      </c>
      <c r="D3850" s="213" t="s">
        <v>627</v>
      </c>
      <c r="E3850" s="214" t="s">
        <v>3170</v>
      </c>
    </row>
    <row r="3851" spans="1:5" x14ac:dyDescent="0.2">
      <c r="A3851" s="212" t="s">
        <v>3322</v>
      </c>
      <c r="B3851" s="212" t="s">
        <v>593</v>
      </c>
      <c r="C3851" s="212" t="s">
        <v>532</v>
      </c>
      <c r="D3851" s="213" t="s">
        <v>627</v>
      </c>
      <c r="E3851" s="214" t="s">
        <v>3167</v>
      </c>
    </row>
    <row r="3852" spans="1:5" x14ac:dyDescent="0.2">
      <c r="A3852" s="212" t="s">
        <v>3322</v>
      </c>
      <c r="B3852" s="212" t="s">
        <v>593</v>
      </c>
      <c r="C3852" s="212" t="s">
        <v>532</v>
      </c>
      <c r="D3852" s="213" t="s">
        <v>627</v>
      </c>
      <c r="E3852" s="214" t="s">
        <v>3170</v>
      </c>
    </row>
    <row r="3853" spans="1:5" x14ac:dyDescent="0.2">
      <c r="A3853" s="212" t="s">
        <v>3322</v>
      </c>
      <c r="B3853" s="212" t="s">
        <v>593</v>
      </c>
      <c r="C3853" s="212" t="s">
        <v>532</v>
      </c>
      <c r="D3853" s="213" t="s">
        <v>627</v>
      </c>
      <c r="E3853" s="214" t="s">
        <v>3293</v>
      </c>
    </row>
    <row r="3854" spans="1:5" x14ac:dyDescent="0.2">
      <c r="A3854" s="212" t="s">
        <v>3322</v>
      </c>
      <c r="B3854" s="212" t="s">
        <v>1493</v>
      </c>
      <c r="C3854" s="212" t="s">
        <v>536</v>
      </c>
      <c r="D3854" s="213" t="s">
        <v>627</v>
      </c>
      <c r="E3854" s="214" t="s">
        <v>3167</v>
      </c>
    </row>
    <row r="3855" spans="1:5" x14ac:dyDescent="0.2">
      <c r="A3855" s="212" t="s">
        <v>3322</v>
      </c>
      <c r="B3855" s="212" t="s">
        <v>1493</v>
      </c>
      <c r="C3855" s="212" t="s">
        <v>536</v>
      </c>
      <c r="D3855" s="213" t="s">
        <v>627</v>
      </c>
      <c r="E3855" s="214" t="s">
        <v>3170</v>
      </c>
    </row>
    <row r="3856" spans="1:5" x14ac:dyDescent="0.2">
      <c r="A3856" s="212" t="s">
        <v>3322</v>
      </c>
      <c r="B3856" s="212" t="s">
        <v>621</v>
      </c>
      <c r="C3856" s="212" t="s">
        <v>559</v>
      </c>
      <c r="D3856" s="213" t="s">
        <v>627</v>
      </c>
      <c r="E3856" s="214" t="s">
        <v>3167</v>
      </c>
    </row>
    <row r="3857" spans="1:5" x14ac:dyDescent="0.2">
      <c r="A3857" s="212" t="s">
        <v>3322</v>
      </c>
      <c r="B3857" s="212" t="s">
        <v>621</v>
      </c>
      <c r="C3857" s="212" t="s">
        <v>559</v>
      </c>
      <c r="D3857" s="213" t="s">
        <v>627</v>
      </c>
      <c r="E3857" s="214" t="s">
        <v>3170</v>
      </c>
    </row>
    <row r="3858" spans="1:5" x14ac:dyDescent="0.2">
      <c r="A3858" s="212" t="s">
        <v>3322</v>
      </c>
      <c r="B3858" s="212" t="s">
        <v>621</v>
      </c>
      <c r="C3858" s="212" t="s">
        <v>559</v>
      </c>
      <c r="D3858" s="213" t="s">
        <v>627</v>
      </c>
      <c r="E3858" s="214" t="s">
        <v>3293</v>
      </c>
    </row>
    <row r="3859" spans="1:5" x14ac:dyDescent="0.2">
      <c r="A3859" s="212" t="s">
        <v>3322</v>
      </c>
      <c r="B3859" s="212" t="s">
        <v>1494</v>
      </c>
      <c r="C3859" s="212" t="s">
        <v>530</v>
      </c>
      <c r="D3859" s="213" t="s">
        <v>627</v>
      </c>
      <c r="E3859" s="214" t="s">
        <v>3167</v>
      </c>
    </row>
    <row r="3860" spans="1:5" x14ac:dyDescent="0.2">
      <c r="A3860" s="212" t="s">
        <v>3322</v>
      </c>
      <c r="B3860" s="212" t="s">
        <v>1494</v>
      </c>
      <c r="C3860" s="212" t="s">
        <v>530</v>
      </c>
      <c r="D3860" s="213" t="s">
        <v>627</v>
      </c>
      <c r="E3860" s="214" t="s">
        <v>3170</v>
      </c>
    </row>
    <row r="3861" spans="1:5" x14ac:dyDescent="0.2">
      <c r="A3861" s="212" t="s">
        <v>3322</v>
      </c>
      <c r="B3861" s="212" t="s">
        <v>619</v>
      </c>
      <c r="C3861" s="212" t="s">
        <v>552</v>
      </c>
      <c r="D3861" s="213" t="s">
        <v>627</v>
      </c>
      <c r="E3861" s="214" t="s">
        <v>3167</v>
      </c>
    </row>
    <row r="3862" spans="1:5" x14ac:dyDescent="0.2">
      <c r="A3862" s="212" t="s">
        <v>3322</v>
      </c>
      <c r="B3862" s="212" t="s">
        <v>619</v>
      </c>
      <c r="C3862" s="212" t="s">
        <v>552</v>
      </c>
      <c r="D3862" s="213" t="s">
        <v>627</v>
      </c>
      <c r="E3862" s="214" t="s">
        <v>3170</v>
      </c>
    </row>
    <row r="3863" spans="1:5" x14ac:dyDescent="0.2">
      <c r="A3863" s="212" t="s">
        <v>3322</v>
      </c>
      <c r="B3863" s="212" t="s">
        <v>618</v>
      </c>
      <c r="C3863" s="212" t="s">
        <v>551</v>
      </c>
      <c r="D3863" s="213" t="s">
        <v>627</v>
      </c>
      <c r="E3863" s="214" t="s">
        <v>3167</v>
      </c>
    </row>
    <row r="3864" spans="1:5" x14ac:dyDescent="0.2">
      <c r="A3864" s="212" t="s">
        <v>3322</v>
      </c>
      <c r="B3864" s="212" t="s">
        <v>618</v>
      </c>
      <c r="C3864" s="212" t="s">
        <v>551</v>
      </c>
      <c r="D3864" s="213" t="s">
        <v>627</v>
      </c>
      <c r="E3864" s="214" t="s">
        <v>3170</v>
      </c>
    </row>
    <row r="3865" spans="1:5" x14ac:dyDescent="0.2">
      <c r="A3865" s="212" t="s">
        <v>3322</v>
      </c>
      <c r="B3865" s="212" t="s">
        <v>1495</v>
      </c>
      <c r="C3865" s="212" t="s">
        <v>548</v>
      </c>
      <c r="D3865" s="213" t="s">
        <v>627</v>
      </c>
      <c r="E3865" s="214" t="s">
        <v>3167</v>
      </c>
    </row>
    <row r="3866" spans="1:5" x14ac:dyDescent="0.2">
      <c r="A3866" s="212" t="s">
        <v>3322</v>
      </c>
      <c r="B3866" s="212" t="s">
        <v>1495</v>
      </c>
      <c r="C3866" s="212" t="s">
        <v>548</v>
      </c>
      <c r="D3866" s="213" t="s">
        <v>627</v>
      </c>
      <c r="E3866" s="214" t="s">
        <v>3170</v>
      </c>
    </row>
    <row r="3867" spans="1:5" x14ac:dyDescent="0.2">
      <c r="A3867" s="212" t="s">
        <v>3322</v>
      </c>
      <c r="B3867" s="212" t="s">
        <v>1496</v>
      </c>
      <c r="C3867" s="212" t="s">
        <v>556</v>
      </c>
      <c r="D3867" s="213" t="s">
        <v>627</v>
      </c>
      <c r="E3867" s="214" t="s">
        <v>3167</v>
      </c>
    </row>
    <row r="3868" spans="1:5" x14ac:dyDescent="0.2">
      <c r="A3868" s="212" t="s">
        <v>3322</v>
      </c>
      <c r="B3868" s="212" t="s">
        <v>1496</v>
      </c>
      <c r="C3868" s="212" t="s">
        <v>556</v>
      </c>
      <c r="D3868" s="213" t="s">
        <v>627</v>
      </c>
      <c r="E3868" s="214" t="s">
        <v>3170</v>
      </c>
    </row>
    <row r="3869" spans="1:5" x14ac:dyDescent="0.2">
      <c r="A3869" s="212" t="s">
        <v>3322</v>
      </c>
      <c r="B3869" s="212" t="s">
        <v>2243</v>
      </c>
      <c r="C3869" s="212" t="s">
        <v>1009</v>
      </c>
      <c r="D3869" s="213" t="s">
        <v>627</v>
      </c>
      <c r="E3869" s="214" t="s">
        <v>3170</v>
      </c>
    </row>
    <row r="3870" spans="1:5" x14ac:dyDescent="0.2">
      <c r="A3870" s="212" t="s">
        <v>3322</v>
      </c>
      <c r="B3870" s="212" t="s">
        <v>1497</v>
      </c>
      <c r="C3870" s="212" t="s">
        <v>574</v>
      </c>
      <c r="D3870" s="213" t="s">
        <v>627</v>
      </c>
      <c r="E3870" s="214" t="s">
        <v>3167</v>
      </c>
    </row>
    <row r="3871" spans="1:5" x14ac:dyDescent="0.2">
      <c r="A3871" s="212" t="s">
        <v>3322</v>
      </c>
      <c r="B3871" s="212" t="s">
        <v>1497</v>
      </c>
      <c r="C3871" s="212" t="s">
        <v>574</v>
      </c>
      <c r="D3871" s="213" t="s">
        <v>627</v>
      </c>
      <c r="E3871" s="214" t="s">
        <v>3170</v>
      </c>
    </row>
    <row r="3872" spans="1:5" x14ac:dyDescent="0.2">
      <c r="A3872" s="212" t="s">
        <v>3322</v>
      </c>
      <c r="B3872" s="212" t="s">
        <v>1498</v>
      </c>
      <c r="C3872" s="212" t="s">
        <v>575</v>
      </c>
      <c r="D3872" s="213" t="s">
        <v>627</v>
      </c>
      <c r="E3872" s="214" t="s">
        <v>3167</v>
      </c>
    </row>
    <row r="3873" spans="1:5" x14ac:dyDescent="0.2">
      <c r="A3873" s="212" t="s">
        <v>3322</v>
      </c>
      <c r="B3873" s="212" t="s">
        <v>1498</v>
      </c>
      <c r="C3873" s="212" t="s">
        <v>575</v>
      </c>
      <c r="D3873" s="213" t="s">
        <v>627</v>
      </c>
      <c r="E3873" s="214" t="s">
        <v>3170</v>
      </c>
    </row>
    <row r="3874" spans="1:5" x14ac:dyDescent="0.2">
      <c r="A3874" s="212" t="s">
        <v>3322</v>
      </c>
      <c r="B3874" s="212" t="s">
        <v>1499</v>
      </c>
      <c r="C3874" s="212" t="s">
        <v>577</v>
      </c>
      <c r="D3874" s="213" t="s">
        <v>627</v>
      </c>
      <c r="E3874" s="214" t="s">
        <v>3167</v>
      </c>
    </row>
    <row r="3875" spans="1:5" x14ac:dyDescent="0.2">
      <c r="A3875" s="212" t="s">
        <v>3322</v>
      </c>
      <c r="B3875" s="212" t="s">
        <v>1499</v>
      </c>
      <c r="C3875" s="212" t="s">
        <v>577</v>
      </c>
      <c r="D3875" s="213" t="s">
        <v>627</v>
      </c>
      <c r="E3875" s="214" t="s">
        <v>3170</v>
      </c>
    </row>
    <row r="3876" spans="1:5" x14ac:dyDescent="0.2">
      <c r="A3876" s="212" t="s">
        <v>3322</v>
      </c>
      <c r="B3876" s="212" t="s">
        <v>1500</v>
      </c>
      <c r="C3876" s="212" t="s">
        <v>568</v>
      </c>
      <c r="D3876" s="213" t="s">
        <v>627</v>
      </c>
      <c r="E3876" s="214" t="s">
        <v>3167</v>
      </c>
    </row>
    <row r="3877" spans="1:5" x14ac:dyDescent="0.2">
      <c r="A3877" s="212" t="s">
        <v>3322</v>
      </c>
      <c r="B3877" s="212" t="s">
        <v>1500</v>
      </c>
      <c r="C3877" s="212" t="s">
        <v>568</v>
      </c>
      <c r="D3877" s="213" t="s">
        <v>627</v>
      </c>
      <c r="E3877" s="214" t="s">
        <v>3170</v>
      </c>
    </row>
    <row r="3878" spans="1:5" x14ac:dyDescent="0.2">
      <c r="A3878" s="212" t="s">
        <v>3322</v>
      </c>
      <c r="B3878" s="212" t="s">
        <v>1501</v>
      </c>
      <c r="C3878" s="212" t="s">
        <v>573</v>
      </c>
      <c r="D3878" s="213" t="s">
        <v>627</v>
      </c>
      <c r="E3878" s="214" t="s">
        <v>3167</v>
      </c>
    </row>
    <row r="3879" spans="1:5" x14ac:dyDescent="0.2">
      <c r="A3879" s="212" t="s">
        <v>3322</v>
      </c>
      <c r="B3879" s="212" t="s">
        <v>1501</v>
      </c>
      <c r="C3879" s="212" t="s">
        <v>573</v>
      </c>
      <c r="D3879" s="213" t="s">
        <v>627</v>
      </c>
      <c r="E3879" s="214" t="s">
        <v>3170</v>
      </c>
    </row>
    <row r="3880" spans="1:5" x14ac:dyDescent="0.2">
      <c r="A3880" s="212" t="s">
        <v>3322</v>
      </c>
      <c r="B3880" s="212" t="s">
        <v>1502</v>
      </c>
      <c r="C3880" s="212" t="s">
        <v>555</v>
      </c>
      <c r="D3880" s="213" t="s">
        <v>627</v>
      </c>
      <c r="E3880" s="214" t="s">
        <v>3167</v>
      </c>
    </row>
    <row r="3881" spans="1:5" x14ac:dyDescent="0.2">
      <c r="A3881" s="212" t="s">
        <v>3322</v>
      </c>
      <c r="B3881" s="212" t="s">
        <v>1502</v>
      </c>
      <c r="C3881" s="212" t="s">
        <v>555</v>
      </c>
      <c r="D3881" s="213" t="s">
        <v>627</v>
      </c>
      <c r="E3881" s="214" t="s">
        <v>3170</v>
      </c>
    </row>
    <row r="3882" spans="1:5" x14ac:dyDescent="0.2">
      <c r="A3882" s="212" t="s">
        <v>3322</v>
      </c>
      <c r="B3882" s="212" t="s">
        <v>1503</v>
      </c>
      <c r="C3882" s="212" t="s">
        <v>561</v>
      </c>
      <c r="D3882" s="213" t="s">
        <v>627</v>
      </c>
      <c r="E3882" s="214" t="s">
        <v>3167</v>
      </c>
    </row>
    <row r="3883" spans="1:5" x14ac:dyDescent="0.2">
      <c r="A3883" s="212" t="s">
        <v>3322</v>
      </c>
      <c r="B3883" s="212" t="s">
        <v>1503</v>
      </c>
      <c r="C3883" s="212" t="s">
        <v>561</v>
      </c>
      <c r="D3883" s="213" t="s">
        <v>627</v>
      </c>
      <c r="E3883" s="214" t="s">
        <v>3170</v>
      </c>
    </row>
    <row r="3884" spans="1:5" x14ac:dyDescent="0.2">
      <c r="A3884" s="212" t="s">
        <v>3322</v>
      </c>
      <c r="B3884" s="212" t="s">
        <v>1504</v>
      </c>
      <c r="C3884" s="212" t="s">
        <v>576</v>
      </c>
      <c r="D3884" s="213" t="s">
        <v>627</v>
      </c>
      <c r="E3884" s="214" t="s">
        <v>3167</v>
      </c>
    </row>
    <row r="3885" spans="1:5" x14ac:dyDescent="0.2">
      <c r="A3885" s="212" t="s">
        <v>3322</v>
      </c>
      <c r="B3885" s="212" t="s">
        <v>1504</v>
      </c>
      <c r="C3885" s="212" t="s">
        <v>576</v>
      </c>
      <c r="D3885" s="213" t="s">
        <v>627</v>
      </c>
      <c r="E3885" s="214" t="s">
        <v>3170</v>
      </c>
    </row>
    <row r="3886" spans="1:5" x14ac:dyDescent="0.2">
      <c r="A3886" s="212" t="s">
        <v>3322</v>
      </c>
      <c r="B3886" s="212" t="s">
        <v>586</v>
      </c>
      <c r="C3886" s="212" t="s">
        <v>504</v>
      </c>
      <c r="D3886" s="213" t="s">
        <v>627</v>
      </c>
      <c r="E3886" s="214" t="s">
        <v>3167</v>
      </c>
    </row>
    <row r="3887" spans="1:5" x14ac:dyDescent="0.2">
      <c r="A3887" s="212" t="s">
        <v>3322</v>
      </c>
      <c r="B3887" s="212" t="s">
        <v>586</v>
      </c>
      <c r="C3887" s="212" t="s">
        <v>504</v>
      </c>
      <c r="D3887" s="213" t="s">
        <v>627</v>
      </c>
      <c r="E3887" s="214" t="s">
        <v>3170</v>
      </c>
    </row>
    <row r="3888" spans="1:5" x14ac:dyDescent="0.2">
      <c r="A3888" s="212" t="s">
        <v>3322</v>
      </c>
      <c r="B3888" s="212" t="s">
        <v>586</v>
      </c>
      <c r="C3888" s="212" t="s">
        <v>504</v>
      </c>
      <c r="D3888" s="213" t="s">
        <v>627</v>
      </c>
      <c r="E3888" s="214" t="s">
        <v>3293</v>
      </c>
    </row>
    <row r="3889" spans="1:5" x14ac:dyDescent="0.2">
      <c r="A3889" s="212" t="s">
        <v>3322</v>
      </c>
      <c r="B3889" s="212" t="s">
        <v>595</v>
      </c>
      <c r="C3889" s="212" t="s">
        <v>538</v>
      </c>
      <c r="D3889" s="213" t="s">
        <v>627</v>
      </c>
      <c r="E3889" s="214" t="s">
        <v>3170</v>
      </c>
    </row>
    <row r="3890" spans="1:5" x14ac:dyDescent="0.2">
      <c r="A3890" s="212" t="s">
        <v>3322</v>
      </c>
      <c r="B3890" s="212" t="s">
        <v>595</v>
      </c>
      <c r="C3890" s="212" t="s">
        <v>538</v>
      </c>
      <c r="D3890" s="213" t="s">
        <v>627</v>
      </c>
      <c r="E3890" s="214" t="s">
        <v>3293</v>
      </c>
    </row>
    <row r="3891" spans="1:5" x14ac:dyDescent="0.2">
      <c r="A3891" s="212" t="s">
        <v>3322</v>
      </c>
      <c r="B3891" s="212" t="s">
        <v>1843</v>
      </c>
      <c r="C3891" s="212" t="s">
        <v>560</v>
      </c>
      <c r="D3891" s="213" t="s">
        <v>627</v>
      </c>
      <c r="E3891" s="214" t="s">
        <v>3170</v>
      </c>
    </row>
    <row r="3892" spans="1:5" x14ac:dyDescent="0.2">
      <c r="A3892" s="212" t="s">
        <v>3322</v>
      </c>
      <c r="B3892" s="212" t="s">
        <v>585</v>
      </c>
      <c r="C3892" s="212" t="s">
        <v>503</v>
      </c>
      <c r="D3892" s="213" t="s">
        <v>627</v>
      </c>
      <c r="E3892" s="214" t="s">
        <v>3167</v>
      </c>
    </row>
    <row r="3893" spans="1:5" x14ac:dyDescent="0.2">
      <c r="A3893" s="212" t="s">
        <v>3322</v>
      </c>
      <c r="B3893" s="212" t="s">
        <v>585</v>
      </c>
      <c r="C3893" s="212" t="s">
        <v>503</v>
      </c>
      <c r="D3893" s="213" t="s">
        <v>627</v>
      </c>
      <c r="E3893" s="214" t="s">
        <v>3170</v>
      </c>
    </row>
    <row r="3894" spans="1:5" x14ac:dyDescent="0.2">
      <c r="A3894" s="212" t="s">
        <v>3322</v>
      </c>
      <c r="B3894" s="212" t="s">
        <v>585</v>
      </c>
      <c r="C3894" s="212" t="s">
        <v>503</v>
      </c>
      <c r="D3894" s="213" t="s">
        <v>627</v>
      </c>
      <c r="E3894" s="214" t="s">
        <v>3293</v>
      </c>
    </row>
    <row r="3895" spans="1:5" x14ac:dyDescent="0.2">
      <c r="A3895" s="212" t="s">
        <v>3322</v>
      </c>
      <c r="B3895" s="212" t="s">
        <v>591</v>
      </c>
      <c r="C3895" s="212" t="s">
        <v>527</v>
      </c>
      <c r="D3895" s="213" t="s">
        <v>627</v>
      </c>
      <c r="E3895" s="214" t="s">
        <v>3167</v>
      </c>
    </row>
    <row r="3896" spans="1:5" x14ac:dyDescent="0.2">
      <c r="A3896" s="212" t="s">
        <v>3322</v>
      </c>
      <c r="B3896" s="212" t="s">
        <v>591</v>
      </c>
      <c r="C3896" s="212" t="s">
        <v>527</v>
      </c>
      <c r="D3896" s="213" t="s">
        <v>627</v>
      </c>
      <c r="E3896" s="214" t="s">
        <v>3170</v>
      </c>
    </row>
    <row r="3897" spans="1:5" x14ac:dyDescent="0.2">
      <c r="A3897" s="212" t="s">
        <v>3322</v>
      </c>
      <c r="B3897" s="212" t="s">
        <v>591</v>
      </c>
      <c r="C3897" s="212" t="s">
        <v>527</v>
      </c>
      <c r="D3897" s="213" t="s">
        <v>627</v>
      </c>
      <c r="E3897" s="214" t="s">
        <v>3293</v>
      </c>
    </row>
    <row r="3898" spans="1:5" x14ac:dyDescent="0.2">
      <c r="A3898" s="212" t="s">
        <v>3322</v>
      </c>
      <c r="B3898" s="212" t="s">
        <v>587</v>
      </c>
      <c r="C3898" s="212" t="s">
        <v>513</v>
      </c>
      <c r="D3898" s="213" t="s">
        <v>627</v>
      </c>
      <c r="E3898" s="214" t="s">
        <v>3167</v>
      </c>
    </row>
    <row r="3899" spans="1:5" x14ac:dyDescent="0.2">
      <c r="A3899" s="212" t="s">
        <v>3322</v>
      </c>
      <c r="B3899" s="212" t="s">
        <v>587</v>
      </c>
      <c r="C3899" s="212" t="s">
        <v>513</v>
      </c>
      <c r="D3899" s="213" t="s">
        <v>627</v>
      </c>
      <c r="E3899" s="214" t="s">
        <v>3170</v>
      </c>
    </row>
    <row r="3900" spans="1:5" x14ac:dyDescent="0.2">
      <c r="A3900" s="212" t="s">
        <v>3322</v>
      </c>
      <c r="B3900" s="212" t="s">
        <v>587</v>
      </c>
      <c r="C3900" s="212" t="s">
        <v>513</v>
      </c>
      <c r="D3900" s="213" t="s">
        <v>627</v>
      </c>
      <c r="E3900" s="214" t="s">
        <v>3293</v>
      </c>
    </row>
    <row r="3901" spans="1:5" x14ac:dyDescent="0.2">
      <c r="A3901" s="212" t="s">
        <v>3322</v>
      </c>
      <c r="B3901" s="212" t="s">
        <v>590</v>
      </c>
      <c r="C3901" s="212" t="s">
        <v>525</v>
      </c>
      <c r="D3901" s="213" t="s">
        <v>627</v>
      </c>
      <c r="E3901" s="214" t="s">
        <v>3167</v>
      </c>
    </row>
    <row r="3902" spans="1:5" x14ac:dyDescent="0.2">
      <c r="A3902" s="212" t="s">
        <v>3322</v>
      </c>
      <c r="B3902" s="212" t="s">
        <v>590</v>
      </c>
      <c r="C3902" s="212" t="s">
        <v>525</v>
      </c>
      <c r="D3902" s="213" t="s">
        <v>627</v>
      </c>
      <c r="E3902" s="214" t="s">
        <v>3170</v>
      </c>
    </row>
    <row r="3903" spans="1:5" x14ac:dyDescent="0.2">
      <c r="A3903" s="212" t="s">
        <v>3322</v>
      </c>
      <c r="B3903" s="212" t="s">
        <v>590</v>
      </c>
      <c r="C3903" s="212" t="s">
        <v>525</v>
      </c>
      <c r="D3903" s="213" t="s">
        <v>627</v>
      </c>
      <c r="E3903" s="214" t="s">
        <v>3293</v>
      </c>
    </row>
    <row r="3904" spans="1:5" x14ac:dyDescent="0.2">
      <c r="A3904" s="212" t="s">
        <v>3322</v>
      </c>
      <c r="B3904" s="212" t="s">
        <v>584</v>
      </c>
      <c r="C3904" s="212" t="s">
        <v>502</v>
      </c>
      <c r="D3904" s="213" t="s">
        <v>627</v>
      </c>
      <c r="E3904" s="214" t="s">
        <v>3167</v>
      </c>
    </row>
    <row r="3905" spans="1:5" x14ac:dyDescent="0.2">
      <c r="A3905" s="212" t="s">
        <v>3322</v>
      </c>
      <c r="B3905" s="212" t="s">
        <v>584</v>
      </c>
      <c r="C3905" s="212" t="s">
        <v>502</v>
      </c>
      <c r="D3905" s="213" t="s">
        <v>627</v>
      </c>
      <c r="E3905" s="214" t="s">
        <v>3170</v>
      </c>
    </row>
    <row r="3906" spans="1:5" x14ac:dyDescent="0.2">
      <c r="A3906" s="212" t="s">
        <v>3322</v>
      </c>
      <c r="B3906" s="212" t="s">
        <v>584</v>
      </c>
      <c r="C3906" s="212" t="s">
        <v>502</v>
      </c>
      <c r="D3906" s="213" t="s">
        <v>627</v>
      </c>
      <c r="E3906" s="214" t="s">
        <v>3293</v>
      </c>
    </row>
    <row r="3907" spans="1:5" x14ac:dyDescent="0.2">
      <c r="A3907" s="212" t="s">
        <v>3322</v>
      </c>
      <c r="B3907" s="212" t="s">
        <v>753</v>
      </c>
      <c r="C3907" s="212" t="s">
        <v>534</v>
      </c>
      <c r="D3907" s="213" t="s">
        <v>627</v>
      </c>
      <c r="E3907" s="214" t="s">
        <v>3167</v>
      </c>
    </row>
    <row r="3908" spans="1:5" x14ac:dyDescent="0.2">
      <c r="A3908" s="212" t="s">
        <v>3322</v>
      </c>
      <c r="B3908" s="212" t="s">
        <v>753</v>
      </c>
      <c r="C3908" s="212" t="s">
        <v>534</v>
      </c>
      <c r="D3908" s="213" t="s">
        <v>627</v>
      </c>
      <c r="E3908" s="214" t="s">
        <v>3170</v>
      </c>
    </row>
    <row r="3909" spans="1:5" x14ac:dyDescent="0.2">
      <c r="A3909" s="212" t="s">
        <v>3322</v>
      </c>
      <c r="B3909" s="212" t="s">
        <v>753</v>
      </c>
      <c r="C3909" s="212" t="s">
        <v>534</v>
      </c>
      <c r="D3909" s="213" t="s">
        <v>627</v>
      </c>
      <c r="E3909" s="214" t="s">
        <v>3293</v>
      </c>
    </row>
    <row r="3910" spans="1:5" x14ac:dyDescent="0.2">
      <c r="A3910" s="212" t="s">
        <v>3322</v>
      </c>
      <c r="B3910" s="212" t="s">
        <v>1844</v>
      </c>
      <c r="C3910" s="212" t="s">
        <v>516</v>
      </c>
      <c r="D3910" s="213" t="s">
        <v>627</v>
      </c>
      <c r="E3910" s="214" t="s">
        <v>3170</v>
      </c>
    </row>
    <row r="3911" spans="1:5" x14ac:dyDescent="0.2">
      <c r="A3911" s="212" t="s">
        <v>3322</v>
      </c>
      <c r="B3911" s="212" t="s">
        <v>589</v>
      </c>
      <c r="C3911" s="212" t="s">
        <v>524</v>
      </c>
      <c r="D3911" s="213" t="s">
        <v>627</v>
      </c>
      <c r="E3911" s="214" t="s">
        <v>3167</v>
      </c>
    </row>
    <row r="3912" spans="1:5" x14ac:dyDescent="0.2">
      <c r="A3912" s="212" t="s">
        <v>3322</v>
      </c>
      <c r="B3912" s="212" t="s">
        <v>589</v>
      </c>
      <c r="C3912" s="212" t="s">
        <v>524</v>
      </c>
      <c r="D3912" s="213" t="s">
        <v>627</v>
      </c>
      <c r="E3912" s="214" t="s">
        <v>3170</v>
      </c>
    </row>
    <row r="3913" spans="1:5" x14ac:dyDescent="0.2">
      <c r="A3913" s="212" t="s">
        <v>3322</v>
      </c>
      <c r="B3913" s="212" t="s">
        <v>589</v>
      </c>
      <c r="C3913" s="212" t="s">
        <v>524</v>
      </c>
      <c r="D3913" s="213" t="s">
        <v>627</v>
      </c>
      <c r="E3913" s="214" t="s">
        <v>3293</v>
      </c>
    </row>
    <row r="3914" spans="1:5" x14ac:dyDescent="0.2">
      <c r="A3914" s="212" t="s">
        <v>3322</v>
      </c>
      <c r="B3914" s="212" t="s">
        <v>1505</v>
      </c>
      <c r="C3914" s="212" t="s">
        <v>539</v>
      </c>
      <c r="D3914" s="213" t="s">
        <v>627</v>
      </c>
      <c r="E3914" s="214" t="s">
        <v>3167</v>
      </c>
    </row>
    <row r="3915" spans="1:5" x14ac:dyDescent="0.2">
      <c r="A3915" s="212" t="s">
        <v>3322</v>
      </c>
      <c r="B3915" s="212" t="s">
        <v>1505</v>
      </c>
      <c r="C3915" s="212" t="s">
        <v>539</v>
      </c>
      <c r="D3915" s="213" t="s">
        <v>627</v>
      </c>
      <c r="E3915" s="214" t="s">
        <v>3170</v>
      </c>
    </row>
    <row r="3916" spans="1:5" x14ac:dyDescent="0.2">
      <c r="A3916" s="212" t="s">
        <v>3322</v>
      </c>
      <c r="B3916" s="212" t="s">
        <v>623</v>
      </c>
      <c r="C3916" s="212" t="s">
        <v>563</v>
      </c>
      <c r="D3916" s="213" t="s">
        <v>627</v>
      </c>
      <c r="E3916" s="214" t="s">
        <v>3167</v>
      </c>
    </row>
    <row r="3917" spans="1:5" x14ac:dyDescent="0.2">
      <c r="A3917" s="212" t="s">
        <v>3322</v>
      </c>
      <c r="B3917" s="212" t="s">
        <v>623</v>
      </c>
      <c r="C3917" s="212" t="s">
        <v>563</v>
      </c>
      <c r="D3917" s="213" t="s">
        <v>627</v>
      </c>
      <c r="E3917" s="214" t="s">
        <v>3170</v>
      </c>
    </row>
    <row r="3918" spans="1:5" x14ac:dyDescent="0.2">
      <c r="A3918" s="212" t="s">
        <v>3322</v>
      </c>
      <c r="B3918" s="212" t="s">
        <v>622</v>
      </c>
      <c r="C3918" s="212" t="s">
        <v>562</v>
      </c>
      <c r="D3918" s="213" t="s">
        <v>627</v>
      </c>
      <c r="E3918" s="214" t="s">
        <v>3167</v>
      </c>
    </row>
    <row r="3919" spans="1:5" x14ac:dyDescent="0.2">
      <c r="A3919" s="212" t="s">
        <v>3322</v>
      </c>
      <c r="B3919" s="212" t="s">
        <v>622</v>
      </c>
      <c r="C3919" s="212" t="s">
        <v>562</v>
      </c>
      <c r="D3919" s="213" t="s">
        <v>627</v>
      </c>
      <c r="E3919" s="214" t="s">
        <v>3170</v>
      </c>
    </row>
    <row r="3920" spans="1:5" x14ac:dyDescent="0.2">
      <c r="A3920" s="212" t="s">
        <v>3322</v>
      </c>
      <c r="B3920" s="212" t="s">
        <v>622</v>
      </c>
      <c r="C3920" s="212" t="s">
        <v>562</v>
      </c>
      <c r="D3920" s="213" t="s">
        <v>627</v>
      </c>
      <c r="E3920" s="214" t="s">
        <v>3293</v>
      </c>
    </row>
    <row r="3921" spans="1:5" x14ac:dyDescent="0.2">
      <c r="A3921" s="212" t="s">
        <v>3322</v>
      </c>
      <c r="B3921" s="212" t="s">
        <v>600</v>
      </c>
      <c r="C3921" s="212" t="s">
        <v>545</v>
      </c>
      <c r="D3921" s="213" t="s">
        <v>627</v>
      </c>
      <c r="E3921" s="214" t="s">
        <v>3170</v>
      </c>
    </row>
    <row r="3922" spans="1:5" x14ac:dyDescent="0.2">
      <c r="A3922" s="212" t="s">
        <v>3322</v>
      </c>
      <c r="B3922" s="212" t="s">
        <v>600</v>
      </c>
      <c r="C3922" s="212" t="s">
        <v>545</v>
      </c>
      <c r="D3922" s="213" t="s">
        <v>627</v>
      </c>
      <c r="E3922" s="214" t="s">
        <v>3293</v>
      </c>
    </row>
    <row r="3923" spans="1:5" x14ac:dyDescent="0.2">
      <c r="A3923" s="212" t="s">
        <v>3322</v>
      </c>
      <c r="B3923" s="212" t="s">
        <v>592</v>
      </c>
      <c r="C3923" s="212" t="s">
        <v>528</v>
      </c>
      <c r="D3923" s="213" t="s">
        <v>627</v>
      </c>
      <c r="E3923" s="214" t="s">
        <v>3167</v>
      </c>
    </row>
    <row r="3924" spans="1:5" x14ac:dyDescent="0.2">
      <c r="A3924" s="212" t="s">
        <v>3322</v>
      </c>
      <c r="B3924" s="212" t="s">
        <v>592</v>
      </c>
      <c r="C3924" s="212" t="s">
        <v>528</v>
      </c>
      <c r="D3924" s="213" t="s">
        <v>627</v>
      </c>
      <c r="E3924" s="214" t="s">
        <v>3170</v>
      </c>
    </row>
    <row r="3925" spans="1:5" x14ac:dyDescent="0.2">
      <c r="A3925" s="212" t="s">
        <v>3322</v>
      </c>
      <c r="B3925" s="212" t="s">
        <v>592</v>
      </c>
      <c r="C3925" s="212" t="s">
        <v>528</v>
      </c>
      <c r="D3925" s="213" t="s">
        <v>627</v>
      </c>
      <c r="E3925" s="214" t="s">
        <v>3293</v>
      </c>
    </row>
    <row r="3926" spans="1:5" x14ac:dyDescent="0.2">
      <c r="A3926" s="212" t="s">
        <v>3322</v>
      </c>
      <c r="B3926" s="212" t="s">
        <v>754</v>
      </c>
      <c r="C3926" s="212" t="s">
        <v>518</v>
      </c>
      <c r="D3926" s="213" t="s">
        <v>627</v>
      </c>
      <c r="E3926" s="214" t="s">
        <v>3167</v>
      </c>
    </row>
    <row r="3927" spans="1:5" x14ac:dyDescent="0.2">
      <c r="A3927" s="212" t="s">
        <v>3322</v>
      </c>
      <c r="B3927" s="212" t="s">
        <v>754</v>
      </c>
      <c r="C3927" s="212" t="s">
        <v>518</v>
      </c>
      <c r="D3927" s="213" t="s">
        <v>627</v>
      </c>
      <c r="E3927" s="214" t="s">
        <v>3170</v>
      </c>
    </row>
    <row r="3928" spans="1:5" x14ac:dyDescent="0.2">
      <c r="A3928" s="212" t="s">
        <v>3322</v>
      </c>
      <c r="B3928" s="212" t="s">
        <v>754</v>
      </c>
      <c r="C3928" s="212" t="s">
        <v>518</v>
      </c>
      <c r="D3928" s="213" t="s">
        <v>627</v>
      </c>
      <c r="E3928" s="214" t="s">
        <v>3293</v>
      </c>
    </row>
    <row r="3929" spans="1:5" x14ac:dyDescent="0.2">
      <c r="A3929" s="212" t="s">
        <v>3322</v>
      </c>
      <c r="B3929" s="212" t="s">
        <v>918</v>
      </c>
      <c r="C3929" s="212" t="s">
        <v>515</v>
      </c>
      <c r="D3929" s="213" t="s">
        <v>627</v>
      </c>
      <c r="E3929" s="214" t="s">
        <v>3167</v>
      </c>
    </row>
    <row r="3930" spans="1:5" x14ac:dyDescent="0.2">
      <c r="A3930" s="212" t="s">
        <v>3322</v>
      </c>
      <c r="B3930" s="212" t="s">
        <v>918</v>
      </c>
      <c r="C3930" s="212" t="s">
        <v>515</v>
      </c>
      <c r="D3930" s="213" t="s">
        <v>627</v>
      </c>
      <c r="E3930" s="214" t="s">
        <v>3170</v>
      </c>
    </row>
    <row r="3931" spans="1:5" x14ac:dyDescent="0.2">
      <c r="A3931" s="212" t="s">
        <v>3322</v>
      </c>
      <c r="B3931" s="212" t="s">
        <v>918</v>
      </c>
      <c r="C3931" s="212" t="s">
        <v>515</v>
      </c>
      <c r="D3931" s="213" t="s">
        <v>627</v>
      </c>
      <c r="E3931" s="214" t="s">
        <v>3293</v>
      </c>
    </row>
    <row r="3932" spans="1:5" x14ac:dyDescent="0.2">
      <c r="A3932" s="212" t="s">
        <v>3322</v>
      </c>
      <c r="B3932" s="212" t="s">
        <v>616</v>
      </c>
      <c r="C3932" s="212" t="s">
        <v>547</v>
      </c>
      <c r="D3932" s="213" t="s">
        <v>627</v>
      </c>
      <c r="E3932" s="214" t="s">
        <v>3170</v>
      </c>
    </row>
    <row r="3933" spans="1:5" x14ac:dyDescent="0.2">
      <c r="A3933" s="212" t="s">
        <v>3322</v>
      </c>
      <c r="B3933" s="212" t="s">
        <v>616</v>
      </c>
      <c r="C3933" s="212" t="s">
        <v>547</v>
      </c>
      <c r="D3933" s="213" t="s">
        <v>627</v>
      </c>
      <c r="E3933" s="214" t="s">
        <v>3293</v>
      </c>
    </row>
    <row r="3934" spans="1:5" x14ac:dyDescent="0.2">
      <c r="A3934" s="212" t="s">
        <v>3322</v>
      </c>
      <c r="B3934" s="212" t="s">
        <v>583</v>
      </c>
      <c r="C3934" s="212" t="s">
        <v>501</v>
      </c>
      <c r="D3934" s="213" t="s">
        <v>627</v>
      </c>
      <c r="E3934" s="214" t="s">
        <v>3167</v>
      </c>
    </row>
    <row r="3935" spans="1:5" x14ac:dyDescent="0.2">
      <c r="A3935" s="212" t="s">
        <v>3322</v>
      </c>
      <c r="B3935" s="212" t="s">
        <v>583</v>
      </c>
      <c r="C3935" s="212" t="s">
        <v>501</v>
      </c>
      <c r="D3935" s="213" t="s">
        <v>627</v>
      </c>
      <c r="E3935" s="214" t="s">
        <v>3170</v>
      </c>
    </row>
    <row r="3936" spans="1:5" x14ac:dyDescent="0.2">
      <c r="A3936" s="212" t="s">
        <v>3322</v>
      </c>
      <c r="B3936" s="212" t="s">
        <v>583</v>
      </c>
      <c r="C3936" s="212" t="s">
        <v>501</v>
      </c>
      <c r="D3936" s="213" t="s">
        <v>627</v>
      </c>
      <c r="E3936" s="214" t="s">
        <v>3293</v>
      </c>
    </row>
    <row r="3937" spans="1:5" x14ac:dyDescent="0.2">
      <c r="A3937" s="212" t="s">
        <v>3322</v>
      </c>
      <c r="B3937" s="212" t="s">
        <v>2321</v>
      </c>
      <c r="C3937" s="212" t="s">
        <v>1010</v>
      </c>
      <c r="D3937" s="213" t="s">
        <v>2982</v>
      </c>
      <c r="E3937" s="214" t="s">
        <v>3164</v>
      </c>
    </row>
    <row r="3938" spans="1:5" x14ac:dyDescent="0.2">
      <c r="A3938" s="212" t="s">
        <v>3322</v>
      </c>
      <c r="B3938" s="212" t="s">
        <v>2321</v>
      </c>
      <c r="C3938" s="212" t="s">
        <v>1010</v>
      </c>
      <c r="D3938" s="213" t="s">
        <v>2982</v>
      </c>
      <c r="E3938" s="214" t="s">
        <v>3167</v>
      </c>
    </row>
    <row r="3939" spans="1:5" x14ac:dyDescent="0.2">
      <c r="A3939" s="212" t="s">
        <v>3322</v>
      </c>
      <c r="B3939" s="212" t="s">
        <v>2321</v>
      </c>
      <c r="C3939" s="212" t="s">
        <v>1010</v>
      </c>
      <c r="D3939" s="213" t="s">
        <v>2982</v>
      </c>
      <c r="E3939" s="214" t="s">
        <v>3169</v>
      </c>
    </row>
    <row r="3940" spans="1:5" x14ac:dyDescent="0.2">
      <c r="A3940" s="212" t="s">
        <v>3322</v>
      </c>
      <c r="B3940" s="212" t="s">
        <v>2321</v>
      </c>
      <c r="C3940" s="212" t="s">
        <v>1010</v>
      </c>
      <c r="D3940" s="213" t="s">
        <v>2982</v>
      </c>
      <c r="E3940" s="214" t="s">
        <v>3170</v>
      </c>
    </row>
    <row r="3941" spans="1:5" x14ac:dyDescent="0.2">
      <c r="A3941" s="212" t="s">
        <v>3322</v>
      </c>
      <c r="B3941" s="212" t="s">
        <v>2321</v>
      </c>
      <c r="C3941" s="212" t="s">
        <v>1010</v>
      </c>
      <c r="D3941" s="213" t="s">
        <v>2982</v>
      </c>
      <c r="E3941" s="214" t="s">
        <v>3293</v>
      </c>
    </row>
    <row r="3942" spans="1:5" x14ac:dyDescent="0.2">
      <c r="A3942" s="212" t="s">
        <v>3322</v>
      </c>
      <c r="B3942" s="212" t="s">
        <v>582</v>
      </c>
      <c r="C3942" s="212" t="s">
        <v>497</v>
      </c>
      <c r="D3942" s="213" t="s">
        <v>3325</v>
      </c>
      <c r="E3942" s="214" t="s">
        <v>3171</v>
      </c>
    </row>
    <row r="3943" spans="1:5" x14ac:dyDescent="0.2">
      <c r="A3943" s="212" t="s">
        <v>3322</v>
      </c>
      <c r="B3943" s="212" t="s">
        <v>582</v>
      </c>
      <c r="C3943" s="212" t="s">
        <v>497</v>
      </c>
      <c r="D3943" s="213" t="s">
        <v>3325</v>
      </c>
      <c r="E3943" s="214" t="s">
        <v>3167</v>
      </c>
    </row>
    <row r="3944" spans="1:5" x14ac:dyDescent="0.2">
      <c r="A3944" s="212" t="s">
        <v>3322</v>
      </c>
      <c r="B3944" s="212" t="s">
        <v>582</v>
      </c>
      <c r="C3944" s="212" t="s">
        <v>497</v>
      </c>
      <c r="D3944" s="213" t="s">
        <v>3325</v>
      </c>
      <c r="E3944" s="214" t="s">
        <v>3293</v>
      </c>
    </row>
    <row r="3945" spans="1:5" x14ac:dyDescent="0.2">
      <c r="A3945" s="212" t="s">
        <v>3135</v>
      </c>
      <c r="B3945" s="212" t="s">
        <v>1450</v>
      </c>
      <c r="C3945" s="212" t="s">
        <v>1451</v>
      </c>
      <c r="D3945" s="213" t="s">
        <v>3136</v>
      </c>
      <c r="E3945" s="214" t="s">
        <v>3169</v>
      </c>
    </row>
    <row r="3946" spans="1:5" x14ac:dyDescent="0.2">
      <c r="A3946" s="212" t="s">
        <v>3135</v>
      </c>
      <c r="B3946" s="212" t="s">
        <v>3133</v>
      </c>
      <c r="C3946" s="212" t="s">
        <v>3134</v>
      </c>
      <c r="D3946" s="213" t="s">
        <v>3136</v>
      </c>
      <c r="E3946" s="214" t="s">
        <v>3169</v>
      </c>
    </row>
    <row r="3947" spans="1:5" x14ac:dyDescent="0.2">
      <c r="A3947" s="212" t="s">
        <v>3135</v>
      </c>
      <c r="B3947" s="212" t="s">
        <v>2051</v>
      </c>
      <c r="C3947" s="212" t="s">
        <v>2052</v>
      </c>
      <c r="D3947" s="213" t="s">
        <v>3136</v>
      </c>
      <c r="E3947" s="214" t="s">
        <v>3169</v>
      </c>
    </row>
    <row r="3948" spans="1:5" x14ac:dyDescent="0.2">
      <c r="A3948" s="212" t="s">
        <v>3135</v>
      </c>
      <c r="B3948" s="212" t="s">
        <v>2053</v>
      </c>
      <c r="C3948" s="212" t="s">
        <v>2054</v>
      </c>
      <c r="D3948" s="213" t="s">
        <v>3136</v>
      </c>
      <c r="E3948" s="214" t="s">
        <v>3169</v>
      </c>
    </row>
    <row r="3949" spans="1:5" x14ac:dyDescent="0.2">
      <c r="A3949" s="212" t="s">
        <v>3135</v>
      </c>
      <c r="B3949" s="212" t="s">
        <v>1439</v>
      </c>
      <c r="C3949" s="212" t="s">
        <v>1435</v>
      </c>
      <c r="D3949" s="213" t="s">
        <v>3136</v>
      </c>
      <c r="E3949" s="214" t="s">
        <v>3167</v>
      </c>
    </row>
    <row r="3950" spans="1:5" x14ac:dyDescent="0.2">
      <c r="A3950" s="212" t="s">
        <v>3135</v>
      </c>
      <c r="B3950" s="212" t="s">
        <v>1439</v>
      </c>
      <c r="C3950" s="212" t="s">
        <v>1435</v>
      </c>
      <c r="D3950" s="213" t="s">
        <v>3136</v>
      </c>
      <c r="E3950" s="214" t="s">
        <v>3168</v>
      </c>
    </row>
    <row r="3951" spans="1:5" x14ac:dyDescent="0.2">
      <c r="A3951" s="212" t="s">
        <v>3135</v>
      </c>
      <c r="B3951" s="212" t="s">
        <v>1439</v>
      </c>
      <c r="C3951" s="212" t="s">
        <v>1435</v>
      </c>
      <c r="D3951" s="213" t="s">
        <v>3136</v>
      </c>
      <c r="E3951" s="214" t="s">
        <v>3169</v>
      </c>
    </row>
    <row r="3952" spans="1:5" x14ac:dyDescent="0.2">
      <c r="A3952" s="212" t="s">
        <v>3135</v>
      </c>
      <c r="B3952" s="212" t="s">
        <v>1438</v>
      </c>
      <c r="C3952" s="212" t="s">
        <v>1434</v>
      </c>
      <c r="D3952" s="213" t="s">
        <v>3136</v>
      </c>
      <c r="E3952" s="214" t="s">
        <v>3167</v>
      </c>
    </row>
    <row r="3953" spans="1:5" x14ac:dyDescent="0.2">
      <c r="A3953" s="212" t="s">
        <v>3135</v>
      </c>
      <c r="B3953" s="212" t="s">
        <v>1438</v>
      </c>
      <c r="C3953" s="212" t="s">
        <v>1434</v>
      </c>
      <c r="D3953" s="213" t="s">
        <v>3136</v>
      </c>
      <c r="E3953" s="214" t="s">
        <v>3169</v>
      </c>
    </row>
    <row r="3954" spans="1:5" x14ac:dyDescent="0.2">
      <c r="A3954" s="212" t="s">
        <v>3135</v>
      </c>
      <c r="B3954" s="212" t="s">
        <v>1706</v>
      </c>
      <c r="C3954" s="212" t="s">
        <v>1701</v>
      </c>
      <c r="D3954" s="213" t="s">
        <v>3136</v>
      </c>
      <c r="E3954" s="214" t="s">
        <v>3169</v>
      </c>
    </row>
    <row r="3955" spans="1:5" x14ac:dyDescent="0.2">
      <c r="A3955" s="212" t="s">
        <v>3135</v>
      </c>
      <c r="B3955" s="212" t="s">
        <v>1707</v>
      </c>
      <c r="C3955" s="212" t="s">
        <v>1702</v>
      </c>
      <c r="D3955" s="213" t="s">
        <v>3136</v>
      </c>
      <c r="E3955" s="214" t="s">
        <v>3169</v>
      </c>
    </row>
    <row r="3956" spans="1:5" x14ac:dyDescent="0.2">
      <c r="A3956" s="212" t="s">
        <v>3135</v>
      </c>
      <c r="B3956" s="212" t="s">
        <v>1437</v>
      </c>
      <c r="C3956" s="212" t="s">
        <v>1433</v>
      </c>
      <c r="D3956" s="213" t="s">
        <v>3136</v>
      </c>
      <c r="E3956" s="214" t="s">
        <v>3167</v>
      </c>
    </row>
    <row r="3957" spans="1:5" x14ac:dyDescent="0.2">
      <c r="A3957" s="212" t="s">
        <v>3135</v>
      </c>
      <c r="B3957" s="212" t="s">
        <v>1437</v>
      </c>
      <c r="C3957" s="212" t="s">
        <v>1433</v>
      </c>
      <c r="D3957" s="213" t="s">
        <v>3136</v>
      </c>
      <c r="E3957" s="214" t="s">
        <v>3168</v>
      </c>
    </row>
    <row r="3958" spans="1:5" x14ac:dyDescent="0.2">
      <c r="A3958" s="212" t="s">
        <v>3135</v>
      </c>
      <c r="B3958" s="212" t="s">
        <v>1437</v>
      </c>
      <c r="C3958" s="212" t="s">
        <v>1433</v>
      </c>
      <c r="D3958" s="213" t="s">
        <v>3136</v>
      </c>
      <c r="E3958" s="214" t="s">
        <v>3169</v>
      </c>
    </row>
    <row r="3959" spans="1:5" x14ac:dyDescent="0.2">
      <c r="A3959" s="212" t="s">
        <v>3135</v>
      </c>
      <c r="B3959" s="212" t="s">
        <v>1704</v>
      </c>
      <c r="C3959" s="212" t="s">
        <v>1699</v>
      </c>
      <c r="D3959" s="213" t="s">
        <v>3136</v>
      </c>
      <c r="E3959" s="214" t="s">
        <v>3169</v>
      </c>
    </row>
    <row r="3960" spans="1:5" x14ac:dyDescent="0.2">
      <c r="A3960" s="212" t="s">
        <v>3135</v>
      </c>
      <c r="B3960" s="212" t="s">
        <v>1571</v>
      </c>
      <c r="C3960" s="212" t="s">
        <v>1572</v>
      </c>
      <c r="D3960" s="213" t="s">
        <v>3136</v>
      </c>
      <c r="E3960" s="214" t="s">
        <v>3169</v>
      </c>
    </row>
    <row r="3961" spans="1:5" x14ac:dyDescent="0.2">
      <c r="A3961" s="212" t="s">
        <v>3135</v>
      </c>
      <c r="B3961" s="212" t="s">
        <v>1573</v>
      </c>
      <c r="C3961" s="212" t="s">
        <v>1574</v>
      </c>
      <c r="D3961" s="213" t="s">
        <v>3136</v>
      </c>
      <c r="E3961" s="214" t="s">
        <v>3169</v>
      </c>
    </row>
    <row r="3962" spans="1:5" x14ac:dyDescent="0.2">
      <c r="A3962" s="212" t="s">
        <v>3135</v>
      </c>
      <c r="B3962" s="212" t="s">
        <v>1742</v>
      </c>
      <c r="C3962" s="212" t="s">
        <v>1575</v>
      </c>
      <c r="D3962" s="213" t="s">
        <v>3136</v>
      </c>
      <c r="E3962" s="214" t="s">
        <v>3169</v>
      </c>
    </row>
    <row r="3963" spans="1:5" x14ac:dyDescent="0.2">
      <c r="A3963" s="212" t="s">
        <v>3135</v>
      </c>
      <c r="B3963" s="212" t="s">
        <v>1743</v>
      </c>
      <c r="C3963" s="212" t="s">
        <v>1576</v>
      </c>
      <c r="D3963" s="213" t="s">
        <v>3136</v>
      </c>
      <c r="E3963" s="214" t="s">
        <v>3169</v>
      </c>
    </row>
    <row r="3964" spans="1:5" x14ac:dyDescent="0.2">
      <c r="A3964" s="212" t="s">
        <v>3135</v>
      </c>
      <c r="B3964" s="212" t="s">
        <v>2049</v>
      </c>
      <c r="C3964" s="212" t="s">
        <v>2050</v>
      </c>
      <c r="D3964" s="213" t="s">
        <v>3136</v>
      </c>
      <c r="E3964" s="214" t="s">
        <v>3169</v>
      </c>
    </row>
    <row r="3965" spans="1:5" x14ac:dyDescent="0.2">
      <c r="A3965" s="212" t="s">
        <v>3135</v>
      </c>
      <c r="B3965" s="212" t="s">
        <v>1436</v>
      </c>
      <c r="C3965" s="212" t="s">
        <v>1432</v>
      </c>
      <c r="D3965" s="213" t="s">
        <v>3136</v>
      </c>
      <c r="E3965" s="214" t="s">
        <v>3167</v>
      </c>
    </row>
    <row r="3966" spans="1:5" x14ac:dyDescent="0.2">
      <c r="A3966" s="212" t="s">
        <v>3135</v>
      </c>
      <c r="B3966" s="212" t="s">
        <v>1436</v>
      </c>
      <c r="C3966" s="212" t="s">
        <v>1432</v>
      </c>
      <c r="D3966" s="213" t="s">
        <v>3136</v>
      </c>
      <c r="E3966" s="214" t="s">
        <v>3168</v>
      </c>
    </row>
    <row r="3967" spans="1:5" x14ac:dyDescent="0.2">
      <c r="A3967" s="212" t="s">
        <v>3135</v>
      </c>
      <c r="B3967" s="212" t="s">
        <v>1436</v>
      </c>
      <c r="C3967" s="212" t="s">
        <v>1432</v>
      </c>
      <c r="D3967" s="213" t="s">
        <v>3136</v>
      </c>
      <c r="E3967" s="214" t="s">
        <v>3169</v>
      </c>
    </row>
    <row r="3968" spans="1:5" x14ac:dyDescent="0.2">
      <c r="A3968" s="212" t="s">
        <v>3135</v>
      </c>
      <c r="B3968" s="212" t="s">
        <v>1705</v>
      </c>
      <c r="C3968" s="212" t="s">
        <v>1700</v>
      </c>
      <c r="D3968" s="213" t="s">
        <v>3136</v>
      </c>
      <c r="E3968" s="214" t="s">
        <v>3169</v>
      </c>
    </row>
    <row r="3969" spans="1:5" x14ac:dyDescent="0.2">
      <c r="A3969" s="212" t="s">
        <v>3135</v>
      </c>
      <c r="B3969" s="212" t="s">
        <v>1452</v>
      </c>
      <c r="C3969" s="212" t="s">
        <v>1453</v>
      </c>
      <c r="D3969" s="213" t="s">
        <v>3136</v>
      </c>
      <c r="E3969" s="214" t="s">
        <v>3169</v>
      </c>
    </row>
    <row r="3970" spans="1:5" x14ac:dyDescent="0.2">
      <c r="A3970" s="212" t="s">
        <v>3135</v>
      </c>
      <c r="B3970" s="212" t="s">
        <v>960</v>
      </c>
      <c r="C3970" s="212" t="s">
        <v>961</v>
      </c>
      <c r="D3970" s="213" t="s">
        <v>1822</v>
      </c>
      <c r="E3970" s="214" t="s">
        <v>3164</v>
      </c>
    </row>
    <row r="3971" spans="1:5" x14ac:dyDescent="0.2">
      <c r="A3971" s="212" t="s">
        <v>3135</v>
      </c>
      <c r="B3971" s="212" t="s">
        <v>964</v>
      </c>
      <c r="C3971" s="212" t="s">
        <v>965</v>
      </c>
      <c r="D3971" s="213" t="s">
        <v>1822</v>
      </c>
      <c r="E3971" s="214" t="s">
        <v>3164</v>
      </c>
    </row>
    <row r="3972" spans="1:5" x14ac:dyDescent="0.2">
      <c r="A3972" s="212" t="s">
        <v>3135</v>
      </c>
      <c r="B3972" s="212" t="s">
        <v>976</v>
      </c>
      <c r="C3972" s="212" t="s">
        <v>977</v>
      </c>
      <c r="D3972" s="213" t="s">
        <v>1822</v>
      </c>
      <c r="E3972" s="214" t="s">
        <v>3164</v>
      </c>
    </row>
    <row r="3973" spans="1:5" x14ac:dyDescent="0.2">
      <c r="A3973" s="212" t="s">
        <v>3135</v>
      </c>
      <c r="B3973" s="212" t="s">
        <v>980</v>
      </c>
      <c r="C3973" s="212" t="s">
        <v>981</v>
      </c>
      <c r="D3973" s="213" t="s">
        <v>1822</v>
      </c>
      <c r="E3973" s="214" t="s">
        <v>3164</v>
      </c>
    </row>
    <row r="3974" spans="1:5" x14ac:dyDescent="0.2">
      <c r="A3974" s="212" t="s">
        <v>3135</v>
      </c>
      <c r="B3974" s="212" t="s">
        <v>968</v>
      </c>
      <c r="C3974" s="212" t="s">
        <v>969</v>
      </c>
      <c r="D3974" s="213" t="s">
        <v>1822</v>
      </c>
      <c r="E3974" s="214" t="s">
        <v>3164</v>
      </c>
    </row>
    <row r="3975" spans="1:5" x14ac:dyDescent="0.2">
      <c r="A3975" s="212" t="s">
        <v>3135</v>
      </c>
      <c r="B3975" s="212" t="s">
        <v>972</v>
      </c>
      <c r="C3975" s="212" t="s">
        <v>973</v>
      </c>
      <c r="D3975" s="213" t="s">
        <v>1822</v>
      </c>
      <c r="E3975" s="214" t="s">
        <v>3164</v>
      </c>
    </row>
    <row r="3976" spans="1:5" x14ac:dyDescent="0.2">
      <c r="A3976" s="212" t="s">
        <v>3135</v>
      </c>
      <c r="B3976" s="212" t="s">
        <v>962</v>
      </c>
      <c r="C3976" s="212" t="s">
        <v>963</v>
      </c>
      <c r="D3976" s="213" t="s">
        <v>1822</v>
      </c>
      <c r="E3976" s="214" t="s">
        <v>3164</v>
      </c>
    </row>
    <row r="3977" spans="1:5" x14ac:dyDescent="0.2">
      <c r="A3977" s="212" t="s">
        <v>3135</v>
      </c>
      <c r="B3977" s="212" t="s">
        <v>966</v>
      </c>
      <c r="C3977" s="212" t="s">
        <v>967</v>
      </c>
      <c r="D3977" s="213" t="s">
        <v>1822</v>
      </c>
      <c r="E3977" s="214" t="s">
        <v>3164</v>
      </c>
    </row>
    <row r="3978" spans="1:5" x14ac:dyDescent="0.2">
      <c r="A3978" s="212" t="s">
        <v>3135</v>
      </c>
      <c r="B3978" s="212" t="s">
        <v>978</v>
      </c>
      <c r="C3978" s="212" t="s">
        <v>979</v>
      </c>
      <c r="D3978" s="213" t="s">
        <v>1822</v>
      </c>
      <c r="E3978" s="214" t="s">
        <v>3164</v>
      </c>
    </row>
    <row r="3979" spans="1:5" x14ac:dyDescent="0.2">
      <c r="A3979" s="212" t="s">
        <v>3135</v>
      </c>
      <c r="B3979" s="212" t="s">
        <v>970</v>
      </c>
      <c r="C3979" s="212" t="s">
        <v>971</v>
      </c>
      <c r="D3979" s="213" t="s">
        <v>1822</v>
      </c>
      <c r="E3979" s="214" t="s">
        <v>3164</v>
      </c>
    </row>
    <row r="3980" spans="1:5" x14ac:dyDescent="0.2">
      <c r="A3980" s="212" t="s">
        <v>3135</v>
      </c>
      <c r="B3980" s="212" t="s">
        <v>974</v>
      </c>
      <c r="C3980" s="212" t="s">
        <v>975</v>
      </c>
      <c r="D3980" s="213" t="s">
        <v>1822</v>
      </c>
      <c r="E3980" s="214" t="s">
        <v>3164</v>
      </c>
    </row>
    <row r="3981" spans="1:5" x14ac:dyDescent="0.2">
      <c r="A3981" s="212" t="s">
        <v>3135</v>
      </c>
      <c r="B3981" s="212" t="s">
        <v>859</v>
      </c>
      <c r="C3981" s="212" t="s">
        <v>860</v>
      </c>
      <c r="D3981" s="213" t="s">
        <v>1822</v>
      </c>
      <c r="E3981" s="214" t="s">
        <v>3164</v>
      </c>
    </row>
    <row r="3982" spans="1:5" x14ac:dyDescent="0.2">
      <c r="A3982" s="212" t="s">
        <v>3135</v>
      </c>
      <c r="B3982" s="212" t="s">
        <v>865</v>
      </c>
      <c r="C3982" s="212" t="s">
        <v>866</v>
      </c>
      <c r="D3982" s="213" t="s">
        <v>1822</v>
      </c>
      <c r="E3982" s="214" t="s">
        <v>3164</v>
      </c>
    </row>
    <row r="3983" spans="1:5" x14ac:dyDescent="0.2">
      <c r="A3983" s="212" t="s">
        <v>3135</v>
      </c>
      <c r="B3983" s="212" t="s">
        <v>871</v>
      </c>
      <c r="C3983" s="212" t="s">
        <v>872</v>
      </c>
      <c r="D3983" s="213" t="s">
        <v>1822</v>
      </c>
      <c r="E3983" s="214" t="s">
        <v>3164</v>
      </c>
    </row>
    <row r="3984" spans="1:5" x14ac:dyDescent="0.2">
      <c r="A3984" s="212" t="s">
        <v>3135</v>
      </c>
      <c r="B3984" s="212" t="s">
        <v>877</v>
      </c>
      <c r="C3984" s="212" t="s">
        <v>878</v>
      </c>
      <c r="D3984" s="213" t="s">
        <v>1822</v>
      </c>
      <c r="E3984" s="214" t="s">
        <v>3164</v>
      </c>
    </row>
    <row r="3985" spans="1:5" x14ac:dyDescent="0.2">
      <c r="A3985" s="212" t="s">
        <v>3135</v>
      </c>
      <c r="B3985" s="212" t="s">
        <v>861</v>
      </c>
      <c r="C3985" s="212" t="s">
        <v>862</v>
      </c>
      <c r="D3985" s="213" t="s">
        <v>1822</v>
      </c>
      <c r="E3985" s="214" t="s">
        <v>3164</v>
      </c>
    </row>
    <row r="3986" spans="1:5" x14ac:dyDescent="0.2">
      <c r="A3986" s="212" t="s">
        <v>3135</v>
      </c>
      <c r="B3986" s="212" t="s">
        <v>867</v>
      </c>
      <c r="C3986" s="212" t="s">
        <v>868</v>
      </c>
      <c r="D3986" s="213" t="s">
        <v>1822</v>
      </c>
      <c r="E3986" s="214" t="s">
        <v>3164</v>
      </c>
    </row>
    <row r="3987" spans="1:5" x14ac:dyDescent="0.2">
      <c r="A3987" s="212" t="s">
        <v>3135</v>
      </c>
      <c r="B3987" s="212" t="s">
        <v>873</v>
      </c>
      <c r="C3987" s="212" t="s">
        <v>874</v>
      </c>
      <c r="D3987" s="213" t="s">
        <v>1822</v>
      </c>
      <c r="E3987" s="214" t="s">
        <v>3164</v>
      </c>
    </row>
    <row r="3988" spans="1:5" x14ac:dyDescent="0.2">
      <c r="A3988" s="212" t="s">
        <v>3135</v>
      </c>
      <c r="B3988" s="212" t="s">
        <v>879</v>
      </c>
      <c r="C3988" s="212" t="s">
        <v>880</v>
      </c>
      <c r="D3988" s="213" t="s">
        <v>1822</v>
      </c>
      <c r="E3988" s="214" t="s">
        <v>3164</v>
      </c>
    </row>
    <row r="3989" spans="1:5" x14ac:dyDescent="0.2">
      <c r="A3989" s="212" t="s">
        <v>3135</v>
      </c>
      <c r="B3989" s="212" t="s">
        <v>724</v>
      </c>
      <c r="C3989" s="212" t="s">
        <v>725</v>
      </c>
      <c r="D3989" s="213" t="s">
        <v>1822</v>
      </c>
      <c r="E3989" s="214" t="s">
        <v>3164</v>
      </c>
    </row>
    <row r="3990" spans="1:5" x14ac:dyDescent="0.2">
      <c r="A3990" s="212" t="s">
        <v>3135</v>
      </c>
      <c r="B3990" s="212" t="s">
        <v>728</v>
      </c>
      <c r="C3990" s="212" t="s">
        <v>729</v>
      </c>
      <c r="D3990" s="213" t="s">
        <v>1822</v>
      </c>
      <c r="E3990" s="214" t="s">
        <v>3164</v>
      </c>
    </row>
    <row r="3991" spans="1:5" x14ac:dyDescent="0.2">
      <c r="A3991" s="212" t="s">
        <v>3135</v>
      </c>
      <c r="B3991" s="212" t="s">
        <v>2254</v>
      </c>
      <c r="C3991" s="212" t="s">
        <v>755</v>
      </c>
      <c r="D3991" s="213" t="s">
        <v>1822</v>
      </c>
      <c r="E3991" s="214" t="s">
        <v>3164</v>
      </c>
    </row>
    <row r="3992" spans="1:5" x14ac:dyDescent="0.2">
      <c r="A3992" s="212" t="s">
        <v>3135</v>
      </c>
      <c r="B3992" s="212" t="s">
        <v>2260</v>
      </c>
      <c r="C3992" s="212" t="s">
        <v>756</v>
      </c>
      <c r="D3992" s="213" t="s">
        <v>1822</v>
      </c>
      <c r="E3992" s="214" t="s">
        <v>3164</v>
      </c>
    </row>
    <row r="3993" spans="1:5" x14ac:dyDescent="0.2">
      <c r="A3993" s="212" t="s">
        <v>3135</v>
      </c>
      <c r="B3993" s="212" t="s">
        <v>801</v>
      </c>
      <c r="C3993" s="212" t="s">
        <v>802</v>
      </c>
      <c r="D3993" s="213" t="s">
        <v>1822</v>
      </c>
      <c r="E3993" s="214" t="s">
        <v>3164</v>
      </c>
    </row>
    <row r="3994" spans="1:5" x14ac:dyDescent="0.2">
      <c r="A3994" s="212" t="s">
        <v>3135</v>
      </c>
      <c r="B3994" s="212" t="s">
        <v>805</v>
      </c>
      <c r="C3994" s="212" t="s">
        <v>806</v>
      </c>
      <c r="D3994" s="213" t="s">
        <v>1822</v>
      </c>
      <c r="E3994" s="214" t="s">
        <v>3164</v>
      </c>
    </row>
    <row r="3995" spans="1:5" x14ac:dyDescent="0.2">
      <c r="A3995" s="212" t="s">
        <v>3135</v>
      </c>
      <c r="B3995" s="212" t="s">
        <v>793</v>
      </c>
      <c r="C3995" s="212" t="s">
        <v>794</v>
      </c>
      <c r="D3995" s="213" t="s">
        <v>1822</v>
      </c>
      <c r="E3995" s="214" t="s">
        <v>3164</v>
      </c>
    </row>
    <row r="3996" spans="1:5" x14ac:dyDescent="0.2">
      <c r="A3996" s="212" t="s">
        <v>3135</v>
      </c>
      <c r="B3996" s="212" t="s">
        <v>797</v>
      </c>
      <c r="C3996" s="212" t="s">
        <v>798</v>
      </c>
      <c r="D3996" s="213" t="s">
        <v>1822</v>
      </c>
      <c r="E3996" s="214" t="s">
        <v>3164</v>
      </c>
    </row>
    <row r="3997" spans="1:5" x14ac:dyDescent="0.2">
      <c r="A3997" s="212" t="s">
        <v>3135</v>
      </c>
      <c r="B3997" s="212" t="s">
        <v>2251</v>
      </c>
      <c r="C3997" s="212" t="s">
        <v>732</v>
      </c>
      <c r="D3997" s="213" t="s">
        <v>1822</v>
      </c>
      <c r="E3997" s="214" t="s">
        <v>3164</v>
      </c>
    </row>
    <row r="3998" spans="1:5" x14ac:dyDescent="0.2">
      <c r="A3998" s="212" t="s">
        <v>3135</v>
      </c>
      <c r="B3998" s="212" t="s">
        <v>735</v>
      </c>
      <c r="C3998" s="212" t="s">
        <v>736</v>
      </c>
      <c r="D3998" s="213" t="s">
        <v>1822</v>
      </c>
      <c r="E3998" s="214" t="s">
        <v>3164</v>
      </c>
    </row>
    <row r="3999" spans="1:5" x14ac:dyDescent="0.2">
      <c r="A3999" s="212" t="s">
        <v>3135</v>
      </c>
      <c r="B3999" s="212" t="s">
        <v>2261</v>
      </c>
      <c r="C3999" s="212" t="s">
        <v>757</v>
      </c>
      <c r="D3999" s="213" t="s">
        <v>1822</v>
      </c>
      <c r="E3999" s="214" t="s">
        <v>3164</v>
      </c>
    </row>
    <row r="4000" spans="1:5" x14ac:dyDescent="0.2">
      <c r="A4000" s="212" t="s">
        <v>3135</v>
      </c>
      <c r="B4000" s="212" t="s">
        <v>2256</v>
      </c>
      <c r="C4000" s="212" t="s">
        <v>758</v>
      </c>
      <c r="D4000" s="213" t="s">
        <v>1822</v>
      </c>
      <c r="E4000" s="214" t="s">
        <v>3164</v>
      </c>
    </row>
    <row r="4001" spans="1:5" x14ac:dyDescent="0.2">
      <c r="A4001" s="212" t="s">
        <v>3135</v>
      </c>
      <c r="B4001" s="212" t="s">
        <v>2259</v>
      </c>
      <c r="C4001" s="212" t="s">
        <v>759</v>
      </c>
      <c r="D4001" s="213" t="s">
        <v>1822</v>
      </c>
      <c r="E4001" s="214" t="s">
        <v>3164</v>
      </c>
    </row>
    <row r="4002" spans="1:5" x14ac:dyDescent="0.2">
      <c r="A4002" s="212" t="s">
        <v>3135</v>
      </c>
      <c r="B4002" s="212" t="s">
        <v>2249</v>
      </c>
      <c r="C4002" s="212" t="s">
        <v>760</v>
      </c>
      <c r="D4002" s="213" t="s">
        <v>1822</v>
      </c>
      <c r="E4002" s="214" t="s">
        <v>3164</v>
      </c>
    </row>
    <row r="4003" spans="1:5" x14ac:dyDescent="0.2">
      <c r="A4003" s="212" t="s">
        <v>3135</v>
      </c>
      <c r="B4003" s="212" t="s">
        <v>2255</v>
      </c>
      <c r="C4003" s="212" t="s">
        <v>761</v>
      </c>
      <c r="D4003" s="213" t="s">
        <v>1822</v>
      </c>
      <c r="E4003" s="214" t="s">
        <v>3164</v>
      </c>
    </row>
    <row r="4004" spans="1:5" x14ac:dyDescent="0.2">
      <c r="A4004" s="212" t="s">
        <v>3135</v>
      </c>
      <c r="B4004" s="212" t="s">
        <v>2257</v>
      </c>
      <c r="C4004" s="212" t="s">
        <v>762</v>
      </c>
      <c r="D4004" s="213" t="s">
        <v>1822</v>
      </c>
      <c r="E4004" s="214" t="s">
        <v>3164</v>
      </c>
    </row>
    <row r="4005" spans="1:5" x14ac:dyDescent="0.2">
      <c r="A4005" s="212" t="s">
        <v>3135</v>
      </c>
      <c r="B4005" s="212" t="s">
        <v>739</v>
      </c>
      <c r="C4005" s="212" t="s">
        <v>740</v>
      </c>
      <c r="D4005" s="213" t="s">
        <v>1822</v>
      </c>
      <c r="E4005" s="214" t="s">
        <v>3164</v>
      </c>
    </row>
    <row r="4006" spans="1:5" x14ac:dyDescent="0.2">
      <c r="A4006" s="212" t="s">
        <v>3135</v>
      </c>
      <c r="B4006" s="212" t="s">
        <v>743</v>
      </c>
      <c r="C4006" s="212" t="s">
        <v>744</v>
      </c>
      <c r="D4006" s="213" t="s">
        <v>1822</v>
      </c>
      <c r="E4006" s="214" t="s">
        <v>3164</v>
      </c>
    </row>
    <row r="4007" spans="1:5" x14ac:dyDescent="0.2">
      <c r="A4007" s="212" t="s">
        <v>3135</v>
      </c>
      <c r="B4007" s="212" t="s">
        <v>726</v>
      </c>
      <c r="C4007" s="212" t="s">
        <v>727</v>
      </c>
      <c r="D4007" s="213" t="s">
        <v>1822</v>
      </c>
      <c r="E4007" s="214" t="s">
        <v>3164</v>
      </c>
    </row>
    <row r="4008" spans="1:5" x14ac:dyDescent="0.2">
      <c r="A4008" s="212" t="s">
        <v>3135</v>
      </c>
      <c r="B4008" s="212" t="s">
        <v>730</v>
      </c>
      <c r="C4008" s="212" t="s">
        <v>731</v>
      </c>
      <c r="D4008" s="213" t="s">
        <v>1822</v>
      </c>
      <c r="E4008" s="214" t="s">
        <v>3164</v>
      </c>
    </row>
    <row r="4009" spans="1:5" x14ac:dyDescent="0.2">
      <c r="A4009" s="212" t="s">
        <v>3135</v>
      </c>
      <c r="B4009" s="212" t="s">
        <v>2244</v>
      </c>
      <c r="C4009" s="212" t="s">
        <v>763</v>
      </c>
      <c r="D4009" s="213" t="s">
        <v>1822</v>
      </c>
      <c r="E4009" s="214" t="s">
        <v>3164</v>
      </c>
    </row>
    <row r="4010" spans="1:5" x14ac:dyDescent="0.2">
      <c r="A4010" s="212" t="s">
        <v>3135</v>
      </c>
      <c r="B4010" s="212" t="s">
        <v>2250</v>
      </c>
      <c r="C4010" s="212" t="s">
        <v>764</v>
      </c>
      <c r="D4010" s="213" t="s">
        <v>1822</v>
      </c>
      <c r="E4010" s="214" t="s">
        <v>3164</v>
      </c>
    </row>
    <row r="4011" spans="1:5" x14ac:dyDescent="0.2">
      <c r="A4011" s="212" t="s">
        <v>3135</v>
      </c>
      <c r="B4011" s="212" t="s">
        <v>803</v>
      </c>
      <c r="C4011" s="212" t="s">
        <v>804</v>
      </c>
      <c r="D4011" s="213" t="s">
        <v>1822</v>
      </c>
      <c r="E4011" s="214" t="s">
        <v>3164</v>
      </c>
    </row>
    <row r="4012" spans="1:5" x14ac:dyDescent="0.2">
      <c r="A4012" s="212" t="s">
        <v>3135</v>
      </c>
      <c r="B4012" s="212" t="s">
        <v>807</v>
      </c>
      <c r="C4012" s="212" t="s">
        <v>808</v>
      </c>
      <c r="D4012" s="213" t="s">
        <v>1822</v>
      </c>
      <c r="E4012" s="214" t="s">
        <v>3164</v>
      </c>
    </row>
    <row r="4013" spans="1:5" x14ac:dyDescent="0.2">
      <c r="A4013" s="212" t="s">
        <v>3135</v>
      </c>
      <c r="B4013" s="212" t="s">
        <v>795</v>
      </c>
      <c r="C4013" s="212" t="s">
        <v>796</v>
      </c>
      <c r="D4013" s="213" t="s">
        <v>1822</v>
      </c>
      <c r="E4013" s="214" t="s">
        <v>3164</v>
      </c>
    </row>
    <row r="4014" spans="1:5" x14ac:dyDescent="0.2">
      <c r="A4014" s="212" t="s">
        <v>3135</v>
      </c>
      <c r="B4014" s="212" t="s">
        <v>799</v>
      </c>
      <c r="C4014" s="212" t="s">
        <v>800</v>
      </c>
      <c r="D4014" s="213" t="s">
        <v>1822</v>
      </c>
      <c r="E4014" s="214" t="s">
        <v>3164</v>
      </c>
    </row>
    <row r="4015" spans="1:5" x14ac:dyDescent="0.2">
      <c r="A4015" s="212" t="s">
        <v>3135</v>
      </c>
      <c r="B4015" s="212" t="s">
        <v>733</v>
      </c>
      <c r="C4015" s="212" t="s">
        <v>734</v>
      </c>
      <c r="D4015" s="213" t="s">
        <v>1822</v>
      </c>
      <c r="E4015" s="214" t="s">
        <v>3164</v>
      </c>
    </row>
    <row r="4016" spans="1:5" x14ac:dyDescent="0.2">
      <c r="A4016" s="212" t="s">
        <v>3135</v>
      </c>
      <c r="B4016" s="212" t="s">
        <v>737</v>
      </c>
      <c r="C4016" s="212" t="s">
        <v>738</v>
      </c>
      <c r="D4016" s="213" t="s">
        <v>1822</v>
      </c>
      <c r="E4016" s="214" t="s">
        <v>3164</v>
      </c>
    </row>
    <row r="4017" spans="1:5" x14ac:dyDescent="0.2">
      <c r="A4017" s="212" t="s">
        <v>3135</v>
      </c>
      <c r="B4017" s="212" t="s">
        <v>2248</v>
      </c>
      <c r="C4017" s="212" t="s">
        <v>765</v>
      </c>
      <c r="D4017" s="213" t="s">
        <v>1822</v>
      </c>
      <c r="E4017" s="214" t="s">
        <v>3164</v>
      </c>
    </row>
    <row r="4018" spans="1:5" x14ac:dyDescent="0.2">
      <c r="A4018" s="212" t="s">
        <v>3135</v>
      </c>
      <c r="B4018" s="212" t="s">
        <v>2247</v>
      </c>
      <c r="C4018" s="212" t="s">
        <v>766</v>
      </c>
      <c r="D4018" s="213" t="s">
        <v>1822</v>
      </c>
      <c r="E4018" s="214" t="s">
        <v>3164</v>
      </c>
    </row>
    <row r="4019" spans="1:5" x14ac:dyDescent="0.2">
      <c r="A4019" s="212" t="s">
        <v>3135</v>
      </c>
      <c r="B4019" s="212" t="s">
        <v>2253</v>
      </c>
      <c r="C4019" s="212" t="s">
        <v>767</v>
      </c>
      <c r="D4019" s="213" t="s">
        <v>1822</v>
      </c>
      <c r="E4019" s="214" t="s">
        <v>3164</v>
      </c>
    </row>
    <row r="4020" spans="1:5" x14ac:dyDescent="0.2">
      <c r="A4020" s="212" t="s">
        <v>3135</v>
      </c>
      <c r="B4020" s="212" t="s">
        <v>2246</v>
      </c>
      <c r="C4020" s="212" t="s">
        <v>768</v>
      </c>
      <c r="D4020" s="213" t="s">
        <v>1822</v>
      </c>
      <c r="E4020" s="214" t="s">
        <v>3164</v>
      </c>
    </row>
    <row r="4021" spans="1:5" x14ac:dyDescent="0.2">
      <c r="A4021" s="212" t="s">
        <v>3135</v>
      </c>
      <c r="B4021" s="212" t="s">
        <v>2252</v>
      </c>
      <c r="C4021" s="212" t="s">
        <v>769</v>
      </c>
      <c r="D4021" s="213" t="s">
        <v>1822</v>
      </c>
      <c r="E4021" s="214" t="s">
        <v>3164</v>
      </c>
    </row>
    <row r="4022" spans="1:5" x14ac:dyDescent="0.2">
      <c r="A4022" s="212" t="s">
        <v>3135</v>
      </c>
      <c r="B4022" s="212" t="s">
        <v>2258</v>
      </c>
      <c r="C4022" s="212" t="s">
        <v>770</v>
      </c>
      <c r="D4022" s="213" t="s">
        <v>1822</v>
      </c>
      <c r="E4022" s="214" t="s">
        <v>3164</v>
      </c>
    </row>
    <row r="4023" spans="1:5" x14ac:dyDescent="0.2">
      <c r="A4023" s="212" t="s">
        <v>3135</v>
      </c>
      <c r="B4023" s="212" t="s">
        <v>741</v>
      </c>
      <c r="C4023" s="212" t="s">
        <v>742</v>
      </c>
      <c r="D4023" s="213" t="s">
        <v>1822</v>
      </c>
      <c r="E4023" s="214" t="s">
        <v>3164</v>
      </c>
    </row>
    <row r="4024" spans="1:5" x14ac:dyDescent="0.2">
      <c r="A4024" s="212" t="s">
        <v>3135</v>
      </c>
      <c r="B4024" s="212" t="s">
        <v>745</v>
      </c>
      <c r="C4024" s="212" t="s">
        <v>746</v>
      </c>
      <c r="D4024" s="213" t="s">
        <v>1822</v>
      </c>
      <c r="E4024" s="214" t="s">
        <v>3164</v>
      </c>
    </row>
    <row r="4025" spans="1:5" x14ac:dyDescent="0.2">
      <c r="A4025" s="212" t="s">
        <v>3135</v>
      </c>
      <c r="B4025" s="212" t="s">
        <v>825</v>
      </c>
      <c r="C4025" s="212" t="s">
        <v>826</v>
      </c>
      <c r="D4025" s="213" t="s">
        <v>1822</v>
      </c>
      <c r="E4025" s="214" t="s">
        <v>3164</v>
      </c>
    </row>
    <row r="4026" spans="1:5" x14ac:dyDescent="0.2">
      <c r="A4026" s="212" t="s">
        <v>3135</v>
      </c>
      <c r="B4026" s="212" t="s">
        <v>829</v>
      </c>
      <c r="C4026" s="212" t="s">
        <v>830</v>
      </c>
      <c r="D4026" s="213" t="s">
        <v>1822</v>
      </c>
      <c r="E4026" s="214" t="s">
        <v>3164</v>
      </c>
    </row>
    <row r="4027" spans="1:5" x14ac:dyDescent="0.2">
      <c r="A4027" s="212" t="s">
        <v>3135</v>
      </c>
      <c r="B4027" s="212" t="s">
        <v>1019</v>
      </c>
      <c r="C4027" s="212" t="s">
        <v>1020</v>
      </c>
      <c r="D4027" s="213" t="s">
        <v>1822</v>
      </c>
      <c r="E4027" s="214" t="s">
        <v>3164</v>
      </c>
    </row>
    <row r="4028" spans="1:5" x14ac:dyDescent="0.2">
      <c r="A4028" s="212" t="s">
        <v>3135</v>
      </c>
      <c r="B4028" s="212" t="s">
        <v>1023</v>
      </c>
      <c r="C4028" s="212" t="s">
        <v>1024</v>
      </c>
      <c r="D4028" s="213" t="s">
        <v>1822</v>
      </c>
      <c r="E4028" s="214" t="s">
        <v>3164</v>
      </c>
    </row>
    <row r="4029" spans="1:5" x14ac:dyDescent="0.2">
      <c r="A4029" s="212" t="s">
        <v>3135</v>
      </c>
      <c r="B4029" s="212" t="s">
        <v>1011</v>
      </c>
      <c r="C4029" s="212" t="s">
        <v>1012</v>
      </c>
      <c r="D4029" s="213" t="s">
        <v>1822</v>
      </c>
      <c r="E4029" s="214" t="s">
        <v>3164</v>
      </c>
    </row>
    <row r="4030" spans="1:5" x14ac:dyDescent="0.2">
      <c r="A4030" s="212" t="s">
        <v>3135</v>
      </c>
      <c r="B4030" s="212" t="s">
        <v>841</v>
      </c>
      <c r="C4030" s="212" t="s">
        <v>842</v>
      </c>
      <c r="D4030" s="213" t="s">
        <v>1822</v>
      </c>
      <c r="E4030" s="214" t="s">
        <v>3164</v>
      </c>
    </row>
    <row r="4031" spans="1:5" x14ac:dyDescent="0.2">
      <c r="A4031" s="212" t="s">
        <v>3135</v>
      </c>
      <c r="B4031" s="212" t="s">
        <v>845</v>
      </c>
      <c r="C4031" s="212" t="s">
        <v>846</v>
      </c>
      <c r="D4031" s="213" t="s">
        <v>1822</v>
      </c>
      <c r="E4031" s="214" t="s">
        <v>3164</v>
      </c>
    </row>
    <row r="4032" spans="1:5" x14ac:dyDescent="0.2">
      <c r="A4032" s="212" t="s">
        <v>3135</v>
      </c>
      <c r="B4032" s="212" t="s">
        <v>2245</v>
      </c>
      <c r="C4032" s="212" t="s">
        <v>833</v>
      </c>
      <c r="D4032" s="213" t="s">
        <v>1822</v>
      </c>
      <c r="E4032" s="214" t="s">
        <v>3164</v>
      </c>
    </row>
    <row r="4033" spans="1:5" x14ac:dyDescent="0.2">
      <c r="A4033" s="212" t="s">
        <v>3135</v>
      </c>
      <c r="B4033" s="212" t="s">
        <v>836</v>
      </c>
      <c r="C4033" s="212" t="s">
        <v>837</v>
      </c>
      <c r="D4033" s="213" t="s">
        <v>1822</v>
      </c>
      <c r="E4033" s="214" t="s">
        <v>3164</v>
      </c>
    </row>
    <row r="4034" spans="1:5" x14ac:dyDescent="0.2">
      <c r="A4034" s="212" t="s">
        <v>3135</v>
      </c>
      <c r="B4034" s="212" t="s">
        <v>849</v>
      </c>
      <c r="C4034" s="212" t="s">
        <v>850</v>
      </c>
      <c r="D4034" s="213" t="s">
        <v>1822</v>
      </c>
      <c r="E4034" s="214" t="s">
        <v>3164</v>
      </c>
    </row>
    <row r="4035" spans="1:5" x14ac:dyDescent="0.2">
      <c r="A4035" s="212" t="s">
        <v>3135</v>
      </c>
      <c r="B4035" s="212" t="s">
        <v>853</v>
      </c>
      <c r="C4035" s="212" t="s">
        <v>854</v>
      </c>
      <c r="D4035" s="213" t="s">
        <v>1822</v>
      </c>
      <c r="E4035" s="214" t="s">
        <v>3164</v>
      </c>
    </row>
    <row r="4036" spans="1:5" x14ac:dyDescent="0.2">
      <c r="A4036" s="212" t="s">
        <v>3135</v>
      </c>
      <c r="B4036" s="212" t="s">
        <v>827</v>
      </c>
      <c r="C4036" s="212" t="s">
        <v>828</v>
      </c>
      <c r="D4036" s="213" t="s">
        <v>1822</v>
      </c>
      <c r="E4036" s="214" t="s">
        <v>3164</v>
      </c>
    </row>
    <row r="4037" spans="1:5" x14ac:dyDescent="0.2">
      <c r="A4037" s="212" t="s">
        <v>3135</v>
      </c>
      <c r="B4037" s="212" t="s">
        <v>831</v>
      </c>
      <c r="C4037" s="212" t="s">
        <v>832</v>
      </c>
      <c r="D4037" s="213" t="s">
        <v>1822</v>
      </c>
      <c r="E4037" s="214" t="s">
        <v>3164</v>
      </c>
    </row>
    <row r="4038" spans="1:5" x14ac:dyDescent="0.2">
      <c r="A4038" s="212" t="s">
        <v>3135</v>
      </c>
      <c r="B4038" s="212" t="s">
        <v>1021</v>
      </c>
      <c r="C4038" s="212" t="s">
        <v>1022</v>
      </c>
      <c r="D4038" s="213" t="s">
        <v>1822</v>
      </c>
      <c r="E4038" s="214" t="s">
        <v>3164</v>
      </c>
    </row>
    <row r="4039" spans="1:5" x14ac:dyDescent="0.2">
      <c r="A4039" s="212" t="s">
        <v>3135</v>
      </c>
      <c r="B4039" s="212" t="s">
        <v>1025</v>
      </c>
      <c r="C4039" s="212" t="s">
        <v>1026</v>
      </c>
      <c r="D4039" s="213" t="s">
        <v>1822</v>
      </c>
      <c r="E4039" s="214" t="s">
        <v>3164</v>
      </c>
    </row>
    <row r="4040" spans="1:5" x14ac:dyDescent="0.2">
      <c r="A4040" s="212" t="s">
        <v>3135</v>
      </c>
      <c r="B4040" s="212" t="s">
        <v>1013</v>
      </c>
      <c r="C4040" s="212" t="s">
        <v>1014</v>
      </c>
      <c r="D4040" s="213" t="s">
        <v>1822</v>
      </c>
      <c r="E4040" s="214" t="s">
        <v>3164</v>
      </c>
    </row>
    <row r="4041" spans="1:5" x14ac:dyDescent="0.2">
      <c r="A4041" s="212" t="s">
        <v>3135</v>
      </c>
      <c r="B4041" s="212" t="s">
        <v>843</v>
      </c>
      <c r="C4041" s="212" t="s">
        <v>844</v>
      </c>
      <c r="D4041" s="213" t="s">
        <v>1822</v>
      </c>
      <c r="E4041" s="214" t="s">
        <v>3164</v>
      </c>
    </row>
    <row r="4042" spans="1:5" x14ac:dyDescent="0.2">
      <c r="A4042" s="212" t="s">
        <v>3135</v>
      </c>
      <c r="B4042" s="212" t="s">
        <v>847</v>
      </c>
      <c r="C4042" s="212" t="s">
        <v>848</v>
      </c>
      <c r="D4042" s="213" t="s">
        <v>1822</v>
      </c>
      <c r="E4042" s="214" t="s">
        <v>3164</v>
      </c>
    </row>
    <row r="4043" spans="1:5" x14ac:dyDescent="0.2">
      <c r="A4043" s="212" t="s">
        <v>3135</v>
      </c>
      <c r="B4043" s="212" t="s">
        <v>834</v>
      </c>
      <c r="C4043" s="212" t="s">
        <v>835</v>
      </c>
      <c r="D4043" s="213" t="s">
        <v>1822</v>
      </c>
      <c r="E4043" s="214" t="s">
        <v>3164</v>
      </c>
    </row>
    <row r="4044" spans="1:5" x14ac:dyDescent="0.2">
      <c r="A4044" s="212" t="s">
        <v>3135</v>
      </c>
      <c r="B4044" s="212" t="s">
        <v>838</v>
      </c>
      <c r="C4044" s="212" t="s">
        <v>839</v>
      </c>
      <c r="D4044" s="213" t="s">
        <v>1822</v>
      </c>
      <c r="E4044" s="214" t="s">
        <v>3164</v>
      </c>
    </row>
    <row r="4045" spans="1:5" x14ac:dyDescent="0.2">
      <c r="A4045" s="212" t="s">
        <v>3135</v>
      </c>
      <c r="B4045" s="212" t="s">
        <v>851</v>
      </c>
      <c r="C4045" s="212" t="s">
        <v>852</v>
      </c>
      <c r="D4045" s="213" t="s">
        <v>1822</v>
      </c>
      <c r="E4045" s="214" t="s">
        <v>3164</v>
      </c>
    </row>
    <row r="4046" spans="1:5" x14ac:dyDescent="0.2">
      <c r="A4046" s="212" t="s">
        <v>3135</v>
      </c>
      <c r="B4046" s="212" t="s">
        <v>855</v>
      </c>
      <c r="C4046" s="212" t="s">
        <v>856</v>
      </c>
      <c r="D4046" s="213" t="s">
        <v>1822</v>
      </c>
      <c r="E4046" s="214" t="s">
        <v>3164</v>
      </c>
    </row>
    <row r="4047" spans="1:5" x14ac:dyDescent="0.2">
      <c r="A4047" s="212" t="s">
        <v>3135</v>
      </c>
      <c r="B4047" s="212" t="s">
        <v>857</v>
      </c>
      <c r="C4047" s="212" t="s">
        <v>858</v>
      </c>
      <c r="D4047" s="213" t="s">
        <v>1822</v>
      </c>
      <c r="E4047" s="214" t="s">
        <v>3164</v>
      </c>
    </row>
    <row r="4048" spans="1:5" x14ac:dyDescent="0.2">
      <c r="A4048" s="212" t="s">
        <v>3135</v>
      </c>
      <c r="B4048" s="212" t="s">
        <v>863</v>
      </c>
      <c r="C4048" s="212" t="s">
        <v>864</v>
      </c>
      <c r="D4048" s="213" t="s">
        <v>1822</v>
      </c>
      <c r="E4048" s="214" t="s">
        <v>3164</v>
      </c>
    </row>
    <row r="4049" spans="1:5" x14ac:dyDescent="0.2">
      <c r="A4049" s="212" t="s">
        <v>3135</v>
      </c>
      <c r="B4049" s="212" t="s">
        <v>869</v>
      </c>
      <c r="C4049" s="212" t="s">
        <v>870</v>
      </c>
      <c r="D4049" s="213" t="s">
        <v>1822</v>
      </c>
      <c r="E4049" s="214" t="s">
        <v>3164</v>
      </c>
    </row>
    <row r="4050" spans="1:5" x14ac:dyDescent="0.2">
      <c r="A4050" s="212" t="s">
        <v>3135</v>
      </c>
      <c r="B4050" s="212" t="s">
        <v>875</v>
      </c>
      <c r="C4050" s="212" t="s">
        <v>876</v>
      </c>
      <c r="D4050" s="213" t="s">
        <v>1822</v>
      </c>
      <c r="E4050" s="214" t="s">
        <v>3164</v>
      </c>
    </row>
    <row r="4051" spans="1:5" x14ac:dyDescent="0.2">
      <c r="A4051" s="212" t="s">
        <v>3135</v>
      </c>
      <c r="B4051" s="212" t="s">
        <v>1385</v>
      </c>
      <c r="C4051" s="212" t="s">
        <v>1386</v>
      </c>
      <c r="D4051" s="213" t="s">
        <v>627</v>
      </c>
      <c r="E4051" s="214" t="s">
        <v>3164</v>
      </c>
    </row>
    <row r="4052" spans="1:5" x14ac:dyDescent="0.2">
      <c r="A4052" s="212" t="s">
        <v>3135</v>
      </c>
      <c r="B4052" s="212" t="s">
        <v>1385</v>
      </c>
      <c r="C4052" s="212" t="s">
        <v>1386</v>
      </c>
      <c r="D4052" s="213" t="s">
        <v>627</v>
      </c>
      <c r="E4052" s="214" t="s">
        <v>3167</v>
      </c>
    </row>
    <row r="4053" spans="1:5" x14ac:dyDescent="0.2">
      <c r="A4053" s="212" t="s">
        <v>3135</v>
      </c>
      <c r="B4053" s="212" t="s">
        <v>1385</v>
      </c>
      <c r="C4053" s="212" t="s">
        <v>1386</v>
      </c>
      <c r="D4053" s="213" t="s">
        <v>627</v>
      </c>
      <c r="E4053" s="214" t="s">
        <v>3168</v>
      </c>
    </row>
    <row r="4054" spans="1:5" x14ac:dyDescent="0.2">
      <c r="A4054" s="212" t="s">
        <v>3135</v>
      </c>
      <c r="B4054" s="212" t="s">
        <v>1385</v>
      </c>
      <c r="C4054" s="212" t="s">
        <v>1386</v>
      </c>
      <c r="D4054" s="213" t="s">
        <v>627</v>
      </c>
      <c r="E4054" s="214" t="s">
        <v>3170</v>
      </c>
    </row>
    <row r="4055" spans="1:5" x14ac:dyDescent="0.2">
      <c r="A4055" s="212" t="s">
        <v>3135</v>
      </c>
      <c r="B4055" s="212" t="s">
        <v>1385</v>
      </c>
      <c r="C4055" s="212" t="s">
        <v>1386</v>
      </c>
      <c r="D4055" s="213" t="s">
        <v>627</v>
      </c>
      <c r="E4055" s="214" t="s">
        <v>3293</v>
      </c>
    </row>
    <row r="4056" spans="1:5" x14ac:dyDescent="0.2">
      <c r="A4056" s="212" t="s">
        <v>3135</v>
      </c>
      <c r="B4056" s="212" t="s">
        <v>1709</v>
      </c>
      <c r="C4056" s="212" t="s">
        <v>1387</v>
      </c>
      <c r="D4056" s="213" t="s">
        <v>627</v>
      </c>
      <c r="E4056" s="214" t="s">
        <v>3167</v>
      </c>
    </row>
    <row r="4057" spans="1:5" x14ac:dyDescent="0.2">
      <c r="A4057" s="212" t="s">
        <v>3135</v>
      </c>
      <c r="B4057" s="212" t="s">
        <v>1709</v>
      </c>
      <c r="C4057" s="212" t="s">
        <v>1387</v>
      </c>
      <c r="D4057" s="213" t="s">
        <v>627</v>
      </c>
      <c r="E4057" s="214" t="s">
        <v>3168</v>
      </c>
    </row>
    <row r="4058" spans="1:5" x14ac:dyDescent="0.2">
      <c r="A4058" s="212" t="s">
        <v>3135</v>
      </c>
      <c r="B4058" s="212" t="s">
        <v>1709</v>
      </c>
      <c r="C4058" s="212" t="s">
        <v>1387</v>
      </c>
      <c r="D4058" s="213" t="s">
        <v>627</v>
      </c>
      <c r="E4058" s="214" t="s">
        <v>3169</v>
      </c>
    </row>
    <row r="4059" spans="1:5" x14ac:dyDescent="0.2">
      <c r="A4059" s="212" t="s">
        <v>3135</v>
      </c>
      <c r="B4059" s="212" t="s">
        <v>1709</v>
      </c>
      <c r="C4059" s="212" t="s">
        <v>1387</v>
      </c>
      <c r="D4059" s="213" t="s">
        <v>627</v>
      </c>
      <c r="E4059" s="214" t="s">
        <v>3293</v>
      </c>
    </row>
    <row r="4060" spans="1:5" x14ac:dyDescent="0.2">
      <c r="A4060" s="212" t="s">
        <v>3135</v>
      </c>
      <c r="B4060" s="212" t="s">
        <v>1388</v>
      </c>
      <c r="C4060" s="212" t="s">
        <v>1389</v>
      </c>
      <c r="D4060" s="213" t="s">
        <v>627</v>
      </c>
      <c r="E4060" s="214" t="s">
        <v>3164</v>
      </c>
    </row>
    <row r="4061" spans="1:5" x14ac:dyDescent="0.2">
      <c r="A4061" s="212" t="s">
        <v>3135</v>
      </c>
      <c r="B4061" s="212" t="s">
        <v>1388</v>
      </c>
      <c r="C4061" s="212" t="s">
        <v>1389</v>
      </c>
      <c r="D4061" s="213" t="s">
        <v>627</v>
      </c>
      <c r="E4061" s="214" t="s">
        <v>3167</v>
      </c>
    </row>
    <row r="4062" spans="1:5" x14ac:dyDescent="0.2">
      <c r="A4062" s="212" t="s">
        <v>3135</v>
      </c>
      <c r="B4062" s="212" t="s">
        <v>1388</v>
      </c>
      <c r="C4062" s="212" t="s">
        <v>1389</v>
      </c>
      <c r="D4062" s="213" t="s">
        <v>627</v>
      </c>
      <c r="E4062" s="214" t="s">
        <v>3168</v>
      </c>
    </row>
    <row r="4063" spans="1:5" x14ac:dyDescent="0.2">
      <c r="A4063" s="212" t="s">
        <v>3135</v>
      </c>
      <c r="B4063" s="212" t="s">
        <v>1388</v>
      </c>
      <c r="C4063" s="212" t="s">
        <v>1389</v>
      </c>
      <c r="D4063" s="213" t="s">
        <v>627</v>
      </c>
      <c r="E4063" s="214" t="s">
        <v>3170</v>
      </c>
    </row>
    <row r="4064" spans="1:5" x14ac:dyDescent="0.2">
      <c r="A4064" s="212" t="s">
        <v>3135</v>
      </c>
      <c r="B4064" s="212" t="s">
        <v>1388</v>
      </c>
      <c r="C4064" s="212" t="s">
        <v>1389</v>
      </c>
      <c r="D4064" s="213" t="s">
        <v>627</v>
      </c>
      <c r="E4064" s="214" t="s">
        <v>3293</v>
      </c>
    </row>
    <row r="4065" spans="1:5" x14ac:dyDescent="0.2">
      <c r="A4065" s="212" t="s">
        <v>3135</v>
      </c>
      <c r="B4065" s="212" t="s">
        <v>3326</v>
      </c>
      <c r="C4065" s="212" t="s">
        <v>1390</v>
      </c>
      <c r="D4065" s="213" t="s">
        <v>627</v>
      </c>
      <c r="E4065" s="214" t="s">
        <v>3164</v>
      </c>
    </row>
    <row r="4066" spans="1:5" x14ac:dyDescent="0.2">
      <c r="A4066" s="212" t="s">
        <v>3135</v>
      </c>
      <c r="B4066" s="212" t="s">
        <v>3326</v>
      </c>
      <c r="C4066" s="212" t="s">
        <v>1390</v>
      </c>
      <c r="D4066" s="213" t="s">
        <v>627</v>
      </c>
      <c r="E4066" s="214" t="s">
        <v>3167</v>
      </c>
    </row>
    <row r="4067" spans="1:5" x14ac:dyDescent="0.2">
      <c r="A4067" s="212" t="s">
        <v>3135</v>
      </c>
      <c r="B4067" s="212" t="s">
        <v>3326</v>
      </c>
      <c r="C4067" s="212" t="s">
        <v>1390</v>
      </c>
      <c r="D4067" s="213" t="s">
        <v>627</v>
      </c>
      <c r="E4067" s="214" t="s">
        <v>3168</v>
      </c>
    </row>
    <row r="4068" spans="1:5" x14ac:dyDescent="0.2">
      <c r="A4068" s="212" t="s">
        <v>3135</v>
      </c>
      <c r="B4068" s="212" t="s">
        <v>3326</v>
      </c>
      <c r="C4068" s="212" t="s">
        <v>1390</v>
      </c>
      <c r="D4068" s="213" t="s">
        <v>627</v>
      </c>
      <c r="E4068" s="214" t="s">
        <v>3169</v>
      </c>
    </row>
    <row r="4069" spans="1:5" x14ac:dyDescent="0.2">
      <c r="A4069" s="212" t="s">
        <v>3135</v>
      </c>
      <c r="B4069" s="212" t="s">
        <v>3326</v>
      </c>
      <c r="C4069" s="212" t="s">
        <v>1390</v>
      </c>
      <c r="D4069" s="213" t="s">
        <v>627</v>
      </c>
      <c r="E4069" s="214" t="s">
        <v>3170</v>
      </c>
    </row>
    <row r="4070" spans="1:5" x14ac:dyDescent="0.2">
      <c r="A4070" s="212" t="s">
        <v>3135</v>
      </c>
      <c r="B4070" s="212" t="s">
        <v>3326</v>
      </c>
      <c r="C4070" s="212" t="s">
        <v>1390</v>
      </c>
      <c r="D4070" s="213" t="s">
        <v>627</v>
      </c>
      <c r="E4070" s="214" t="s">
        <v>3293</v>
      </c>
    </row>
    <row r="4071" spans="1:5" x14ac:dyDescent="0.2">
      <c r="A4071" s="212" t="s">
        <v>3135</v>
      </c>
      <c r="B4071" s="212" t="s">
        <v>1470</v>
      </c>
      <c r="C4071" s="212" t="s">
        <v>1471</v>
      </c>
      <c r="D4071" s="213" t="s">
        <v>627</v>
      </c>
      <c r="E4071" s="214" t="s">
        <v>3167</v>
      </c>
    </row>
    <row r="4072" spans="1:5" x14ac:dyDescent="0.2">
      <c r="A4072" s="212" t="s">
        <v>3135</v>
      </c>
      <c r="B4072" s="212" t="s">
        <v>1470</v>
      </c>
      <c r="C4072" s="212" t="s">
        <v>1471</v>
      </c>
      <c r="D4072" s="213" t="s">
        <v>627</v>
      </c>
      <c r="E4072" s="214" t="s">
        <v>3170</v>
      </c>
    </row>
    <row r="4073" spans="1:5" x14ac:dyDescent="0.2">
      <c r="A4073" s="212" t="s">
        <v>3135</v>
      </c>
      <c r="B4073" s="212" t="s">
        <v>1474</v>
      </c>
      <c r="C4073" s="212" t="s">
        <v>1475</v>
      </c>
      <c r="D4073" s="213" t="s">
        <v>627</v>
      </c>
      <c r="E4073" s="214" t="s">
        <v>3167</v>
      </c>
    </row>
    <row r="4074" spans="1:5" x14ac:dyDescent="0.2">
      <c r="A4074" s="212" t="s">
        <v>3135</v>
      </c>
      <c r="B4074" s="212" t="s">
        <v>1474</v>
      </c>
      <c r="C4074" s="212" t="s">
        <v>1475</v>
      </c>
      <c r="D4074" s="213" t="s">
        <v>627</v>
      </c>
      <c r="E4074" s="214" t="s">
        <v>3170</v>
      </c>
    </row>
    <row r="4075" spans="1:5" x14ac:dyDescent="0.2">
      <c r="A4075" s="212" t="s">
        <v>3135</v>
      </c>
      <c r="B4075" s="212" t="s">
        <v>1476</v>
      </c>
      <c r="C4075" s="212" t="s">
        <v>1477</v>
      </c>
      <c r="D4075" s="213" t="s">
        <v>627</v>
      </c>
      <c r="E4075" s="214" t="s">
        <v>3167</v>
      </c>
    </row>
    <row r="4076" spans="1:5" x14ac:dyDescent="0.2">
      <c r="A4076" s="212" t="s">
        <v>3135</v>
      </c>
      <c r="B4076" s="212" t="s">
        <v>1476</v>
      </c>
      <c r="C4076" s="212" t="s">
        <v>1477</v>
      </c>
      <c r="D4076" s="213" t="s">
        <v>627</v>
      </c>
      <c r="E4076" s="214" t="s">
        <v>3170</v>
      </c>
    </row>
    <row r="4077" spans="1:5" x14ac:dyDescent="0.2">
      <c r="A4077" s="212" t="s">
        <v>3135</v>
      </c>
      <c r="B4077" s="212" t="s">
        <v>1480</v>
      </c>
      <c r="C4077" s="212" t="s">
        <v>1481</v>
      </c>
      <c r="D4077" s="213" t="s">
        <v>627</v>
      </c>
      <c r="E4077" s="214" t="s">
        <v>3167</v>
      </c>
    </row>
    <row r="4078" spans="1:5" x14ac:dyDescent="0.2">
      <c r="A4078" s="212" t="s">
        <v>3135</v>
      </c>
      <c r="B4078" s="212" t="s">
        <v>1480</v>
      </c>
      <c r="C4078" s="212" t="s">
        <v>1481</v>
      </c>
      <c r="D4078" s="213" t="s">
        <v>627</v>
      </c>
      <c r="E4078" s="214" t="s">
        <v>3170</v>
      </c>
    </row>
    <row r="4079" spans="1:5" x14ac:dyDescent="0.2">
      <c r="A4079" s="212" t="s">
        <v>3135</v>
      </c>
      <c r="B4079" s="212" t="s">
        <v>1472</v>
      </c>
      <c r="C4079" s="212" t="s">
        <v>1473</v>
      </c>
      <c r="D4079" s="213" t="s">
        <v>627</v>
      </c>
      <c r="E4079" s="214" t="s">
        <v>3167</v>
      </c>
    </row>
    <row r="4080" spans="1:5" x14ac:dyDescent="0.2">
      <c r="A4080" s="212" t="s">
        <v>3135</v>
      </c>
      <c r="B4080" s="212" t="s">
        <v>1472</v>
      </c>
      <c r="C4080" s="212" t="s">
        <v>1473</v>
      </c>
      <c r="D4080" s="213" t="s">
        <v>627</v>
      </c>
      <c r="E4080" s="214" t="s">
        <v>3170</v>
      </c>
    </row>
    <row r="4081" spans="1:5" x14ac:dyDescent="0.2">
      <c r="A4081" s="212" t="s">
        <v>3135</v>
      </c>
      <c r="B4081" s="212" t="s">
        <v>1703</v>
      </c>
      <c r="C4081" s="212" t="s">
        <v>1698</v>
      </c>
      <c r="D4081" s="213" t="s">
        <v>627</v>
      </c>
      <c r="E4081" s="214" t="s">
        <v>3167</v>
      </c>
    </row>
    <row r="4082" spans="1:5" x14ac:dyDescent="0.2">
      <c r="A4082" s="212" t="s">
        <v>3135</v>
      </c>
      <c r="B4082" s="212" t="s">
        <v>1703</v>
      </c>
      <c r="C4082" s="212" t="s">
        <v>1698</v>
      </c>
      <c r="D4082" s="213" t="s">
        <v>627</v>
      </c>
      <c r="E4082" s="214" t="s">
        <v>3170</v>
      </c>
    </row>
    <row r="4083" spans="1:5" x14ac:dyDescent="0.2">
      <c r="A4083" s="212" t="s">
        <v>3135</v>
      </c>
      <c r="B4083" s="212" t="s">
        <v>1478</v>
      </c>
      <c r="C4083" s="212" t="s">
        <v>1479</v>
      </c>
      <c r="D4083" s="213" t="s">
        <v>627</v>
      </c>
      <c r="E4083" s="214" t="s">
        <v>3167</v>
      </c>
    </row>
    <row r="4084" spans="1:5" x14ac:dyDescent="0.2">
      <c r="A4084" s="212" t="s">
        <v>3135</v>
      </c>
      <c r="B4084" s="212" t="s">
        <v>1478</v>
      </c>
      <c r="C4084" s="212" t="s">
        <v>1479</v>
      </c>
      <c r="D4084" s="213" t="s">
        <v>627</v>
      </c>
      <c r="E4084" s="214" t="s">
        <v>3170</v>
      </c>
    </row>
    <row r="4085" spans="1:5" x14ac:dyDescent="0.2">
      <c r="A4085" s="212" t="s">
        <v>3135</v>
      </c>
      <c r="B4085" s="212" t="s">
        <v>1482</v>
      </c>
      <c r="C4085" s="212" t="s">
        <v>1483</v>
      </c>
      <c r="D4085" s="213" t="s">
        <v>627</v>
      </c>
      <c r="E4085" s="214" t="s">
        <v>3167</v>
      </c>
    </row>
    <row r="4086" spans="1:5" x14ac:dyDescent="0.2">
      <c r="A4086" s="212" t="s">
        <v>3135</v>
      </c>
      <c r="B4086" s="212" t="s">
        <v>1482</v>
      </c>
      <c r="C4086" s="212" t="s">
        <v>1483</v>
      </c>
      <c r="D4086" s="213" t="s">
        <v>627</v>
      </c>
      <c r="E4086" s="214" t="s">
        <v>3170</v>
      </c>
    </row>
    <row r="4087" spans="1:5" x14ac:dyDescent="0.2">
      <c r="A4087" s="212" t="s">
        <v>3135</v>
      </c>
      <c r="B4087" s="212" t="s">
        <v>1419</v>
      </c>
      <c r="C4087" s="212" t="s">
        <v>1420</v>
      </c>
      <c r="D4087" s="213" t="s">
        <v>627</v>
      </c>
      <c r="E4087" s="214" t="s">
        <v>3170</v>
      </c>
    </row>
    <row r="4088" spans="1:5" x14ac:dyDescent="0.2">
      <c r="A4088" s="212" t="s">
        <v>3135</v>
      </c>
      <c r="B4088" s="212" t="s">
        <v>1421</v>
      </c>
      <c r="C4088" s="212" t="s">
        <v>1422</v>
      </c>
      <c r="D4088" s="213" t="s">
        <v>627</v>
      </c>
      <c r="E4088" s="214" t="s">
        <v>3170</v>
      </c>
    </row>
    <row r="4089" spans="1:5" x14ac:dyDescent="0.2">
      <c r="A4089" s="212" t="s">
        <v>3135</v>
      </c>
      <c r="B4089" s="212" t="s">
        <v>1423</v>
      </c>
      <c r="C4089" s="212" t="s">
        <v>1424</v>
      </c>
      <c r="D4089" s="213" t="s">
        <v>627</v>
      </c>
      <c r="E4089" s="214" t="s">
        <v>3170</v>
      </c>
    </row>
    <row r="4090" spans="1:5" x14ac:dyDescent="0.2">
      <c r="A4090" s="212" t="s">
        <v>3135</v>
      </c>
      <c r="B4090" s="212" t="s">
        <v>1425</v>
      </c>
      <c r="C4090" s="212" t="s">
        <v>1426</v>
      </c>
      <c r="D4090" s="213" t="s">
        <v>627</v>
      </c>
      <c r="E4090" s="214" t="s">
        <v>3170</v>
      </c>
    </row>
    <row r="4091" spans="1:5" x14ac:dyDescent="0.2">
      <c r="A4091" s="212" t="s">
        <v>3135</v>
      </c>
      <c r="B4091" s="212" t="s">
        <v>1427</v>
      </c>
      <c r="C4091" s="212" t="s">
        <v>1428</v>
      </c>
      <c r="D4091" s="213" t="s">
        <v>627</v>
      </c>
      <c r="E4091" s="214" t="s">
        <v>3170</v>
      </c>
    </row>
    <row r="4092" spans="1:5" x14ac:dyDescent="0.2">
      <c r="A4092" s="212" t="s">
        <v>3135</v>
      </c>
      <c r="B4092" s="212" t="s">
        <v>482</v>
      </c>
      <c r="C4092" s="212" t="s">
        <v>474</v>
      </c>
      <c r="D4092" s="213" t="s">
        <v>627</v>
      </c>
      <c r="E4092" s="214" t="s">
        <v>3170</v>
      </c>
    </row>
    <row r="4093" spans="1:5" x14ac:dyDescent="0.2">
      <c r="A4093" s="212" t="s">
        <v>3135</v>
      </c>
      <c r="B4093" s="212" t="s">
        <v>483</v>
      </c>
      <c r="C4093" s="212" t="s">
        <v>475</v>
      </c>
      <c r="D4093" s="213" t="s">
        <v>627</v>
      </c>
      <c r="E4093" s="214" t="s">
        <v>3170</v>
      </c>
    </row>
    <row r="4094" spans="1:5" x14ac:dyDescent="0.2">
      <c r="A4094" s="212" t="s">
        <v>3135</v>
      </c>
      <c r="B4094" s="212" t="s">
        <v>355</v>
      </c>
      <c r="C4094" s="212" t="s">
        <v>349</v>
      </c>
      <c r="D4094" s="213" t="s">
        <v>627</v>
      </c>
      <c r="E4094" s="214" t="s">
        <v>3170</v>
      </c>
    </row>
    <row r="4095" spans="1:5" x14ac:dyDescent="0.2">
      <c r="A4095" s="212" t="s">
        <v>3135</v>
      </c>
      <c r="B4095" s="212" t="s">
        <v>484</v>
      </c>
      <c r="C4095" s="212" t="s">
        <v>476</v>
      </c>
      <c r="D4095" s="213" t="s">
        <v>627</v>
      </c>
      <c r="E4095" s="214" t="s">
        <v>3170</v>
      </c>
    </row>
    <row r="4096" spans="1:5" x14ac:dyDescent="0.2">
      <c r="A4096" s="212" t="s">
        <v>3135</v>
      </c>
      <c r="B4096" s="212" t="s">
        <v>485</v>
      </c>
      <c r="C4096" s="212" t="s">
        <v>477</v>
      </c>
      <c r="D4096" s="213" t="s">
        <v>627</v>
      </c>
      <c r="E4096" s="214" t="s">
        <v>3170</v>
      </c>
    </row>
    <row r="4097" spans="1:5" x14ac:dyDescent="0.2">
      <c r="A4097" s="212" t="s">
        <v>3135</v>
      </c>
      <c r="B4097" s="212" t="s">
        <v>359</v>
      </c>
      <c r="C4097" s="212" t="s">
        <v>353</v>
      </c>
      <c r="D4097" s="213" t="s">
        <v>627</v>
      </c>
      <c r="E4097" s="214" t="s">
        <v>3170</v>
      </c>
    </row>
    <row r="4098" spans="1:5" x14ac:dyDescent="0.2">
      <c r="A4098" s="212" t="s">
        <v>3135</v>
      </c>
      <c r="B4098" s="212" t="s">
        <v>356</v>
      </c>
      <c r="C4098" s="212" t="s">
        <v>350</v>
      </c>
      <c r="D4098" s="213" t="s">
        <v>627</v>
      </c>
      <c r="E4098" s="214" t="s">
        <v>3170</v>
      </c>
    </row>
    <row r="4099" spans="1:5" x14ac:dyDescent="0.2">
      <c r="A4099" s="212" t="s">
        <v>3135</v>
      </c>
      <c r="B4099" s="212" t="s">
        <v>360</v>
      </c>
      <c r="C4099" s="212" t="s">
        <v>354</v>
      </c>
      <c r="D4099" s="213" t="s">
        <v>627</v>
      </c>
      <c r="E4099" s="214" t="s">
        <v>3170</v>
      </c>
    </row>
    <row r="4100" spans="1:5" x14ac:dyDescent="0.2">
      <c r="A4100" s="212" t="s">
        <v>3135</v>
      </c>
      <c r="B4100" s="212" t="s">
        <v>486</v>
      </c>
      <c r="C4100" s="212" t="s">
        <v>478</v>
      </c>
      <c r="D4100" s="213" t="s">
        <v>627</v>
      </c>
      <c r="E4100" s="214" t="s">
        <v>3170</v>
      </c>
    </row>
    <row r="4101" spans="1:5" x14ac:dyDescent="0.2">
      <c r="A4101" s="212" t="s">
        <v>3135</v>
      </c>
      <c r="B4101" s="212" t="s">
        <v>357</v>
      </c>
      <c r="C4101" s="212" t="s">
        <v>351</v>
      </c>
      <c r="D4101" s="213" t="s">
        <v>627</v>
      </c>
      <c r="E4101" s="214" t="s">
        <v>3170</v>
      </c>
    </row>
    <row r="4102" spans="1:5" x14ac:dyDescent="0.2">
      <c r="A4102" s="212" t="s">
        <v>3135</v>
      </c>
      <c r="B4102" s="212" t="s">
        <v>487</v>
      </c>
      <c r="C4102" s="212" t="s">
        <v>479</v>
      </c>
      <c r="D4102" s="213" t="s">
        <v>627</v>
      </c>
      <c r="E4102" s="214" t="s">
        <v>3170</v>
      </c>
    </row>
    <row r="4103" spans="1:5" x14ac:dyDescent="0.2">
      <c r="A4103" s="212" t="s">
        <v>3135</v>
      </c>
      <c r="B4103" s="212" t="s">
        <v>488</v>
      </c>
      <c r="C4103" s="212" t="s">
        <v>480</v>
      </c>
      <c r="D4103" s="213" t="s">
        <v>627</v>
      </c>
      <c r="E4103" s="214" t="s">
        <v>3170</v>
      </c>
    </row>
    <row r="4104" spans="1:5" x14ac:dyDescent="0.2">
      <c r="A4104" s="209" t="s">
        <v>3135</v>
      </c>
      <c r="B4104" s="209" t="s">
        <v>358</v>
      </c>
      <c r="C4104" s="209" t="s">
        <v>352</v>
      </c>
      <c r="D4104" s="210" t="s">
        <v>627</v>
      </c>
      <c r="E4104" s="211" t="s">
        <v>3170</v>
      </c>
    </row>
    <row r="4105" spans="1:5" x14ac:dyDescent="0.2">
      <c r="A4105" s="204" t="s">
        <v>3135</v>
      </c>
      <c r="B4105" s="204" t="s">
        <v>489</v>
      </c>
      <c r="C4105" s="204" t="s">
        <v>481</v>
      </c>
      <c r="D4105" s="208" t="s">
        <v>627</v>
      </c>
      <c r="E4105" s="206" t="s">
        <v>3170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9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7.7109375" style="37" customWidth="1"/>
    <col min="5" max="5" width="61.7109375" style="37" bestFit="1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30" t="s">
        <v>2368</v>
      </c>
      <c r="B1" s="230"/>
      <c r="C1" s="230"/>
      <c r="D1" s="37"/>
      <c r="E1" s="37"/>
      <c r="F1" s="72"/>
      <c r="G1" s="74"/>
    </row>
    <row r="2" spans="1:7" s="73" customFormat="1" ht="15.75" customHeight="1" x14ac:dyDescent="0.2">
      <c r="A2" s="231" t="s">
        <v>3132</v>
      </c>
      <c r="B2" s="231"/>
      <c r="C2" s="231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2097</v>
      </c>
      <c r="B5" s="39" t="s">
        <v>1816</v>
      </c>
      <c r="C5" s="39" t="s">
        <v>76</v>
      </c>
      <c r="D5" s="39" t="s">
        <v>1291</v>
      </c>
      <c r="E5" s="39" t="s">
        <v>2098</v>
      </c>
      <c r="F5" s="39" t="s">
        <v>2099</v>
      </c>
      <c r="G5" s="39" t="s">
        <v>2100</v>
      </c>
    </row>
    <row r="6" spans="1:7" s="31" customFormat="1" ht="21.95" customHeight="1" x14ac:dyDescent="0.2">
      <c r="A6" s="180"/>
      <c r="B6" s="181"/>
      <c r="C6" s="181"/>
      <c r="D6" s="181"/>
      <c r="E6" s="182"/>
      <c r="F6" s="181"/>
      <c r="G6" s="183"/>
    </row>
    <row r="7" spans="1:7" ht="12" customHeight="1" x14ac:dyDescent="0.2">
      <c r="A7" s="187" t="s">
        <v>3145</v>
      </c>
      <c r="B7" s="188" t="s">
        <v>3143</v>
      </c>
      <c r="C7" s="188" t="s">
        <v>3144</v>
      </c>
      <c r="D7" s="188" t="s">
        <v>2517</v>
      </c>
      <c r="E7" s="188" t="s">
        <v>3146</v>
      </c>
      <c r="F7" s="189" t="s">
        <v>3142</v>
      </c>
      <c r="G7" s="190">
        <v>43070</v>
      </c>
    </row>
    <row r="8" spans="1:7" ht="12" customHeight="1" x14ac:dyDescent="0.2">
      <c r="A8" s="191" t="s">
        <v>3145</v>
      </c>
      <c r="B8" s="192" t="s">
        <v>3147</v>
      </c>
      <c r="C8" s="192" t="s">
        <v>3148</v>
      </c>
      <c r="D8" s="192" t="s">
        <v>2981</v>
      </c>
      <c r="E8" s="192" t="s">
        <v>3149</v>
      </c>
      <c r="F8" s="193" t="s">
        <v>3142</v>
      </c>
      <c r="G8" s="194">
        <v>43073</v>
      </c>
    </row>
    <row r="9" spans="1:7" ht="12" customHeight="1" x14ac:dyDescent="0.2">
      <c r="A9" s="191" t="s">
        <v>3145</v>
      </c>
      <c r="B9" s="192" t="s">
        <v>3150</v>
      </c>
      <c r="C9" s="192" t="s">
        <v>3151</v>
      </c>
      <c r="D9" s="192" t="s">
        <v>2182</v>
      </c>
      <c r="E9" s="192" t="s">
        <v>3152</v>
      </c>
      <c r="F9" s="193" t="s">
        <v>3142</v>
      </c>
      <c r="G9" s="194">
        <v>43074</v>
      </c>
    </row>
    <row r="10" spans="1:7" ht="12" customHeight="1" x14ac:dyDescent="0.2">
      <c r="A10" s="191" t="s">
        <v>3145</v>
      </c>
      <c r="B10" s="192" t="s">
        <v>3153</v>
      </c>
      <c r="C10" s="192" t="s">
        <v>3154</v>
      </c>
      <c r="D10" s="192" t="s">
        <v>2182</v>
      </c>
      <c r="E10" s="192" t="s">
        <v>3155</v>
      </c>
      <c r="F10" s="193" t="s">
        <v>3142</v>
      </c>
      <c r="G10" s="194">
        <v>43074</v>
      </c>
    </row>
    <row r="11" spans="1:7" ht="12" customHeight="1" x14ac:dyDescent="0.2">
      <c r="A11" s="191" t="s">
        <v>3145</v>
      </c>
      <c r="B11" s="192" t="s">
        <v>2498</v>
      </c>
      <c r="C11" s="192" t="s">
        <v>3156</v>
      </c>
      <c r="D11" s="192" t="s">
        <v>2978</v>
      </c>
      <c r="E11" s="192" t="s">
        <v>3157</v>
      </c>
      <c r="F11" s="193" t="s">
        <v>3142</v>
      </c>
      <c r="G11" s="194">
        <v>43077</v>
      </c>
    </row>
    <row r="12" spans="1:7" ht="12" customHeight="1" x14ac:dyDescent="0.2">
      <c r="A12" s="191" t="s">
        <v>3145</v>
      </c>
      <c r="B12" s="192" t="s">
        <v>3158</v>
      </c>
      <c r="C12" s="192" t="s">
        <v>3159</v>
      </c>
      <c r="D12" s="192" t="s">
        <v>628</v>
      </c>
      <c r="E12" s="192" t="s">
        <v>3160</v>
      </c>
      <c r="F12" s="193" t="s">
        <v>3138</v>
      </c>
      <c r="G12" s="194">
        <v>43083</v>
      </c>
    </row>
    <row r="13" spans="1:7" ht="12" customHeight="1" x14ac:dyDescent="0.2">
      <c r="A13" s="191" t="s">
        <v>3145</v>
      </c>
      <c r="B13" s="192" t="s">
        <v>3161</v>
      </c>
      <c r="C13" s="192" t="s">
        <v>3162</v>
      </c>
      <c r="D13" s="192" t="s">
        <v>628</v>
      </c>
      <c r="E13" s="192" t="s">
        <v>3160</v>
      </c>
      <c r="F13" s="193" t="s">
        <v>3138</v>
      </c>
      <c r="G13" s="194">
        <v>43083</v>
      </c>
    </row>
    <row r="14" spans="1:7" ht="12" customHeight="1" x14ac:dyDescent="0.2">
      <c r="A14" s="195" t="s">
        <v>3141</v>
      </c>
      <c r="B14" s="196" t="s">
        <v>3139</v>
      </c>
      <c r="C14" s="196" t="s">
        <v>3140</v>
      </c>
      <c r="D14" s="196" t="s">
        <v>1223</v>
      </c>
      <c r="E14" s="196"/>
      <c r="F14" s="197" t="s">
        <v>3142</v>
      </c>
      <c r="G14" s="198">
        <v>43083</v>
      </c>
    </row>
    <row r="15" spans="1:7" ht="12" customHeight="1" x14ac:dyDescent="0.2">
      <c r="A15" s="199" t="s">
        <v>3135</v>
      </c>
      <c r="B15" s="200" t="s">
        <v>3133</v>
      </c>
      <c r="C15" s="200" t="s">
        <v>3134</v>
      </c>
      <c r="D15" s="200" t="s">
        <v>3136</v>
      </c>
      <c r="E15" s="200" t="s">
        <v>3137</v>
      </c>
      <c r="F15" s="201" t="s">
        <v>3138</v>
      </c>
      <c r="G15" s="202">
        <v>43080</v>
      </c>
    </row>
    <row r="16" spans="1:7" ht="12" customHeight="1" x14ac:dyDescent="0.2">
      <c r="A16" s="70"/>
      <c r="B16" s="70"/>
      <c r="C16" s="70"/>
      <c r="D16" s="70"/>
      <c r="E16" s="70"/>
      <c r="F16" s="70"/>
      <c r="G16" s="70"/>
    </row>
    <row r="17" spans="1:7" ht="12" customHeight="1" x14ac:dyDescent="0.2">
      <c r="A17" s="70"/>
      <c r="B17" s="70"/>
      <c r="C17" s="70"/>
      <c r="D17" s="70"/>
      <c r="E17" s="70"/>
      <c r="F17" s="70"/>
      <c r="G17" s="70"/>
    </row>
    <row r="18" spans="1:7" ht="12" customHeight="1" x14ac:dyDescent="0.2">
      <c r="A18" s="70"/>
      <c r="B18" s="70"/>
      <c r="C18" s="70"/>
      <c r="D18" s="70"/>
      <c r="E18" s="70"/>
      <c r="F18" s="70"/>
      <c r="G18" s="70"/>
    </row>
    <row r="19" spans="1:7" ht="12" customHeight="1" x14ac:dyDescent="0.2">
      <c r="A19" s="70"/>
      <c r="B19" s="70"/>
      <c r="C19" s="70"/>
      <c r="D19" s="70"/>
      <c r="E19" s="70"/>
      <c r="F19" s="70"/>
      <c r="G19" s="70"/>
    </row>
    <row r="20" spans="1:7" ht="12" customHeight="1" x14ac:dyDescent="0.2">
      <c r="A20" s="70"/>
      <c r="B20" s="70"/>
      <c r="C20" s="70"/>
      <c r="D20" s="70"/>
      <c r="E20" s="70"/>
      <c r="F20" s="70"/>
      <c r="G20" s="70"/>
    </row>
    <row r="21" spans="1:7" ht="12" customHeight="1" x14ac:dyDescent="0.2">
      <c r="A21" s="70"/>
      <c r="B21" s="70"/>
      <c r="C21" s="70"/>
      <c r="D21" s="70"/>
      <c r="E21" s="70"/>
      <c r="F21" s="70"/>
      <c r="G21" s="70"/>
    </row>
    <row r="22" spans="1:7" ht="12" customHeight="1" x14ac:dyDescent="0.2">
      <c r="A22" s="70"/>
      <c r="B22" s="70"/>
      <c r="C22" s="70"/>
      <c r="D22" s="70"/>
      <c r="E22" s="70"/>
      <c r="F22" s="70"/>
      <c r="G22" s="70"/>
    </row>
    <row r="23" spans="1:7" ht="12" customHeight="1" x14ac:dyDescent="0.2">
      <c r="A23" s="70"/>
      <c r="B23" s="70"/>
      <c r="C23" s="70"/>
      <c r="D23" s="70"/>
      <c r="E23" s="70"/>
      <c r="F23" s="70"/>
      <c r="G23" s="70"/>
    </row>
    <row r="24" spans="1:7" ht="12" customHeight="1" x14ac:dyDescent="0.2">
      <c r="A24" s="70"/>
      <c r="B24" s="70"/>
      <c r="C24" s="70"/>
      <c r="D24" s="70"/>
      <c r="E24" s="70"/>
      <c r="F24" s="70"/>
      <c r="G24" s="70"/>
    </row>
    <row r="25" spans="1:7" ht="12" customHeight="1" x14ac:dyDescent="0.2">
      <c r="A25" s="70"/>
      <c r="B25" s="70"/>
      <c r="C25" s="70"/>
      <c r="D25" s="70"/>
      <c r="E25" s="70"/>
      <c r="F25" s="70"/>
      <c r="G25" s="70"/>
    </row>
    <row r="26" spans="1:7" ht="12" customHeight="1" x14ac:dyDescent="0.2">
      <c r="A26" s="70"/>
      <c r="B26" s="70"/>
      <c r="C26" s="70"/>
      <c r="D26" s="70"/>
      <c r="E26" s="70"/>
      <c r="F26" s="70"/>
      <c r="G26" s="70"/>
    </row>
    <row r="27" spans="1:7" ht="12" customHeight="1" x14ac:dyDescent="0.2">
      <c r="A27" s="70"/>
      <c r="B27" s="70"/>
      <c r="C27" s="70"/>
      <c r="D27" s="70"/>
      <c r="E27" s="70"/>
      <c r="F27" s="70"/>
      <c r="G27" s="70"/>
    </row>
    <row r="28" spans="1:7" ht="12" customHeight="1" x14ac:dyDescent="0.2">
      <c r="A28" s="70"/>
      <c r="B28" s="70"/>
      <c r="C28" s="70"/>
      <c r="D28" s="70"/>
      <c r="E28" s="70"/>
      <c r="F28" s="70"/>
      <c r="G28" s="70"/>
    </row>
    <row r="29" spans="1:7" ht="12" customHeight="1" x14ac:dyDescent="0.2">
      <c r="A29" s="70"/>
      <c r="B29" s="70"/>
      <c r="C29" s="70"/>
      <c r="D29" s="70"/>
      <c r="E29" s="70"/>
      <c r="F29" s="70"/>
      <c r="G29" s="70"/>
    </row>
    <row r="30" spans="1:7" ht="12" customHeight="1" x14ac:dyDescent="0.2">
      <c r="A30" s="70"/>
      <c r="B30" s="70"/>
      <c r="C30" s="70"/>
      <c r="D30" s="70"/>
      <c r="E30" s="70"/>
      <c r="F30" s="70"/>
      <c r="G30" s="70"/>
    </row>
    <row r="31" spans="1:7" ht="12" customHeight="1" x14ac:dyDescent="0.2">
      <c r="A31" s="70"/>
      <c r="B31" s="70"/>
      <c r="C31" s="70"/>
      <c r="D31" s="70"/>
      <c r="E31" s="70"/>
      <c r="F31" s="70"/>
      <c r="G31" s="70"/>
    </row>
    <row r="32" spans="1:7" ht="12" customHeight="1" x14ac:dyDescent="0.2">
      <c r="A32" s="70"/>
      <c r="B32" s="70"/>
      <c r="C32" s="70"/>
      <c r="D32" s="70"/>
      <c r="E32" s="70"/>
      <c r="F32" s="70"/>
      <c r="G32" s="70"/>
    </row>
    <row r="33" spans="1:7" ht="12" customHeight="1" x14ac:dyDescent="0.2">
      <c r="A33" s="70"/>
      <c r="B33" s="70"/>
      <c r="C33" s="70"/>
      <c r="D33" s="70"/>
      <c r="E33" s="70"/>
      <c r="F33" s="70"/>
      <c r="G33" s="70"/>
    </row>
    <row r="34" spans="1:7" ht="12" customHeight="1" x14ac:dyDescent="0.2">
      <c r="A34" s="70"/>
      <c r="B34" s="70"/>
      <c r="C34" s="70"/>
      <c r="D34" s="70"/>
      <c r="E34" s="70"/>
      <c r="F34" s="70"/>
      <c r="G34" s="70"/>
    </row>
    <row r="35" spans="1:7" ht="12" customHeight="1" x14ac:dyDescent="0.2">
      <c r="A35" s="70"/>
      <c r="B35" s="70"/>
      <c r="C35" s="70"/>
      <c r="D35" s="70"/>
      <c r="E35" s="70"/>
      <c r="F35" s="70"/>
      <c r="G35" s="70"/>
    </row>
    <row r="36" spans="1:7" ht="12" customHeight="1" x14ac:dyDescent="0.2">
      <c r="A36" s="70"/>
      <c r="B36" s="70"/>
      <c r="C36" s="70"/>
      <c r="D36" s="70"/>
      <c r="E36" s="70"/>
      <c r="F36" s="70"/>
      <c r="G36" s="70"/>
    </row>
    <row r="37" spans="1:7" ht="12" customHeight="1" x14ac:dyDescent="0.2">
      <c r="A37" s="70"/>
      <c r="B37" s="70"/>
      <c r="C37" s="70"/>
      <c r="D37" s="70"/>
      <c r="E37" s="70"/>
      <c r="F37" s="70"/>
      <c r="G37" s="70"/>
    </row>
    <row r="38" spans="1:7" ht="12" customHeight="1" x14ac:dyDescent="0.2">
      <c r="A38" s="70"/>
      <c r="B38" s="70"/>
      <c r="C38" s="70"/>
      <c r="D38" s="70"/>
      <c r="E38" s="70"/>
      <c r="F38" s="70"/>
      <c r="G38" s="70"/>
    </row>
    <row r="39" spans="1:7" ht="12" customHeight="1" x14ac:dyDescent="0.2">
      <c r="A39" s="70"/>
      <c r="B39" s="70"/>
      <c r="C39" s="70"/>
      <c r="D39" s="70"/>
      <c r="E39" s="70"/>
      <c r="F39" s="70"/>
      <c r="G39" s="70"/>
    </row>
    <row r="40" spans="1:7" ht="12" customHeight="1" x14ac:dyDescent="0.2">
      <c r="A40" s="70"/>
      <c r="B40" s="70"/>
      <c r="C40" s="70"/>
      <c r="D40" s="70"/>
      <c r="E40" s="70"/>
      <c r="F40" s="70"/>
      <c r="G40" s="70"/>
    </row>
    <row r="41" spans="1:7" ht="12" customHeight="1" x14ac:dyDescent="0.2">
      <c r="A41" s="70"/>
      <c r="B41" s="70"/>
      <c r="C41" s="70"/>
      <c r="D41" s="70"/>
      <c r="E41" s="70"/>
      <c r="F41" s="70"/>
      <c r="G41" s="70"/>
    </row>
    <row r="42" spans="1:7" ht="12" customHeight="1" x14ac:dyDescent="0.2">
      <c r="A42" s="70"/>
      <c r="B42" s="70"/>
      <c r="C42" s="70"/>
      <c r="D42" s="70"/>
      <c r="E42" s="70"/>
      <c r="F42" s="70"/>
      <c r="G42" s="70"/>
    </row>
    <row r="43" spans="1:7" ht="12" customHeight="1" x14ac:dyDescent="0.2">
      <c r="A43" s="70"/>
      <c r="B43" s="70"/>
      <c r="C43" s="70"/>
      <c r="D43" s="70"/>
      <c r="E43" s="70"/>
      <c r="F43" s="70"/>
      <c r="G43" s="70"/>
    </row>
    <row r="44" spans="1:7" ht="12" customHeight="1" x14ac:dyDescent="0.2">
      <c r="A44" s="70"/>
      <c r="B44" s="70"/>
      <c r="C44" s="70"/>
      <c r="D44" s="70"/>
      <c r="E44" s="70"/>
      <c r="F44" s="70"/>
      <c r="G44" s="70"/>
    </row>
    <row r="45" spans="1:7" ht="12" customHeight="1" x14ac:dyDescent="0.2">
      <c r="A45" s="70"/>
      <c r="B45" s="70"/>
      <c r="C45" s="70"/>
      <c r="D45" s="70"/>
      <c r="E45" s="70"/>
      <c r="F45" s="70"/>
      <c r="G45" s="70"/>
    </row>
    <row r="46" spans="1:7" ht="12" customHeight="1" x14ac:dyDescent="0.2">
      <c r="A46" s="70"/>
      <c r="B46" s="70"/>
      <c r="C46" s="70"/>
      <c r="D46" s="70"/>
      <c r="E46" s="70"/>
      <c r="F46" s="70"/>
      <c r="G46" s="70"/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x14ac:dyDescent="0.2">
      <c r="A52" s="70"/>
      <c r="B52" s="70"/>
      <c r="C52" s="70"/>
      <c r="D52" s="70"/>
      <c r="E52" s="70"/>
      <c r="F52" s="70"/>
      <c r="G52" s="70"/>
    </row>
    <row r="53" spans="1:7" x14ac:dyDescent="0.2">
      <c r="A53" s="70"/>
      <c r="B53" s="70"/>
      <c r="C53" s="70"/>
      <c r="D53" s="70"/>
      <c r="E53" s="70"/>
      <c r="F53" s="70"/>
      <c r="G53" s="70"/>
    </row>
    <row r="54" spans="1:7" x14ac:dyDescent="0.2">
      <c r="A54" s="70"/>
      <c r="B54" s="70"/>
      <c r="C54" s="70"/>
      <c r="D54" s="70"/>
      <c r="E54" s="70"/>
      <c r="F54" s="70"/>
      <c r="G54" s="70"/>
    </row>
    <row r="55" spans="1:7" x14ac:dyDescent="0.2">
      <c r="A55" s="70"/>
      <c r="B55" s="70"/>
      <c r="C55" s="70"/>
      <c r="D55" s="70"/>
      <c r="E55" s="70"/>
      <c r="F55" s="70"/>
      <c r="G55" s="70"/>
    </row>
    <row r="56" spans="1:7" x14ac:dyDescent="0.2">
      <c r="A56" s="70"/>
      <c r="B56" s="70"/>
      <c r="C56" s="70"/>
      <c r="D56" s="70"/>
      <c r="E56" s="70"/>
      <c r="F56" s="70"/>
      <c r="G56" s="70"/>
    </row>
    <row r="57" spans="1:7" x14ac:dyDescent="0.2">
      <c r="A57" s="70"/>
      <c r="B57" s="70"/>
      <c r="C57" s="70"/>
      <c r="D57" s="70"/>
      <c r="E57" s="70"/>
      <c r="F57" s="70"/>
      <c r="G57" s="70"/>
    </row>
    <row r="58" spans="1:7" x14ac:dyDescent="0.2">
      <c r="A58" s="70"/>
      <c r="B58" s="70"/>
      <c r="C58" s="70"/>
      <c r="D58" s="70"/>
      <c r="E58" s="70"/>
      <c r="F58" s="70"/>
      <c r="G58" s="70"/>
    </row>
    <row r="59" spans="1:7" x14ac:dyDescent="0.2">
      <c r="A59" s="70"/>
      <c r="B59" s="70"/>
      <c r="C59" s="70"/>
      <c r="D59" s="70"/>
      <c r="E59" s="70"/>
      <c r="F59" s="70"/>
      <c r="G59" s="70"/>
    </row>
  </sheetData>
  <mergeCells count="2">
    <mergeCell ref="A1:C1"/>
    <mergeCell ref="A2:C2"/>
  </mergeCells>
  <conditionalFormatting sqref="D23:D40 F23:F40">
    <cfRule type="containsErrors" dxfId="5" priority="13">
      <formula>ISERROR(D23)</formula>
    </cfRule>
  </conditionalFormatting>
  <conditionalFormatting sqref="D52 F52">
    <cfRule type="containsErrors" dxfId="4" priority="9">
      <formula>ISERROR(D52)</formula>
    </cfRule>
  </conditionalFormatting>
  <conditionalFormatting sqref="B52">
    <cfRule type="duplicateValues" dxfId="3" priority="10"/>
  </conditionalFormatting>
  <conditionalFormatting sqref="D41:D51 F41:F51">
    <cfRule type="containsErrors" dxfId="2" priority="7">
      <formula>ISERROR(D41)</formula>
    </cfRule>
  </conditionalFormatting>
  <conditionalFormatting sqref="B41:B51">
    <cfRule type="duplicateValues" dxfId="1" priority="8"/>
  </conditionalFormatting>
  <conditionalFormatting sqref="B23:B40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87DE189B-D81F-42A2-AC31-7A05DCE66D8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Mavroudis Dimitris</cp:lastModifiedBy>
  <cp:lastPrinted>2014-07-15T21:26:49Z</cp:lastPrinted>
  <dcterms:created xsi:type="dcterms:W3CDTF">2008-04-23T07:36:26Z</dcterms:created>
  <dcterms:modified xsi:type="dcterms:W3CDTF">2018-01-16T13:19:03Z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