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XTF\05 Research\01 Statistics\04 External_Issuer_Statistics\Report Builder\Step 2 - General Statistic Update\Output\"/>
    </mc:Choice>
  </mc:AlternateContent>
  <bookViews>
    <workbookView xWindow="2205" yWindow="6015" windowWidth="15765" windowHeight="5445" tabRatio="788"/>
  </bookViews>
  <sheets>
    <sheet name="Summary" sheetId="35" r:id="rId1"/>
    <sheet name="XTF Exchange Traded Funds" sheetId="43" r:id="rId2"/>
    <sheet name="XTF - OTC Turnover" sheetId="37" r:id="rId3"/>
    <sheet name="Exchange Traded Commodities" sheetId="38" r:id="rId4"/>
    <sheet name="Exchange Traded Notes" sheetId="39" r:id="rId5"/>
    <sheet name="Designated Sponsors" sheetId="40" r:id="rId6"/>
    <sheet name="New Listings" sheetId="42" r:id="rId7"/>
  </sheets>
  <definedNames>
    <definedName name="_xlnm._FilterDatabase" localSheetId="5" hidden="1">'Designated Sponsors'!$A$6:$E$6</definedName>
    <definedName name="_xlnm._FilterDatabase" localSheetId="3" hidden="1">'Exchange Traded Commodities'!$A$6:$H$252</definedName>
    <definedName name="_xlnm._FilterDatabase" localSheetId="4" hidden="1">'Exchange Traded Notes'!$A$6:$H$139</definedName>
    <definedName name="_xlnm._FilterDatabase" localSheetId="6" hidden="1">'New Listings'!$A$6:$G$6</definedName>
    <definedName name="_xlnm._FilterDatabase" localSheetId="2" hidden="1">'XTF - OTC Turnover'!$A$6:$L$1219</definedName>
    <definedName name="_xlnm._FilterDatabase" localSheetId="1" hidden="1">'XTF Exchange Traded Funds'!$A$6:$K$1219</definedName>
    <definedName name="_xlnm.Print_Titles" localSheetId="2">'XTF - OTC Turnover'!$5:$6</definedName>
    <definedName name="_xlnm.Print_Titles" localSheetId="1">'XTF Exchange Traded Funds'!$5:$616</definedName>
  </definedNames>
  <calcPr calcId="162913"/>
</workbook>
</file>

<file path=xl/calcChain.xml><?xml version="1.0" encoding="utf-8"?>
<calcChain xmlns="http://schemas.openxmlformats.org/spreadsheetml/2006/main">
  <c r="L1112" i="37" l="1"/>
  <c r="K1112" i="37"/>
  <c r="H1112" i="37"/>
  <c r="H1188" i="43"/>
  <c r="L1111" i="37"/>
  <c r="K1111" i="37"/>
  <c r="H1111" i="37"/>
  <c r="H1187" i="43"/>
  <c r="L1110" i="37"/>
  <c r="K1110" i="37"/>
  <c r="H1110" i="37"/>
  <c r="H1186" i="43"/>
  <c r="L738" i="37"/>
  <c r="K738" i="37"/>
  <c r="H738" i="37"/>
  <c r="H1185" i="43"/>
  <c r="L1109" i="37"/>
  <c r="K1109" i="37"/>
  <c r="H1109" i="37"/>
  <c r="H1184" i="43"/>
  <c r="L1108" i="37"/>
  <c r="K1108" i="37"/>
  <c r="H1108" i="37"/>
  <c r="H1183" i="43"/>
  <c r="L1107" i="37"/>
  <c r="K1107" i="37"/>
  <c r="H1107" i="37"/>
  <c r="H1182" i="43"/>
  <c r="L1106" i="37"/>
  <c r="K1106" i="37"/>
  <c r="H1106" i="37"/>
  <c r="H1180" i="43"/>
  <c r="L721" i="37"/>
  <c r="K721" i="37"/>
  <c r="H721" i="37"/>
  <c r="H1163" i="43"/>
  <c r="L858" i="37"/>
  <c r="K858" i="37"/>
  <c r="H858" i="37"/>
  <c r="H1181" i="43"/>
  <c r="L638" i="37"/>
  <c r="K638" i="37"/>
  <c r="H638" i="37"/>
  <c r="H678" i="43"/>
  <c r="L961" i="37"/>
  <c r="K961" i="37"/>
  <c r="H961" i="37"/>
  <c r="H1008" i="43"/>
  <c r="L536" i="37"/>
  <c r="K536" i="37"/>
  <c r="H536" i="37"/>
  <c r="H992" i="43"/>
  <c r="L671" i="37"/>
  <c r="K671" i="37"/>
  <c r="H671" i="37"/>
  <c r="H644" i="43"/>
  <c r="L834" i="37"/>
  <c r="K834" i="37"/>
  <c r="H834" i="37"/>
  <c r="H1052" i="43"/>
  <c r="K140" i="39" l="1"/>
  <c r="D140" i="39"/>
  <c r="K253" i="38"/>
  <c r="D253" i="38"/>
  <c r="J1219" i="37"/>
  <c r="G1219" i="37"/>
  <c r="J1238" i="37"/>
  <c r="G1238" i="37"/>
  <c r="G1219" i="43"/>
  <c r="G1238" i="43"/>
  <c r="B1238" i="37" l="1"/>
  <c r="B1238" i="43"/>
  <c r="I1238" i="37" l="1"/>
  <c r="F1238" i="37"/>
  <c r="J1238" i="43"/>
  <c r="F1238" i="43"/>
  <c r="L924" i="37" l="1"/>
  <c r="K924" i="37"/>
  <c r="H924" i="37"/>
  <c r="H996" i="43"/>
  <c r="L802" i="37"/>
  <c r="K802" i="37"/>
  <c r="H802" i="37"/>
  <c r="H794" i="43"/>
  <c r="L539" i="37"/>
  <c r="K539" i="37"/>
  <c r="H539" i="37"/>
  <c r="H804" i="43"/>
  <c r="L999" i="37"/>
  <c r="K999" i="37"/>
  <c r="H999" i="37"/>
  <c r="H976" i="43"/>
  <c r="L1145" i="37"/>
  <c r="K1145" i="37"/>
  <c r="H1145" i="37"/>
  <c r="H1136" i="43"/>
  <c r="L454" i="37"/>
  <c r="K454" i="37"/>
  <c r="H454" i="37"/>
  <c r="H1169" i="43"/>
  <c r="L1124" i="37"/>
  <c r="K1124" i="37"/>
  <c r="H1124" i="37"/>
  <c r="H1195" i="43"/>
  <c r="L1230" i="37"/>
  <c r="K1230" i="37"/>
  <c r="H1230" i="37"/>
  <c r="H1233" i="43"/>
  <c r="M106" i="39"/>
  <c r="L106" i="39"/>
  <c r="E106" i="39"/>
  <c r="F1219" i="37" l="1"/>
  <c r="H943" i="37"/>
  <c r="H1219" i="37" l="1"/>
  <c r="L1151" i="37"/>
  <c r="K1151" i="37"/>
  <c r="H1151" i="37"/>
  <c r="H1210" i="43"/>
  <c r="L627" i="37"/>
  <c r="K627" i="37"/>
  <c r="H627" i="37"/>
  <c r="H1027" i="43"/>
  <c r="L1152" i="37"/>
  <c r="K1152" i="37"/>
  <c r="H1152" i="37"/>
  <c r="H1096" i="43"/>
  <c r="L1149" i="37"/>
  <c r="K1149" i="37"/>
  <c r="H1149" i="37"/>
  <c r="H1209" i="43"/>
  <c r="L1150" i="37"/>
  <c r="K1150" i="37"/>
  <c r="H1150" i="37"/>
  <c r="H1208" i="43"/>
  <c r="L326" i="37"/>
  <c r="K326" i="37"/>
  <c r="H326" i="37"/>
  <c r="H806" i="43"/>
  <c r="L278" i="37"/>
  <c r="K278" i="37"/>
  <c r="H278" i="37"/>
  <c r="H258" i="43"/>
  <c r="L943" i="37"/>
  <c r="K943" i="37"/>
  <c r="H1143" i="43"/>
  <c r="L779" i="37"/>
  <c r="K779" i="37"/>
  <c r="H779" i="37"/>
  <c r="H904" i="43"/>
  <c r="L859" i="37"/>
  <c r="K859" i="37"/>
  <c r="H859" i="37"/>
  <c r="H201" i="43"/>
  <c r="L652" i="37"/>
  <c r="K652" i="37"/>
  <c r="H652" i="37"/>
  <c r="H599" i="43"/>
  <c r="L1156" i="37"/>
  <c r="K1156" i="37"/>
  <c r="H1156" i="37"/>
  <c r="H1204" i="43"/>
  <c r="L205" i="37"/>
  <c r="K205" i="37"/>
  <c r="H205" i="37"/>
  <c r="H945" i="43"/>
  <c r="L1167" i="37"/>
  <c r="K1167" i="37"/>
  <c r="H1167" i="37"/>
  <c r="H1166" i="43"/>
  <c r="L867" i="37"/>
  <c r="K867" i="37"/>
  <c r="H867" i="37"/>
  <c r="H1023" i="43"/>
  <c r="L1006" i="37"/>
  <c r="K1006" i="37"/>
  <c r="H1006" i="37"/>
  <c r="H1144" i="43"/>
  <c r="L1166" i="37"/>
  <c r="K1166" i="37"/>
  <c r="H1166" i="37"/>
  <c r="H1207" i="43"/>
  <c r="L955" i="37"/>
  <c r="K955" i="37"/>
  <c r="H955" i="37"/>
  <c r="H1030" i="43"/>
  <c r="L1165" i="37"/>
  <c r="K1165" i="37"/>
  <c r="H1165" i="37"/>
  <c r="H1164" i="43"/>
  <c r="L1153" i="37"/>
  <c r="K1153" i="37"/>
  <c r="H1153" i="37"/>
  <c r="H1173" i="43"/>
  <c r="J1219" i="43" l="1"/>
  <c r="I1219" i="37" l="1"/>
  <c r="F1219" i="43"/>
  <c r="I1181" i="43" l="1"/>
  <c r="I1184" i="43"/>
  <c r="I1183" i="43"/>
  <c r="I1182" i="43"/>
  <c r="I1185" i="43"/>
  <c r="I1008" i="43"/>
  <c r="I1163" i="43"/>
  <c r="I1188" i="43"/>
  <c r="I644" i="43"/>
  <c r="I1186" i="43"/>
  <c r="I1187" i="43"/>
  <c r="I1052" i="43"/>
  <c r="I678" i="43"/>
  <c r="I1180" i="43"/>
  <c r="I992" i="43"/>
  <c r="I804" i="43"/>
  <c r="I1195" i="43"/>
  <c r="I976" i="43"/>
  <c r="I996" i="43"/>
  <c r="I1136" i="43"/>
  <c r="I794" i="43"/>
  <c r="I1169" i="43"/>
  <c r="I201" i="43"/>
  <c r="I258" i="43"/>
  <c r="I1164" i="43"/>
  <c r="I1209" i="43"/>
  <c r="I1173" i="43"/>
  <c r="I1210" i="43"/>
  <c r="I1207" i="43"/>
  <c r="I1166" i="43"/>
  <c r="I1023" i="43"/>
  <c r="I904" i="43"/>
  <c r="I599" i="43"/>
  <c r="I1030" i="43"/>
  <c r="I1143" i="43"/>
  <c r="I1208" i="43"/>
  <c r="I945" i="43"/>
  <c r="I1027" i="43"/>
  <c r="I1204" i="43"/>
  <c r="I1144" i="43"/>
  <c r="I806" i="43"/>
  <c r="I1096" i="43"/>
  <c r="K1238" i="37"/>
  <c r="I1233" i="43"/>
  <c r="L1178" i="37" l="1"/>
  <c r="K1178" i="37"/>
  <c r="H1178" i="37"/>
  <c r="H834" i="43"/>
  <c r="L514" i="37"/>
  <c r="K514" i="37"/>
  <c r="H514" i="37"/>
  <c r="H810" i="43"/>
  <c r="L202" i="37"/>
  <c r="K202" i="37"/>
  <c r="H202" i="37"/>
  <c r="H537" i="43"/>
  <c r="L587" i="37"/>
  <c r="K587" i="37"/>
  <c r="H587" i="37"/>
  <c r="H690" i="43"/>
  <c r="L748" i="37"/>
  <c r="K748" i="37"/>
  <c r="H748" i="37"/>
  <c r="H484" i="43"/>
  <c r="L1017" i="37"/>
  <c r="K1017" i="37"/>
  <c r="H1017" i="37"/>
  <c r="H1065" i="43"/>
  <c r="L632" i="37"/>
  <c r="K632" i="37"/>
  <c r="H632" i="37"/>
  <c r="H580" i="43"/>
  <c r="L1021" i="37"/>
  <c r="K1021" i="37"/>
  <c r="H1021" i="37"/>
  <c r="H699" i="43"/>
  <c r="L929" i="37"/>
  <c r="K929" i="37"/>
  <c r="H929" i="37"/>
  <c r="H683" i="43"/>
  <c r="L702" i="37"/>
  <c r="K702" i="37"/>
  <c r="H702" i="37"/>
  <c r="H760" i="43"/>
  <c r="L73" i="37"/>
  <c r="K73" i="37"/>
  <c r="H73" i="37"/>
  <c r="H177" i="43"/>
  <c r="L125" i="37"/>
  <c r="K125" i="37"/>
  <c r="H125" i="37"/>
  <c r="H440" i="43"/>
  <c r="L728" i="37"/>
  <c r="K728" i="37"/>
  <c r="H728" i="37"/>
  <c r="H472" i="43"/>
  <c r="L910" i="37"/>
  <c r="K910" i="37"/>
  <c r="H910" i="37"/>
  <c r="H728" i="43"/>
  <c r="L837" i="37"/>
  <c r="K837" i="37"/>
  <c r="H837" i="37"/>
  <c r="H843" i="43"/>
  <c r="L844" i="37"/>
  <c r="K844" i="37"/>
  <c r="H844" i="37"/>
  <c r="H749" i="43"/>
  <c r="L481" i="37"/>
  <c r="K481" i="37"/>
  <c r="H481" i="37"/>
  <c r="H217" i="43"/>
  <c r="L888" i="37"/>
  <c r="K888" i="37"/>
  <c r="H888" i="37"/>
  <c r="H809" i="43"/>
  <c r="L521" i="37"/>
  <c r="K521" i="37"/>
  <c r="H521" i="37"/>
  <c r="H350" i="43"/>
  <c r="L535" i="37"/>
  <c r="K535" i="37"/>
  <c r="H535" i="37"/>
  <c r="H558" i="43"/>
  <c r="L254" i="37"/>
  <c r="K254" i="37"/>
  <c r="H254" i="37"/>
  <c r="H450" i="43"/>
  <c r="L533" i="37"/>
  <c r="K533" i="37"/>
  <c r="H533" i="37"/>
  <c r="H660" i="43"/>
  <c r="L843" i="37"/>
  <c r="K843" i="37"/>
  <c r="H843" i="37"/>
  <c r="H1049" i="43"/>
  <c r="L887" i="37"/>
  <c r="K887" i="37"/>
  <c r="H887" i="37"/>
  <c r="H785" i="43"/>
  <c r="L952" i="37"/>
  <c r="K952" i="37"/>
  <c r="H952" i="37"/>
  <c r="H978" i="43"/>
  <c r="L1116" i="37"/>
  <c r="K1116" i="37"/>
  <c r="H1116" i="37"/>
  <c r="H972" i="43"/>
  <c r="L1235" i="37"/>
  <c r="K1235" i="37"/>
  <c r="H1235" i="37"/>
  <c r="H1227" i="43"/>
  <c r="L1234" i="37"/>
  <c r="K1234" i="37"/>
  <c r="H1234" i="37"/>
  <c r="H1232" i="43"/>
  <c r="L1232" i="37"/>
  <c r="K1232" i="37"/>
  <c r="H1232" i="37"/>
  <c r="H1234" i="43"/>
  <c r="L1231" i="37"/>
  <c r="K1231" i="37"/>
  <c r="H1231" i="37"/>
  <c r="H1226" i="43"/>
  <c r="L7" i="37" l="1"/>
  <c r="L9" i="37"/>
  <c r="L12" i="37"/>
  <c r="L10" i="37"/>
  <c r="L58" i="37"/>
  <c r="L35" i="37"/>
  <c r="L32" i="37"/>
  <c r="L27" i="37"/>
  <c r="L34" i="37"/>
  <c r="L16" i="37"/>
  <c r="L54" i="37"/>
  <c r="L11" i="37"/>
  <c r="L66" i="37"/>
  <c r="L23" i="37"/>
  <c r="L107" i="37"/>
  <c r="L42" i="37"/>
  <c r="L50" i="37"/>
  <c r="L52" i="37"/>
  <c r="L200" i="37"/>
  <c r="L25" i="37"/>
  <c r="L36" i="37"/>
  <c r="L37" i="37"/>
  <c r="L470" i="37"/>
  <c r="L47" i="37"/>
  <c r="L45" i="37"/>
  <c r="L187" i="37"/>
  <c r="L30" i="37"/>
  <c r="L14" i="37"/>
  <c r="L112" i="37"/>
  <c r="L31" i="37"/>
  <c r="L82" i="37"/>
  <c r="L18" i="37"/>
  <c r="L13" i="37"/>
  <c r="L21" i="37"/>
  <c r="L40" i="37"/>
  <c r="L860" i="37"/>
  <c r="L46" i="37"/>
  <c r="L70" i="37"/>
  <c r="L75" i="37"/>
  <c r="L155" i="37"/>
  <c r="L65" i="37"/>
  <c r="L20" i="37"/>
  <c r="L22" i="37"/>
  <c r="L86" i="37"/>
  <c r="L133" i="37"/>
  <c r="L147" i="37"/>
  <c r="L106" i="37"/>
  <c r="L435" i="37"/>
  <c r="L397" i="37"/>
  <c r="L184" i="37"/>
  <c r="L108" i="37"/>
  <c r="L49" i="37"/>
  <c r="L249" i="37"/>
  <c r="L24" i="37"/>
  <c r="L341" i="37"/>
  <c r="L61" i="37"/>
  <c r="L145" i="37"/>
  <c r="L26" i="37"/>
  <c r="L62" i="37"/>
  <c r="L79" i="37"/>
  <c r="L76" i="37"/>
  <c r="L163" i="37"/>
  <c r="L77" i="37"/>
  <c r="L94" i="37"/>
  <c r="L468" i="37"/>
  <c r="L97" i="37"/>
  <c r="L170" i="37"/>
  <c r="L176" i="37"/>
  <c r="L122" i="37"/>
  <c r="L240" i="37"/>
  <c r="L29" i="37"/>
  <c r="L93" i="37"/>
  <c r="L99" i="37"/>
  <c r="L60" i="37"/>
  <c r="L242" i="37"/>
  <c r="L116" i="37"/>
  <c r="L17" i="37"/>
  <c r="L342" i="37"/>
  <c r="L117" i="37"/>
  <c r="L265" i="37"/>
  <c r="L573" i="37"/>
  <c r="L59" i="37"/>
  <c r="L88" i="37"/>
  <c r="L110" i="37"/>
  <c r="L193" i="37"/>
  <c r="L160" i="37"/>
  <c r="L219" i="37"/>
  <c r="L132" i="37"/>
  <c r="L181" i="37"/>
  <c r="L28" i="37"/>
  <c r="L177" i="37"/>
  <c r="L339" i="37"/>
  <c r="L69" i="37"/>
  <c r="L48" i="37"/>
  <c r="L44" i="37"/>
  <c r="L19" i="37"/>
  <c r="L84" i="37"/>
  <c r="L156" i="37"/>
  <c r="L346" i="37"/>
  <c r="L102" i="37"/>
  <c r="L38" i="37"/>
  <c r="L150" i="37"/>
  <c r="L90" i="37"/>
  <c r="L124" i="37"/>
  <c r="L119" i="37"/>
  <c r="L291" i="37"/>
  <c r="L68" i="37"/>
  <c r="L227" i="37"/>
  <c r="L922" i="37"/>
  <c r="L64" i="37"/>
  <c r="L166" i="37"/>
  <c r="L518" i="37"/>
  <c r="L55" i="37"/>
  <c r="L105" i="37"/>
  <c r="L315" i="37"/>
  <c r="L131" i="37"/>
  <c r="L89" i="37"/>
  <c r="L83" i="37"/>
  <c r="L80" i="37"/>
  <c r="L85" i="37"/>
  <c r="L220" i="37"/>
  <c r="L33" i="37"/>
  <c r="L140" i="37"/>
  <c r="L299" i="37"/>
  <c r="L307" i="37"/>
  <c r="L118" i="37"/>
  <c r="L71" i="37"/>
  <c r="L167" i="37"/>
  <c r="L246" i="37"/>
  <c r="L15" i="37"/>
  <c r="L114" i="37"/>
  <c r="L129" i="37"/>
  <c r="L213" i="37"/>
  <c r="L258" i="37"/>
  <c r="L139" i="37"/>
  <c r="L126" i="37"/>
  <c r="L95" i="37"/>
  <c r="L209" i="37"/>
  <c r="L115" i="37"/>
  <c r="L63" i="37"/>
  <c r="L293" i="37"/>
  <c r="L1098" i="37"/>
  <c r="L189" i="37"/>
  <c r="L192" i="37"/>
  <c r="L553" i="37"/>
  <c r="L113" i="37"/>
  <c r="L179" i="37"/>
  <c r="L100" i="37"/>
  <c r="L549" i="37"/>
  <c r="L465" i="37"/>
  <c r="L222" i="37"/>
  <c r="L194" i="37"/>
  <c r="L162" i="37"/>
  <c r="L275" i="37"/>
  <c r="L576" i="37"/>
  <c r="L92" i="37"/>
  <c r="L392" i="37"/>
  <c r="L67" i="37"/>
  <c r="L141" i="37"/>
  <c r="L137" i="37"/>
  <c r="L178" i="37"/>
  <c r="L221" i="37"/>
  <c r="L472" i="37"/>
  <c r="L444" i="37"/>
  <c r="L498" i="37"/>
  <c r="L233" i="37"/>
  <c r="L78" i="37"/>
  <c r="L260" i="37"/>
  <c r="L130" i="37"/>
  <c r="L154" i="37"/>
  <c r="L183" i="37"/>
  <c r="L515" i="37"/>
  <c r="L135" i="37"/>
  <c r="L175" i="37"/>
  <c r="L351" i="37"/>
  <c r="L165" i="37"/>
  <c r="L169" i="37"/>
  <c r="L234" i="37"/>
  <c r="L327" i="37"/>
  <c r="L151" i="37"/>
  <c r="L98" i="37"/>
  <c r="L208" i="37"/>
  <c r="L206" i="37"/>
  <c r="L441" i="37"/>
  <c r="L522" i="37"/>
  <c r="L284" i="37"/>
  <c r="L320" i="37"/>
  <c r="L138" i="37"/>
  <c r="L244" i="37"/>
  <c r="L190" i="37"/>
  <c r="L216" i="37"/>
  <c r="L484" i="37"/>
  <c r="L382" i="37"/>
  <c r="L567" i="37"/>
  <c r="L330" i="37"/>
  <c r="L459" i="37"/>
  <c r="L477" i="37"/>
  <c r="L103" i="37"/>
  <c r="L344" i="37"/>
  <c r="L188" i="37"/>
  <c r="L57" i="37"/>
  <c r="L72" i="37"/>
  <c r="L388" i="37"/>
  <c r="L378" i="37"/>
  <c r="L174" i="37"/>
  <c r="L171" i="37"/>
  <c r="L210" i="37"/>
  <c r="L197" i="37"/>
  <c r="L511" i="37"/>
  <c r="L585" i="37"/>
  <c r="L101" i="37"/>
  <c r="L343" i="37"/>
  <c r="L408" i="37"/>
  <c r="L144" i="37"/>
  <c r="L455" i="37"/>
  <c r="L199" i="37"/>
  <c r="L120" i="37"/>
  <c r="L383" i="37"/>
  <c r="L123" i="37"/>
  <c r="L508" i="37"/>
  <c r="L159" i="37"/>
  <c r="L173" i="37"/>
  <c r="L218" i="37"/>
  <c r="L519" i="37"/>
  <c r="L243" i="37"/>
  <c r="L651" i="37"/>
  <c r="L228" i="37"/>
  <c r="L248" i="37"/>
  <c r="L1039" i="37"/>
  <c r="L250" i="37"/>
  <c r="L505" i="37"/>
  <c r="L262" i="37"/>
  <c r="L334" i="37"/>
  <c r="L431" i="37"/>
  <c r="L53" i="37"/>
  <c r="L372" i="37"/>
  <c r="L736" i="37"/>
  <c r="L483" i="37"/>
  <c r="L281" i="37"/>
  <c r="L545" i="37"/>
  <c r="L462" i="37"/>
  <c r="L763" i="37"/>
  <c r="L317" i="37"/>
  <c r="L252" i="37"/>
  <c r="L127" i="37"/>
  <c r="L1023" i="37"/>
  <c r="L109" i="37"/>
  <c r="L81" i="37"/>
  <c r="L650" i="37"/>
  <c r="L409" i="37"/>
  <c r="L313" i="37"/>
  <c r="L402" i="37"/>
  <c r="L687" i="37"/>
  <c r="L280" i="37"/>
  <c r="L264" i="37"/>
  <c r="L172" i="37"/>
  <c r="L259" i="37"/>
  <c r="L312" i="37"/>
  <c r="L713" i="37"/>
  <c r="L283" i="37"/>
  <c r="L658" i="37"/>
  <c r="L230" i="37"/>
  <c r="L391" i="37"/>
  <c r="L41" i="37"/>
  <c r="L467" i="37"/>
  <c r="L195" i="37"/>
  <c r="L361" i="37"/>
  <c r="L363" i="37"/>
  <c r="L239" i="37"/>
  <c r="L417" i="37"/>
  <c r="L479" i="37"/>
  <c r="L128" i="37"/>
  <c r="L486" i="37"/>
  <c r="L396" i="37"/>
  <c r="L204" i="37"/>
  <c r="L301" i="37"/>
  <c r="L394" i="37"/>
  <c r="L491" i="37"/>
  <c r="L164" i="37"/>
  <c r="L292" i="37"/>
  <c r="L247" i="37"/>
  <c r="L531" i="37"/>
  <c r="L158" i="37"/>
  <c r="L277" i="37"/>
  <c r="L238" i="37"/>
  <c r="L241" i="37"/>
  <c r="L186" i="37"/>
  <c r="L276" i="37"/>
  <c r="L297" i="37"/>
  <c r="L321" i="37"/>
  <c r="L196" i="37"/>
  <c r="L726" i="37"/>
  <c r="L424" i="37"/>
  <c r="L653" i="37"/>
  <c r="L354" i="37"/>
  <c r="L316" i="37"/>
  <c r="L785" i="37"/>
  <c r="L604" i="37"/>
  <c r="L161" i="37"/>
  <c r="L104" i="37"/>
  <c r="L464" i="37"/>
  <c r="L689" i="37"/>
  <c r="L306" i="37"/>
  <c r="L494" i="37"/>
  <c r="L287" i="37"/>
  <c r="L136" i="37"/>
  <c r="L595" i="37"/>
  <c r="L555" i="37"/>
  <c r="L255" i="37"/>
  <c r="L526" i="37"/>
  <c r="L225" i="37"/>
  <c r="L706" i="37"/>
  <c r="L683" i="37"/>
  <c r="L487" i="37"/>
  <c r="L452" i="37"/>
  <c r="L182" i="37"/>
  <c r="L583" i="37"/>
  <c r="L485" i="37"/>
  <c r="L328" i="37"/>
  <c r="L469" i="37"/>
  <c r="L501" i="37"/>
  <c r="L456" i="37"/>
  <c r="L350" i="37"/>
  <c r="L530" i="37"/>
  <c r="L450" i="37"/>
  <c r="L395" i="37"/>
  <c r="L437" i="37"/>
  <c r="L146" i="37"/>
  <c r="L1172" i="37"/>
  <c r="L809" i="37"/>
  <c r="L1147" i="37"/>
  <c r="L214" i="37"/>
  <c r="L152" i="37"/>
  <c r="L268" i="37"/>
  <c r="L261" i="37"/>
  <c r="L892" i="37"/>
  <c r="L212" i="37"/>
  <c r="L676" i="37"/>
  <c r="L279" i="37"/>
  <c r="L304" i="37"/>
  <c r="L168" i="37"/>
  <c r="L143" i="37"/>
  <c r="L360" i="37"/>
  <c r="L502" i="37"/>
  <c r="L323" i="37"/>
  <c r="L840" i="37"/>
  <c r="L269" i="37"/>
  <c r="L390" i="37"/>
  <c r="L319" i="37"/>
  <c r="L636" i="37"/>
  <c r="L289" i="37"/>
  <c r="L266" i="37"/>
  <c r="L724" i="37"/>
  <c r="L149" i="37"/>
  <c r="L201" i="37"/>
  <c r="L552" i="37"/>
  <c r="L718" i="37"/>
  <c r="L432" i="37"/>
  <c r="L380" i="37"/>
  <c r="L557" i="37"/>
  <c r="L91" i="37"/>
  <c r="L211" i="37"/>
  <c r="L891" i="37"/>
  <c r="L839" i="37"/>
  <c r="L331" i="37"/>
  <c r="L191" i="37"/>
  <c r="L207" i="37"/>
  <c r="L302" i="37"/>
  <c r="L223" i="37"/>
  <c r="L364" i="37"/>
  <c r="L253" i="37"/>
  <c r="L602" i="37"/>
  <c r="L282" i="37"/>
  <c r="L368" i="37"/>
  <c r="L405" i="37"/>
  <c r="L374" i="37"/>
  <c r="L314" i="37"/>
  <c r="L898" i="37"/>
  <c r="L1040" i="37"/>
  <c r="L290" i="37"/>
  <c r="L644" i="37"/>
  <c r="L1130" i="37"/>
  <c r="L466" i="37"/>
  <c r="L606" i="37"/>
  <c r="L841" i="37"/>
  <c r="L272" i="37"/>
  <c r="L294" i="37"/>
  <c r="L373" i="37"/>
  <c r="L231" i="37"/>
  <c r="L153" i="37"/>
  <c r="L473" i="37"/>
  <c r="L1104" i="37"/>
  <c r="L559" i="37"/>
  <c r="L764" i="37"/>
  <c r="L387" i="37"/>
  <c r="L345" i="37"/>
  <c r="L384" i="37"/>
  <c r="L813" i="37"/>
  <c r="L548" i="37"/>
  <c r="L51" i="37"/>
  <c r="L717" i="37"/>
  <c r="L950" i="37"/>
  <c r="L332" i="37"/>
  <c r="L311" i="37"/>
  <c r="L274" i="37"/>
  <c r="L1179" i="37"/>
  <c r="L198" i="37"/>
  <c r="L1180" i="37"/>
  <c r="L1181" i="37"/>
  <c r="L730" i="37"/>
  <c r="L425" i="37"/>
  <c r="L366" i="37"/>
  <c r="L142" i="37"/>
  <c r="L96" i="37"/>
  <c r="L377" i="37"/>
  <c r="L863" i="37"/>
  <c r="L285" i="37"/>
  <c r="L232" i="37"/>
  <c r="L185" i="37"/>
  <c r="L578" i="37"/>
  <c r="L428" i="37"/>
  <c r="L645" i="37"/>
  <c r="L679" i="37"/>
  <c r="L490" i="37"/>
  <c r="L489" i="37"/>
  <c r="L796" i="37"/>
  <c r="L618" i="37"/>
  <c r="L503" i="37"/>
  <c r="L347" i="37"/>
  <c r="L296" i="37"/>
  <c r="L376" i="37"/>
  <c r="L509" i="37"/>
  <c r="L416" i="37"/>
  <c r="L1120" i="37"/>
  <c r="L359" i="37"/>
  <c r="L735" i="37"/>
  <c r="L393" i="37"/>
  <c r="L375" i="37"/>
  <c r="L1163" i="37"/>
  <c r="L429" i="37"/>
  <c r="L349" i="37"/>
  <c r="L507" i="37"/>
  <c r="L889" i="37"/>
  <c r="L605" i="37"/>
  <c r="L353" i="37"/>
  <c r="L876" i="37"/>
  <c r="L674" i="37"/>
  <c r="L811" i="37"/>
  <c r="L414" i="37"/>
  <c r="L404" i="37"/>
  <c r="L381" i="37"/>
  <c r="L318" i="37"/>
  <c r="L628" i="37"/>
  <c r="L411" i="37"/>
  <c r="L215" i="37"/>
  <c r="L1057" i="37"/>
  <c r="L379" i="37"/>
  <c r="L684" i="37"/>
  <c r="L453" i="37"/>
  <c r="L488" i="37"/>
  <c r="L637" i="37"/>
  <c r="L418" i="37"/>
  <c r="L528" i="37"/>
  <c r="L236" i="37"/>
  <c r="L203" i="37"/>
  <c r="L626" i="37"/>
  <c r="L412" i="37"/>
  <c r="L525" i="37"/>
  <c r="L745" i="37"/>
  <c r="L478" i="37"/>
  <c r="L939" i="37"/>
  <c r="L907" i="37"/>
  <c r="L723" i="37"/>
  <c r="L335" i="37"/>
  <c r="L362" i="37"/>
  <c r="L267" i="37"/>
  <c r="L851" i="37"/>
  <c r="L322" i="37"/>
  <c r="L762" i="37"/>
  <c r="L590" i="37"/>
  <c r="L582" i="37"/>
  <c r="L288" i="37"/>
  <c r="L1048" i="37"/>
  <c r="L237" i="37"/>
  <c r="L942" i="37"/>
  <c r="L433" i="37"/>
  <c r="L348" i="37"/>
  <c r="L733" i="37"/>
  <c r="L421" i="37"/>
  <c r="L678" i="37"/>
  <c r="L769" i="37"/>
  <c r="L534" i="37"/>
  <c r="L1100" i="37"/>
  <c r="L596" i="37"/>
  <c r="L235" i="37"/>
  <c r="L510" i="37"/>
  <c r="L1117" i="37"/>
  <c r="L403" i="37"/>
  <c r="L600" i="37"/>
  <c r="L609" i="37"/>
  <c r="L340" i="37"/>
  <c r="L1076" i="37"/>
  <c r="L593" i="37"/>
  <c r="L524" i="37"/>
  <c r="L245" i="37"/>
  <c r="L694" i="37"/>
  <c r="L1113" i="37"/>
  <c r="L568" i="37"/>
  <c r="L664" i="37"/>
  <c r="L629" i="37"/>
  <c r="L538" i="37"/>
  <c r="L337" i="37"/>
  <c r="L148" i="37"/>
  <c r="L574" i="37"/>
  <c r="L850" i="37"/>
  <c r="L562" i="37"/>
  <c r="L643" i="37"/>
  <c r="L298" i="37"/>
  <c r="L581" i="37"/>
  <c r="L370" i="37"/>
  <c r="L824" i="37"/>
  <c r="L659" i="37"/>
  <c r="L439" i="37"/>
  <c r="L303" i="37"/>
  <c r="L765" i="37"/>
  <c r="L463" i="37"/>
  <c r="L829" i="37"/>
  <c r="L808" i="37"/>
  <c r="L517" i="37"/>
  <c r="L743" i="37"/>
  <c r="L1139" i="37"/>
  <c r="L877" i="37"/>
  <c r="L895" i="37"/>
  <c r="L474" i="37"/>
  <c r="L325" i="37"/>
  <c r="L842" i="37"/>
  <c r="L1033" i="37"/>
  <c r="L976" i="37"/>
  <c r="L617" i="37"/>
  <c r="L564" i="37"/>
  <c r="L657" i="37"/>
  <c r="L544" i="37"/>
  <c r="L415" i="37"/>
  <c r="L680" i="37"/>
  <c r="L329" i="37"/>
  <c r="L385" i="37"/>
  <c r="L355" i="37"/>
  <c r="L305" i="37"/>
  <c r="L500" i="37"/>
  <c r="L440" i="37"/>
  <c r="L767" i="37"/>
  <c r="L588" i="37"/>
  <c r="L358" i="37"/>
  <c r="L39" i="37"/>
  <c r="L712" i="37"/>
  <c r="L688" i="37"/>
  <c r="L352" i="37"/>
  <c r="L1016" i="37"/>
  <c r="L755" i="37"/>
  <c r="L1182" i="37"/>
  <c r="L540" i="37"/>
  <c r="L914" i="37"/>
  <c r="L615" i="37"/>
  <c r="L180" i="37"/>
  <c r="L584" i="37"/>
  <c r="L612" i="37"/>
  <c r="L613" i="37"/>
  <c r="L569" i="37"/>
  <c r="L589" i="37"/>
  <c r="L386" i="37"/>
  <c r="L681" i="37"/>
  <c r="L310" i="37"/>
  <c r="L527" i="37"/>
  <c r="L398" i="37"/>
  <c r="L560" i="37"/>
  <c r="L857" i="37"/>
  <c r="L814" i="37"/>
  <c r="L1037" i="37"/>
  <c r="L401" i="37"/>
  <c r="L43" i="37"/>
  <c r="L406" i="37"/>
  <c r="L571" i="37"/>
  <c r="L365" i="37"/>
  <c r="L591" i="37"/>
  <c r="L575" i="37"/>
  <c r="L719" i="37"/>
  <c r="L475" i="37"/>
  <c r="L430" i="37"/>
  <c r="L295" i="37"/>
  <c r="L772" i="37"/>
  <c r="L925" i="37"/>
  <c r="L226" i="37"/>
  <c r="L931" i="37"/>
  <c r="L577" i="37"/>
  <c r="L1093" i="37"/>
  <c r="L807" i="37"/>
  <c r="L708" i="37"/>
  <c r="L447" i="37"/>
  <c r="L229" i="37"/>
  <c r="L546" i="37"/>
  <c r="L690" i="37"/>
  <c r="L926" i="37"/>
  <c r="L915" i="37"/>
  <c r="L752" i="37"/>
  <c r="L389" i="37"/>
  <c r="L803" i="37"/>
  <c r="L601" i="37"/>
  <c r="L482" i="37"/>
  <c r="L875" i="37"/>
  <c r="L413" i="37"/>
  <c r="L996" i="37"/>
  <c r="L565" i="37"/>
  <c r="L705" i="37"/>
  <c r="L496" i="37"/>
  <c r="L641" i="37"/>
  <c r="L812" i="37"/>
  <c r="L963" i="37"/>
  <c r="L663" i="37"/>
  <c r="L799" i="37"/>
  <c r="L512" i="37"/>
  <c r="L739" i="37"/>
  <c r="L74" i="37"/>
  <c r="L400" i="37"/>
  <c r="L890" i="37"/>
  <c r="L932" i="37"/>
  <c r="L649" i="37"/>
  <c r="L446" i="37"/>
  <c r="L988" i="37"/>
  <c r="L338" i="37"/>
  <c r="L1025" i="37"/>
  <c r="L774" i="37"/>
  <c r="L822" i="37"/>
  <c r="L580" i="37"/>
  <c r="L367" i="37"/>
  <c r="L954" i="37"/>
  <c r="L308" i="37"/>
  <c r="L599" i="37"/>
  <c r="L451" i="37"/>
  <c r="L795" i="37"/>
  <c r="L257" i="37"/>
  <c r="L356" i="37"/>
  <c r="L906" i="37"/>
  <c r="L656" i="37"/>
  <c r="L423" i="37"/>
  <c r="L619" i="37"/>
  <c r="L1041" i="37"/>
  <c r="L1091" i="37"/>
  <c r="L861" i="37"/>
  <c r="L1004" i="37"/>
  <c r="L878" i="37"/>
  <c r="L682" i="37"/>
  <c r="L640" i="37"/>
  <c r="L968" i="37"/>
  <c r="L157" i="37"/>
  <c r="L434" i="37"/>
  <c r="L476" i="37"/>
  <c r="L271" i="37"/>
  <c r="L610" i="37"/>
  <c r="L598" i="37"/>
  <c r="L805" i="37"/>
  <c r="L1014" i="37"/>
  <c r="L445" i="37"/>
  <c r="L731" i="37"/>
  <c r="L810" i="37"/>
  <c r="L692" i="37"/>
  <c r="L746" i="37"/>
  <c r="L1070" i="37"/>
  <c r="L1078" i="37"/>
  <c r="L256" i="37"/>
  <c r="L935" i="37"/>
  <c r="L722" i="37"/>
  <c r="L611" i="37"/>
  <c r="L880" i="37"/>
  <c r="L1030" i="37"/>
  <c r="L461" i="37"/>
  <c r="L495" i="37"/>
  <c r="L703" i="37"/>
  <c r="L675" i="37"/>
  <c r="L660" i="37"/>
  <c r="L771" i="37"/>
  <c r="L630" i="37"/>
  <c r="L852" i="37"/>
  <c r="L787" i="37"/>
  <c r="L1092" i="37"/>
  <c r="L654" i="37"/>
  <c r="L646" i="37"/>
  <c r="L789" i="37"/>
  <c r="L998" i="37"/>
  <c r="L1019" i="37"/>
  <c r="L622" i="37"/>
  <c r="L635" i="37"/>
  <c r="L410" i="37"/>
  <c r="L913" i="37"/>
  <c r="L696" i="37"/>
  <c r="L586" i="37"/>
  <c r="L905" i="37"/>
  <c r="L757" i="37"/>
  <c r="L903" i="37"/>
  <c r="L566" i="37"/>
  <c r="L742" i="37"/>
  <c r="L662" i="37"/>
  <c r="L661" i="37"/>
  <c r="L707" i="37"/>
  <c r="L715" i="37"/>
  <c r="L648" i="37"/>
  <c r="L768" i="37"/>
  <c r="L737" i="37"/>
  <c r="L938" i="37"/>
  <c r="L480" i="37"/>
  <c r="L1174" i="37"/>
  <c r="L541" i="37"/>
  <c r="L399" i="37"/>
  <c r="L786" i="37"/>
  <c r="L407" i="37"/>
  <c r="L871" i="37"/>
  <c r="L523" i="37"/>
  <c r="L686" i="37"/>
  <c r="L818" i="37"/>
  <c r="L224" i="37"/>
  <c r="L614" i="37"/>
  <c r="L542" i="37"/>
  <c r="L760" i="37"/>
  <c r="L520" i="37"/>
  <c r="L855" i="37"/>
  <c r="L966" i="37"/>
  <c r="L1015" i="37"/>
  <c r="L978" i="37"/>
  <c r="L849" i="37"/>
  <c r="L821" i="37"/>
  <c r="L853" i="37"/>
  <c r="L838" i="37"/>
  <c r="L937" i="37"/>
  <c r="L554" i="37"/>
  <c r="L449" i="37"/>
  <c r="L1114" i="37"/>
  <c r="L666" i="37"/>
  <c r="L427" i="37"/>
  <c r="L732" i="37"/>
  <c r="L532" i="37"/>
  <c r="L1032" i="37"/>
  <c r="L794" i="37"/>
  <c r="L668" i="37"/>
  <c r="L1061" i="37"/>
  <c r="L776" i="37"/>
  <c r="L592" i="37"/>
  <c r="L896" i="37"/>
  <c r="L973" i="37"/>
  <c r="L872" i="37"/>
  <c r="L784" i="37"/>
  <c r="L608" i="37"/>
  <c r="L1126" i="37"/>
  <c r="L741" i="37"/>
  <c r="L921" i="37"/>
  <c r="L747" i="37"/>
  <c r="L499" i="37"/>
  <c r="L1083" i="37"/>
  <c r="L828" i="37"/>
  <c r="L672" i="37"/>
  <c r="L729" i="37"/>
  <c r="L899" i="37"/>
  <c r="L458" i="37"/>
  <c r="L639" i="37"/>
  <c r="L991" i="37"/>
  <c r="L570" i="37"/>
  <c r="L1034" i="37"/>
  <c r="L960" i="37"/>
  <c r="L827" i="37"/>
  <c r="L516" i="37"/>
  <c r="L607" i="37"/>
  <c r="L848" i="37"/>
  <c r="L620" i="37"/>
  <c r="L909" i="37"/>
  <c r="L594" i="37"/>
  <c r="L902" i="37"/>
  <c r="L975" i="37"/>
  <c r="L798" i="37"/>
  <c r="L725" i="37"/>
  <c r="L357" i="37"/>
  <c r="L711" i="37"/>
  <c r="L1170" i="37"/>
  <c r="L727" i="37"/>
  <c r="L897" i="37"/>
  <c r="L825" i="37"/>
  <c r="L959" i="37"/>
  <c r="L1183" i="37"/>
  <c r="L815" i="37"/>
  <c r="L781" i="37"/>
  <c r="L529" i="37"/>
  <c r="L944" i="37"/>
  <c r="L916" i="37"/>
  <c r="L801" i="37"/>
  <c r="L579" i="37"/>
  <c r="L856" i="37"/>
  <c r="L1069" i="37"/>
  <c r="L633" i="37"/>
  <c r="L941" i="37"/>
  <c r="L1009" i="37"/>
  <c r="L870" i="37"/>
  <c r="L983" i="37"/>
  <c r="L670" i="37"/>
  <c r="L918" i="37"/>
  <c r="L561" i="37"/>
  <c r="L87" i="37"/>
  <c r="L513" i="37"/>
  <c r="L1134" i="37"/>
  <c r="L111" i="37"/>
  <c r="L845" i="37"/>
  <c r="L701" i="37"/>
  <c r="L793" i="37"/>
  <c r="L714" i="37"/>
  <c r="L673" i="37"/>
  <c r="L945" i="37"/>
  <c r="L655" i="37"/>
  <c r="L333" i="37"/>
  <c r="L537" i="37"/>
  <c r="L493" i="37"/>
  <c r="L438" i="37"/>
  <c r="L986" i="37"/>
  <c r="L1079" i="37"/>
  <c r="L869" i="37"/>
  <c r="L820" i="37"/>
  <c r="L751" i="37"/>
  <c r="L558" i="37"/>
  <c r="L972" i="37"/>
  <c r="L1045" i="37"/>
  <c r="L823" i="37"/>
  <c r="L893" i="37"/>
  <c r="L1102" i="37"/>
  <c r="L951" i="37"/>
  <c r="L928" i="37"/>
  <c r="L251" i="37"/>
  <c r="L933" i="37"/>
  <c r="L904" i="37"/>
  <c r="L621" i="37"/>
  <c r="L1086" i="37"/>
  <c r="L698" i="37"/>
  <c r="L616" i="37"/>
  <c r="L1024" i="37"/>
  <c r="L957" i="37"/>
  <c r="L886" i="37"/>
  <c r="L309" i="37"/>
  <c r="L1035" i="37"/>
  <c r="L300" i="37"/>
  <c r="L923" i="37"/>
  <c r="L543" i="37"/>
  <c r="L709" i="37"/>
  <c r="L970" i="37"/>
  <c r="L324" i="37"/>
  <c r="L761" i="37"/>
  <c r="L883" i="37"/>
  <c r="L700" i="37"/>
  <c r="L506" i="37"/>
  <c r="L967" i="37"/>
  <c r="L634" i="37"/>
  <c r="L759" i="37"/>
  <c r="L270" i="37"/>
  <c r="L697" i="37"/>
  <c r="L930" i="37"/>
  <c r="L995" i="37"/>
  <c r="L1056" i="37"/>
  <c r="L894" i="37"/>
  <c r="L631" i="37"/>
  <c r="L980" i="37"/>
  <c r="L816" i="37"/>
  <c r="L800" i="37"/>
  <c r="L625" i="37"/>
  <c r="L1005" i="37"/>
  <c r="L836" i="37"/>
  <c r="L962" i="37"/>
  <c r="L884" i="37"/>
  <c r="L1094" i="37"/>
  <c r="L1046" i="37"/>
  <c r="L1007" i="37"/>
  <c r="L949" i="37"/>
  <c r="L1119" i="37"/>
  <c r="L563" i="37"/>
  <c r="L758" i="37"/>
  <c r="L917" i="37"/>
  <c r="L854" i="37"/>
  <c r="L740" i="37"/>
  <c r="L471" i="37"/>
  <c r="L862" i="37"/>
  <c r="L1044" i="37"/>
  <c r="L1012" i="37"/>
  <c r="L419" i="37"/>
  <c r="L426" i="37"/>
  <c r="L1022" i="37"/>
  <c r="L492" i="37"/>
  <c r="L1055" i="37"/>
  <c r="L1027" i="37"/>
  <c r="L1131" i="37"/>
  <c r="L1026" i="37"/>
  <c r="L1085" i="37"/>
  <c r="L1010" i="37"/>
  <c r="L1028" i="37"/>
  <c r="L971" i="37"/>
  <c r="L881" i="37"/>
  <c r="L1018" i="37"/>
  <c r="L1050" i="37"/>
  <c r="L1088" i="37"/>
  <c r="L134" i="37"/>
  <c r="L993" i="37"/>
  <c r="L750" i="37"/>
  <c r="L720" i="37"/>
  <c r="L984" i="37"/>
  <c r="L927" i="37"/>
  <c r="L908" i="37"/>
  <c r="L448" i="37"/>
  <c r="L1043" i="37"/>
  <c r="L597" i="37"/>
  <c r="L1090" i="37"/>
  <c r="L1095" i="37"/>
  <c r="L791" i="37"/>
  <c r="L956" i="37"/>
  <c r="L830" i="37"/>
  <c r="L847" i="37"/>
  <c r="L987" i="37"/>
  <c r="L442" i="37"/>
  <c r="L804" i="37"/>
  <c r="L1054" i="37"/>
  <c r="L969" i="37"/>
  <c r="L911" i="37"/>
  <c r="L1169" i="37"/>
  <c r="L624" i="37"/>
  <c r="L997" i="37"/>
  <c r="L1038" i="37"/>
  <c r="L504" i="37"/>
  <c r="L1173" i="37"/>
  <c r="L734" i="37"/>
  <c r="L665" i="37"/>
  <c r="L964" i="37"/>
  <c r="L1143" i="37"/>
  <c r="L677" i="37"/>
  <c r="L744" i="37"/>
  <c r="L866" i="37"/>
  <c r="L773" i="37"/>
  <c r="L669" i="37"/>
  <c r="L1080" i="37"/>
  <c r="L1067" i="37"/>
  <c r="L1029" i="37"/>
  <c r="L1059" i="37"/>
  <c r="L704" i="37"/>
  <c r="L1042" i="37"/>
  <c r="L1132" i="37"/>
  <c r="L1013" i="37"/>
  <c r="L940" i="37"/>
  <c r="L766" i="37"/>
  <c r="L1074" i="37"/>
  <c r="L992" i="37"/>
  <c r="L1138" i="37"/>
  <c r="L982" i="37"/>
  <c r="L667" i="37"/>
  <c r="L936" i="37"/>
  <c r="L1051" i="37"/>
  <c r="L1058" i="37"/>
  <c r="L547" i="37"/>
  <c r="L685" i="37"/>
  <c r="L885" i="37"/>
  <c r="L1128" i="37"/>
  <c r="L693" i="37"/>
  <c r="L1144" i="37"/>
  <c r="L1140" i="37"/>
  <c r="L1099" i="37"/>
  <c r="L1000" i="37"/>
  <c r="L754" i="37"/>
  <c r="L770" i="37"/>
  <c r="L1089" i="37"/>
  <c r="L1068" i="37"/>
  <c r="L1047" i="37"/>
  <c r="L788" i="37"/>
  <c r="L1101" i="37"/>
  <c r="L1103" i="37"/>
  <c r="L1031" i="37"/>
  <c r="L749" i="37"/>
  <c r="L901" i="37"/>
  <c r="L846" i="37"/>
  <c r="L948" i="37"/>
  <c r="L900" i="37"/>
  <c r="L778" i="37"/>
  <c r="L1020" i="37"/>
  <c r="L443" i="37"/>
  <c r="L1184" i="37"/>
  <c r="L1185" i="37"/>
  <c r="L1161" i="37"/>
  <c r="L1186" i="37"/>
  <c r="L1097" i="37"/>
  <c r="L56" i="37"/>
  <c r="L1053" i="37"/>
  <c r="L263" i="37"/>
  <c r="L1049" i="37"/>
  <c r="L457" i="37"/>
  <c r="L1162" i="37"/>
  <c r="L947" i="37"/>
  <c r="L422" i="37"/>
  <c r="L121" i="37"/>
  <c r="L1187" i="37"/>
  <c r="L369" i="37"/>
  <c r="L833" i="37"/>
  <c r="L1168" i="37"/>
  <c r="L691" i="37"/>
  <c r="L420" i="37"/>
  <c r="L603" i="37"/>
  <c r="L958" i="37"/>
  <c r="L572" i="37"/>
  <c r="L879" i="37"/>
  <c r="L792" i="37"/>
  <c r="L436" i="37"/>
  <c r="L623" i="37"/>
  <c r="L777" i="37"/>
  <c r="L273" i="37"/>
  <c r="L286" i="37"/>
  <c r="L835" i="37"/>
  <c r="L1141" i="37"/>
  <c r="L556" i="37"/>
  <c r="L756" i="37"/>
  <c r="L819" i="37"/>
  <c r="L868" i="37"/>
  <c r="L953" i="37"/>
  <c r="L460" i="37"/>
  <c r="L1137" i="37"/>
  <c r="L1176" i="37"/>
  <c r="L1071" i="37"/>
  <c r="L806" i="37"/>
  <c r="L371" i="37"/>
  <c r="L217" i="37"/>
  <c r="L1188" i="37"/>
  <c r="L716" i="37"/>
  <c r="L817" i="37"/>
  <c r="L1084" i="37"/>
  <c r="L1003" i="37"/>
  <c r="L920" i="37"/>
  <c r="L874" i="37"/>
  <c r="L1096" i="37"/>
  <c r="L1123" i="37"/>
  <c r="L864" i="37"/>
  <c r="L1036" i="37"/>
  <c r="L1060" i="37"/>
  <c r="L1052" i="37"/>
  <c r="L1115" i="37"/>
  <c r="L912" i="37"/>
  <c r="L699" i="37"/>
  <c r="L1064" i="37"/>
  <c r="L647" i="37"/>
  <c r="L1158" i="37"/>
  <c r="L1133" i="37"/>
  <c r="L497" i="37"/>
  <c r="L1154" i="37"/>
  <c r="L1121" i="37"/>
  <c r="L1063" i="37"/>
  <c r="L1073" i="37"/>
  <c r="L551" i="37"/>
  <c r="L336" i="37"/>
  <c r="L782" i="37"/>
  <c r="L965" i="37"/>
  <c r="L1135" i="37"/>
  <c r="L1082" i="37"/>
  <c r="L1062" i="37"/>
  <c r="L1127" i="37"/>
  <c r="L831" i="37"/>
  <c r="L1075" i="37"/>
  <c r="L1105" i="37"/>
  <c r="L1066" i="37"/>
  <c r="L1171" i="37"/>
  <c r="L979" i="37"/>
  <c r="L1001" i="37"/>
  <c r="L1118" i="37"/>
  <c r="L753" i="37"/>
  <c r="L642" i="37"/>
  <c r="L797" i="37"/>
  <c r="L1189" i="37"/>
  <c r="L775" i="37"/>
  <c r="L1190" i="37"/>
  <c r="L1129" i="37"/>
  <c r="L1191" i="37"/>
  <c r="L977" i="37"/>
  <c r="L783" i="37"/>
  <c r="L919" i="37"/>
  <c r="L832" i="37"/>
  <c r="L873" i="37"/>
  <c r="L826" i="37"/>
  <c r="L1072" i="37"/>
  <c r="L1157" i="37"/>
  <c r="L934" i="37"/>
  <c r="L1146" i="37"/>
  <c r="L1142" i="37"/>
  <c r="L1177" i="37"/>
  <c r="L981" i="37"/>
  <c r="L1011" i="37"/>
  <c r="L1148" i="37"/>
  <c r="L1192" i="37"/>
  <c r="L1122" i="37"/>
  <c r="L1193" i="37"/>
  <c r="L1136" i="37"/>
  <c r="L1155" i="37"/>
  <c r="L790" i="37"/>
  <c r="L1087" i="37"/>
  <c r="L1194" i="37"/>
  <c r="L865" i="37"/>
  <c r="L1164" i="37"/>
  <c r="L1195" i="37"/>
  <c r="L946" i="37"/>
  <c r="L1008" i="37"/>
  <c r="L695" i="37"/>
  <c r="L1196" i="37"/>
  <c r="L1197" i="37"/>
  <c r="L994" i="37"/>
  <c r="L780" i="37"/>
  <c r="L1160" i="37"/>
  <c r="L990" i="37"/>
  <c r="L1198" i="37"/>
  <c r="L989" i="37"/>
  <c r="L974" i="37"/>
  <c r="L1199" i="37"/>
  <c r="L1065" i="37"/>
  <c r="L1200" i="37"/>
  <c r="L1201" i="37"/>
  <c r="L1202" i="37"/>
  <c r="L882" i="37"/>
  <c r="L550" i="37"/>
  <c r="L1203" i="37"/>
  <c r="L1204" i="37"/>
  <c r="L1205" i="37"/>
  <c r="L1206" i="37"/>
  <c r="L1207" i="37"/>
  <c r="L1208" i="37"/>
  <c r="L1175" i="37"/>
  <c r="L985" i="37"/>
  <c r="L1125" i="37"/>
  <c r="L1209" i="37"/>
  <c r="L1210" i="37"/>
  <c r="L1077" i="37"/>
  <c r="L1081" i="37"/>
  <c r="L1159" i="37"/>
  <c r="L1211" i="37"/>
  <c r="L1212" i="37"/>
  <c r="L1002" i="37"/>
  <c r="L1213" i="37"/>
  <c r="L1214" i="37"/>
  <c r="L1215" i="37"/>
  <c r="L1216" i="37"/>
  <c r="L710" i="37"/>
  <c r="L1217" i="37"/>
  <c r="L1218" i="37"/>
  <c r="K7" i="37"/>
  <c r="K9" i="37"/>
  <c r="K12" i="37"/>
  <c r="K10" i="37"/>
  <c r="K58" i="37"/>
  <c r="K35" i="37"/>
  <c r="K32" i="37"/>
  <c r="K27" i="37"/>
  <c r="K34" i="37"/>
  <c r="K16" i="37"/>
  <c r="K54" i="37"/>
  <c r="K11" i="37"/>
  <c r="K66" i="37"/>
  <c r="K23" i="37"/>
  <c r="K107" i="37"/>
  <c r="K42" i="37"/>
  <c r="K50" i="37"/>
  <c r="K52" i="37"/>
  <c r="K200" i="37"/>
  <c r="K25" i="37"/>
  <c r="K36" i="37"/>
  <c r="K37" i="37"/>
  <c r="K470" i="37"/>
  <c r="K47" i="37"/>
  <c r="K45" i="37"/>
  <c r="K187" i="37"/>
  <c r="K30" i="37"/>
  <c r="K14" i="37"/>
  <c r="K112" i="37"/>
  <c r="K31" i="37"/>
  <c r="K82" i="37"/>
  <c r="K18" i="37"/>
  <c r="K13" i="37"/>
  <c r="K21" i="37"/>
  <c r="K40" i="37"/>
  <c r="K860" i="37"/>
  <c r="K46" i="37"/>
  <c r="K70" i="37"/>
  <c r="K75" i="37"/>
  <c r="K155" i="37"/>
  <c r="K65" i="37"/>
  <c r="K20" i="37"/>
  <c r="K22" i="37"/>
  <c r="K86" i="37"/>
  <c r="K133" i="37"/>
  <c r="K147" i="37"/>
  <c r="K106" i="37"/>
  <c r="K435" i="37"/>
  <c r="K397" i="37"/>
  <c r="K184" i="37"/>
  <c r="K108" i="37"/>
  <c r="K49" i="37"/>
  <c r="K249" i="37"/>
  <c r="K24" i="37"/>
  <c r="K341" i="37"/>
  <c r="K61" i="37"/>
  <c r="K145" i="37"/>
  <c r="K26" i="37"/>
  <c r="K62" i="37"/>
  <c r="K79" i="37"/>
  <c r="K76" i="37"/>
  <c r="K163" i="37"/>
  <c r="K77" i="37"/>
  <c r="K94" i="37"/>
  <c r="K468" i="37"/>
  <c r="K97" i="37"/>
  <c r="K170" i="37"/>
  <c r="K176" i="37"/>
  <c r="K122" i="37"/>
  <c r="K240" i="37"/>
  <c r="K29" i="37"/>
  <c r="K93" i="37"/>
  <c r="K99" i="37"/>
  <c r="K60" i="37"/>
  <c r="K242" i="37"/>
  <c r="K116" i="37"/>
  <c r="K17" i="37"/>
  <c r="K342" i="37"/>
  <c r="K117" i="37"/>
  <c r="K265" i="37"/>
  <c r="K573" i="37"/>
  <c r="K59" i="37"/>
  <c r="K88" i="37"/>
  <c r="K110" i="37"/>
  <c r="K193" i="37"/>
  <c r="K160" i="37"/>
  <c r="K219" i="37"/>
  <c r="K132" i="37"/>
  <c r="K181" i="37"/>
  <c r="K28" i="37"/>
  <c r="K177" i="37"/>
  <c r="K339" i="37"/>
  <c r="K69" i="37"/>
  <c r="K48" i="37"/>
  <c r="K44" i="37"/>
  <c r="K19" i="37"/>
  <c r="K84" i="37"/>
  <c r="K156" i="37"/>
  <c r="K346" i="37"/>
  <c r="K102" i="37"/>
  <c r="K38" i="37"/>
  <c r="K150" i="37"/>
  <c r="K90" i="37"/>
  <c r="K124" i="37"/>
  <c r="K119" i="37"/>
  <c r="K291" i="37"/>
  <c r="K68" i="37"/>
  <c r="K227" i="37"/>
  <c r="K922" i="37"/>
  <c r="K64" i="37"/>
  <c r="K166" i="37"/>
  <c r="K518" i="37"/>
  <c r="K55" i="37"/>
  <c r="K105" i="37"/>
  <c r="K315" i="37"/>
  <c r="K131" i="37"/>
  <c r="K89" i="37"/>
  <c r="K83" i="37"/>
  <c r="K80" i="37"/>
  <c r="K85" i="37"/>
  <c r="K220" i="37"/>
  <c r="K33" i="37"/>
  <c r="K140" i="37"/>
  <c r="K299" i="37"/>
  <c r="K307" i="37"/>
  <c r="K118" i="37"/>
  <c r="K71" i="37"/>
  <c r="K167" i="37"/>
  <c r="K246" i="37"/>
  <c r="K15" i="37"/>
  <c r="K114" i="37"/>
  <c r="K129" i="37"/>
  <c r="K213" i="37"/>
  <c r="K258" i="37"/>
  <c r="K139" i="37"/>
  <c r="K126" i="37"/>
  <c r="K95" i="37"/>
  <c r="K209" i="37"/>
  <c r="K115" i="37"/>
  <c r="K63" i="37"/>
  <c r="K293" i="37"/>
  <c r="K1098" i="37"/>
  <c r="K189" i="37"/>
  <c r="K192" i="37"/>
  <c r="K553" i="37"/>
  <c r="K113" i="37"/>
  <c r="K179" i="37"/>
  <c r="K100" i="37"/>
  <c r="K549" i="37"/>
  <c r="K465" i="37"/>
  <c r="K222" i="37"/>
  <c r="K194" i="37"/>
  <c r="K162" i="37"/>
  <c r="K275" i="37"/>
  <c r="K576" i="37"/>
  <c r="K92" i="37"/>
  <c r="K392" i="37"/>
  <c r="K67" i="37"/>
  <c r="K141" i="37"/>
  <c r="K137" i="37"/>
  <c r="K178" i="37"/>
  <c r="K221" i="37"/>
  <c r="K472" i="37"/>
  <c r="K444" i="37"/>
  <c r="K498" i="37"/>
  <c r="K233" i="37"/>
  <c r="K78" i="37"/>
  <c r="K260" i="37"/>
  <c r="K130" i="37"/>
  <c r="K154" i="37"/>
  <c r="K183" i="37"/>
  <c r="K515" i="37"/>
  <c r="K135" i="37"/>
  <c r="K175" i="37"/>
  <c r="K351" i="37"/>
  <c r="K165" i="37"/>
  <c r="K169" i="37"/>
  <c r="K234" i="37"/>
  <c r="K327" i="37"/>
  <c r="K151" i="37"/>
  <c r="K98" i="37"/>
  <c r="K208" i="37"/>
  <c r="K206" i="37"/>
  <c r="K441" i="37"/>
  <c r="K522" i="37"/>
  <c r="K284" i="37"/>
  <c r="K320" i="37"/>
  <c r="K138" i="37"/>
  <c r="K244" i="37"/>
  <c r="K190" i="37"/>
  <c r="K216" i="37"/>
  <c r="K484" i="37"/>
  <c r="K382" i="37"/>
  <c r="K567" i="37"/>
  <c r="K330" i="37"/>
  <c r="K459" i="37"/>
  <c r="K477" i="37"/>
  <c r="K103" i="37"/>
  <c r="K344" i="37"/>
  <c r="K188" i="37"/>
  <c r="K57" i="37"/>
  <c r="K72" i="37"/>
  <c r="K388" i="37"/>
  <c r="K378" i="37"/>
  <c r="K174" i="37"/>
  <c r="K171" i="37"/>
  <c r="K210" i="37"/>
  <c r="K197" i="37"/>
  <c r="K511" i="37"/>
  <c r="K585" i="37"/>
  <c r="K101" i="37"/>
  <c r="K343" i="37"/>
  <c r="K408" i="37"/>
  <c r="K144" i="37"/>
  <c r="K455" i="37"/>
  <c r="K199" i="37"/>
  <c r="K120" i="37"/>
  <c r="K383" i="37"/>
  <c r="K123" i="37"/>
  <c r="K508" i="37"/>
  <c r="K159" i="37"/>
  <c r="K173" i="37"/>
  <c r="K218" i="37"/>
  <c r="K519" i="37"/>
  <c r="K243" i="37"/>
  <c r="K651" i="37"/>
  <c r="K228" i="37"/>
  <c r="K248" i="37"/>
  <c r="K1039" i="37"/>
  <c r="K250" i="37"/>
  <c r="K505" i="37"/>
  <c r="K262" i="37"/>
  <c r="K334" i="37"/>
  <c r="K431" i="37"/>
  <c r="K53" i="37"/>
  <c r="K372" i="37"/>
  <c r="K736" i="37"/>
  <c r="K483" i="37"/>
  <c r="K281" i="37"/>
  <c r="K545" i="37"/>
  <c r="K462" i="37"/>
  <c r="K763" i="37"/>
  <c r="K317" i="37"/>
  <c r="K252" i="37"/>
  <c r="K127" i="37"/>
  <c r="K1023" i="37"/>
  <c r="K109" i="37"/>
  <c r="K81" i="37"/>
  <c r="K650" i="37"/>
  <c r="K409" i="37"/>
  <c r="K313" i="37"/>
  <c r="K402" i="37"/>
  <c r="K687" i="37"/>
  <c r="K280" i="37"/>
  <c r="K264" i="37"/>
  <c r="K172" i="37"/>
  <c r="K259" i="37"/>
  <c r="K312" i="37"/>
  <c r="K713" i="37"/>
  <c r="K283" i="37"/>
  <c r="K658" i="37"/>
  <c r="K230" i="37"/>
  <c r="K391" i="37"/>
  <c r="K41" i="37"/>
  <c r="K467" i="37"/>
  <c r="K195" i="37"/>
  <c r="K361" i="37"/>
  <c r="K363" i="37"/>
  <c r="K239" i="37"/>
  <c r="K417" i="37"/>
  <c r="K479" i="37"/>
  <c r="K128" i="37"/>
  <c r="K486" i="37"/>
  <c r="K396" i="37"/>
  <c r="K204" i="37"/>
  <c r="K301" i="37"/>
  <c r="K394" i="37"/>
  <c r="K491" i="37"/>
  <c r="K164" i="37"/>
  <c r="K292" i="37"/>
  <c r="K247" i="37"/>
  <c r="K531" i="37"/>
  <c r="K158" i="37"/>
  <c r="K277" i="37"/>
  <c r="K238" i="37"/>
  <c r="K241" i="37"/>
  <c r="K186" i="37"/>
  <c r="K276" i="37"/>
  <c r="K297" i="37"/>
  <c r="K321" i="37"/>
  <c r="K196" i="37"/>
  <c r="K726" i="37"/>
  <c r="K424" i="37"/>
  <c r="K653" i="37"/>
  <c r="K354" i="37"/>
  <c r="K316" i="37"/>
  <c r="K785" i="37"/>
  <c r="K604" i="37"/>
  <c r="K161" i="37"/>
  <c r="K104" i="37"/>
  <c r="K464" i="37"/>
  <c r="K689" i="37"/>
  <c r="K306" i="37"/>
  <c r="K494" i="37"/>
  <c r="K287" i="37"/>
  <c r="K136" i="37"/>
  <c r="K595" i="37"/>
  <c r="K555" i="37"/>
  <c r="K255" i="37"/>
  <c r="K526" i="37"/>
  <c r="K225" i="37"/>
  <c r="K706" i="37"/>
  <c r="K683" i="37"/>
  <c r="K487" i="37"/>
  <c r="K452" i="37"/>
  <c r="K182" i="37"/>
  <c r="K583" i="37"/>
  <c r="K485" i="37"/>
  <c r="K328" i="37"/>
  <c r="K469" i="37"/>
  <c r="K501" i="37"/>
  <c r="K456" i="37"/>
  <c r="K350" i="37"/>
  <c r="K530" i="37"/>
  <c r="K450" i="37"/>
  <c r="K395" i="37"/>
  <c r="K437" i="37"/>
  <c r="K146" i="37"/>
  <c r="K1172" i="37"/>
  <c r="K809" i="37"/>
  <c r="K1147" i="37"/>
  <c r="K214" i="37"/>
  <c r="K152" i="37"/>
  <c r="K268" i="37"/>
  <c r="K261" i="37"/>
  <c r="K892" i="37"/>
  <c r="K212" i="37"/>
  <c r="K676" i="37"/>
  <c r="K279" i="37"/>
  <c r="K304" i="37"/>
  <c r="K168" i="37"/>
  <c r="K143" i="37"/>
  <c r="K360" i="37"/>
  <c r="K502" i="37"/>
  <c r="K323" i="37"/>
  <c r="K840" i="37"/>
  <c r="K269" i="37"/>
  <c r="K390" i="37"/>
  <c r="K319" i="37"/>
  <c r="K636" i="37"/>
  <c r="K289" i="37"/>
  <c r="K266" i="37"/>
  <c r="K724" i="37"/>
  <c r="K149" i="37"/>
  <c r="K201" i="37"/>
  <c r="K552" i="37"/>
  <c r="K718" i="37"/>
  <c r="K432" i="37"/>
  <c r="K380" i="37"/>
  <c r="K557" i="37"/>
  <c r="K91" i="37"/>
  <c r="K211" i="37"/>
  <c r="K891" i="37"/>
  <c r="K839" i="37"/>
  <c r="K331" i="37"/>
  <c r="K191" i="37"/>
  <c r="K207" i="37"/>
  <c r="K302" i="37"/>
  <c r="K223" i="37"/>
  <c r="K364" i="37"/>
  <c r="K253" i="37"/>
  <c r="K602" i="37"/>
  <c r="K282" i="37"/>
  <c r="K368" i="37"/>
  <c r="K405" i="37"/>
  <c r="K374" i="37"/>
  <c r="K314" i="37"/>
  <c r="K898" i="37"/>
  <c r="K1040" i="37"/>
  <c r="K290" i="37"/>
  <c r="K644" i="37"/>
  <c r="K1130" i="37"/>
  <c r="K466" i="37"/>
  <c r="K606" i="37"/>
  <c r="K841" i="37"/>
  <c r="K272" i="37"/>
  <c r="K294" i="37"/>
  <c r="K373" i="37"/>
  <c r="K231" i="37"/>
  <c r="K153" i="37"/>
  <c r="K473" i="37"/>
  <c r="K1104" i="37"/>
  <c r="K559" i="37"/>
  <c r="K764" i="37"/>
  <c r="K387" i="37"/>
  <c r="K345" i="37"/>
  <c r="K384" i="37"/>
  <c r="K813" i="37"/>
  <c r="K548" i="37"/>
  <c r="K51" i="37"/>
  <c r="K717" i="37"/>
  <c r="K950" i="37"/>
  <c r="K332" i="37"/>
  <c r="K311" i="37"/>
  <c r="K274" i="37"/>
  <c r="K1179" i="37"/>
  <c r="K198" i="37"/>
  <c r="K1180" i="37"/>
  <c r="K1181" i="37"/>
  <c r="K730" i="37"/>
  <c r="K425" i="37"/>
  <c r="K366" i="37"/>
  <c r="K142" i="37"/>
  <c r="K96" i="37"/>
  <c r="K377" i="37"/>
  <c r="K863" i="37"/>
  <c r="K285" i="37"/>
  <c r="K232" i="37"/>
  <c r="K185" i="37"/>
  <c r="K578" i="37"/>
  <c r="K428" i="37"/>
  <c r="K645" i="37"/>
  <c r="K679" i="37"/>
  <c r="K490" i="37"/>
  <c r="K489" i="37"/>
  <c r="K796" i="37"/>
  <c r="K618" i="37"/>
  <c r="K503" i="37"/>
  <c r="K347" i="37"/>
  <c r="K296" i="37"/>
  <c r="K376" i="37"/>
  <c r="K509" i="37"/>
  <c r="K416" i="37"/>
  <c r="K1120" i="37"/>
  <c r="K359" i="37"/>
  <c r="K735" i="37"/>
  <c r="K393" i="37"/>
  <c r="K375" i="37"/>
  <c r="K1163" i="37"/>
  <c r="K429" i="37"/>
  <c r="K349" i="37"/>
  <c r="K507" i="37"/>
  <c r="K889" i="37"/>
  <c r="K605" i="37"/>
  <c r="K353" i="37"/>
  <c r="K876" i="37"/>
  <c r="K674" i="37"/>
  <c r="K811" i="37"/>
  <c r="K414" i="37"/>
  <c r="K404" i="37"/>
  <c r="K381" i="37"/>
  <c r="K318" i="37"/>
  <c r="K628" i="37"/>
  <c r="K411" i="37"/>
  <c r="K215" i="37"/>
  <c r="K1057" i="37"/>
  <c r="K379" i="37"/>
  <c r="K684" i="37"/>
  <c r="K453" i="37"/>
  <c r="K488" i="37"/>
  <c r="K637" i="37"/>
  <c r="K418" i="37"/>
  <c r="K528" i="37"/>
  <c r="K236" i="37"/>
  <c r="K203" i="37"/>
  <c r="K626" i="37"/>
  <c r="K412" i="37"/>
  <c r="K525" i="37"/>
  <c r="K745" i="37"/>
  <c r="K478" i="37"/>
  <c r="K939" i="37"/>
  <c r="K907" i="37"/>
  <c r="K723" i="37"/>
  <c r="K335" i="37"/>
  <c r="K362" i="37"/>
  <c r="K267" i="37"/>
  <c r="K851" i="37"/>
  <c r="K322" i="37"/>
  <c r="K762" i="37"/>
  <c r="K590" i="37"/>
  <c r="K582" i="37"/>
  <c r="K288" i="37"/>
  <c r="K1048" i="37"/>
  <c r="K237" i="37"/>
  <c r="K942" i="37"/>
  <c r="K433" i="37"/>
  <c r="K348" i="37"/>
  <c r="K733" i="37"/>
  <c r="K421" i="37"/>
  <c r="K678" i="37"/>
  <c r="K769" i="37"/>
  <c r="K534" i="37"/>
  <c r="K1100" i="37"/>
  <c r="K596" i="37"/>
  <c r="K235" i="37"/>
  <c r="K510" i="37"/>
  <c r="K1117" i="37"/>
  <c r="K403" i="37"/>
  <c r="K600" i="37"/>
  <c r="K609" i="37"/>
  <c r="K340" i="37"/>
  <c r="K1076" i="37"/>
  <c r="K593" i="37"/>
  <c r="K524" i="37"/>
  <c r="K245" i="37"/>
  <c r="K694" i="37"/>
  <c r="K1113" i="37"/>
  <c r="K568" i="37"/>
  <c r="K664" i="37"/>
  <c r="K629" i="37"/>
  <c r="K538" i="37"/>
  <c r="K337" i="37"/>
  <c r="K148" i="37"/>
  <c r="K574" i="37"/>
  <c r="K850" i="37"/>
  <c r="K562" i="37"/>
  <c r="K643" i="37"/>
  <c r="K298" i="37"/>
  <c r="K581" i="37"/>
  <c r="K370" i="37"/>
  <c r="K824" i="37"/>
  <c r="K659" i="37"/>
  <c r="K439" i="37"/>
  <c r="K303" i="37"/>
  <c r="K765" i="37"/>
  <c r="K463" i="37"/>
  <c r="K829" i="37"/>
  <c r="K808" i="37"/>
  <c r="K517" i="37"/>
  <c r="K743" i="37"/>
  <c r="K1139" i="37"/>
  <c r="K877" i="37"/>
  <c r="K895" i="37"/>
  <c r="K474" i="37"/>
  <c r="K325" i="37"/>
  <c r="K842" i="37"/>
  <c r="K1033" i="37"/>
  <c r="K976" i="37"/>
  <c r="K617" i="37"/>
  <c r="K564" i="37"/>
  <c r="K657" i="37"/>
  <c r="K544" i="37"/>
  <c r="K415" i="37"/>
  <c r="K680" i="37"/>
  <c r="K329" i="37"/>
  <c r="K385" i="37"/>
  <c r="K355" i="37"/>
  <c r="K305" i="37"/>
  <c r="K500" i="37"/>
  <c r="K440" i="37"/>
  <c r="K767" i="37"/>
  <c r="K588" i="37"/>
  <c r="K358" i="37"/>
  <c r="K39" i="37"/>
  <c r="K712" i="37"/>
  <c r="K688" i="37"/>
  <c r="K352" i="37"/>
  <c r="K1016" i="37"/>
  <c r="K755" i="37"/>
  <c r="K1182" i="37"/>
  <c r="K540" i="37"/>
  <c r="K914" i="37"/>
  <c r="K615" i="37"/>
  <c r="K180" i="37"/>
  <c r="K584" i="37"/>
  <c r="K612" i="37"/>
  <c r="K613" i="37"/>
  <c r="K569" i="37"/>
  <c r="K589" i="37"/>
  <c r="K386" i="37"/>
  <c r="K681" i="37"/>
  <c r="K310" i="37"/>
  <c r="K527" i="37"/>
  <c r="K398" i="37"/>
  <c r="K560" i="37"/>
  <c r="K857" i="37"/>
  <c r="K814" i="37"/>
  <c r="K1037" i="37"/>
  <c r="K401" i="37"/>
  <c r="K43" i="37"/>
  <c r="K406" i="37"/>
  <c r="K571" i="37"/>
  <c r="K365" i="37"/>
  <c r="K591" i="37"/>
  <c r="K575" i="37"/>
  <c r="K719" i="37"/>
  <c r="K475" i="37"/>
  <c r="K430" i="37"/>
  <c r="K295" i="37"/>
  <c r="K772" i="37"/>
  <c r="K925" i="37"/>
  <c r="K226" i="37"/>
  <c r="K931" i="37"/>
  <c r="K577" i="37"/>
  <c r="K1093" i="37"/>
  <c r="K807" i="37"/>
  <c r="K708" i="37"/>
  <c r="K447" i="37"/>
  <c r="K229" i="37"/>
  <c r="K546" i="37"/>
  <c r="K690" i="37"/>
  <c r="K926" i="37"/>
  <c r="K915" i="37"/>
  <c r="K752" i="37"/>
  <c r="K389" i="37"/>
  <c r="K803" i="37"/>
  <c r="K601" i="37"/>
  <c r="K482" i="37"/>
  <c r="K875" i="37"/>
  <c r="K413" i="37"/>
  <c r="K996" i="37"/>
  <c r="K565" i="37"/>
  <c r="K705" i="37"/>
  <c r="K496" i="37"/>
  <c r="K641" i="37"/>
  <c r="K812" i="37"/>
  <c r="K963" i="37"/>
  <c r="K663" i="37"/>
  <c r="K799" i="37"/>
  <c r="K512" i="37"/>
  <c r="K739" i="37"/>
  <c r="K74" i="37"/>
  <c r="K400" i="37"/>
  <c r="K890" i="37"/>
  <c r="K932" i="37"/>
  <c r="K649" i="37"/>
  <c r="K446" i="37"/>
  <c r="K988" i="37"/>
  <c r="K338" i="37"/>
  <c r="K1025" i="37"/>
  <c r="K774" i="37"/>
  <c r="K822" i="37"/>
  <c r="K580" i="37"/>
  <c r="K367" i="37"/>
  <c r="K954" i="37"/>
  <c r="K308" i="37"/>
  <c r="K599" i="37"/>
  <c r="K451" i="37"/>
  <c r="K795" i="37"/>
  <c r="K257" i="37"/>
  <c r="K356" i="37"/>
  <c r="K906" i="37"/>
  <c r="K656" i="37"/>
  <c r="K423" i="37"/>
  <c r="K619" i="37"/>
  <c r="K1041" i="37"/>
  <c r="K1091" i="37"/>
  <c r="K861" i="37"/>
  <c r="K1004" i="37"/>
  <c r="K878" i="37"/>
  <c r="K682" i="37"/>
  <c r="K640" i="37"/>
  <c r="K968" i="37"/>
  <c r="K157" i="37"/>
  <c r="K434" i="37"/>
  <c r="K476" i="37"/>
  <c r="K271" i="37"/>
  <c r="K610" i="37"/>
  <c r="K598" i="37"/>
  <c r="K805" i="37"/>
  <c r="K1014" i="37"/>
  <c r="K445" i="37"/>
  <c r="K731" i="37"/>
  <c r="K810" i="37"/>
  <c r="K692" i="37"/>
  <c r="K746" i="37"/>
  <c r="K1070" i="37"/>
  <c r="K1078" i="37"/>
  <c r="K256" i="37"/>
  <c r="K935" i="37"/>
  <c r="K722" i="37"/>
  <c r="K611" i="37"/>
  <c r="K880" i="37"/>
  <c r="K1030" i="37"/>
  <c r="K461" i="37"/>
  <c r="K495" i="37"/>
  <c r="K703" i="37"/>
  <c r="K675" i="37"/>
  <c r="K660" i="37"/>
  <c r="K771" i="37"/>
  <c r="K630" i="37"/>
  <c r="K852" i="37"/>
  <c r="K787" i="37"/>
  <c r="K1092" i="37"/>
  <c r="K654" i="37"/>
  <c r="K646" i="37"/>
  <c r="K789" i="37"/>
  <c r="K998" i="37"/>
  <c r="K1019" i="37"/>
  <c r="K622" i="37"/>
  <c r="K635" i="37"/>
  <c r="K410" i="37"/>
  <c r="K913" i="37"/>
  <c r="K696" i="37"/>
  <c r="K586" i="37"/>
  <c r="K905" i="37"/>
  <c r="K757" i="37"/>
  <c r="K903" i="37"/>
  <c r="K566" i="37"/>
  <c r="K742" i="37"/>
  <c r="K662" i="37"/>
  <c r="K661" i="37"/>
  <c r="K707" i="37"/>
  <c r="K715" i="37"/>
  <c r="K648" i="37"/>
  <c r="K768" i="37"/>
  <c r="K737" i="37"/>
  <c r="K938" i="37"/>
  <c r="K480" i="37"/>
  <c r="K1174" i="37"/>
  <c r="K541" i="37"/>
  <c r="K399" i="37"/>
  <c r="K786" i="37"/>
  <c r="K407" i="37"/>
  <c r="K871" i="37"/>
  <c r="K523" i="37"/>
  <c r="K686" i="37"/>
  <c r="K818" i="37"/>
  <c r="K224" i="37"/>
  <c r="K614" i="37"/>
  <c r="K542" i="37"/>
  <c r="K760" i="37"/>
  <c r="K520" i="37"/>
  <c r="K855" i="37"/>
  <c r="K966" i="37"/>
  <c r="K1015" i="37"/>
  <c r="K978" i="37"/>
  <c r="K849" i="37"/>
  <c r="K821" i="37"/>
  <c r="K853" i="37"/>
  <c r="K838" i="37"/>
  <c r="K937" i="37"/>
  <c r="K554" i="37"/>
  <c r="K449" i="37"/>
  <c r="K1114" i="37"/>
  <c r="K666" i="37"/>
  <c r="K427" i="37"/>
  <c r="K732" i="37"/>
  <c r="K532" i="37"/>
  <c r="K1032" i="37"/>
  <c r="K794" i="37"/>
  <c r="K668" i="37"/>
  <c r="K1061" i="37"/>
  <c r="K776" i="37"/>
  <c r="K592" i="37"/>
  <c r="K896" i="37"/>
  <c r="K973" i="37"/>
  <c r="K872" i="37"/>
  <c r="K784" i="37"/>
  <c r="K608" i="37"/>
  <c r="K1126" i="37"/>
  <c r="K741" i="37"/>
  <c r="K921" i="37"/>
  <c r="K747" i="37"/>
  <c r="K499" i="37"/>
  <c r="K1083" i="37"/>
  <c r="K828" i="37"/>
  <c r="K672" i="37"/>
  <c r="K729" i="37"/>
  <c r="K899" i="37"/>
  <c r="K458" i="37"/>
  <c r="K639" i="37"/>
  <c r="K991" i="37"/>
  <c r="K570" i="37"/>
  <c r="K1034" i="37"/>
  <c r="K960" i="37"/>
  <c r="K827" i="37"/>
  <c r="K516" i="37"/>
  <c r="K607" i="37"/>
  <c r="K848" i="37"/>
  <c r="K620" i="37"/>
  <c r="K909" i="37"/>
  <c r="K594" i="37"/>
  <c r="K902" i="37"/>
  <c r="K975" i="37"/>
  <c r="K798" i="37"/>
  <c r="K725" i="37"/>
  <c r="K357" i="37"/>
  <c r="K711" i="37"/>
  <c r="K1170" i="37"/>
  <c r="K727" i="37"/>
  <c r="K897" i="37"/>
  <c r="K825" i="37"/>
  <c r="K959" i="37"/>
  <c r="K1183" i="37"/>
  <c r="K815" i="37"/>
  <c r="K781" i="37"/>
  <c r="K529" i="37"/>
  <c r="K944" i="37"/>
  <c r="K916" i="37"/>
  <c r="K801" i="37"/>
  <c r="K579" i="37"/>
  <c r="K856" i="37"/>
  <c r="K1069" i="37"/>
  <c r="K633" i="37"/>
  <c r="K941" i="37"/>
  <c r="K1009" i="37"/>
  <c r="K870" i="37"/>
  <c r="K983" i="37"/>
  <c r="K670" i="37"/>
  <c r="K918" i="37"/>
  <c r="K561" i="37"/>
  <c r="K87" i="37"/>
  <c r="K513" i="37"/>
  <c r="K1134" i="37"/>
  <c r="K111" i="37"/>
  <c r="K845" i="37"/>
  <c r="K701" i="37"/>
  <c r="K793" i="37"/>
  <c r="K714" i="37"/>
  <c r="K673" i="37"/>
  <c r="K945" i="37"/>
  <c r="K655" i="37"/>
  <c r="K333" i="37"/>
  <c r="K537" i="37"/>
  <c r="K493" i="37"/>
  <c r="K438" i="37"/>
  <c r="K986" i="37"/>
  <c r="K1079" i="37"/>
  <c r="K869" i="37"/>
  <c r="K820" i="37"/>
  <c r="K751" i="37"/>
  <c r="K558" i="37"/>
  <c r="K972" i="37"/>
  <c r="K1045" i="37"/>
  <c r="K823" i="37"/>
  <c r="K893" i="37"/>
  <c r="K1102" i="37"/>
  <c r="K951" i="37"/>
  <c r="K928" i="37"/>
  <c r="K251" i="37"/>
  <c r="K933" i="37"/>
  <c r="K904" i="37"/>
  <c r="K621" i="37"/>
  <c r="K1086" i="37"/>
  <c r="K698" i="37"/>
  <c r="K616" i="37"/>
  <c r="K1024" i="37"/>
  <c r="K957" i="37"/>
  <c r="K886" i="37"/>
  <c r="K309" i="37"/>
  <c r="K1035" i="37"/>
  <c r="K300" i="37"/>
  <c r="K923" i="37"/>
  <c r="K543" i="37"/>
  <c r="K709" i="37"/>
  <c r="K970" i="37"/>
  <c r="K324" i="37"/>
  <c r="K761" i="37"/>
  <c r="K883" i="37"/>
  <c r="K700" i="37"/>
  <c r="K506" i="37"/>
  <c r="K967" i="37"/>
  <c r="K634" i="37"/>
  <c r="K759" i="37"/>
  <c r="K270" i="37"/>
  <c r="K697" i="37"/>
  <c r="K930" i="37"/>
  <c r="K995" i="37"/>
  <c r="K1056" i="37"/>
  <c r="K894" i="37"/>
  <c r="K631" i="37"/>
  <c r="K980" i="37"/>
  <c r="K816" i="37"/>
  <c r="K800" i="37"/>
  <c r="K625" i="37"/>
  <c r="K1005" i="37"/>
  <c r="K836" i="37"/>
  <c r="K962" i="37"/>
  <c r="K884" i="37"/>
  <c r="K1094" i="37"/>
  <c r="K1046" i="37"/>
  <c r="K1007" i="37"/>
  <c r="K949" i="37"/>
  <c r="K1119" i="37"/>
  <c r="K563" i="37"/>
  <c r="K758" i="37"/>
  <c r="K917" i="37"/>
  <c r="K854" i="37"/>
  <c r="K740" i="37"/>
  <c r="K471" i="37"/>
  <c r="K862" i="37"/>
  <c r="K1044" i="37"/>
  <c r="K1012" i="37"/>
  <c r="K419" i="37"/>
  <c r="K426" i="37"/>
  <c r="K1022" i="37"/>
  <c r="K492" i="37"/>
  <c r="K1055" i="37"/>
  <c r="K1027" i="37"/>
  <c r="K1131" i="37"/>
  <c r="K1026" i="37"/>
  <c r="K1085" i="37"/>
  <c r="K1010" i="37"/>
  <c r="K1028" i="37"/>
  <c r="K971" i="37"/>
  <c r="K881" i="37"/>
  <c r="K1018" i="37"/>
  <c r="K1050" i="37"/>
  <c r="K1088" i="37"/>
  <c r="K134" i="37"/>
  <c r="K993" i="37"/>
  <c r="K750" i="37"/>
  <c r="K720" i="37"/>
  <c r="K984" i="37"/>
  <c r="K927" i="37"/>
  <c r="K908" i="37"/>
  <c r="K448" i="37"/>
  <c r="K1043" i="37"/>
  <c r="K597" i="37"/>
  <c r="K1090" i="37"/>
  <c r="K1095" i="37"/>
  <c r="K791" i="37"/>
  <c r="K956" i="37"/>
  <c r="K830" i="37"/>
  <c r="K847" i="37"/>
  <c r="K987" i="37"/>
  <c r="K442" i="37"/>
  <c r="K804" i="37"/>
  <c r="K1054" i="37"/>
  <c r="K969" i="37"/>
  <c r="K911" i="37"/>
  <c r="K1169" i="37"/>
  <c r="K624" i="37"/>
  <c r="K997" i="37"/>
  <c r="K1038" i="37"/>
  <c r="K504" i="37"/>
  <c r="K1173" i="37"/>
  <c r="K734" i="37"/>
  <c r="K665" i="37"/>
  <c r="K964" i="37"/>
  <c r="K1143" i="37"/>
  <c r="K677" i="37"/>
  <c r="K744" i="37"/>
  <c r="K866" i="37"/>
  <c r="K773" i="37"/>
  <c r="K669" i="37"/>
  <c r="K1080" i="37"/>
  <c r="K1067" i="37"/>
  <c r="K1029" i="37"/>
  <c r="K1059" i="37"/>
  <c r="K704" i="37"/>
  <c r="K1042" i="37"/>
  <c r="K1132" i="37"/>
  <c r="K1013" i="37"/>
  <c r="K940" i="37"/>
  <c r="K766" i="37"/>
  <c r="K1074" i="37"/>
  <c r="K992" i="37"/>
  <c r="K1138" i="37"/>
  <c r="K982" i="37"/>
  <c r="K667" i="37"/>
  <c r="K936" i="37"/>
  <c r="K1051" i="37"/>
  <c r="K1058" i="37"/>
  <c r="K547" i="37"/>
  <c r="K685" i="37"/>
  <c r="K885" i="37"/>
  <c r="K1128" i="37"/>
  <c r="K693" i="37"/>
  <c r="K1144" i="37"/>
  <c r="K1140" i="37"/>
  <c r="K1099" i="37"/>
  <c r="K1000" i="37"/>
  <c r="K754" i="37"/>
  <c r="K770" i="37"/>
  <c r="K1089" i="37"/>
  <c r="K1068" i="37"/>
  <c r="K1047" i="37"/>
  <c r="K788" i="37"/>
  <c r="K1101" i="37"/>
  <c r="K1103" i="37"/>
  <c r="K1031" i="37"/>
  <c r="K749" i="37"/>
  <c r="K901" i="37"/>
  <c r="K846" i="37"/>
  <c r="K948" i="37"/>
  <c r="K900" i="37"/>
  <c r="K778" i="37"/>
  <c r="K1020" i="37"/>
  <c r="K443" i="37"/>
  <c r="K1184" i="37"/>
  <c r="K1185" i="37"/>
  <c r="K1161" i="37"/>
  <c r="K1186" i="37"/>
  <c r="K1097" i="37"/>
  <c r="K56" i="37"/>
  <c r="K1053" i="37"/>
  <c r="K263" i="37"/>
  <c r="K1049" i="37"/>
  <c r="K457" i="37"/>
  <c r="K1162" i="37"/>
  <c r="K947" i="37"/>
  <c r="K422" i="37"/>
  <c r="K121" i="37"/>
  <c r="K1187" i="37"/>
  <c r="K369" i="37"/>
  <c r="K833" i="37"/>
  <c r="K1168" i="37"/>
  <c r="K691" i="37"/>
  <c r="K420" i="37"/>
  <c r="K603" i="37"/>
  <c r="K958" i="37"/>
  <c r="K572" i="37"/>
  <c r="K879" i="37"/>
  <c r="K792" i="37"/>
  <c r="K436" i="37"/>
  <c r="K623" i="37"/>
  <c r="K777" i="37"/>
  <c r="K273" i="37"/>
  <c r="K286" i="37"/>
  <c r="K835" i="37"/>
  <c r="K1141" i="37"/>
  <c r="K556" i="37"/>
  <c r="K756" i="37"/>
  <c r="K819" i="37"/>
  <c r="K868" i="37"/>
  <c r="K953" i="37"/>
  <c r="K460" i="37"/>
  <c r="K1137" i="37"/>
  <c r="K1176" i="37"/>
  <c r="K1071" i="37"/>
  <c r="K806" i="37"/>
  <c r="K371" i="37"/>
  <c r="K217" i="37"/>
  <c r="K1188" i="37"/>
  <c r="K716" i="37"/>
  <c r="K817" i="37"/>
  <c r="K1084" i="37"/>
  <c r="K1003" i="37"/>
  <c r="K920" i="37"/>
  <c r="K874" i="37"/>
  <c r="K1096" i="37"/>
  <c r="K1123" i="37"/>
  <c r="K864" i="37"/>
  <c r="K1036" i="37"/>
  <c r="K1060" i="37"/>
  <c r="K1052" i="37"/>
  <c r="K1115" i="37"/>
  <c r="K912" i="37"/>
  <c r="K699" i="37"/>
  <c r="K1064" i="37"/>
  <c r="K647" i="37"/>
  <c r="K1158" i="37"/>
  <c r="K1133" i="37"/>
  <c r="K497" i="37"/>
  <c r="K1154" i="37"/>
  <c r="K1121" i="37"/>
  <c r="K1063" i="37"/>
  <c r="K1073" i="37"/>
  <c r="K551" i="37"/>
  <c r="K336" i="37"/>
  <c r="K782" i="37"/>
  <c r="K965" i="37"/>
  <c r="K1135" i="37"/>
  <c r="K1082" i="37"/>
  <c r="K1062" i="37"/>
  <c r="K1127" i="37"/>
  <c r="K831" i="37"/>
  <c r="K1075" i="37"/>
  <c r="K1105" i="37"/>
  <c r="K1066" i="37"/>
  <c r="K1171" i="37"/>
  <c r="K979" i="37"/>
  <c r="K1001" i="37"/>
  <c r="K1118" i="37"/>
  <c r="K753" i="37"/>
  <c r="K642" i="37"/>
  <c r="K797" i="37"/>
  <c r="K1189" i="37"/>
  <c r="K775" i="37"/>
  <c r="K1190" i="37"/>
  <c r="K1129" i="37"/>
  <c r="K1191" i="37"/>
  <c r="K977" i="37"/>
  <c r="K783" i="37"/>
  <c r="K919" i="37"/>
  <c r="K832" i="37"/>
  <c r="K873" i="37"/>
  <c r="K826" i="37"/>
  <c r="K1072" i="37"/>
  <c r="K1157" i="37"/>
  <c r="K934" i="37"/>
  <c r="K1146" i="37"/>
  <c r="K1142" i="37"/>
  <c r="K1177" i="37"/>
  <c r="K981" i="37"/>
  <c r="K1011" i="37"/>
  <c r="K1148" i="37"/>
  <c r="K1192" i="37"/>
  <c r="K1122" i="37"/>
  <c r="K1193" i="37"/>
  <c r="K1136" i="37"/>
  <c r="K1155" i="37"/>
  <c r="K790" i="37"/>
  <c r="K1087" i="37"/>
  <c r="K1194" i="37"/>
  <c r="K865" i="37"/>
  <c r="K1164" i="37"/>
  <c r="K1195" i="37"/>
  <c r="K946" i="37"/>
  <c r="K1008" i="37"/>
  <c r="K695" i="37"/>
  <c r="K1196" i="37"/>
  <c r="K1197" i="37"/>
  <c r="K994" i="37"/>
  <c r="K780" i="37"/>
  <c r="K1160" i="37"/>
  <c r="K990" i="37"/>
  <c r="K1198" i="37"/>
  <c r="K989" i="37"/>
  <c r="K974" i="37"/>
  <c r="K1199" i="37"/>
  <c r="K1065" i="37"/>
  <c r="K1200" i="37"/>
  <c r="K1201" i="37"/>
  <c r="K1202" i="37"/>
  <c r="K882" i="37"/>
  <c r="K550" i="37"/>
  <c r="K1203" i="37"/>
  <c r="K1204" i="37"/>
  <c r="K1205" i="37"/>
  <c r="K1206" i="37"/>
  <c r="K1207" i="37"/>
  <c r="K1208" i="37"/>
  <c r="K1175" i="37"/>
  <c r="K985" i="37"/>
  <c r="K1125" i="37"/>
  <c r="K1209" i="37"/>
  <c r="K1210" i="37"/>
  <c r="K1077" i="37"/>
  <c r="K1081" i="37"/>
  <c r="K1159" i="37"/>
  <c r="K1211" i="37"/>
  <c r="K1212" i="37"/>
  <c r="K1002" i="37"/>
  <c r="K1213" i="37"/>
  <c r="K1214" i="37"/>
  <c r="K1215" i="37"/>
  <c r="K1216" i="37"/>
  <c r="K710" i="37"/>
  <c r="K1217" i="37"/>
  <c r="K1218" i="37"/>
  <c r="H7" i="37"/>
  <c r="H9" i="37"/>
  <c r="H12" i="37"/>
  <c r="H10" i="37"/>
  <c r="H58" i="37"/>
  <c r="H35" i="37"/>
  <c r="H32" i="37"/>
  <c r="H27" i="37"/>
  <c r="H34" i="37"/>
  <c r="H16" i="37"/>
  <c r="H54" i="37"/>
  <c r="H11" i="37"/>
  <c r="H66" i="37"/>
  <c r="H23" i="37"/>
  <c r="H107" i="37"/>
  <c r="H42" i="37"/>
  <c r="H50" i="37"/>
  <c r="H52" i="37"/>
  <c r="H200" i="37"/>
  <c r="H25" i="37"/>
  <c r="H36" i="37"/>
  <c r="H37" i="37"/>
  <c r="H470" i="37"/>
  <c r="H47" i="37"/>
  <c r="H45" i="37"/>
  <c r="H187" i="37"/>
  <c r="H30" i="37"/>
  <c r="H14" i="37"/>
  <c r="H112" i="37"/>
  <c r="H31" i="37"/>
  <c r="H82" i="37"/>
  <c r="H18" i="37"/>
  <c r="H13" i="37"/>
  <c r="H21" i="37"/>
  <c r="H40" i="37"/>
  <c r="H860" i="37"/>
  <c r="H46" i="37"/>
  <c r="H70" i="37"/>
  <c r="H75" i="37"/>
  <c r="H155" i="37"/>
  <c r="H65" i="37"/>
  <c r="H20" i="37"/>
  <c r="H22" i="37"/>
  <c r="H86" i="37"/>
  <c r="H133" i="37"/>
  <c r="H147" i="37"/>
  <c r="H106" i="37"/>
  <c r="H435" i="37"/>
  <c r="H397" i="37"/>
  <c r="H184" i="37"/>
  <c r="H108" i="37"/>
  <c r="H49" i="37"/>
  <c r="H249" i="37"/>
  <c r="H24" i="37"/>
  <c r="H341" i="37"/>
  <c r="H61" i="37"/>
  <c r="H145" i="37"/>
  <c r="H26" i="37"/>
  <c r="H62" i="37"/>
  <c r="H79" i="37"/>
  <c r="H76" i="37"/>
  <c r="H163" i="37"/>
  <c r="H77" i="37"/>
  <c r="H94" i="37"/>
  <c r="H468" i="37"/>
  <c r="H97" i="37"/>
  <c r="H170" i="37"/>
  <c r="H176" i="37"/>
  <c r="H122" i="37"/>
  <c r="H240" i="37"/>
  <c r="H29" i="37"/>
  <c r="H93" i="37"/>
  <c r="H99" i="37"/>
  <c r="H60" i="37"/>
  <c r="H242" i="37"/>
  <c r="H116" i="37"/>
  <c r="H17" i="37"/>
  <c r="H342" i="37"/>
  <c r="H117" i="37"/>
  <c r="H265" i="37"/>
  <c r="H573" i="37"/>
  <c r="H59" i="37"/>
  <c r="H88" i="37"/>
  <c r="H110" i="37"/>
  <c r="H193" i="37"/>
  <c r="H160" i="37"/>
  <c r="H219" i="37"/>
  <c r="H132" i="37"/>
  <c r="H181" i="37"/>
  <c r="H28" i="37"/>
  <c r="H177" i="37"/>
  <c r="H339" i="37"/>
  <c r="H69" i="37"/>
  <c r="H48" i="37"/>
  <c r="H44" i="37"/>
  <c r="H19" i="37"/>
  <c r="H84" i="37"/>
  <c r="H156" i="37"/>
  <c r="H346" i="37"/>
  <c r="H102" i="37"/>
  <c r="H38" i="37"/>
  <c r="H150" i="37"/>
  <c r="H90" i="37"/>
  <c r="H124" i="37"/>
  <c r="H119" i="37"/>
  <c r="H291" i="37"/>
  <c r="H68" i="37"/>
  <c r="H227" i="37"/>
  <c r="H922" i="37"/>
  <c r="H64" i="37"/>
  <c r="H166" i="37"/>
  <c r="H518" i="37"/>
  <c r="H55" i="37"/>
  <c r="H105" i="37"/>
  <c r="H315" i="37"/>
  <c r="H131" i="37"/>
  <c r="H89" i="37"/>
  <c r="H83" i="37"/>
  <c r="H80" i="37"/>
  <c r="H85" i="37"/>
  <c r="H220" i="37"/>
  <c r="H33" i="37"/>
  <c r="H140" i="37"/>
  <c r="H299" i="37"/>
  <c r="H307" i="37"/>
  <c r="H118" i="37"/>
  <c r="H71" i="37"/>
  <c r="H167" i="37"/>
  <c r="H246" i="37"/>
  <c r="H15" i="37"/>
  <c r="H114" i="37"/>
  <c r="H129" i="37"/>
  <c r="H213" i="37"/>
  <c r="H258" i="37"/>
  <c r="H139" i="37"/>
  <c r="H126" i="37"/>
  <c r="H95" i="37"/>
  <c r="H209" i="37"/>
  <c r="H115" i="37"/>
  <c r="H63" i="37"/>
  <c r="H293" i="37"/>
  <c r="H1098" i="37"/>
  <c r="H189" i="37"/>
  <c r="H192" i="37"/>
  <c r="H553" i="37"/>
  <c r="H113" i="37"/>
  <c r="H179" i="37"/>
  <c r="H100" i="37"/>
  <c r="H549" i="37"/>
  <c r="H465" i="37"/>
  <c r="H222" i="37"/>
  <c r="H194" i="37"/>
  <c r="H162" i="37"/>
  <c r="H275" i="37"/>
  <c r="H576" i="37"/>
  <c r="H92" i="37"/>
  <c r="H392" i="37"/>
  <c r="H67" i="37"/>
  <c r="H141" i="37"/>
  <c r="H137" i="37"/>
  <c r="H178" i="37"/>
  <c r="H221" i="37"/>
  <c r="H472" i="37"/>
  <c r="H444" i="37"/>
  <c r="H498" i="37"/>
  <c r="H233" i="37"/>
  <c r="H78" i="37"/>
  <c r="H260" i="37"/>
  <c r="H130" i="37"/>
  <c r="H154" i="37"/>
  <c r="H183" i="37"/>
  <c r="H515" i="37"/>
  <c r="H135" i="37"/>
  <c r="H175" i="37"/>
  <c r="H351" i="37"/>
  <c r="H165" i="37"/>
  <c r="H169" i="37"/>
  <c r="H234" i="37"/>
  <c r="H327" i="37"/>
  <c r="H151" i="37"/>
  <c r="H98" i="37"/>
  <c r="H208" i="37"/>
  <c r="H206" i="37"/>
  <c r="H441" i="37"/>
  <c r="H522" i="37"/>
  <c r="H284" i="37"/>
  <c r="H320" i="37"/>
  <c r="H138" i="37"/>
  <c r="H244" i="37"/>
  <c r="H190" i="37"/>
  <c r="H216" i="37"/>
  <c r="H484" i="37"/>
  <c r="H382" i="37"/>
  <c r="H567" i="37"/>
  <c r="H330" i="37"/>
  <c r="H459" i="37"/>
  <c r="H477" i="37"/>
  <c r="H103" i="37"/>
  <c r="H344" i="37"/>
  <c r="H188" i="37"/>
  <c r="H57" i="37"/>
  <c r="H72" i="37"/>
  <c r="H388" i="37"/>
  <c r="H378" i="37"/>
  <c r="H174" i="37"/>
  <c r="H171" i="37"/>
  <c r="H210" i="37"/>
  <c r="H197" i="37"/>
  <c r="H511" i="37"/>
  <c r="H585" i="37"/>
  <c r="H101" i="37"/>
  <c r="H343" i="37"/>
  <c r="H408" i="37"/>
  <c r="H144" i="37"/>
  <c r="H455" i="37"/>
  <c r="H199" i="37"/>
  <c r="H120" i="37"/>
  <c r="H383" i="37"/>
  <c r="H123" i="37"/>
  <c r="H508" i="37"/>
  <c r="H159" i="37"/>
  <c r="H173" i="37"/>
  <c r="H218" i="37"/>
  <c r="H519" i="37"/>
  <c r="H243" i="37"/>
  <c r="H651" i="37"/>
  <c r="H228" i="37"/>
  <c r="H248" i="37"/>
  <c r="H1039" i="37"/>
  <c r="H250" i="37"/>
  <c r="H505" i="37"/>
  <c r="H262" i="37"/>
  <c r="H334" i="37"/>
  <c r="H431" i="37"/>
  <c r="H53" i="37"/>
  <c r="H372" i="37"/>
  <c r="H736" i="37"/>
  <c r="H483" i="37"/>
  <c r="H281" i="37"/>
  <c r="H545" i="37"/>
  <c r="H462" i="37"/>
  <c r="H763" i="37"/>
  <c r="H317" i="37"/>
  <c r="H252" i="37"/>
  <c r="H127" i="37"/>
  <c r="H1023" i="37"/>
  <c r="H109" i="37"/>
  <c r="H81" i="37"/>
  <c r="H650" i="37"/>
  <c r="H409" i="37"/>
  <c r="H313" i="37"/>
  <c r="H402" i="37"/>
  <c r="H687" i="37"/>
  <c r="H280" i="37"/>
  <c r="H264" i="37"/>
  <c r="H172" i="37"/>
  <c r="H259" i="37"/>
  <c r="H312" i="37"/>
  <c r="H713" i="37"/>
  <c r="H283" i="37"/>
  <c r="H658" i="37"/>
  <c r="H230" i="37"/>
  <c r="H391" i="37"/>
  <c r="H41" i="37"/>
  <c r="H467" i="37"/>
  <c r="H195" i="37"/>
  <c r="H361" i="37"/>
  <c r="H363" i="37"/>
  <c r="H239" i="37"/>
  <c r="H417" i="37"/>
  <c r="H479" i="37"/>
  <c r="H128" i="37"/>
  <c r="H486" i="37"/>
  <c r="H396" i="37"/>
  <c r="H204" i="37"/>
  <c r="H301" i="37"/>
  <c r="H394" i="37"/>
  <c r="H491" i="37"/>
  <c r="H164" i="37"/>
  <c r="H292" i="37"/>
  <c r="H247" i="37"/>
  <c r="H531" i="37"/>
  <c r="H158" i="37"/>
  <c r="H277" i="37"/>
  <c r="H238" i="37"/>
  <c r="H241" i="37"/>
  <c r="H186" i="37"/>
  <c r="H276" i="37"/>
  <c r="H297" i="37"/>
  <c r="H321" i="37"/>
  <c r="H196" i="37"/>
  <c r="H726" i="37"/>
  <c r="H424" i="37"/>
  <c r="H653" i="37"/>
  <c r="H354" i="37"/>
  <c r="H316" i="37"/>
  <c r="H785" i="37"/>
  <c r="H604" i="37"/>
  <c r="H161" i="37"/>
  <c r="H104" i="37"/>
  <c r="H464" i="37"/>
  <c r="H689" i="37"/>
  <c r="H306" i="37"/>
  <c r="H494" i="37"/>
  <c r="H287" i="37"/>
  <c r="H136" i="37"/>
  <c r="H595" i="37"/>
  <c r="H555" i="37"/>
  <c r="H255" i="37"/>
  <c r="H526" i="37"/>
  <c r="H225" i="37"/>
  <c r="H706" i="37"/>
  <c r="H683" i="37"/>
  <c r="H487" i="37"/>
  <c r="H452" i="37"/>
  <c r="H182" i="37"/>
  <c r="H583" i="37"/>
  <c r="H485" i="37"/>
  <c r="H328" i="37"/>
  <c r="H469" i="37"/>
  <c r="H501" i="37"/>
  <c r="H456" i="37"/>
  <c r="H350" i="37"/>
  <c r="H530" i="37"/>
  <c r="H450" i="37"/>
  <c r="H395" i="37"/>
  <c r="H437" i="37"/>
  <c r="H146" i="37"/>
  <c r="H1172" i="37"/>
  <c r="H809" i="37"/>
  <c r="H1147" i="37"/>
  <c r="H214" i="37"/>
  <c r="H152" i="37"/>
  <c r="H268" i="37"/>
  <c r="H261" i="37"/>
  <c r="H892" i="37"/>
  <c r="H212" i="37"/>
  <c r="H676" i="37"/>
  <c r="H279" i="37"/>
  <c r="H304" i="37"/>
  <c r="H168" i="37"/>
  <c r="H143" i="37"/>
  <c r="H360" i="37"/>
  <c r="H502" i="37"/>
  <c r="H323" i="37"/>
  <c r="H840" i="37"/>
  <c r="H269" i="37"/>
  <c r="H390" i="37"/>
  <c r="H319" i="37"/>
  <c r="H636" i="37"/>
  <c r="H289" i="37"/>
  <c r="H266" i="37"/>
  <c r="H724" i="37"/>
  <c r="H149" i="37"/>
  <c r="H201" i="37"/>
  <c r="H552" i="37"/>
  <c r="H718" i="37"/>
  <c r="H432" i="37"/>
  <c r="H380" i="37"/>
  <c r="H557" i="37"/>
  <c r="H91" i="37"/>
  <c r="H211" i="37"/>
  <c r="H891" i="37"/>
  <c r="H839" i="37"/>
  <c r="H331" i="37"/>
  <c r="H191" i="37"/>
  <c r="H207" i="37"/>
  <c r="H302" i="37"/>
  <c r="H223" i="37"/>
  <c r="H364" i="37"/>
  <c r="H253" i="37"/>
  <c r="H602" i="37"/>
  <c r="H282" i="37"/>
  <c r="H368" i="37"/>
  <c r="H405" i="37"/>
  <c r="H374" i="37"/>
  <c r="H314" i="37"/>
  <c r="H898" i="37"/>
  <c r="H1040" i="37"/>
  <c r="H290" i="37"/>
  <c r="H644" i="37"/>
  <c r="H1130" i="37"/>
  <c r="H466" i="37"/>
  <c r="H606" i="37"/>
  <c r="H841" i="37"/>
  <c r="H272" i="37"/>
  <c r="H294" i="37"/>
  <c r="H373" i="37"/>
  <c r="H231" i="37"/>
  <c r="H153" i="37"/>
  <c r="H473" i="37"/>
  <c r="H1104" i="37"/>
  <c r="H559" i="37"/>
  <c r="H764" i="37"/>
  <c r="H387" i="37"/>
  <c r="H345" i="37"/>
  <c r="H384" i="37"/>
  <c r="H813" i="37"/>
  <c r="H548" i="37"/>
  <c r="H51" i="37"/>
  <c r="H717" i="37"/>
  <c r="H950" i="37"/>
  <c r="H332" i="37"/>
  <c r="H311" i="37"/>
  <c r="H274" i="37"/>
  <c r="H1179" i="37"/>
  <c r="H198" i="37"/>
  <c r="H1180" i="37"/>
  <c r="H1181" i="37"/>
  <c r="H730" i="37"/>
  <c r="H425" i="37"/>
  <c r="H366" i="37"/>
  <c r="H142" i="37"/>
  <c r="H96" i="37"/>
  <c r="H377" i="37"/>
  <c r="H863" i="37"/>
  <c r="H285" i="37"/>
  <c r="H232" i="37"/>
  <c r="H185" i="37"/>
  <c r="H578" i="37"/>
  <c r="H428" i="37"/>
  <c r="H645" i="37"/>
  <c r="H679" i="37"/>
  <c r="H490" i="37"/>
  <c r="H489" i="37"/>
  <c r="H796" i="37"/>
  <c r="H618" i="37"/>
  <c r="H503" i="37"/>
  <c r="H347" i="37"/>
  <c r="H296" i="37"/>
  <c r="H376" i="37"/>
  <c r="H509" i="37"/>
  <c r="H416" i="37"/>
  <c r="H1120" i="37"/>
  <c r="H359" i="37"/>
  <c r="H735" i="37"/>
  <c r="H393" i="37"/>
  <c r="H375" i="37"/>
  <c r="H1163" i="37"/>
  <c r="H429" i="37"/>
  <c r="H349" i="37"/>
  <c r="H507" i="37"/>
  <c r="H889" i="37"/>
  <c r="H605" i="37"/>
  <c r="H353" i="37"/>
  <c r="H876" i="37"/>
  <c r="H674" i="37"/>
  <c r="H811" i="37"/>
  <c r="H414" i="37"/>
  <c r="H404" i="37"/>
  <c r="H381" i="37"/>
  <c r="H318" i="37"/>
  <c r="H628" i="37"/>
  <c r="H411" i="37"/>
  <c r="H215" i="37"/>
  <c r="H1057" i="37"/>
  <c r="H379" i="37"/>
  <c r="H684" i="37"/>
  <c r="H453" i="37"/>
  <c r="H488" i="37"/>
  <c r="H637" i="37"/>
  <c r="H418" i="37"/>
  <c r="H528" i="37"/>
  <c r="H236" i="37"/>
  <c r="H203" i="37"/>
  <c r="H626" i="37"/>
  <c r="H412" i="37"/>
  <c r="H525" i="37"/>
  <c r="H745" i="37"/>
  <c r="H478" i="37"/>
  <c r="H939" i="37"/>
  <c r="H907" i="37"/>
  <c r="H723" i="37"/>
  <c r="H335" i="37"/>
  <c r="H362" i="37"/>
  <c r="H267" i="37"/>
  <c r="H851" i="37"/>
  <c r="H322" i="37"/>
  <c r="H762" i="37"/>
  <c r="H590" i="37"/>
  <c r="H582" i="37"/>
  <c r="H288" i="37"/>
  <c r="H1048" i="37"/>
  <c r="H237" i="37"/>
  <c r="H942" i="37"/>
  <c r="H433" i="37"/>
  <c r="H348" i="37"/>
  <c r="H733" i="37"/>
  <c r="H421" i="37"/>
  <c r="H678" i="37"/>
  <c r="H769" i="37"/>
  <c r="H534" i="37"/>
  <c r="H1100" i="37"/>
  <c r="H596" i="37"/>
  <c r="H235" i="37"/>
  <c r="H510" i="37"/>
  <c r="H1117" i="37"/>
  <c r="H403" i="37"/>
  <c r="H600" i="37"/>
  <c r="H609" i="37"/>
  <c r="H340" i="37"/>
  <c r="H1076" i="37"/>
  <c r="H593" i="37"/>
  <c r="H524" i="37"/>
  <c r="H245" i="37"/>
  <c r="H694" i="37"/>
  <c r="H1113" i="37"/>
  <c r="H568" i="37"/>
  <c r="H664" i="37"/>
  <c r="H629" i="37"/>
  <c r="H538" i="37"/>
  <c r="H337" i="37"/>
  <c r="H148" i="37"/>
  <c r="H574" i="37"/>
  <c r="H850" i="37"/>
  <c r="H562" i="37"/>
  <c r="H643" i="37"/>
  <c r="H298" i="37"/>
  <c r="H581" i="37"/>
  <c r="H370" i="37"/>
  <c r="H824" i="37"/>
  <c r="H659" i="37"/>
  <c r="H439" i="37"/>
  <c r="H303" i="37"/>
  <c r="H765" i="37"/>
  <c r="H463" i="37"/>
  <c r="H829" i="37"/>
  <c r="H808" i="37"/>
  <c r="H517" i="37"/>
  <c r="H743" i="37"/>
  <c r="H1139" i="37"/>
  <c r="H877" i="37"/>
  <c r="H895" i="37"/>
  <c r="H474" i="37"/>
  <c r="H325" i="37"/>
  <c r="H842" i="37"/>
  <c r="H1033" i="37"/>
  <c r="H976" i="37"/>
  <c r="H617" i="37"/>
  <c r="H564" i="37"/>
  <c r="H657" i="37"/>
  <c r="H544" i="37"/>
  <c r="H415" i="37"/>
  <c r="H680" i="37"/>
  <c r="H329" i="37"/>
  <c r="H385" i="37"/>
  <c r="H355" i="37"/>
  <c r="H305" i="37"/>
  <c r="H500" i="37"/>
  <c r="H440" i="37"/>
  <c r="H767" i="37"/>
  <c r="H588" i="37"/>
  <c r="H358" i="37"/>
  <c r="H39" i="37"/>
  <c r="H712" i="37"/>
  <c r="H688" i="37"/>
  <c r="H352" i="37"/>
  <c r="H1016" i="37"/>
  <c r="H755" i="37"/>
  <c r="H1182" i="37"/>
  <c r="H540" i="37"/>
  <c r="H914" i="37"/>
  <c r="H615" i="37"/>
  <c r="H180" i="37"/>
  <c r="H584" i="37"/>
  <c r="H612" i="37"/>
  <c r="H613" i="37"/>
  <c r="H569" i="37"/>
  <c r="H589" i="37"/>
  <c r="H386" i="37"/>
  <c r="H681" i="37"/>
  <c r="H310" i="37"/>
  <c r="H527" i="37"/>
  <c r="H398" i="37"/>
  <c r="H560" i="37"/>
  <c r="H857" i="37"/>
  <c r="H814" i="37"/>
  <c r="H1037" i="37"/>
  <c r="H401" i="37"/>
  <c r="H43" i="37"/>
  <c r="H406" i="37"/>
  <c r="H571" i="37"/>
  <c r="H365" i="37"/>
  <c r="H591" i="37"/>
  <c r="H575" i="37"/>
  <c r="H719" i="37"/>
  <c r="H475" i="37"/>
  <c r="H430" i="37"/>
  <c r="H295" i="37"/>
  <c r="H772" i="37"/>
  <c r="H925" i="37"/>
  <c r="H226" i="37"/>
  <c r="H931" i="37"/>
  <c r="H577" i="37"/>
  <c r="H1093" i="37"/>
  <c r="H807" i="37"/>
  <c r="H708" i="37"/>
  <c r="H447" i="37"/>
  <c r="H229" i="37"/>
  <c r="H546" i="37"/>
  <c r="H690" i="37"/>
  <c r="H926" i="37"/>
  <c r="H915" i="37"/>
  <c r="H752" i="37"/>
  <c r="H389" i="37"/>
  <c r="H803" i="37"/>
  <c r="H601" i="37"/>
  <c r="H482" i="37"/>
  <c r="H875" i="37"/>
  <c r="H413" i="37"/>
  <c r="H996" i="37"/>
  <c r="H565" i="37"/>
  <c r="H705" i="37"/>
  <c r="H496" i="37"/>
  <c r="H641" i="37"/>
  <c r="H812" i="37"/>
  <c r="H963" i="37"/>
  <c r="H663" i="37"/>
  <c r="H799" i="37"/>
  <c r="H512" i="37"/>
  <c r="H739" i="37"/>
  <c r="H74" i="37"/>
  <c r="H400" i="37"/>
  <c r="H890" i="37"/>
  <c r="H932" i="37"/>
  <c r="H649" i="37"/>
  <c r="H446" i="37"/>
  <c r="H988" i="37"/>
  <c r="H338" i="37"/>
  <c r="H1025" i="37"/>
  <c r="H774" i="37"/>
  <c r="H822" i="37"/>
  <c r="H580" i="37"/>
  <c r="H367" i="37"/>
  <c r="H954" i="37"/>
  <c r="H308" i="37"/>
  <c r="H599" i="37"/>
  <c r="H451" i="37"/>
  <c r="H795" i="37"/>
  <c r="H257" i="37"/>
  <c r="H356" i="37"/>
  <c r="H906" i="37"/>
  <c r="H656" i="37"/>
  <c r="H423" i="37"/>
  <c r="H619" i="37"/>
  <c r="H1041" i="37"/>
  <c r="H1091" i="37"/>
  <c r="H861" i="37"/>
  <c r="H1004" i="37"/>
  <c r="H878" i="37"/>
  <c r="H682" i="37"/>
  <c r="H640" i="37"/>
  <c r="H968" i="37"/>
  <c r="H157" i="37"/>
  <c r="H434" i="37"/>
  <c r="H476" i="37"/>
  <c r="H271" i="37"/>
  <c r="H610" i="37"/>
  <c r="H598" i="37"/>
  <c r="H805" i="37"/>
  <c r="H1014" i="37"/>
  <c r="H445" i="37"/>
  <c r="H731" i="37"/>
  <c r="H810" i="37"/>
  <c r="H692" i="37"/>
  <c r="H746" i="37"/>
  <c r="H1070" i="37"/>
  <c r="H1078" i="37"/>
  <c r="H256" i="37"/>
  <c r="H935" i="37"/>
  <c r="H722" i="37"/>
  <c r="H611" i="37"/>
  <c r="H880" i="37"/>
  <c r="H1030" i="37"/>
  <c r="H461" i="37"/>
  <c r="H495" i="37"/>
  <c r="H703" i="37"/>
  <c r="H675" i="37"/>
  <c r="H660" i="37"/>
  <c r="H771" i="37"/>
  <c r="H630" i="37"/>
  <c r="H852" i="37"/>
  <c r="H787" i="37"/>
  <c r="H1092" i="37"/>
  <c r="H654" i="37"/>
  <c r="H646" i="37"/>
  <c r="H789" i="37"/>
  <c r="H998" i="37"/>
  <c r="H1019" i="37"/>
  <c r="H622" i="37"/>
  <c r="H635" i="37"/>
  <c r="H410" i="37"/>
  <c r="H913" i="37"/>
  <c r="H696" i="37"/>
  <c r="H586" i="37"/>
  <c r="H905" i="37"/>
  <c r="H757" i="37"/>
  <c r="H903" i="37"/>
  <c r="H566" i="37"/>
  <c r="H742" i="37"/>
  <c r="H662" i="37"/>
  <c r="H661" i="37"/>
  <c r="H707" i="37"/>
  <c r="H715" i="37"/>
  <c r="H648" i="37"/>
  <c r="H768" i="37"/>
  <c r="H737" i="37"/>
  <c r="H938" i="37"/>
  <c r="H480" i="37"/>
  <c r="H1174" i="37"/>
  <c r="H541" i="37"/>
  <c r="H399" i="37"/>
  <c r="H786" i="37"/>
  <c r="H407" i="37"/>
  <c r="H871" i="37"/>
  <c r="H523" i="37"/>
  <c r="H686" i="37"/>
  <c r="H818" i="37"/>
  <c r="H224" i="37"/>
  <c r="H614" i="37"/>
  <c r="H542" i="37"/>
  <c r="H760" i="37"/>
  <c r="H520" i="37"/>
  <c r="H855" i="37"/>
  <c r="H966" i="37"/>
  <c r="H1015" i="37"/>
  <c r="H978" i="37"/>
  <c r="H849" i="37"/>
  <c r="H821" i="37"/>
  <c r="H853" i="37"/>
  <c r="H838" i="37"/>
  <c r="H937" i="37"/>
  <c r="H554" i="37"/>
  <c r="H449" i="37"/>
  <c r="H1114" i="37"/>
  <c r="H666" i="37"/>
  <c r="H427" i="37"/>
  <c r="H732" i="37"/>
  <c r="H532" i="37"/>
  <c r="H1032" i="37"/>
  <c r="H794" i="37"/>
  <c r="H668" i="37"/>
  <c r="H1061" i="37"/>
  <c r="H776" i="37"/>
  <c r="H592" i="37"/>
  <c r="H896" i="37"/>
  <c r="H973" i="37"/>
  <c r="H872" i="37"/>
  <c r="H784" i="37"/>
  <c r="H608" i="37"/>
  <c r="H1126" i="37"/>
  <c r="H741" i="37"/>
  <c r="H921" i="37"/>
  <c r="H747" i="37"/>
  <c r="H499" i="37"/>
  <c r="H1083" i="37"/>
  <c r="H828" i="37"/>
  <c r="H672" i="37"/>
  <c r="H729" i="37"/>
  <c r="H899" i="37"/>
  <c r="H458" i="37"/>
  <c r="H639" i="37"/>
  <c r="H991" i="37"/>
  <c r="H570" i="37"/>
  <c r="H1034" i="37"/>
  <c r="H960" i="37"/>
  <c r="H827" i="37"/>
  <c r="H516" i="37"/>
  <c r="H607" i="37"/>
  <c r="H848" i="37"/>
  <c r="H620" i="37"/>
  <c r="H909" i="37"/>
  <c r="H594" i="37"/>
  <c r="H902" i="37"/>
  <c r="H975" i="37"/>
  <c r="H798" i="37"/>
  <c r="H725" i="37"/>
  <c r="H357" i="37"/>
  <c r="H711" i="37"/>
  <c r="H1170" i="37"/>
  <c r="H727" i="37"/>
  <c r="H897" i="37"/>
  <c r="H825" i="37"/>
  <c r="H959" i="37"/>
  <c r="H1183" i="37"/>
  <c r="H815" i="37"/>
  <c r="H781" i="37"/>
  <c r="H529" i="37"/>
  <c r="H944" i="37"/>
  <c r="H916" i="37"/>
  <c r="H801" i="37"/>
  <c r="H579" i="37"/>
  <c r="H856" i="37"/>
  <c r="H1069" i="37"/>
  <c r="H633" i="37"/>
  <c r="H941" i="37"/>
  <c r="H1009" i="37"/>
  <c r="H870" i="37"/>
  <c r="H983" i="37"/>
  <c r="H670" i="37"/>
  <c r="H918" i="37"/>
  <c r="H561" i="37"/>
  <c r="H87" i="37"/>
  <c r="H513" i="37"/>
  <c r="H1134" i="37"/>
  <c r="H111" i="37"/>
  <c r="H845" i="37"/>
  <c r="H701" i="37"/>
  <c r="H793" i="37"/>
  <c r="H714" i="37"/>
  <c r="H673" i="37"/>
  <c r="H945" i="37"/>
  <c r="H655" i="37"/>
  <c r="H333" i="37"/>
  <c r="H537" i="37"/>
  <c r="H493" i="37"/>
  <c r="H438" i="37"/>
  <c r="H986" i="37"/>
  <c r="H1079" i="37"/>
  <c r="H869" i="37"/>
  <c r="H820" i="37"/>
  <c r="H751" i="37"/>
  <c r="H558" i="37"/>
  <c r="H972" i="37"/>
  <c r="H1045" i="37"/>
  <c r="H823" i="37"/>
  <c r="H893" i="37"/>
  <c r="H1102" i="37"/>
  <c r="H951" i="37"/>
  <c r="H928" i="37"/>
  <c r="H251" i="37"/>
  <c r="H933" i="37"/>
  <c r="H904" i="37"/>
  <c r="H621" i="37"/>
  <c r="H1086" i="37"/>
  <c r="H698" i="37"/>
  <c r="H616" i="37"/>
  <c r="H1024" i="37"/>
  <c r="H957" i="37"/>
  <c r="H886" i="37"/>
  <c r="H309" i="37"/>
  <c r="H1035" i="37"/>
  <c r="H300" i="37"/>
  <c r="H923" i="37"/>
  <c r="H543" i="37"/>
  <c r="H709" i="37"/>
  <c r="H970" i="37"/>
  <c r="H324" i="37"/>
  <c r="H761" i="37"/>
  <c r="H883" i="37"/>
  <c r="H700" i="37"/>
  <c r="H506" i="37"/>
  <c r="H967" i="37"/>
  <c r="H634" i="37"/>
  <c r="H759" i="37"/>
  <c r="H270" i="37"/>
  <c r="H697" i="37"/>
  <c r="H930" i="37"/>
  <c r="H995" i="37"/>
  <c r="H1056" i="37"/>
  <c r="H894" i="37"/>
  <c r="H631" i="37"/>
  <c r="H980" i="37"/>
  <c r="H816" i="37"/>
  <c r="H800" i="37"/>
  <c r="H625" i="37"/>
  <c r="H1005" i="37"/>
  <c r="H836" i="37"/>
  <c r="H962" i="37"/>
  <c r="H884" i="37"/>
  <c r="H1094" i="37"/>
  <c r="H1046" i="37"/>
  <c r="H1007" i="37"/>
  <c r="H949" i="37"/>
  <c r="H1119" i="37"/>
  <c r="H563" i="37"/>
  <c r="H758" i="37"/>
  <c r="H917" i="37"/>
  <c r="H854" i="37"/>
  <c r="H740" i="37"/>
  <c r="H471" i="37"/>
  <c r="H862" i="37"/>
  <c r="H1044" i="37"/>
  <c r="H1012" i="37"/>
  <c r="H419" i="37"/>
  <c r="H426" i="37"/>
  <c r="H1022" i="37"/>
  <c r="H492" i="37"/>
  <c r="H1055" i="37"/>
  <c r="H1027" i="37"/>
  <c r="H1131" i="37"/>
  <c r="H1026" i="37"/>
  <c r="H1085" i="37"/>
  <c r="H1010" i="37"/>
  <c r="H1028" i="37"/>
  <c r="H971" i="37"/>
  <c r="H881" i="37"/>
  <c r="H1018" i="37"/>
  <c r="H1050" i="37"/>
  <c r="H1088" i="37"/>
  <c r="H134" i="37"/>
  <c r="H993" i="37"/>
  <c r="H750" i="37"/>
  <c r="H720" i="37"/>
  <c r="H984" i="37"/>
  <c r="H927" i="37"/>
  <c r="H908" i="37"/>
  <c r="H448" i="37"/>
  <c r="H1043" i="37"/>
  <c r="H597" i="37"/>
  <c r="H1090" i="37"/>
  <c r="H1095" i="37"/>
  <c r="H791" i="37"/>
  <c r="H956" i="37"/>
  <c r="H830" i="37"/>
  <c r="H847" i="37"/>
  <c r="H987" i="37"/>
  <c r="H442" i="37"/>
  <c r="H804" i="37"/>
  <c r="H1054" i="37"/>
  <c r="H969" i="37"/>
  <c r="H911" i="37"/>
  <c r="H1169" i="37"/>
  <c r="H624" i="37"/>
  <c r="H997" i="37"/>
  <c r="H1038" i="37"/>
  <c r="H504" i="37"/>
  <c r="H1173" i="37"/>
  <c r="H734" i="37"/>
  <c r="H665" i="37"/>
  <c r="H964" i="37"/>
  <c r="H1143" i="37"/>
  <c r="H677" i="37"/>
  <c r="H744" i="37"/>
  <c r="H866" i="37"/>
  <c r="H773" i="37"/>
  <c r="H669" i="37"/>
  <c r="H1080" i="37"/>
  <c r="H1067" i="37"/>
  <c r="H1029" i="37"/>
  <c r="H1059" i="37"/>
  <c r="H704" i="37"/>
  <c r="H1042" i="37"/>
  <c r="H1132" i="37"/>
  <c r="H1013" i="37"/>
  <c r="H940" i="37"/>
  <c r="H766" i="37"/>
  <c r="H1074" i="37"/>
  <c r="H992" i="37"/>
  <c r="H1138" i="37"/>
  <c r="H982" i="37"/>
  <c r="H667" i="37"/>
  <c r="H936" i="37"/>
  <c r="H1051" i="37"/>
  <c r="H1058" i="37"/>
  <c r="H547" i="37"/>
  <c r="H685" i="37"/>
  <c r="H885" i="37"/>
  <c r="H1128" i="37"/>
  <c r="H693" i="37"/>
  <c r="H1144" i="37"/>
  <c r="H1140" i="37"/>
  <c r="H1099" i="37"/>
  <c r="H1000" i="37"/>
  <c r="H754" i="37"/>
  <c r="H770" i="37"/>
  <c r="H1089" i="37"/>
  <c r="H1068" i="37"/>
  <c r="H1047" i="37"/>
  <c r="H788" i="37"/>
  <c r="H1101" i="37"/>
  <c r="H1103" i="37"/>
  <c r="H1031" i="37"/>
  <c r="H749" i="37"/>
  <c r="H901" i="37"/>
  <c r="H846" i="37"/>
  <c r="H948" i="37"/>
  <c r="H900" i="37"/>
  <c r="H778" i="37"/>
  <c r="H1020" i="37"/>
  <c r="H443" i="37"/>
  <c r="H1184" i="37"/>
  <c r="H1185" i="37"/>
  <c r="H1161" i="37"/>
  <c r="H1186" i="37"/>
  <c r="H1097" i="37"/>
  <c r="H56" i="37"/>
  <c r="H1053" i="37"/>
  <c r="H263" i="37"/>
  <c r="H1049" i="37"/>
  <c r="H457" i="37"/>
  <c r="H1162" i="37"/>
  <c r="H947" i="37"/>
  <c r="H422" i="37"/>
  <c r="H121" i="37"/>
  <c r="H1187" i="37"/>
  <c r="H369" i="37"/>
  <c r="H833" i="37"/>
  <c r="H1168" i="37"/>
  <c r="H691" i="37"/>
  <c r="H420" i="37"/>
  <c r="H603" i="37"/>
  <c r="H958" i="37"/>
  <c r="H572" i="37"/>
  <c r="H879" i="37"/>
  <c r="H792" i="37"/>
  <c r="H436" i="37"/>
  <c r="H623" i="37"/>
  <c r="H777" i="37"/>
  <c r="H273" i="37"/>
  <c r="H286" i="37"/>
  <c r="H835" i="37"/>
  <c r="H1141" i="37"/>
  <c r="H556" i="37"/>
  <c r="H756" i="37"/>
  <c r="H819" i="37"/>
  <c r="H868" i="37"/>
  <c r="H953" i="37"/>
  <c r="H460" i="37"/>
  <c r="H1137" i="37"/>
  <c r="H1176" i="37"/>
  <c r="H1071" i="37"/>
  <c r="H806" i="37"/>
  <c r="H371" i="37"/>
  <c r="H217" i="37"/>
  <c r="H1188" i="37"/>
  <c r="H716" i="37"/>
  <c r="H817" i="37"/>
  <c r="H1084" i="37"/>
  <c r="H1003" i="37"/>
  <c r="H920" i="37"/>
  <c r="H874" i="37"/>
  <c r="H1096" i="37"/>
  <c r="H1123" i="37"/>
  <c r="H864" i="37"/>
  <c r="H1036" i="37"/>
  <c r="H1060" i="37"/>
  <c r="H1052" i="37"/>
  <c r="H1115" i="37"/>
  <c r="H912" i="37"/>
  <c r="H699" i="37"/>
  <c r="H1064" i="37"/>
  <c r="H647" i="37"/>
  <c r="H1158" i="37"/>
  <c r="H1133" i="37"/>
  <c r="H497" i="37"/>
  <c r="H1154" i="37"/>
  <c r="H1121" i="37"/>
  <c r="H1063" i="37"/>
  <c r="H1073" i="37"/>
  <c r="H551" i="37"/>
  <c r="H336" i="37"/>
  <c r="H782" i="37"/>
  <c r="H965" i="37"/>
  <c r="H1135" i="37"/>
  <c r="H1082" i="37"/>
  <c r="H1062" i="37"/>
  <c r="H1127" i="37"/>
  <c r="H831" i="37"/>
  <c r="H1075" i="37"/>
  <c r="H1105" i="37"/>
  <c r="H1066" i="37"/>
  <c r="H1171" i="37"/>
  <c r="H979" i="37"/>
  <c r="H1001" i="37"/>
  <c r="H1118" i="37"/>
  <c r="H753" i="37"/>
  <c r="H642" i="37"/>
  <c r="H797" i="37"/>
  <c r="H1189" i="37"/>
  <c r="H775" i="37"/>
  <c r="H1190" i="37"/>
  <c r="H1129" i="37"/>
  <c r="H1191" i="37"/>
  <c r="H977" i="37"/>
  <c r="H783" i="37"/>
  <c r="H919" i="37"/>
  <c r="H832" i="37"/>
  <c r="H873" i="37"/>
  <c r="H826" i="37"/>
  <c r="H1072" i="37"/>
  <c r="H1157" i="37"/>
  <c r="H934" i="37"/>
  <c r="H1146" i="37"/>
  <c r="H1142" i="37"/>
  <c r="H1177" i="37"/>
  <c r="H981" i="37"/>
  <c r="H1011" i="37"/>
  <c r="H1148" i="37"/>
  <c r="H1192" i="37"/>
  <c r="H1122" i="37"/>
  <c r="H1193" i="37"/>
  <c r="H1136" i="37"/>
  <c r="H1155" i="37"/>
  <c r="H790" i="37"/>
  <c r="H1087" i="37"/>
  <c r="H1194" i="37"/>
  <c r="H865" i="37"/>
  <c r="H1164" i="37"/>
  <c r="H1195" i="37"/>
  <c r="H946" i="37"/>
  <c r="H1008" i="37"/>
  <c r="H695" i="37"/>
  <c r="H1196" i="37"/>
  <c r="H1197" i="37"/>
  <c r="H994" i="37"/>
  <c r="H780" i="37"/>
  <c r="H1160" i="37"/>
  <c r="H990" i="37"/>
  <c r="H1198" i="37"/>
  <c r="H989" i="37"/>
  <c r="H974" i="37"/>
  <c r="H1199" i="37"/>
  <c r="H1065" i="37"/>
  <c r="H1200" i="37"/>
  <c r="H1201" i="37"/>
  <c r="H1202" i="37"/>
  <c r="H882" i="37"/>
  <c r="H550" i="37"/>
  <c r="H1203" i="37"/>
  <c r="H1204" i="37"/>
  <c r="H1205" i="37"/>
  <c r="H1206" i="37"/>
  <c r="H1207" i="37"/>
  <c r="H1208" i="37"/>
  <c r="H1175" i="37"/>
  <c r="H985" i="37"/>
  <c r="H1125" i="37"/>
  <c r="H1209" i="37"/>
  <c r="H1210" i="37"/>
  <c r="H1077" i="37"/>
  <c r="H1081" i="37"/>
  <c r="H1159" i="37"/>
  <c r="H1211" i="37"/>
  <c r="H1212" i="37"/>
  <c r="H1002" i="37"/>
  <c r="H1213" i="37"/>
  <c r="H1214" i="37"/>
  <c r="H1215" i="37"/>
  <c r="H1216" i="37"/>
  <c r="H710" i="37"/>
  <c r="H1217" i="37"/>
  <c r="H1218" i="37"/>
  <c r="H8" i="43"/>
  <c r="H9" i="43"/>
  <c r="H11" i="43"/>
  <c r="H10" i="43"/>
  <c r="H16" i="43"/>
  <c r="H15" i="43"/>
  <c r="H65" i="43"/>
  <c r="H34" i="43"/>
  <c r="H17" i="43"/>
  <c r="H21" i="43"/>
  <c r="H14" i="43"/>
  <c r="H12" i="43"/>
  <c r="H19" i="43"/>
  <c r="H25" i="43"/>
  <c r="H27" i="43"/>
  <c r="H30" i="43"/>
  <c r="H31" i="43"/>
  <c r="H46" i="43"/>
  <c r="H35" i="43"/>
  <c r="H51" i="43"/>
  <c r="H138" i="43"/>
  <c r="H29" i="43"/>
  <c r="H38" i="43"/>
  <c r="H47" i="43"/>
  <c r="H40" i="43"/>
  <c r="H22" i="43"/>
  <c r="H94" i="43"/>
  <c r="H26" i="43"/>
  <c r="H28" i="43"/>
  <c r="H204" i="43"/>
  <c r="H49" i="43"/>
  <c r="H23" i="43"/>
  <c r="H32" i="43"/>
  <c r="H20" i="43"/>
  <c r="H18" i="43"/>
  <c r="H66" i="43"/>
  <c r="H59" i="43"/>
  <c r="H58" i="43"/>
  <c r="H45" i="43"/>
  <c r="H148" i="43"/>
  <c r="H24" i="43"/>
  <c r="H93" i="43"/>
  <c r="H60" i="43"/>
  <c r="H57" i="43"/>
  <c r="H61" i="43"/>
  <c r="H39" i="43"/>
  <c r="H74" i="43"/>
  <c r="H50" i="43"/>
  <c r="H43" i="43"/>
  <c r="H54" i="43"/>
  <c r="H83" i="43"/>
  <c r="H163" i="43"/>
  <c r="H85" i="43"/>
  <c r="H48" i="43"/>
  <c r="H101" i="43"/>
  <c r="H113" i="43"/>
  <c r="H13" i="43"/>
  <c r="H42" i="43"/>
  <c r="H75" i="43"/>
  <c r="H103" i="43"/>
  <c r="H71" i="43"/>
  <c r="H79" i="43"/>
  <c r="H99" i="43"/>
  <c r="H52" i="43"/>
  <c r="H311" i="43"/>
  <c r="H41" i="43"/>
  <c r="H154" i="43"/>
  <c r="H90" i="43"/>
  <c r="H87" i="43"/>
  <c r="H226" i="43"/>
  <c r="H33" i="43"/>
  <c r="H262" i="43"/>
  <c r="H81" i="43"/>
  <c r="H55" i="43"/>
  <c r="H142" i="43"/>
  <c r="H67" i="43"/>
  <c r="H91" i="43"/>
  <c r="H248" i="43"/>
  <c r="H110" i="43"/>
  <c r="H161" i="43"/>
  <c r="H73" i="43"/>
  <c r="H37" i="43"/>
  <c r="H337" i="43"/>
  <c r="H157" i="43"/>
  <c r="H198" i="43"/>
  <c r="H123" i="43"/>
  <c r="H494" i="43"/>
  <c r="H160" i="43"/>
  <c r="H68" i="43"/>
  <c r="H345" i="43"/>
  <c r="H162" i="43"/>
  <c r="H80" i="43"/>
  <c r="H95" i="43"/>
  <c r="H130" i="43"/>
  <c r="H244" i="43"/>
  <c r="H62" i="43"/>
  <c r="H127" i="43"/>
  <c r="H77" i="43"/>
  <c r="H36" i="43"/>
  <c r="H106" i="43"/>
  <c r="H102" i="43"/>
  <c r="H89" i="43"/>
  <c r="H143" i="43"/>
  <c r="H279" i="43"/>
  <c r="H119" i="43"/>
  <c r="H208" i="43"/>
  <c r="H82" i="43"/>
  <c r="H84" i="43"/>
  <c r="H137" i="43"/>
  <c r="H181" i="43"/>
  <c r="H120" i="43"/>
  <c r="H64" i="43"/>
  <c r="H223" i="43"/>
  <c r="H269" i="43"/>
  <c r="H144" i="43"/>
  <c r="H88" i="43"/>
  <c r="H140" i="43"/>
  <c r="H111" i="43"/>
  <c r="H70" i="43"/>
  <c r="H158" i="43"/>
  <c r="H211" i="43"/>
  <c r="H72" i="43"/>
  <c r="H205" i="43"/>
  <c r="H188" i="43"/>
  <c r="H246" i="43"/>
  <c r="H115" i="43"/>
  <c r="H288" i="43"/>
  <c r="H189" i="43"/>
  <c r="H107" i="43"/>
  <c r="H76" i="43"/>
  <c r="H97" i="43"/>
  <c r="H117" i="43"/>
  <c r="H92" i="43"/>
  <c r="H105" i="43"/>
  <c r="H308" i="43"/>
  <c r="H446" i="43"/>
  <c r="H263" i="43"/>
  <c r="H69" i="43"/>
  <c r="H313" i="43"/>
  <c r="H53" i="43"/>
  <c r="H200" i="43"/>
  <c r="H86" i="43"/>
  <c r="H132" i="43"/>
  <c r="H175" i="43"/>
  <c r="H451" i="43"/>
  <c r="H193" i="43"/>
  <c r="H240" i="43"/>
  <c r="H289" i="43"/>
  <c r="H479" i="43"/>
  <c r="H152" i="43"/>
  <c r="H170" i="43"/>
  <c r="H221" i="43"/>
  <c r="H63" i="43"/>
  <c r="H146" i="43"/>
  <c r="H411" i="43"/>
  <c r="H182" i="43"/>
  <c r="H108" i="43"/>
  <c r="H312" i="43"/>
  <c r="H252" i="43"/>
  <c r="H305" i="43"/>
  <c r="H136" i="43"/>
  <c r="H173" i="43"/>
  <c r="H156" i="43"/>
  <c r="H112" i="43"/>
  <c r="H336" i="43"/>
  <c r="H241" i="43"/>
  <c r="H216" i="43"/>
  <c r="H296" i="43"/>
  <c r="H125" i="43"/>
  <c r="H668" i="43"/>
  <c r="H230" i="43"/>
  <c r="H284" i="43"/>
  <c r="H658" i="43"/>
  <c r="H518" i="43"/>
  <c r="H135" i="43"/>
  <c r="H185" i="43"/>
  <c r="H195" i="43"/>
  <c r="H340" i="43"/>
  <c r="H147" i="43"/>
  <c r="H388" i="43"/>
  <c r="H213" i="43"/>
  <c r="H145" i="43"/>
  <c r="H245" i="43"/>
  <c r="H314" i="43"/>
  <c r="H327" i="43"/>
  <c r="H297" i="43"/>
  <c r="H292" i="43"/>
  <c r="H503" i="43"/>
  <c r="H131" i="43"/>
  <c r="H214" i="43"/>
  <c r="H141" i="43"/>
  <c r="H121" i="43"/>
  <c r="H391" i="43"/>
  <c r="H833" i="43"/>
  <c r="H179" i="43"/>
  <c r="H303" i="43"/>
  <c r="H199" i="43"/>
  <c r="H257" i="43"/>
  <c r="H291" i="43"/>
  <c r="H709" i="43"/>
  <c r="H396" i="43"/>
  <c r="H124" i="43"/>
  <c r="H166" i="43"/>
  <c r="H268" i="43"/>
  <c r="H623" i="43"/>
  <c r="H165" i="43"/>
  <c r="H326" i="43"/>
  <c r="H398" i="43"/>
  <c r="H727" i="43"/>
  <c r="H203" i="43"/>
  <c r="H238" i="43"/>
  <c r="H249" i="43"/>
  <c r="H134" i="43"/>
  <c r="H466" i="43"/>
  <c r="H254" i="43"/>
  <c r="H299" i="43"/>
  <c r="H524" i="43"/>
  <c r="H386" i="43"/>
  <c r="H277" i="43"/>
  <c r="H404" i="43"/>
  <c r="H243" i="43"/>
  <c r="H285" i="43"/>
  <c r="H122" i="43"/>
  <c r="H960" i="43"/>
  <c r="H210" i="43"/>
  <c r="H319" i="43"/>
  <c r="H509" i="43"/>
  <c r="H255" i="43"/>
  <c r="H515" i="43"/>
  <c r="H225" i="43"/>
  <c r="H410" i="43"/>
  <c r="H416" i="43"/>
  <c r="H149" i="43"/>
  <c r="H180" i="43"/>
  <c r="H293" i="43"/>
  <c r="H474" i="43"/>
  <c r="H100" i="43"/>
  <c r="H159" i="43"/>
  <c r="H196" i="43"/>
  <c r="H307" i="43"/>
  <c r="H387" i="43"/>
  <c r="H377" i="43"/>
  <c r="H407" i="43"/>
  <c r="H331" i="43"/>
  <c r="H374" i="43"/>
  <c r="H171" i="43"/>
  <c r="H489" i="43"/>
  <c r="H301" i="43"/>
  <c r="H464" i="43"/>
  <c r="H702" i="43"/>
  <c r="H302" i="43"/>
  <c r="H633" i="43"/>
  <c r="H375" i="43"/>
  <c r="H194" i="43"/>
  <c r="H610" i="43"/>
  <c r="H359" i="43"/>
  <c r="H431" i="43"/>
  <c r="H44" i="43"/>
  <c r="H335" i="43"/>
  <c r="H265" i="43"/>
  <c r="H109" i="43"/>
  <c r="H155" i="43"/>
  <c r="H209" i="43"/>
  <c r="H118" i="43"/>
  <c r="H232" i="43"/>
  <c r="H233" i="43"/>
  <c r="H202" i="43"/>
  <c r="H711" i="43"/>
  <c r="H329" i="43"/>
  <c r="H164" i="43"/>
  <c r="H186" i="43"/>
  <c r="H281" i="43"/>
  <c r="H309" i="43"/>
  <c r="H365" i="43"/>
  <c r="H353" i="43"/>
  <c r="H544" i="43"/>
  <c r="H78" i="43"/>
  <c r="H167" i="43"/>
  <c r="H191" i="43"/>
  <c r="H283" i="43"/>
  <c r="H183" i="43"/>
  <c r="H207" i="43"/>
  <c r="H389" i="43"/>
  <c r="H442" i="43"/>
  <c r="H373" i="43"/>
  <c r="H151" i="43"/>
  <c r="H406" i="43"/>
  <c r="H219" i="43"/>
  <c r="H343" i="43"/>
  <c r="H237" i="43"/>
  <c r="H280" i="43"/>
  <c r="H234" i="43"/>
  <c r="H253" i="43"/>
  <c r="H128" i="43"/>
  <c r="H126" i="43"/>
  <c r="H988" i="43"/>
  <c r="H383" i="43"/>
  <c r="H272" i="43"/>
  <c r="H461" i="43"/>
  <c r="H236" i="43"/>
  <c r="H133" i="43"/>
  <c r="H222" i="43"/>
  <c r="H224" i="43"/>
  <c r="H278" i="43"/>
  <c r="H229" i="43"/>
  <c r="H495" i="43"/>
  <c r="H506" i="43"/>
  <c r="H266" i="43"/>
  <c r="H382" i="43"/>
  <c r="H459" i="43"/>
  <c r="H114" i="43"/>
  <c r="H98" i="43"/>
  <c r="H826" i="43"/>
  <c r="H405" i="43"/>
  <c r="H432" i="43"/>
  <c r="H363" i="43"/>
  <c r="H324" i="43"/>
  <c r="H368" i="43"/>
  <c r="H655" i="43"/>
  <c r="H328" i="43"/>
  <c r="H129" i="43"/>
  <c r="H493" i="43"/>
  <c r="H168" i="43"/>
  <c r="H457" i="43"/>
  <c r="H670" i="43"/>
  <c r="H641" i="43"/>
  <c r="H184" i="43"/>
  <c r="H423" i="43"/>
  <c r="H287" i="43"/>
  <c r="H632" i="43"/>
  <c r="H892" i="43"/>
  <c r="H513" i="43"/>
  <c r="H187" i="43"/>
  <c r="H267" i="43"/>
  <c r="H361" i="43"/>
  <c r="H239" i="43"/>
  <c r="H174" i="43"/>
  <c r="H507" i="43"/>
  <c r="H584" i="43"/>
  <c r="H231" i="43"/>
  <c r="H256" i="43"/>
  <c r="H190" i="43"/>
  <c r="H242" i="43"/>
  <c r="H745" i="43"/>
  <c r="H295" i="43"/>
  <c r="H460" i="43"/>
  <c r="H737" i="43"/>
  <c r="H1016" i="43"/>
  <c r="H400" i="43"/>
  <c r="H330" i="43"/>
  <c r="H475" i="43"/>
  <c r="H56" i="43"/>
  <c r="H273" i="43"/>
  <c r="H419" i="43"/>
  <c r="H681" i="43"/>
  <c r="H178" i="43"/>
  <c r="H371" i="43"/>
  <c r="H413" i="43"/>
  <c r="H282" i="43"/>
  <c r="H259" i="43"/>
  <c r="H642" i="43"/>
  <c r="H322" i="43"/>
  <c r="H629" i="43"/>
  <c r="H449" i="43"/>
  <c r="H116" i="43"/>
  <c r="H572" i="43"/>
  <c r="H392" i="43"/>
  <c r="H304" i="43"/>
  <c r="H376" i="43"/>
  <c r="H354" i="43"/>
  <c r="H521" i="43"/>
  <c r="H332" i="43"/>
  <c r="H394" i="43"/>
  <c r="H206" i="43"/>
  <c r="H218" i="43"/>
  <c r="H271" i="43"/>
  <c r="H364" i="43"/>
  <c r="H315" i="43"/>
  <c r="H415" i="43"/>
  <c r="H215" i="43"/>
  <c r="H504" i="43"/>
  <c r="H393" i="43"/>
  <c r="H427" i="43"/>
  <c r="H502" i="43"/>
  <c r="H323" i="43"/>
  <c r="H863" i="43"/>
  <c r="H433" i="43"/>
  <c r="H827" i="43"/>
  <c r="H1088" i="43"/>
  <c r="H512" i="43"/>
  <c r="H358" i="43"/>
  <c r="H348" i="43"/>
  <c r="H325" i="43"/>
  <c r="H395" i="43"/>
  <c r="H408" i="43"/>
  <c r="H673" i="43"/>
  <c r="H366" i="43"/>
  <c r="H566" i="43"/>
  <c r="H516" i="43"/>
  <c r="H150" i="43"/>
  <c r="H352" i="43"/>
  <c r="H320" i="43"/>
  <c r="H652" i="43"/>
  <c r="H153" i="43"/>
  <c r="H338" i="43"/>
  <c r="H310" i="43"/>
  <c r="H403" i="43"/>
  <c r="H412" i="43"/>
  <c r="H104" i="43"/>
  <c r="H420" i="43"/>
  <c r="H286" i="43"/>
  <c r="H891" i="43"/>
  <c r="H260" i="43"/>
  <c r="H346" i="43"/>
  <c r="H594" i="43"/>
  <c r="H624" i="43"/>
  <c r="H565" i="43"/>
  <c r="H381" i="43"/>
  <c r="H616" i="43"/>
  <c r="H965" i="43"/>
  <c r="H333" i="43"/>
  <c r="H294" i="43"/>
  <c r="H556" i="43"/>
  <c r="H564" i="43"/>
  <c r="H399" i="43"/>
  <c r="H428" i="43"/>
  <c r="H318" i="43"/>
  <c r="H247" i="43"/>
  <c r="H875" i="43"/>
  <c r="H995" i="43"/>
  <c r="H357" i="43"/>
  <c r="H251" i="43"/>
  <c r="H476" i="43"/>
  <c r="H669" i="43"/>
  <c r="H505" i="43"/>
  <c r="H380" i="43"/>
  <c r="H481" i="43"/>
  <c r="H498" i="43"/>
  <c r="H585" i="43"/>
  <c r="H1114" i="43"/>
  <c r="H473" i="43"/>
  <c r="H176" i="43"/>
  <c r="H538" i="43"/>
  <c r="H434" i="43"/>
  <c r="H422" i="43"/>
  <c r="H739" i="43"/>
  <c r="H568" i="43"/>
  <c r="H347" i="43"/>
  <c r="H523" i="43"/>
  <c r="H463" i="43"/>
  <c r="H603" i="43"/>
  <c r="H465" i="43"/>
  <c r="H637" i="43"/>
  <c r="H470" i="43"/>
  <c r="H755" i="43"/>
  <c r="H1063" i="43"/>
  <c r="H275" i="43"/>
  <c r="H771" i="43"/>
  <c r="H563" i="43"/>
  <c r="H349" i="43"/>
  <c r="H197" i="43"/>
  <c r="H417" i="43"/>
  <c r="H517" i="43"/>
  <c r="H306" i="43"/>
  <c r="H634" i="43"/>
  <c r="H228" i="43"/>
  <c r="H362" i="43"/>
  <c r="H462" i="43"/>
  <c r="H598" i="43"/>
  <c r="H686" i="43"/>
  <c r="H659" i="43"/>
  <c r="H929" i="43"/>
  <c r="H274" i="43"/>
  <c r="H385" i="43"/>
  <c r="H454" i="43"/>
  <c r="H703" i="43"/>
  <c r="H823" i="43"/>
  <c r="H561" i="43"/>
  <c r="H680" i="43"/>
  <c r="H639" i="43"/>
  <c r="H445" i="43"/>
  <c r="H557" i="43"/>
  <c r="H1004" i="43"/>
  <c r="H1035" i="43"/>
  <c r="H235" i="43"/>
  <c r="H720" i="43"/>
  <c r="H397" i="43"/>
  <c r="H1134" i="43"/>
  <c r="H765" i="43"/>
  <c r="H602" i="43"/>
  <c r="H898" i="43"/>
  <c r="H342" i="43"/>
  <c r="H816" i="43"/>
  <c r="H276" i="43"/>
  <c r="H986" i="43"/>
  <c r="H220" i="43"/>
  <c r="H761" i="43"/>
  <c r="H471" i="43"/>
  <c r="H773" i="43"/>
  <c r="H355" i="43"/>
  <c r="H545" i="43"/>
  <c r="H597" i="43"/>
  <c r="H592" i="43"/>
  <c r="H477" i="43"/>
  <c r="H589" i="43"/>
  <c r="H344" i="43"/>
  <c r="H636" i="43"/>
  <c r="H543" i="43"/>
  <c r="H139" i="43"/>
  <c r="H573" i="43"/>
  <c r="H774" i="43"/>
  <c r="H478" i="43"/>
  <c r="H540" i="43"/>
  <c r="H378" i="43"/>
  <c r="H918" i="43"/>
  <c r="H1201" i="43"/>
  <c r="H486" i="43"/>
  <c r="H414" i="43"/>
  <c r="H627" i="43"/>
  <c r="H341" i="43"/>
  <c r="H687" i="43"/>
  <c r="H426" i="43"/>
  <c r="H601" i="43"/>
  <c r="H409" i="43"/>
  <c r="H609" i="43"/>
  <c r="H453" i="43"/>
  <c r="H511" i="43"/>
  <c r="H452" i="43"/>
  <c r="H551" i="43"/>
  <c r="H581" i="43"/>
  <c r="H390" i="43"/>
  <c r="H264" i="43"/>
  <c r="H1112" i="43"/>
  <c r="H418" i="43"/>
  <c r="H169" i="43"/>
  <c r="H696" i="43"/>
  <c r="H605" i="43"/>
  <c r="H628" i="43"/>
  <c r="H425" i="43"/>
  <c r="H569" i="43"/>
  <c r="H611" i="43"/>
  <c r="H552" i="43"/>
  <c r="H298" i="43"/>
  <c r="H401" i="43"/>
  <c r="H970" i="43"/>
  <c r="H619" i="43"/>
  <c r="H360" i="43"/>
  <c r="H618" i="43"/>
  <c r="H443" i="43"/>
  <c r="H438" i="43"/>
  <c r="H664" i="43"/>
  <c r="H968" i="43"/>
  <c r="H539" i="43"/>
  <c r="H722" i="43"/>
  <c r="H1019" i="43"/>
  <c r="H356" i="43"/>
  <c r="H864" i="43"/>
  <c r="H657" i="43"/>
  <c r="H1005" i="43"/>
  <c r="H379" i="43"/>
  <c r="H939" i="43"/>
  <c r="H485" i="43"/>
  <c r="H593" i="43"/>
  <c r="H799" i="43"/>
  <c r="H532" i="43"/>
  <c r="H435" i="43"/>
  <c r="H798" i="43"/>
  <c r="H818" i="43"/>
  <c r="H753" i="43"/>
  <c r="H582" i="43"/>
  <c r="H694" i="43"/>
  <c r="H716" i="43"/>
  <c r="H999" i="43"/>
  <c r="H878" i="43"/>
  <c r="H250" i="43"/>
  <c r="H261" i="43"/>
  <c r="H714" i="43"/>
  <c r="H938" i="43"/>
  <c r="H620" i="43"/>
  <c r="H820" i="43"/>
  <c r="H677" i="43"/>
  <c r="H560" i="43"/>
  <c r="H455" i="43"/>
  <c r="H491" i="43"/>
  <c r="H559" i="43"/>
  <c r="H710" i="43"/>
  <c r="H781" i="43"/>
  <c r="H520" i="43"/>
  <c r="H1093" i="43"/>
  <c r="H782" i="43"/>
  <c r="H535" i="43"/>
  <c r="H514" i="43"/>
  <c r="H805" i="43"/>
  <c r="H487" i="43"/>
  <c r="H948" i="43"/>
  <c r="H290" i="43"/>
  <c r="H429" i="43"/>
  <c r="H854" i="43"/>
  <c r="H656" i="43"/>
  <c r="H908" i="43"/>
  <c r="H689" i="43"/>
  <c r="H844" i="43"/>
  <c r="H665" i="43"/>
  <c r="H671" i="43"/>
  <c r="H1076" i="43"/>
  <c r="H536" i="43"/>
  <c r="H705" i="43"/>
  <c r="H501" i="43"/>
  <c r="H1157" i="43"/>
  <c r="H490" i="43"/>
  <c r="H369" i="43"/>
  <c r="H317" i="43"/>
  <c r="H835" i="43"/>
  <c r="H754" i="43"/>
  <c r="H562" i="43"/>
  <c r="H662" i="43"/>
  <c r="H943" i="43"/>
  <c r="H1160" i="43"/>
  <c r="H339" i="43"/>
  <c r="H650" i="43"/>
  <c r="H533" i="43"/>
  <c r="H574" i="43"/>
  <c r="H647" i="43"/>
  <c r="H748" i="43"/>
  <c r="H436" i="43"/>
  <c r="H531" i="43"/>
  <c r="H738" i="43"/>
  <c r="H971" i="43"/>
  <c r="H719" i="43"/>
  <c r="H800" i="43"/>
  <c r="H654" i="43"/>
  <c r="H372" i="43"/>
  <c r="H227" i="43"/>
  <c r="H713" i="43"/>
  <c r="H836" i="43"/>
  <c r="H1067" i="43"/>
  <c r="H586" i="43"/>
  <c r="H614" i="43"/>
  <c r="H579" i="43"/>
  <c r="H674" i="43"/>
  <c r="H723" i="43"/>
  <c r="H842" i="43"/>
  <c r="H712" i="43"/>
  <c r="H430" i="43"/>
  <c r="H600" i="43"/>
  <c r="H402" i="43"/>
  <c r="H693" i="43"/>
  <c r="H717" i="43"/>
  <c r="H746" i="43"/>
  <c r="H437" i="43"/>
  <c r="H814" i="43"/>
  <c r="H622" i="43"/>
  <c r="H497" i="43"/>
  <c r="H591" i="43"/>
  <c r="H721" i="43"/>
  <c r="H384" i="43"/>
  <c r="H316" i="43"/>
  <c r="H955" i="43"/>
  <c r="H351" i="43"/>
  <c r="H1041" i="43"/>
  <c r="H795" i="43"/>
  <c r="H695" i="43"/>
  <c r="H645" i="43"/>
  <c r="H1135" i="43"/>
  <c r="H733" i="43"/>
  <c r="H587" i="43"/>
  <c r="H764" i="43"/>
  <c r="H649" i="43"/>
  <c r="H697" i="43"/>
  <c r="H1099" i="43"/>
  <c r="H747" i="43"/>
  <c r="H831" i="43"/>
  <c r="H935" i="43"/>
  <c r="H666" i="43"/>
  <c r="H635" i="43"/>
  <c r="H956" i="43"/>
  <c r="H894" i="43"/>
  <c r="H1034" i="43"/>
  <c r="H608" i="43"/>
  <c r="H1042" i="43"/>
  <c r="H779" i="43"/>
  <c r="H192" i="43"/>
  <c r="H825" i="43"/>
  <c r="H590" i="43"/>
  <c r="H927" i="43"/>
  <c r="H1105" i="43"/>
  <c r="H950" i="43"/>
  <c r="H370" i="43"/>
  <c r="H447" i="43"/>
  <c r="H848" i="43"/>
  <c r="H212" i="43"/>
  <c r="H482" i="43"/>
  <c r="H853" i="43"/>
  <c r="H546" i="43"/>
  <c r="H729" i="43"/>
  <c r="H1011" i="43"/>
  <c r="H776" i="43"/>
  <c r="H270" i="43"/>
  <c r="H821" i="43"/>
  <c r="H321" i="43"/>
  <c r="H530" i="43"/>
  <c r="H1051" i="43"/>
  <c r="H1123" i="43"/>
  <c r="H1066" i="43"/>
  <c r="H871" i="43"/>
  <c r="H1073" i="43"/>
  <c r="H867" i="43"/>
  <c r="H468" i="43"/>
  <c r="H578" i="43"/>
  <c r="H1003" i="43"/>
  <c r="H1061" i="43"/>
  <c r="H555" i="43"/>
  <c r="H829" i="43"/>
  <c r="H1129" i="43"/>
  <c r="H718" i="43"/>
  <c r="H528" i="43"/>
  <c r="H973" i="43"/>
  <c r="H424" i="43"/>
  <c r="H679" i="43"/>
  <c r="H672" i="43"/>
  <c r="H1055" i="43"/>
  <c r="H1085" i="43"/>
  <c r="H850" i="43"/>
  <c r="H617" i="43"/>
  <c r="H508" i="43"/>
  <c r="H751" i="43"/>
  <c r="H595" i="43"/>
  <c r="H596" i="43"/>
  <c r="H812" i="43"/>
  <c r="H1079" i="43"/>
  <c r="H96" i="43"/>
  <c r="H496" i="43"/>
  <c r="H549" i="43"/>
  <c r="H421" i="43"/>
  <c r="H944" i="43"/>
  <c r="H849" i="43"/>
  <c r="H1122" i="43"/>
  <c r="H787" i="43"/>
  <c r="H467" i="43"/>
  <c r="H715" i="43"/>
  <c r="H951" i="43"/>
  <c r="H525" i="43"/>
  <c r="H870" i="43"/>
  <c r="H685" i="43"/>
  <c r="H1171" i="43"/>
  <c r="H534" i="43"/>
  <c r="H803" i="43"/>
  <c r="H1119" i="43"/>
  <c r="H1153" i="43"/>
  <c r="H954" i="43"/>
  <c r="H441" i="43"/>
  <c r="H953" i="43"/>
  <c r="H492" i="43"/>
  <c r="H448" i="43"/>
  <c r="H837" i="43"/>
  <c r="H548" i="43"/>
  <c r="H903" i="43"/>
  <c r="H940" i="43"/>
  <c r="H1091" i="43"/>
  <c r="H1002" i="43"/>
  <c r="H786" i="43"/>
  <c r="H554" i="43"/>
  <c r="H847" i="43"/>
  <c r="H708" i="43"/>
  <c r="H845" i="43"/>
  <c r="H1064" i="43"/>
  <c r="H841" i="43"/>
  <c r="H692" i="43"/>
  <c r="H1151" i="43"/>
  <c r="H1125" i="43"/>
  <c r="H866" i="43"/>
  <c r="H577" i="43"/>
  <c r="H902" i="43"/>
  <c r="H638" i="43"/>
  <c r="H736" i="43"/>
  <c r="H923" i="43"/>
  <c r="H1033" i="43"/>
  <c r="H857" i="43"/>
  <c r="H704" i="43"/>
  <c r="H887" i="43"/>
  <c r="H607" i="43"/>
  <c r="H701" i="43"/>
  <c r="H606" i="43"/>
  <c r="H1029" i="43"/>
  <c r="H741" i="43"/>
  <c r="H932" i="43"/>
  <c r="H907" i="43"/>
  <c r="H1140" i="43"/>
  <c r="H526" i="43"/>
  <c r="H604" i="43"/>
  <c r="H1120" i="43"/>
  <c r="H840" i="43"/>
  <c r="H830" i="43"/>
  <c r="H643" i="43"/>
  <c r="H792" i="43"/>
  <c r="H500" i="43"/>
  <c r="H984" i="43"/>
  <c r="H958" i="43"/>
  <c r="H868" i="43"/>
  <c r="H756" i="43"/>
  <c r="H553" i="43"/>
  <c r="H851" i="43"/>
  <c r="H1131" i="43"/>
  <c r="H1009" i="43"/>
  <c r="H725" i="43"/>
  <c r="H952" i="43"/>
  <c r="H881" i="43"/>
  <c r="H1126" i="43"/>
  <c r="H1083" i="43"/>
  <c r="H758" i="43"/>
  <c r="H822" i="43"/>
  <c r="H742" i="43"/>
  <c r="H856" i="43"/>
  <c r="H890" i="43"/>
  <c r="H886" i="43"/>
  <c r="H819" i="43"/>
  <c r="H775" i="43"/>
  <c r="H576" i="43"/>
  <c r="H1060" i="43"/>
  <c r="H797" i="43"/>
  <c r="H735" i="43"/>
  <c r="H744" i="43"/>
  <c r="H300" i="43"/>
  <c r="H941" i="43"/>
  <c r="H750" i="43"/>
  <c r="H921" i="43"/>
  <c r="H1094" i="43"/>
  <c r="H912" i="43"/>
  <c r="H770" i="43"/>
  <c r="H1075" i="43"/>
  <c r="H541" i="43"/>
  <c r="H811" i="43"/>
  <c r="H791" i="43"/>
  <c r="H1128" i="43"/>
  <c r="H980" i="43"/>
  <c r="H626" i="43"/>
  <c r="H981" i="43"/>
  <c r="H815" i="43"/>
  <c r="H873" i="43"/>
  <c r="H676" i="43"/>
  <c r="H1057" i="43"/>
  <c r="H439" i="43"/>
  <c r="H334" i="43"/>
  <c r="H367" i="43"/>
  <c r="H1000" i="43"/>
  <c r="H688" i="43"/>
  <c r="H942" i="43"/>
  <c r="H700" i="43"/>
  <c r="H861" i="43"/>
  <c r="H621" i="43"/>
  <c r="H768" i="43"/>
  <c r="H522" i="43"/>
  <c r="H925" i="43"/>
  <c r="H732" i="43"/>
  <c r="H862" i="43"/>
  <c r="H762" i="43"/>
  <c r="H983" i="43"/>
  <c r="H488" i="43"/>
  <c r="H769" i="43"/>
  <c r="H663" i="43"/>
  <c r="H648" i="43"/>
  <c r="H542" i="43"/>
  <c r="H480" i="43"/>
  <c r="H612" i="43"/>
  <c r="H1024" i="43"/>
  <c r="H872" i="43"/>
  <c r="H740" i="43"/>
  <c r="H793" i="43"/>
  <c r="H884" i="43"/>
  <c r="H933" i="43"/>
  <c r="H859" i="43"/>
  <c r="H949" i="43"/>
  <c r="H876" i="43"/>
  <c r="H469" i="43"/>
  <c r="H675" i="43"/>
  <c r="H529" i="43"/>
  <c r="H567" i="43"/>
  <c r="H583" i="43"/>
  <c r="H915" i="43"/>
  <c r="H924" i="43"/>
  <c r="H1196" i="43"/>
  <c r="H519" i="43"/>
  <c r="H1111" i="43"/>
  <c r="H684" i="43"/>
  <c r="H832" i="43"/>
  <c r="H527" i="43"/>
  <c r="H625" i="43"/>
  <c r="H1047" i="43"/>
  <c r="H838" i="43"/>
  <c r="H763" i="43"/>
  <c r="H1141" i="43"/>
  <c r="H911" i="43"/>
  <c r="H759" i="43"/>
  <c r="H1022" i="43"/>
  <c r="H893" i="43"/>
  <c r="H630" i="43"/>
  <c r="H691" i="43"/>
  <c r="H615" i="43"/>
  <c r="H1121" i="43"/>
  <c r="H920" i="43"/>
  <c r="H682" i="43"/>
  <c r="H458" i="43"/>
  <c r="H802" i="43"/>
  <c r="H974" i="43"/>
  <c r="H726" i="43"/>
  <c r="H1068" i="43"/>
  <c r="H640" i="43"/>
  <c r="H547" i="43"/>
  <c r="H906" i="43"/>
  <c r="H824" i="43"/>
  <c r="H897" i="43"/>
  <c r="H1199" i="43"/>
  <c r="H895" i="43"/>
  <c r="H1139" i="43"/>
  <c r="H1150" i="43"/>
  <c r="H1152" i="43"/>
  <c r="H1018" i="43"/>
  <c r="H969" i="43"/>
  <c r="H1070" i="43"/>
  <c r="H772" i="43"/>
  <c r="H1089" i="43"/>
  <c r="H987" i="43"/>
  <c r="H575" i="43"/>
  <c r="H801" i="43"/>
  <c r="H778" i="43"/>
  <c r="H860" i="43"/>
  <c r="H483" i="43"/>
  <c r="H916" i="43"/>
  <c r="H869" i="43"/>
  <c r="H937" i="43"/>
  <c r="H1056" i="43"/>
  <c r="H706" i="43"/>
  <c r="H1012" i="43"/>
  <c r="H994" i="43"/>
  <c r="H1167" i="43"/>
  <c r="H989" i="43"/>
  <c r="H1046" i="43"/>
  <c r="H896" i="43"/>
  <c r="H1107" i="43"/>
  <c r="H789" i="43"/>
  <c r="H550" i="43"/>
  <c r="H828" i="43"/>
  <c r="H653" i="43"/>
  <c r="H510" i="43"/>
  <c r="H1021" i="43"/>
  <c r="H964" i="43"/>
  <c r="H1098" i="43"/>
  <c r="H588" i="43"/>
  <c r="H766" i="43"/>
  <c r="H808" i="43"/>
  <c r="H979" i="43"/>
  <c r="H783" i="43"/>
  <c r="H993" i="43"/>
  <c r="H934" i="43"/>
  <c r="H1007" i="43"/>
  <c r="H1159" i="43"/>
  <c r="H1044" i="43"/>
  <c r="H961" i="43"/>
  <c r="H788" i="43"/>
  <c r="H570" i="43"/>
  <c r="H613" i="43"/>
  <c r="H752" i="43"/>
  <c r="H931" i="43"/>
  <c r="H1103" i="43"/>
  <c r="H926" i="43"/>
  <c r="H1028" i="43"/>
  <c r="H966" i="43"/>
  <c r="H1038" i="43"/>
  <c r="H997" i="43"/>
  <c r="H930" i="43"/>
  <c r="H1206" i="43"/>
  <c r="H1074" i="43"/>
  <c r="H698" i="43"/>
  <c r="H1014" i="43"/>
  <c r="H882" i="43"/>
  <c r="H1025" i="43"/>
  <c r="H888" i="43"/>
  <c r="H928" i="43"/>
  <c r="H914" i="43"/>
  <c r="H839" i="43"/>
  <c r="H777" i="43"/>
  <c r="H910" i="43"/>
  <c r="H1037" i="43"/>
  <c r="H936" i="43"/>
  <c r="H957" i="43"/>
  <c r="H1165" i="43"/>
  <c r="H1031" i="43"/>
  <c r="H707" i="43"/>
  <c r="H1132" i="43"/>
  <c r="H998" i="43"/>
  <c r="H865" i="43"/>
  <c r="H1040" i="43"/>
  <c r="H1198" i="43"/>
  <c r="H1006" i="43"/>
  <c r="H1059" i="43"/>
  <c r="H858" i="43"/>
  <c r="H985" i="43"/>
  <c r="H444" i="43"/>
  <c r="H456" i="43"/>
  <c r="H852" i="43"/>
  <c r="H1084" i="43"/>
  <c r="H1039" i="43"/>
  <c r="H1017" i="43"/>
  <c r="H977" i="43"/>
  <c r="H846" i="43"/>
  <c r="H807" i="43"/>
  <c r="H1116" i="43"/>
  <c r="H885" i="43"/>
  <c r="H1110" i="43"/>
  <c r="H1010" i="43"/>
  <c r="H1200" i="43"/>
  <c r="H646" i="43"/>
  <c r="H1101" i="43"/>
  <c r="H631" i="43"/>
  <c r="H990" i="43"/>
  <c r="H975" i="43"/>
  <c r="H1077" i="43"/>
  <c r="H1054" i="43"/>
  <c r="H1162" i="43"/>
  <c r="H1178" i="43"/>
  <c r="H571" i="43"/>
  <c r="H790" i="43"/>
  <c r="H1197" i="43"/>
  <c r="H959" i="43"/>
  <c r="H1090" i="43"/>
  <c r="H1036" i="43"/>
  <c r="H1001" i="43"/>
  <c r="H919" i="43"/>
  <c r="H1155" i="43"/>
  <c r="H1203" i="43"/>
  <c r="H1104" i="43"/>
  <c r="H1127" i="43"/>
  <c r="H667" i="43"/>
  <c r="H780" i="43"/>
  <c r="H1145" i="43"/>
  <c r="H855" i="43"/>
  <c r="H982" i="43"/>
  <c r="H796" i="43"/>
  <c r="H767" i="43"/>
  <c r="H817" i="43"/>
  <c r="H1045" i="43"/>
  <c r="H901" i="43"/>
  <c r="H1113" i="43"/>
  <c r="H1194" i="43"/>
  <c r="H874" i="43"/>
  <c r="H889" i="43"/>
  <c r="H1191" i="43"/>
  <c r="H962" i="43"/>
  <c r="H651" i="43"/>
  <c r="H1137" i="43"/>
  <c r="H947" i="43"/>
  <c r="H1147" i="43"/>
  <c r="H1062" i="43"/>
  <c r="H1138" i="43"/>
  <c r="H1156" i="43"/>
  <c r="H1109" i="43"/>
  <c r="H1020" i="43"/>
  <c r="H1015" i="43"/>
  <c r="H734" i="43"/>
  <c r="H1013" i="43"/>
  <c r="H1053" i="43"/>
  <c r="H1086" i="43"/>
  <c r="H1069" i="43"/>
  <c r="H1095" i="43"/>
  <c r="H1072" i="43"/>
  <c r="H1118" i="43"/>
  <c r="H1148" i="43"/>
  <c r="H1146" i="43"/>
  <c r="H1071" i="43"/>
  <c r="H731" i="43"/>
  <c r="H1124" i="43"/>
  <c r="H172" i="43"/>
  <c r="H1193" i="43"/>
  <c r="H883" i="43"/>
  <c r="H1175" i="43"/>
  <c r="H1092" i="43"/>
  <c r="H900" i="43"/>
  <c r="H1043" i="43"/>
  <c r="H1212" i="43"/>
  <c r="H913" i="43"/>
  <c r="H1032" i="43"/>
  <c r="H905" i="43"/>
  <c r="H922" i="43"/>
  <c r="H879" i="43"/>
  <c r="H1174" i="43"/>
  <c r="H1097" i="43"/>
  <c r="H909" i="43"/>
  <c r="H1108" i="43"/>
  <c r="H1087" i="43"/>
  <c r="H877" i="43"/>
  <c r="H1082" i="43"/>
  <c r="H1161" i="43"/>
  <c r="H1081" i="43"/>
  <c r="H1115" i="43"/>
  <c r="H1050" i="43"/>
  <c r="H1133" i="43"/>
  <c r="H946" i="43"/>
  <c r="H1176" i="43"/>
  <c r="H1177" i="43"/>
  <c r="H1205" i="43"/>
  <c r="H1168" i="43"/>
  <c r="H1130" i="43"/>
  <c r="H1179" i="43"/>
  <c r="H757" i="43"/>
  <c r="H1106" i="43"/>
  <c r="H730" i="43"/>
  <c r="H743" i="43"/>
  <c r="H991" i="43"/>
  <c r="H661" i="43"/>
  <c r="H880" i="43"/>
  <c r="H1142" i="43"/>
  <c r="H1117" i="43"/>
  <c r="H499" i="43"/>
  <c r="H1100" i="43"/>
  <c r="H1078" i="43"/>
  <c r="H1058" i="43"/>
  <c r="H917" i="43"/>
  <c r="H967" i="43"/>
  <c r="H813" i="43"/>
  <c r="H1213" i="43"/>
  <c r="H1190" i="43"/>
  <c r="H1189" i="43"/>
  <c r="H1158" i="43"/>
  <c r="H1214" i="43"/>
  <c r="H1202" i="43"/>
  <c r="H1215" i="43"/>
  <c r="H1026" i="43"/>
  <c r="H1080" i="43"/>
  <c r="H1172" i="43"/>
  <c r="H1154" i="43"/>
  <c r="H1149" i="43"/>
  <c r="H899" i="43"/>
  <c r="H1170" i="43"/>
  <c r="H784" i="43"/>
  <c r="H1048" i="43"/>
  <c r="H1102" i="43"/>
  <c r="H1216" i="43"/>
  <c r="H1211" i="43"/>
  <c r="H1217" i="43"/>
  <c r="H963" i="43"/>
  <c r="H1218" i="43"/>
  <c r="H1192" i="43"/>
  <c r="E26" i="39" l="1"/>
  <c r="E34" i="39" l="1"/>
  <c r="L8" i="38"/>
  <c r="L9" i="38"/>
  <c r="L14" i="38"/>
  <c r="L23" i="38"/>
  <c r="L13" i="38"/>
  <c r="L11" i="38"/>
  <c r="L15" i="38"/>
  <c r="L16" i="38"/>
  <c r="L18" i="38"/>
  <c r="L46" i="38"/>
  <c r="L17" i="38"/>
  <c r="L30" i="38"/>
  <c r="L32" i="38"/>
  <c r="L19" i="38"/>
  <c r="L36" i="38"/>
  <c r="L40" i="38"/>
  <c r="L65" i="38"/>
  <c r="L37" i="38"/>
  <c r="L20" i="38"/>
  <c r="L12" i="38"/>
  <c r="L43" i="38"/>
  <c r="L21" i="38"/>
  <c r="L26" i="38"/>
  <c r="L31" i="38"/>
  <c r="L27" i="38"/>
  <c r="L91" i="38"/>
  <c r="L10" i="38"/>
  <c r="L25" i="38"/>
  <c r="L58" i="38"/>
  <c r="L41" i="38"/>
  <c r="L61" i="38"/>
  <c r="L102" i="38"/>
  <c r="L24" i="38"/>
  <c r="L60" i="38"/>
  <c r="L76" i="38"/>
  <c r="L34" i="38"/>
  <c r="L98" i="38"/>
  <c r="L38" i="38"/>
  <c r="L51" i="38"/>
  <c r="L57" i="38"/>
  <c r="L44" i="38"/>
  <c r="L28" i="38"/>
  <c r="L39" i="38"/>
  <c r="L71" i="38"/>
  <c r="L63" i="38"/>
  <c r="L22" i="38"/>
  <c r="L69" i="38"/>
  <c r="L56" i="38"/>
  <c r="L49" i="38"/>
  <c r="L64" i="38"/>
  <c r="L29" i="38"/>
  <c r="L48" i="38"/>
  <c r="L50" i="38"/>
  <c r="L42" i="38"/>
  <c r="L78" i="38"/>
  <c r="L75" i="38"/>
  <c r="L84" i="38"/>
  <c r="L62" i="38"/>
  <c r="L94" i="38"/>
  <c r="L52" i="38"/>
  <c r="L100" i="38"/>
  <c r="L59" i="38"/>
  <c r="L197" i="38"/>
  <c r="L104" i="38"/>
  <c r="L139" i="38"/>
  <c r="L90" i="38"/>
  <c r="L68" i="38"/>
  <c r="L35" i="38"/>
  <c r="L77" i="38"/>
  <c r="L168" i="38"/>
  <c r="L88" i="38"/>
  <c r="L195" i="38"/>
  <c r="L97" i="38"/>
  <c r="L113" i="38"/>
  <c r="L55" i="38"/>
  <c r="L146" i="38"/>
  <c r="L54" i="38"/>
  <c r="L82" i="38"/>
  <c r="L127" i="38"/>
  <c r="L160" i="38"/>
  <c r="L53" i="38"/>
  <c r="L181" i="38"/>
  <c r="L129" i="38"/>
  <c r="L106" i="38"/>
  <c r="L155" i="38"/>
  <c r="L110" i="38"/>
  <c r="L109" i="38"/>
  <c r="L87" i="38"/>
  <c r="L161" i="38"/>
  <c r="L67" i="38"/>
  <c r="L150" i="38"/>
  <c r="L199" i="38"/>
  <c r="L148" i="38"/>
  <c r="L95" i="38"/>
  <c r="L74" i="38"/>
  <c r="L66" i="38"/>
  <c r="L149" i="38"/>
  <c r="L85" i="38"/>
  <c r="L115" i="38"/>
  <c r="L130" i="38"/>
  <c r="L124" i="38"/>
  <c r="L83" i="38"/>
  <c r="L156" i="38"/>
  <c r="L105" i="38"/>
  <c r="L93" i="38"/>
  <c r="L152" i="38"/>
  <c r="L134" i="38"/>
  <c r="L96" i="38"/>
  <c r="L132" i="38"/>
  <c r="L140" i="38"/>
  <c r="L184" i="38"/>
  <c r="L135" i="38"/>
  <c r="L128" i="38"/>
  <c r="L73" i="38"/>
  <c r="L117" i="38"/>
  <c r="L158" i="38"/>
  <c r="L99" i="38"/>
  <c r="L136" i="38"/>
  <c r="L143" i="38"/>
  <c r="L215" i="38"/>
  <c r="L122" i="38"/>
  <c r="L126" i="38"/>
  <c r="L72" i="38"/>
  <c r="L157" i="38"/>
  <c r="L114" i="38"/>
  <c r="L213" i="38"/>
  <c r="L154" i="38"/>
  <c r="L121" i="38"/>
  <c r="L166" i="38"/>
  <c r="L133" i="38"/>
  <c r="L70" i="38"/>
  <c r="L120" i="38"/>
  <c r="L211" i="38"/>
  <c r="L145" i="38"/>
  <c r="L178" i="38"/>
  <c r="L81" i="38"/>
  <c r="L179" i="38"/>
  <c r="L33" i="38"/>
  <c r="L147" i="38"/>
  <c r="L159" i="38"/>
  <c r="L101" i="38"/>
  <c r="L112" i="38"/>
  <c r="L203" i="38"/>
  <c r="L125" i="38"/>
  <c r="L163" i="38"/>
  <c r="L207" i="38"/>
  <c r="L138" i="38"/>
  <c r="L173" i="38"/>
  <c r="L111" i="38"/>
  <c r="L79" i="38"/>
  <c r="L227" i="38"/>
  <c r="L228" i="38"/>
  <c r="L220" i="38"/>
  <c r="L142" i="38"/>
  <c r="L191" i="38"/>
  <c r="L201" i="38"/>
  <c r="L170" i="38"/>
  <c r="L229" i="38"/>
  <c r="L188" i="38"/>
  <c r="L223" i="38"/>
  <c r="L190" i="38"/>
  <c r="L137" i="38"/>
  <c r="L186" i="38"/>
  <c r="L193" i="38"/>
  <c r="L92" i="38"/>
  <c r="L210" i="38"/>
  <c r="L164" i="38"/>
  <c r="L47" i="38"/>
  <c r="L144" i="38"/>
  <c r="L169" i="38"/>
  <c r="L45" i="38"/>
  <c r="L167" i="38"/>
  <c r="L80" i="38"/>
  <c r="L174" i="38"/>
  <c r="L123" i="38"/>
  <c r="L226" i="38"/>
  <c r="L119" i="38"/>
  <c r="L175" i="38"/>
  <c r="L202" i="38"/>
  <c r="L206" i="38"/>
  <c r="L192" i="38"/>
  <c r="L153" i="38"/>
  <c r="L180" i="38"/>
  <c r="L230" i="38"/>
  <c r="L131" i="38"/>
  <c r="L196" i="38"/>
  <c r="L107" i="38"/>
  <c r="L185" i="38"/>
  <c r="L189" i="38"/>
  <c r="L86" i="38"/>
  <c r="L162" i="38"/>
  <c r="L176" i="38"/>
  <c r="L225" i="38"/>
  <c r="L118" i="38"/>
  <c r="L103" i="38"/>
  <c r="L194" i="38"/>
  <c r="L187" i="38"/>
  <c r="L231" i="38"/>
  <c r="L219" i="38"/>
  <c r="L216" i="38"/>
  <c r="L218" i="38"/>
  <c r="L172" i="38"/>
  <c r="L198" i="38"/>
  <c r="L224" i="38"/>
  <c r="L221" i="38"/>
  <c r="L165" i="38"/>
  <c r="L116" i="38"/>
  <c r="L108" i="38"/>
  <c r="L89" i="38"/>
  <c r="L217" i="38"/>
  <c r="L177" i="38"/>
  <c r="L232" i="38"/>
  <c r="L233" i="38"/>
  <c r="L234" i="38"/>
  <c r="L235" i="38"/>
  <c r="L236" i="38"/>
  <c r="L171" i="38"/>
  <c r="L237" i="38"/>
  <c r="L238" i="38"/>
  <c r="L209" i="38"/>
  <c r="L222" i="38"/>
  <c r="L204" i="38"/>
  <c r="L200" i="38"/>
  <c r="L182" i="38"/>
  <c r="L239" i="38"/>
  <c r="L240" i="38"/>
  <c r="L241" i="38"/>
  <c r="L242" i="38"/>
  <c r="L243" i="38"/>
  <c r="L244" i="38"/>
  <c r="L245" i="38"/>
  <c r="L246" i="38"/>
  <c r="L247" i="38"/>
  <c r="L212" i="38"/>
  <c r="L248" i="38"/>
  <c r="L249" i="38"/>
  <c r="L214" i="38"/>
  <c r="L250" i="38"/>
  <c r="L251" i="38"/>
  <c r="L252" i="38"/>
  <c r="L151" i="38"/>
  <c r="L183" i="38"/>
  <c r="L205" i="38"/>
  <c r="L208" i="38"/>
  <c r="L141" i="38"/>
  <c r="M8" i="38"/>
  <c r="M9" i="38"/>
  <c r="M14" i="38"/>
  <c r="M23" i="38"/>
  <c r="M13" i="38"/>
  <c r="M11" i="38"/>
  <c r="M15" i="38"/>
  <c r="M16" i="38"/>
  <c r="M18" i="38"/>
  <c r="M46" i="38"/>
  <c r="M17" i="38"/>
  <c r="M30" i="38"/>
  <c r="M32" i="38"/>
  <c r="M19" i="38"/>
  <c r="M36" i="38"/>
  <c r="M40" i="38"/>
  <c r="M65" i="38"/>
  <c r="M37" i="38"/>
  <c r="M20" i="38"/>
  <c r="M12" i="38"/>
  <c r="M43" i="38"/>
  <c r="M21" i="38"/>
  <c r="M26" i="38"/>
  <c r="M31" i="38"/>
  <c r="M27" i="38"/>
  <c r="M91" i="38"/>
  <c r="M10" i="38"/>
  <c r="M25" i="38"/>
  <c r="M58" i="38"/>
  <c r="M41" i="38"/>
  <c r="M61" i="38"/>
  <c r="M102" i="38"/>
  <c r="M24" i="38"/>
  <c r="M60" i="38"/>
  <c r="M76" i="38"/>
  <c r="M34" i="38"/>
  <c r="M98" i="38"/>
  <c r="M38" i="38"/>
  <c r="M51" i="38"/>
  <c r="M57" i="38"/>
  <c r="M44" i="38"/>
  <c r="M28" i="38"/>
  <c r="M39" i="38"/>
  <c r="M71" i="38"/>
  <c r="M63" i="38"/>
  <c r="M22" i="38"/>
  <c r="M69" i="38"/>
  <c r="M56" i="38"/>
  <c r="M49" i="38"/>
  <c r="M64" i="38"/>
  <c r="M29" i="38"/>
  <c r="M48" i="38"/>
  <c r="M50" i="38"/>
  <c r="M42" i="38"/>
  <c r="M78" i="38"/>
  <c r="M75" i="38"/>
  <c r="M84" i="38"/>
  <c r="M62" i="38"/>
  <c r="M94" i="38"/>
  <c r="M52" i="38"/>
  <c r="M100" i="38"/>
  <c r="M59" i="38"/>
  <c r="M197" i="38"/>
  <c r="M104" i="38"/>
  <c r="M139" i="38"/>
  <c r="M90" i="38"/>
  <c r="M68" i="38"/>
  <c r="M35" i="38"/>
  <c r="M77" i="38"/>
  <c r="M168" i="38"/>
  <c r="M88" i="38"/>
  <c r="M195" i="38"/>
  <c r="M97" i="38"/>
  <c r="M113" i="38"/>
  <c r="M55" i="38"/>
  <c r="M146" i="38"/>
  <c r="M54" i="38"/>
  <c r="M82" i="38"/>
  <c r="M127" i="38"/>
  <c r="M160" i="38"/>
  <c r="M53" i="38"/>
  <c r="M181" i="38"/>
  <c r="M129" i="38"/>
  <c r="M106" i="38"/>
  <c r="M155" i="38"/>
  <c r="M110" i="38"/>
  <c r="M109" i="38"/>
  <c r="M87" i="38"/>
  <c r="M161" i="38"/>
  <c r="M67" i="38"/>
  <c r="M150" i="38"/>
  <c r="M199" i="38"/>
  <c r="M148" i="38"/>
  <c r="M95" i="38"/>
  <c r="M74" i="38"/>
  <c r="M66" i="38"/>
  <c r="M149" i="38"/>
  <c r="M85" i="38"/>
  <c r="M115" i="38"/>
  <c r="M130" i="38"/>
  <c r="M124" i="38"/>
  <c r="M83" i="38"/>
  <c r="M156" i="38"/>
  <c r="M105" i="38"/>
  <c r="M93" i="38"/>
  <c r="M152" i="38"/>
  <c r="M134" i="38"/>
  <c r="M96" i="38"/>
  <c r="M132" i="38"/>
  <c r="M140" i="38"/>
  <c r="M184" i="38"/>
  <c r="M135" i="38"/>
  <c r="M128" i="38"/>
  <c r="M73" i="38"/>
  <c r="M117" i="38"/>
  <c r="M158" i="38"/>
  <c r="M99" i="38"/>
  <c r="M136" i="38"/>
  <c r="M143" i="38"/>
  <c r="M215" i="38"/>
  <c r="M122" i="38"/>
  <c r="M126" i="38"/>
  <c r="M72" i="38"/>
  <c r="M157" i="38"/>
  <c r="M114" i="38"/>
  <c r="M213" i="38"/>
  <c r="M154" i="38"/>
  <c r="M121" i="38"/>
  <c r="M166" i="38"/>
  <c r="M133" i="38"/>
  <c r="M70" i="38"/>
  <c r="M120" i="38"/>
  <c r="M211" i="38"/>
  <c r="M145" i="38"/>
  <c r="M178" i="38"/>
  <c r="M81" i="38"/>
  <c r="M179" i="38"/>
  <c r="M33" i="38"/>
  <c r="M147" i="38"/>
  <c r="M159" i="38"/>
  <c r="M101" i="38"/>
  <c r="M112" i="38"/>
  <c r="M203" i="38"/>
  <c r="M125" i="38"/>
  <c r="M163" i="38"/>
  <c r="M207" i="38"/>
  <c r="M138" i="38"/>
  <c r="M173" i="38"/>
  <c r="M111" i="38"/>
  <c r="M79" i="38"/>
  <c r="M227" i="38"/>
  <c r="M228" i="38"/>
  <c r="M220" i="38"/>
  <c r="M142" i="38"/>
  <c r="M191" i="38"/>
  <c r="M201" i="38"/>
  <c r="M170" i="38"/>
  <c r="M229" i="38"/>
  <c r="M188" i="38"/>
  <c r="M223" i="38"/>
  <c r="M190" i="38"/>
  <c r="M137" i="38"/>
  <c r="M186" i="38"/>
  <c r="M193" i="38"/>
  <c r="M92" i="38"/>
  <c r="M210" i="38"/>
  <c r="M164" i="38"/>
  <c r="M47" i="38"/>
  <c r="M144" i="38"/>
  <c r="M169" i="38"/>
  <c r="M45" i="38"/>
  <c r="M167" i="38"/>
  <c r="M80" i="38"/>
  <c r="M174" i="38"/>
  <c r="M123" i="38"/>
  <c r="M226" i="38"/>
  <c r="M119" i="38"/>
  <c r="M175" i="38"/>
  <c r="M202" i="38"/>
  <c r="M206" i="38"/>
  <c r="M192" i="38"/>
  <c r="M153" i="38"/>
  <c r="M180" i="38"/>
  <c r="M230" i="38"/>
  <c r="M131" i="38"/>
  <c r="M196" i="38"/>
  <c r="M107" i="38"/>
  <c r="M185" i="38"/>
  <c r="M189" i="38"/>
  <c r="M86" i="38"/>
  <c r="M162" i="38"/>
  <c r="M176" i="38"/>
  <c r="M225" i="38"/>
  <c r="M118" i="38"/>
  <c r="M103" i="38"/>
  <c r="M194" i="38"/>
  <c r="M187" i="38"/>
  <c r="M231" i="38"/>
  <c r="M219" i="38"/>
  <c r="M216" i="38"/>
  <c r="M218" i="38"/>
  <c r="M172" i="38"/>
  <c r="M198" i="38"/>
  <c r="M224" i="38"/>
  <c r="M221" i="38"/>
  <c r="M165" i="38"/>
  <c r="M116" i="38"/>
  <c r="M108" i="38"/>
  <c r="M89" i="38"/>
  <c r="M217" i="38"/>
  <c r="M177" i="38"/>
  <c r="M232" i="38"/>
  <c r="M233" i="38"/>
  <c r="M234" i="38"/>
  <c r="M235" i="38"/>
  <c r="M236" i="38"/>
  <c r="M171" i="38"/>
  <c r="M237" i="38"/>
  <c r="M238" i="38"/>
  <c r="M209" i="38"/>
  <c r="M222" i="38"/>
  <c r="M204" i="38"/>
  <c r="M200" i="38"/>
  <c r="M182" i="38"/>
  <c r="M239" i="38"/>
  <c r="M240" i="38"/>
  <c r="M241" i="38"/>
  <c r="M242" i="38"/>
  <c r="M243" i="38"/>
  <c r="M244" i="38"/>
  <c r="M245" i="38"/>
  <c r="M246" i="38"/>
  <c r="M247" i="38"/>
  <c r="M212" i="38"/>
  <c r="M248" i="38"/>
  <c r="M249" i="38"/>
  <c r="M214" i="38"/>
  <c r="M250" i="38"/>
  <c r="M251" i="38"/>
  <c r="M252" i="38"/>
  <c r="M151" i="38"/>
  <c r="M183" i="38"/>
  <c r="M205" i="38"/>
  <c r="M208" i="38"/>
  <c r="M141" i="38"/>
  <c r="B1219" i="37" l="1"/>
  <c r="B1219" i="43"/>
  <c r="I760" i="43" l="1"/>
  <c r="I972" i="43"/>
  <c r="I660" i="43"/>
  <c r="I580" i="43"/>
  <c r="I1049" i="43"/>
  <c r="I690" i="43"/>
  <c r="I558" i="43"/>
  <c r="I472" i="43"/>
  <c r="I834" i="43"/>
  <c r="I217" i="43"/>
  <c r="I450" i="43"/>
  <c r="I728" i="43"/>
  <c r="I843" i="43"/>
  <c r="I440" i="43"/>
  <c r="I1065" i="43"/>
  <c r="I177" i="43"/>
  <c r="I978" i="43"/>
  <c r="I699" i="43"/>
  <c r="I785" i="43"/>
  <c r="I484" i="43"/>
  <c r="I810" i="43"/>
  <c r="I809" i="43"/>
  <c r="I683" i="43"/>
  <c r="I537" i="43"/>
  <c r="I350" i="43"/>
  <c r="I749" i="43"/>
  <c r="I30" i="43"/>
  <c r="I23" i="43"/>
  <c r="I50" i="43"/>
  <c r="I52" i="43"/>
  <c r="I161" i="43"/>
  <c r="I62" i="43"/>
  <c r="I64" i="43"/>
  <c r="I189" i="43"/>
  <c r="I175" i="43"/>
  <c r="I305" i="43"/>
  <c r="I185" i="43"/>
  <c r="I121" i="43"/>
  <c r="I398" i="43"/>
  <c r="I960" i="43"/>
  <c r="I307" i="43"/>
  <c r="I359" i="43"/>
  <c r="I281" i="43"/>
  <c r="I406" i="43"/>
  <c r="I224" i="43"/>
  <c r="I655" i="43"/>
  <c r="I361" i="43"/>
  <c r="I475" i="43"/>
  <c r="I572" i="43"/>
  <c r="I393" i="43"/>
  <c r="I566" i="43"/>
  <c r="I346" i="43"/>
  <c r="I995" i="43"/>
  <c r="I422" i="43"/>
  <c r="I197" i="43"/>
  <c r="I823" i="43"/>
  <c r="I543" i="43"/>
  <c r="I601" i="43"/>
  <c r="I425" i="43"/>
  <c r="I1019" i="43"/>
  <c r="I694" i="43"/>
  <c r="I781" i="43"/>
  <c r="I665" i="43"/>
  <c r="I1160" i="43"/>
  <c r="I713" i="43"/>
  <c r="I437" i="43"/>
  <c r="I587" i="43"/>
  <c r="I779" i="43"/>
  <c r="I776" i="43"/>
  <c r="I829" i="43"/>
  <c r="I812" i="43"/>
  <c r="I685" i="43"/>
  <c r="I1091" i="43"/>
  <c r="I638" i="43"/>
  <c r="I604" i="43"/>
  <c r="I952" i="43"/>
  <c r="I744" i="43"/>
  <c r="I815" i="43"/>
  <c r="I732" i="43"/>
  <c r="I933" i="43"/>
  <c r="I832" i="43"/>
  <c r="I920" i="43"/>
  <c r="I1152" i="43"/>
  <c r="I1056" i="43"/>
  <c r="I964" i="43"/>
  <c r="I752" i="43"/>
  <c r="I1025" i="43"/>
  <c r="I865" i="43"/>
  <c r="I846" i="43"/>
  <c r="I571" i="43"/>
  <c r="I982" i="43"/>
  <c r="I1147" i="43"/>
  <c r="I1118" i="43"/>
  <c r="I905" i="43"/>
  <c r="I946" i="43"/>
  <c r="I1117" i="43"/>
  <c r="I1026" i="43"/>
  <c r="I1192" i="43"/>
  <c r="I658" i="43"/>
  <c r="I629" i="43"/>
  <c r="I968" i="43"/>
  <c r="I548" i="43"/>
  <c r="I661" i="43"/>
  <c r="I39" i="43"/>
  <c r="I133" i="43"/>
  <c r="I605" i="43"/>
  <c r="I870" i="43"/>
  <c r="I8" i="43"/>
  <c r="I31" i="43"/>
  <c r="I32" i="43"/>
  <c r="I43" i="43"/>
  <c r="I311" i="43"/>
  <c r="I73" i="43"/>
  <c r="I127" i="43"/>
  <c r="I223" i="43"/>
  <c r="I107" i="43"/>
  <c r="I451" i="43"/>
  <c r="I136" i="43"/>
  <c r="I195" i="43"/>
  <c r="I391" i="43"/>
  <c r="I727" i="43"/>
  <c r="I210" i="43"/>
  <c r="I387" i="43"/>
  <c r="I431" i="43"/>
  <c r="I309" i="43"/>
  <c r="I219" i="43"/>
  <c r="I278" i="43"/>
  <c r="I328" i="43"/>
  <c r="I239" i="43"/>
  <c r="I56" i="43"/>
  <c r="I392" i="43"/>
  <c r="I427" i="43"/>
  <c r="I516" i="43"/>
  <c r="I594" i="43"/>
  <c r="I357" i="43"/>
  <c r="I739" i="43"/>
  <c r="I417" i="43"/>
  <c r="I561" i="43"/>
  <c r="I816" i="43"/>
  <c r="I139" i="43"/>
  <c r="I409" i="43"/>
  <c r="I569" i="43"/>
  <c r="I356" i="43"/>
  <c r="I716" i="43"/>
  <c r="I520" i="43"/>
  <c r="I671" i="43"/>
  <c r="I339" i="43"/>
  <c r="I836" i="43"/>
  <c r="I814" i="43"/>
  <c r="I764" i="43"/>
  <c r="I192" i="43"/>
  <c r="I270" i="43"/>
  <c r="I1129" i="43"/>
  <c r="I1079" i="43"/>
  <c r="I1171" i="43"/>
  <c r="I1002" i="43"/>
  <c r="I736" i="43"/>
  <c r="I1120" i="43"/>
  <c r="I881" i="43"/>
  <c r="I300" i="43"/>
  <c r="I873" i="43"/>
  <c r="I862" i="43"/>
  <c r="I859" i="43"/>
  <c r="I527" i="43"/>
  <c r="I682" i="43"/>
  <c r="I1018" i="43"/>
  <c r="I706" i="43"/>
  <c r="I1098" i="43"/>
  <c r="I931" i="43"/>
  <c r="I888" i="43"/>
  <c r="I1040" i="43"/>
  <c r="I807" i="43"/>
  <c r="I790" i="43"/>
  <c r="I796" i="43"/>
  <c r="I1062" i="43"/>
  <c r="I1148" i="43"/>
  <c r="I922" i="43"/>
  <c r="I1176" i="43"/>
  <c r="I499" i="43"/>
  <c r="I1080" i="43"/>
  <c r="I108" i="43"/>
  <c r="I693" i="43"/>
  <c r="I651" i="43"/>
  <c r="I130" i="43"/>
  <c r="I559" i="43"/>
  <c r="I9" i="43"/>
  <c r="I46" i="43"/>
  <c r="I20" i="43"/>
  <c r="I54" i="43"/>
  <c r="I41" i="43"/>
  <c r="I37" i="43"/>
  <c r="I77" i="43"/>
  <c r="I269" i="43"/>
  <c r="I76" i="43"/>
  <c r="I193" i="43"/>
  <c r="I173" i="43"/>
  <c r="I340" i="43"/>
  <c r="I833" i="43"/>
  <c r="I203" i="43"/>
  <c r="I319" i="43"/>
  <c r="I377" i="43"/>
  <c r="I44" i="43"/>
  <c r="I365" i="43"/>
  <c r="I343" i="43"/>
  <c r="I229" i="43"/>
  <c r="I129" i="43"/>
  <c r="I174" i="43"/>
  <c r="I273" i="43"/>
  <c r="I304" i="43"/>
  <c r="I502" i="43"/>
  <c r="I150" i="43"/>
  <c r="I624" i="43"/>
  <c r="I251" i="43"/>
  <c r="I568" i="43"/>
  <c r="I517" i="43"/>
  <c r="I680" i="43"/>
  <c r="I276" i="43"/>
  <c r="I573" i="43"/>
  <c r="I609" i="43"/>
  <c r="I611" i="43"/>
  <c r="I864" i="43"/>
  <c r="I999" i="43"/>
  <c r="I1093" i="43"/>
  <c r="I1076" i="43"/>
  <c r="I650" i="43"/>
  <c r="I1067" i="43"/>
  <c r="I622" i="43"/>
  <c r="I649" i="43"/>
  <c r="I825" i="43"/>
  <c r="I821" i="43"/>
  <c r="I718" i="43"/>
  <c r="I96" i="43"/>
  <c r="I534" i="43"/>
  <c r="I786" i="43"/>
  <c r="I923" i="43"/>
  <c r="I840" i="43"/>
  <c r="I1126" i="43"/>
  <c r="I941" i="43"/>
  <c r="I676" i="43"/>
  <c r="I762" i="43"/>
  <c r="I949" i="43"/>
  <c r="I625" i="43"/>
  <c r="I458" i="43"/>
  <c r="I969" i="43"/>
  <c r="I1012" i="43"/>
  <c r="I588" i="43"/>
  <c r="I1103" i="43"/>
  <c r="I928" i="43"/>
  <c r="I1198" i="43"/>
  <c r="I1116" i="43"/>
  <c r="I1197" i="43"/>
  <c r="I767" i="43"/>
  <c r="I1138" i="43"/>
  <c r="I1146" i="43"/>
  <c r="I879" i="43"/>
  <c r="I1177" i="43"/>
  <c r="I1100" i="43"/>
  <c r="I1172" i="43"/>
  <c r="I19" i="43"/>
  <c r="I243" i="43"/>
  <c r="I286" i="43"/>
  <c r="I491" i="43"/>
  <c r="I866" i="43"/>
  <c r="I788" i="43"/>
  <c r="I1217" i="43"/>
  <c r="I25" i="43"/>
  <c r="I165" i="43"/>
  <c r="I215" i="43"/>
  <c r="I539" i="43"/>
  <c r="I1061" i="43"/>
  <c r="I11" i="43"/>
  <c r="I35" i="43"/>
  <c r="I18" i="43"/>
  <c r="I83" i="43"/>
  <c r="I154" i="43"/>
  <c r="I337" i="43"/>
  <c r="I36" i="43"/>
  <c r="I144" i="43"/>
  <c r="I97" i="43"/>
  <c r="I240" i="43"/>
  <c r="I156" i="43"/>
  <c r="I147" i="43"/>
  <c r="I179" i="43"/>
  <c r="I238" i="43"/>
  <c r="I509" i="43"/>
  <c r="I407" i="43"/>
  <c r="I335" i="43"/>
  <c r="I353" i="43"/>
  <c r="I237" i="43"/>
  <c r="I495" i="43"/>
  <c r="I493" i="43"/>
  <c r="I507" i="43"/>
  <c r="I419" i="43"/>
  <c r="I376" i="43"/>
  <c r="I323" i="43"/>
  <c r="I352" i="43"/>
  <c r="I565" i="43"/>
  <c r="I476" i="43"/>
  <c r="I347" i="43"/>
  <c r="I306" i="43"/>
  <c r="I639" i="43"/>
  <c r="I986" i="43"/>
  <c r="I453" i="43"/>
  <c r="I552" i="43"/>
  <c r="I657" i="43"/>
  <c r="I878" i="43"/>
  <c r="I782" i="43"/>
  <c r="I536" i="43"/>
  <c r="I533" i="43"/>
  <c r="I586" i="43"/>
  <c r="I497" i="43"/>
  <c r="I697" i="43"/>
  <c r="I590" i="43"/>
  <c r="I321" i="43"/>
  <c r="I528" i="43"/>
  <c r="I496" i="43"/>
  <c r="I803" i="43"/>
  <c r="I554" i="43"/>
  <c r="I1033" i="43"/>
  <c r="I830" i="43"/>
  <c r="I1083" i="43"/>
  <c r="I750" i="43"/>
  <c r="I1057" i="43"/>
  <c r="I983" i="43"/>
  <c r="I876" i="43"/>
  <c r="I1047" i="43"/>
  <c r="I802" i="43"/>
  <c r="I1070" i="43"/>
  <c r="I994" i="43"/>
  <c r="I766" i="43"/>
  <c r="I926" i="43"/>
  <c r="I914" i="43"/>
  <c r="I1006" i="43"/>
  <c r="I885" i="43"/>
  <c r="I959" i="43"/>
  <c r="I817" i="43"/>
  <c r="I1156" i="43"/>
  <c r="I1071" i="43"/>
  <c r="I1174" i="43"/>
  <c r="I1205" i="43"/>
  <c r="I1078" i="43"/>
  <c r="I1154" i="43"/>
  <c r="I28" i="43"/>
  <c r="I100" i="43"/>
  <c r="I408" i="43"/>
  <c r="I696" i="43"/>
  <c r="I751" i="43"/>
  <c r="I691" i="43"/>
  <c r="I1050" i="43"/>
  <c r="I518" i="43"/>
  <c r="I400" i="43"/>
  <c r="I687" i="43"/>
  <c r="I729" i="43"/>
  <c r="I793" i="43"/>
  <c r="I10" i="43"/>
  <c r="I51" i="43"/>
  <c r="I66" i="43"/>
  <c r="I163" i="43"/>
  <c r="I90" i="43"/>
  <c r="I157" i="43"/>
  <c r="I106" i="43"/>
  <c r="I88" i="43"/>
  <c r="I117" i="43"/>
  <c r="I289" i="43"/>
  <c r="I112" i="43"/>
  <c r="I388" i="43"/>
  <c r="I303" i="43"/>
  <c r="I249" i="43"/>
  <c r="I255" i="43"/>
  <c r="I331" i="43"/>
  <c r="I265" i="43"/>
  <c r="I544" i="43"/>
  <c r="I280" i="43"/>
  <c r="I506" i="43"/>
  <c r="I168" i="43"/>
  <c r="I584" i="43"/>
  <c r="I681" i="43"/>
  <c r="I354" i="43"/>
  <c r="I863" i="43"/>
  <c r="I320" i="43"/>
  <c r="I381" i="43"/>
  <c r="I669" i="43"/>
  <c r="I523" i="43"/>
  <c r="I634" i="43"/>
  <c r="I445" i="43"/>
  <c r="I220" i="43"/>
  <c r="I774" i="43"/>
  <c r="I511" i="43"/>
  <c r="I298" i="43"/>
  <c r="I1005" i="43"/>
  <c r="I250" i="43"/>
  <c r="I535" i="43"/>
  <c r="I705" i="43"/>
  <c r="I574" i="43"/>
  <c r="I614" i="43"/>
  <c r="I591" i="43"/>
  <c r="I1099" i="43"/>
  <c r="I927" i="43"/>
  <c r="I530" i="43"/>
  <c r="I973" i="43"/>
  <c r="I549" i="43"/>
  <c r="I1119" i="43"/>
  <c r="I847" i="43"/>
  <c r="I857" i="43"/>
  <c r="I643" i="43"/>
  <c r="I758" i="43"/>
  <c r="I921" i="43"/>
  <c r="I439" i="43"/>
  <c r="I488" i="43"/>
  <c r="I469" i="43"/>
  <c r="I838" i="43"/>
  <c r="I974" i="43"/>
  <c r="I772" i="43"/>
  <c r="I1167" i="43"/>
  <c r="I808" i="43"/>
  <c r="I1028" i="43"/>
  <c r="I839" i="43"/>
  <c r="I1059" i="43"/>
  <c r="I1110" i="43"/>
  <c r="I1090" i="43"/>
  <c r="I1045" i="43"/>
  <c r="I1109" i="43"/>
  <c r="I731" i="43"/>
  <c r="I1097" i="43"/>
  <c r="I1168" i="43"/>
  <c r="I1058" i="43"/>
  <c r="I1149" i="43"/>
  <c r="I95" i="43"/>
  <c r="I442" i="43"/>
  <c r="I385" i="43"/>
  <c r="I645" i="43"/>
  <c r="I1131" i="43"/>
  <c r="I312" i="43"/>
  <c r="I373" i="43"/>
  <c r="I247" i="43"/>
  <c r="I689" i="43"/>
  <c r="I903" i="43"/>
  <c r="I16" i="43"/>
  <c r="I138" i="43"/>
  <c r="I59" i="43"/>
  <c r="I85" i="43"/>
  <c r="I87" i="43"/>
  <c r="I198" i="43"/>
  <c r="I102" i="43"/>
  <c r="I140" i="43"/>
  <c r="I92" i="43"/>
  <c r="I479" i="43"/>
  <c r="I336" i="43"/>
  <c r="I213" i="43"/>
  <c r="I199" i="43"/>
  <c r="I134" i="43"/>
  <c r="I515" i="43"/>
  <c r="I374" i="43"/>
  <c r="I109" i="43"/>
  <c r="I78" i="43"/>
  <c r="I234" i="43"/>
  <c r="I266" i="43"/>
  <c r="I457" i="43"/>
  <c r="I231" i="43"/>
  <c r="I178" i="43"/>
  <c r="I521" i="43"/>
  <c r="I433" i="43"/>
  <c r="I652" i="43"/>
  <c r="I616" i="43"/>
  <c r="I505" i="43"/>
  <c r="I463" i="43"/>
  <c r="I228" i="43"/>
  <c r="I557" i="43"/>
  <c r="I761" i="43"/>
  <c r="I478" i="43"/>
  <c r="I452" i="43"/>
  <c r="I401" i="43"/>
  <c r="I379" i="43"/>
  <c r="I261" i="43"/>
  <c r="I514" i="43"/>
  <c r="I501" i="43"/>
  <c r="I647" i="43"/>
  <c r="I579" i="43"/>
  <c r="I721" i="43"/>
  <c r="I1105" i="43"/>
  <c r="I1051" i="43"/>
  <c r="I424" i="43"/>
  <c r="I421" i="43"/>
  <c r="I1153" i="43"/>
  <c r="I708" i="43"/>
  <c r="I704" i="43"/>
  <c r="I792" i="43"/>
  <c r="I822" i="43"/>
  <c r="I1094" i="43"/>
  <c r="I334" i="43"/>
  <c r="I769" i="43"/>
  <c r="I675" i="43"/>
  <c r="I763" i="43"/>
  <c r="I726" i="43"/>
  <c r="I1089" i="43"/>
  <c r="I989" i="43"/>
  <c r="I979" i="43"/>
  <c r="I966" i="43"/>
  <c r="I777" i="43"/>
  <c r="I858" i="43"/>
  <c r="I1010" i="43"/>
  <c r="I1036" i="43"/>
  <c r="I1020" i="43"/>
  <c r="I1124" i="43"/>
  <c r="I909" i="43"/>
  <c r="I1130" i="43"/>
  <c r="I917" i="43"/>
  <c r="I899" i="43"/>
  <c r="I137" i="43"/>
  <c r="I375" i="43"/>
  <c r="I415" i="43"/>
  <c r="I341" i="43"/>
  <c r="I1003" i="43"/>
  <c r="I519" i="43"/>
  <c r="I1212" i="43"/>
  <c r="I248" i="43"/>
  <c r="I194" i="43"/>
  <c r="I538" i="43"/>
  <c r="I662" i="43"/>
  <c r="I1140" i="43"/>
  <c r="I15" i="43"/>
  <c r="I29" i="43"/>
  <c r="I58" i="43"/>
  <c r="I48" i="43"/>
  <c r="I226" i="43"/>
  <c r="I123" i="43"/>
  <c r="I89" i="43"/>
  <c r="I111" i="43"/>
  <c r="I105" i="43"/>
  <c r="I152" i="43"/>
  <c r="I241" i="43"/>
  <c r="I145" i="43"/>
  <c r="I257" i="43"/>
  <c r="I466" i="43"/>
  <c r="I225" i="43"/>
  <c r="I171" i="43"/>
  <c r="I155" i="43"/>
  <c r="I167" i="43"/>
  <c r="I253" i="43"/>
  <c r="I382" i="43"/>
  <c r="I670" i="43"/>
  <c r="I256" i="43"/>
  <c r="I371" i="43"/>
  <c r="I332" i="43"/>
  <c r="I827" i="43"/>
  <c r="I153" i="43"/>
  <c r="I965" i="43"/>
  <c r="I380" i="43"/>
  <c r="I603" i="43"/>
  <c r="I362" i="43"/>
  <c r="I1004" i="43"/>
  <c r="I471" i="43"/>
  <c r="I540" i="43"/>
  <c r="I551" i="43"/>
  <c r="I970" i="43"/>
  <c r="I939" i="43"/>
  <c r="I714" i="43"/>
  <c r="I805" i="43"/>
  <c r="I1157" i="43"/>
  <c r="I748" i="43"/>
  <c r="I674" i="43"/>
  <c r="I384" i="43"/>
  <c r="I747" i="43"/>
  <c r="I950" i="43"/>
  <c r="I1123" i="43"/>
  <c r="I679" i="43"/>
  <c r="I944" i="43"/>
  <c r="I845" i="43"/>
  <c r="I887" i="43"/>
  <c r="I500" i="43"/>
  <c r="I742" i="43"/>
  <c r="I912" i="43"/>
  <c r="I367" i="43"/>
  <c r="I663" i="43"/>
  <c r="I529" i="43"/>
  <c r="I1141" i="43"/>
  <c r="I1068" i="43"/>
  <c r="I987" i="43"/>
  <c r="I1046" i="43"/>
  <c r="I783" i="43"/>
  <c r="I1038" i="43"/>
  <c r="I910" i="43"/>
  <c r="I985" i="43"/>
  <c r="I1200" i="43"/>
  <c r="I1001" i="43"/>
  <c r="I901" i="43"/>
  <c r="I1015" i="43"/>
  <c r="I172" i="43"/>
  <c r="I1108" i="43"/>
  <c r="I1179" i="43"/>
  <c r="I1170" i="43"/>
  <c r="I200" i="43"/>
  <c r="I363" i="43"/>
  <c r="I318" i="43"/>
  <c r="I818" i="43"/>
  <c r="I525" i="43"/>
  <c r="I740" i="43"/>
  <c r="I780" i="43"/>
  <c r="I86" i="43"/>
  <c r="I164" i="43"/>
  <c r="I891" i="43"/>
  <c r="I753" i="43"/>
  <c r="I595" i="43"/>
  <c r="I65" i="43"/>
  <c r="I38" i="43"/>
  <c r="I45" i="43"/>
  <c r="I101" i="43"/>
  <c r="I33" i="43"/>
  <c r="I494" i="43"/>
  <c r="I143" i="43"/>
  <c r="I70" i="43"/>
  <c r="I308" i="43"/>
  <c r="I170" i="43"/>
  <c r="I216" i="43"/>
  <c r="I245" i="43"/>
  <c r="I291" i="43"/>
  <c r="I254" i="43"/>
  <c r="I410" i="43"/>
  <c r="I489" i="43"/>
  <c r="I209" i="43"/>
  <c r="I191" i="43"/>
  <c r="I128" i="43"/>
  <c r="I459" i="43"/>
  <c r="I641" i="43"/>
  <c r="I190" i="43"/>
  <c r="I413" i="43"/>
  <c r="I394" i="43"/>
  <c r="I1088" i="43"/>
  <c r="I338" i="43"/>
  <c r="I333" i="43"/>
  <c r="I481" i="43"/>
  <c r="I465" i="43"/>
  <c r="I462" i="43"/>
  <c r="I1035" i="43"/>
  <c r="I773" i="43"/>
  <c r="I378" i="43"/>
  <c r="I581" i="43"/>
  <c r="I619" i="43"/>
  <c r="I485" i="43"/>
  <c r="I938" i="43"/>
  <c r="I487" i="43"/>
  <c r="I490" i="43"/>
  <c r="I436" i="43"/>
  <c r="I723" i="43"/>
  <c r="I316" i="43"/>
  <c r="I831" i="43"/>
  <c r="I370" i="43"/>
  <c r="I1066" i="43"/>
  <c r="I672" i="43"/>
  <c r="I849" i="43"/>
  <c r="I954" i="43"/>
  <c r="I1064" i="43"/>
  <c r="I607" i="43"/>
  <c r="I984" i="43"/>
  <c r="I856" i="43"/>
  <c r="I770" i="43"/>
  <c r="I1000" i="43"/>
  <c r="I648" i="43"/>
  <c r="I567" i="43"/>
  <c r="I911" i="43"/>
  <c r="I640" i="43"/>
  <c r="I575" i="43"/>
  <c r="I896" i="43"/>
  <c r="I993" i="43"/>
  <c r="I997" i="43"/>
  <c r="I1037" i="43"/>
  <c r="I444" i="43"/>
  <c r="I646" i="43"/>
  <c r="I919" i="43"/>
  <c r="I1113" i="43"/>
  <c r="I734" i="43"/>
  <c r="I1193" i="43"/>
  <c r="I1087" i="43"/>
  <c r="I757" i="43"/>
  <c r="I967" i="43"/>
  <c r="I784" i="43"/>
  <c r="I91" i="43"/>
  <c r="I895" i="43"/>
  <c r="I285" i="43"/>
  <c r="I34" i="43"/>
  <c r="I47" i="43"/>
  <c r="I148" i="43"/>
  <c r="I113" i="43"/>
  <c r="I262" i="43"/>
  <c r="I160" i="43"/>
  <c r="I279" i="43"/>
  <c r="I158" i="43"/>
  <c r="I446" i="43"/>
  <c r="I221" i="43"/>
  <c r="I296" i="43"/>
  <c r="I314" i="43"/>
  <c r="I709" i="43"/>
  <c r="I299" i="43"/>
  <c r="I416" i="43"/>
  <c r="I301" i="43"/>
  <c r="I118" i="43"/>
  <c r="I283" i="43"/>
  <c r="I126" i="43"/>
  <c r="I114" i="43"/>
  <c r="I184" i="43"/>
  <c r="I242" i="43"/>
  <c r="I282" i="43"/>
  <c r="I206" i="43"/>
  <c r="I512" i="43"/>
  <c r="I310" i="43"/>
  <c r="I294" i="43"/>
  <c r="I498" i="43"/>
  <c r="I637" i="43"/>
  <c r="I598" i="43"/>
  <c r="I235" i="43"/>
  <c r="I355" i="43"/>
  <c r="I918" i="43"/>
  <c r="I390" i="43"/>
  <c r="I360" i="43"/>
  <c r="I593" i="43"/>
  <c r="I620" i="43"/>
  <c r="I948" i="43"/>
  <c r="I369" i="43"/>
  <c r="I531" i="43"/>
  <c r="I842" i="43"/>
  <c r="I955" i="43"/>
  <c r="I935" i="43"/>
  <c r="I447" i="43"/>
  <c r="I871" i="43"/>
  <c r="I1055" i="43"/>
  <c r="I1122" i="43"/>
  <c r="I441" i="43"/>
  <c r="I701" i="43"/>
  <c r="I958" i="43"/>
  <c r="I890" i="43"/>
  <c r="I1075" i="43"/>
  <c r="I688" i="43"/>
  <c r="I542" i="43"/>
  <c r="I583" i="43"/>
  <c r="I759" i="43"/>
  <c r="I547" i="43"/>
  <c r="I801" i="43"/>
  <c r="I1107" i="43"/>
  <c r="I934" i="43"/>
  <c r="I936" i="43"/>
  <c r="I456" i="43"/>
  <c r="I1101" i="43"/>
  <c r="I1155" i="43"/>
  <c r="I1194" i="43"/>
  <c r="I1013" i="43"/>
  <c r="I883" i="43"/>
  <c r="I877" i="43"/>
  <c r="I1106" i="43"/>
  <c r="I813" i="43"/>
  <c r="I1048" i="43"/>
  <c r="I246" i="43"/>
  <c r="I513" i="43"/>
  <c r="I589" i="43"/>
  <c r="I546" i="43"/>
  <c r="I980" i="43"/>
  <c r="I724" i="43"/>
  <c r="I115" i="43"/>
  <c r="I187" i="43"/>
  <c r="I344" i="43"/>
  <c r="I608" i="43"/>
  <c r="I17" i="43"/>
  <c r="I40" i="43"/>
  <c r="I24" i="43"/>
  <c r="I13" i="43"/>
  <c r="I81" i="43"/>
  <c r="I68" i="43"/>
  <c r="I119" i="43"/>
  <c r="I211" i="43"/>
  <c r="I263" i="43"/>
  <c r="I63" i="43"/>
  <c r="I125" i="43"/>
  <c r="I327" i="43"/>
  <c r="I396" i="43"/>
  <c r="I524" i="43"/>
  <c r="I149" i="43"/>
  <c r="I464" i="43"/>
  <c r="I232" i="43"/>
  <c r="I988" i="43"/>
  <c r="I98" i="43"/>
  <c r="I423" i="43"/>
  <c r="I745" i="43"/>
  <c r="I259" i="43"/>
  <c r="I218" i="43"/>
  <c r="I358" i="43"/>
  <c r="I403" i="43"/>
  <c r="I556" i="43"/>
  <c r="I585" i="43"/>
  <c r="I470" i="43"/>
  <c r="I686" i="43"/>
  <c r="I720" i="43"/>
  <c r="I545" i="43"/>
  <c r="I1201" i="43"/>
  <c r="I264" i="43"/>
  <c r="I618" i="43"/>
  <c r="I799" i="43"/>
  <c r="I820" i="43"/>
  <c r="I290" i="43"/>
  <c r="I317" i="43"/>
  <c r="I738" i="43"/>
  <c r="I712" i="43"/>
  <c r="I351" i="43"/>
  <c r="I666" i="43"/>
  <c r="I848" i="43"/>
  <c r="I1073" i="43"/>
  <c r="I1085" i="43"/>
  <c r="I787" i="43"/>
  <c r="I953" i="43"/>
  <c r="I841" i="43"/>
  <c r="I606" i="43"/>
  <c r="I868" i="43"/>
  <c r="I886" i="43"/>
  <c r="I541" i="43"/>
  <c r="I942" i="43"/>
  <c r="I480" i="43"/>
  <c r="I915" i="43"/>
  <c r="I1022" i="43"/>
  <c r="I906" i="43"/>
  <c r="I778" i="43"/>
  <c r="I789" i="43"/>
  <c r="I1007" i="43"/>
  <c r="I930" i="43"/>
  <c r="I957" i="43"/>
  <c r="I852" i="43"/>
  <c r="I631" i="43"/>
  <c r="I1203" i="43"/>
  <c r="I874" i="43"/>
  <c r="I1053" i="43"/>
  <c r="I1175" i="43"/>
  <c r="I1082" i="43"/>
  <c r="I730" i="43"/>
  <c r="I1213" i="43"/>
  <c r="I623" i="43"/>
  <c r="I908" i="43"/>
  <c r="I698" i="43"/>
  <c r="I673" i="43"/>
  <c r="I21" i="43"/>
  <c r="I22" i="43"/>
  <c r="I93" i="43"/>
  <c r="I42" i="43"/>
  <c r="I55" i="43"/>
  <c r="I345" i="43"/>
  <c r="I208" i="43"/>
  <c r="I72" i="43"/>
  <c r="I69" i="43"/>
  <c r="I146" i="43"/>
  <c r="I668" i="43"/>
  <c r="I297" i="43"/>
  <c r="I124" i="43"/>
  <c r="I386" i="43"/>
  <c r="I180" i="43"/>
  <c r="I702" i="43"/>
  <c r="I233" i="43"/>
  <c r="I183" i="43"/>
  <c r="I383" i="43"/>
  <c r="I826" i="43"/>
  <c r="I287" i="43"/>
  <c r="I295" i="43"/>
  <c r="I271" i="43"/>
  <c r="I348" i="43"/>
  <c r="I412" i="43"/>
  <c r="I564" i="43"/>
  <c r="I1114" i="43"/>
  <c r="I755" i="43"/>
  <c r="I659" i="43"/>
  <c r="I397" i="43"/>
  <c r="I597" i="43"/>
  <c r="I486" i="43"/>
  <c r="I1112" i="43"/>
  <c r="I443" i="43"/>
  <c r="I532" i="43"/>
  <c r="I677" i="43"/>
  <c r="I429" i="43"/>
  <c r="I971" i="43"/>
  <c r="I430" i="43"/>
  <c r="I1041" i="43"/>
  <c r="I635" i="43"/>
  <c r="I212" i="43"/>
  <c r="I867" i="43"/>
  <c r="I850" i="43"/>
  <c r="I467" i="43"/>
  <c r="I492" i="43"/>
  <c r="I692" i="43"/>
  <c r="I1029" i="43"/>
  <c r="I756" i="43"/>
  <c r="I819" i="43"/>
  <c r="I811" i="43"/>
  <c r="I700" i="43"/>
  <c r="I612" i="43"/>
  <c r="I924" i="43"/>
  <c r="I893" i="43"/>
  <c r="I824" i="43"/>
  <c r="I860" i="43"/>
  <c r="I550" i="43"/>
  <c r="I1159" i="43"/>
  <c r="I1206" i="43"/>
  <c r="I1165" i="43"/>
  <c r="I1084" i="43"/>
  <c r="I990" i="43"/>
  <c r="I1104" i="43"/>
  <c r="I889" i="43"/>
  <c r="I1086" i="43"/>
  <c r="I1092" i="43"/>
  <c r="I1161" i="43"/>
  <c r="I1190" i="43"/>
  <c r="I1102" i="43"/>
  <c r="I71" i="43"/>
  <c r="I329" i="43"/>
  <c r="I654" i="43"/>
  <c r="I907" i="43"/>
  <c r="I653" i="43"/>
  <c r="I1214" i="43"/>
  <c r="I204" i="43"/>
  <c r="I214" i="43"/>
  <c r="I449" i="43"/>
  <c r="I898" i="43"/>
  <c r="I1135" i="43"/>
  <c r="I14" i="43"/>
  <c r="I94" i="43"/>
  <c r="I60" i="43"/>
  <c r="I75" i="43"/>
  <c r="I142" i="43"/>
  <c r="I162" i="43"/>
  <c r="I82" i="43"/>
  <c r="I205" i="43"/>
  <c r="I313" i="43"/>
  <c r="I411" i="43"/>
  <c r="I230" i="43"/>
  <c r="I292" i="43"/>
  <c r="I166" i="43"/>
  <c r="I277" i="43"/>
  <c r="I293" i="43"/>
  <c r="I302" i="43"/>
  <c r="I202" i="43"/>
  <c r="I207" i="43"/>
  <c r="I272" i="43"/>
  <c r="I405" i="43"/>
  <c r="I632" i="43"/>
  <c r="I460" i="43"/>
  <c r="I642" i="43"/>
  <c r="I364" i="43"/>
  <c r="I325" i="43"/>
  <c r="I104" i="43"/>
  <c r="I399" i="43"/>
  <c r="I473" i="43"/>
  <c r="I1063" i="43"/>
  <c r="I929" i="43"/>
  <c r="I1134" i="43"/>
  <c r="I592" i="43"/>
  <c r="I414" i="43"/>
  <c r="I418" i="43"/>
  <c r="I438" i="43"/>
  <c r="I435" i="43"/>
  <c r="I560" i="43"/>
  <c r="I854" i="43"/>
  <c r="I835" i="43"/>
  <c r="I719" i="43"/>
  <c r="I600" i="43"/>
  <c r="I795" i="43"/>
  <c r="I956" i="43"/>
  <c r="I482" i="43"/>
  <c r="I468" i="43"/>
  <c r="I617" i="43"/>
  <c r="I715" i="43"/>
  <c r="I448" i="43"/>
  <c r="I1151" i="43"/>
  <c r="I741" i="43"/>
  <c r="I553" i="43"/>
  <c r="I775" i="43"/>
  <c r="I791" i="43"/>
  <c r="I861" i="43"/>
  <c r="I1024" i="43"/>
  <c r="I1196" i="43"/>
  <c r="I897" i="43"/>
  <c r="I483" i="43"/>
  <c r="I1044" i="43"/>
  <c r="I1031" i="43"/>
  <c r="I1039" i="43"/>
  <c r="I975" i="43"/>
  <c r="I1127" i="43"/>
  <c r="I1191" i="43"/>
  <c r="I1069" i="43"/>
  <c r="I900" i="43"/>
  <c r="I1081" i="43"/>
  <c r="I743" i="43"/>
  <c r="I1189" i="43"/>
  <c r="I1216" i="43"/>
  <c r="I61" i="43"/>
  <c r="I236" i="43"/>
  <c r="I771" i="43"/>
  <c r="I562" i="43"/>
  <c r="I1060" i="43"/>
  <c r="I1054" i="43"/>
  <c r="I79" i="43"/>
  <c r="I159" i="43"/>
  <c r="I563" i="43"/>
  <c r="I372" i="43"/>
  <c r="I1009" i="43"/>
  <c r="I12" i="43"/>
  <c r="I26" i="43"/>
  <c r="I57" i="43"/>
  <c r="I103" i="43"/>
  <c r="I67" i="43"/>
  <c r="I80" i="43"/>
  <c r="I84" i="43"/>
  <c r="I188" i="43"/>
  <c r="I53" i="43"/>
  <c r="I182" i="43"/>
  <c r="I284" i="43"/>
  <c r="I503" i="43"/>
  <c r="I268" i="43"/>
  <c r="I404" i="43"/>
  <c r="I474" i="43"/>
  <c r="I633" i="43"/>
  <c r="I711" i="43"/>
  <c r="I389" i="43"/>
  <c r="I461" i="43"/>
  <c r="I432" i="43"/>
  <c r="I892" i="43"/>
  <c r="I737" i="43"/>
  <c r="I322" i="43"/>
  <c r="I315" i="43"/>
  <c r="I395" i="43"/>
  <c r="I420" i="43"/>
  <c r="I428" i="43"/>
  <c r="I176" i="43"/>
  <c r="I275" i="43"/>
  <c r="I274" i="43"/>
  <c r="I765" i="43"/>
  <c r="I477" i="43"/>
  <c r="I627" i="43"/>
  <c r="I169" i="43"/>
  <c r="I664" i="43"/>
  <c r="I798" i="43"/>
  <c r="I455" i="43"/>
  <c r="I656" i="43"/>
  <c r="I754" i="43"/>
  <c r="I800" i="43"/>
  <c r="I402" i="43"/>
  <c r="I695" i="43"/>
  <c r="I894" i="43"/>
  <c r="I853" i="43"/>
  <c r="I578" i="43"/>
  <c r="I508" i="43"/>
  <c r="I951" i="43"/>
  <c r="I837" i="43"/>
  <c r="I1125" i="43"/>
  <c r="I932" i="43"/>
  <c r="I851" i="43"/>
  <c r="I576" i="43"/>
  <c r="I1128" i="43"/>
  <c r="I621" i="43"/>
  <c r="I872" i="43"/>
  <c r="I630" i="43"/>
  <c r="I1199" i="43"/>
  <c r="I916" i="43"/>
  <c r="I828" i="43"/>
  <c r="I961" i="43"/>
  <c r="I1074" i="43"/>
  <c r="I707" i="43"/>
  <c r="I1017" i="43"/>
  <c r="I1077" i="43"/>
  <c r="I667" i="43"/>
  <c r="I962" i="43"/>
  <c r="I1095" i="43"/>
  <c r="I1043" i="43"/>
  <c r="I1115" i="43"/>
  <c r="I991" i="43"/>
  <c r="I1158" i="43"/>
  <c r="I1211" i="43"/>
  <c r="I131" i="43"/>
  <c r="I1016" i="43"/>
  <c r="I602" i="43"/>
  <c r="I1034" i="43"/>
  <c r="I768" i="43"/>
  <c r="I1072" i="43"/>
  <c r="I181" i="43"/>
  <c r="I324" i="43"/>
  <c r="I454" i="43"/>
  <c r="I717" i="43"/>
  <c r="I797" i="43"/>
  <c r="I610" i="43"/>
  <c r="I636" i="43"/>
  <c r="I940" i="43"/>
  <c r="I1150" i="43"/>
  <c r="I855" i="43"/>
  <c r="I49" i="43"/>
  <c r="I902" i="43"/>
  <c r="I947" i="43"/>
  <c r="I703" i="43"/>
  <c r="I27" i="43"/>
  <c r="I186" i="43"/>
  <c r="I426" i="43"/>
  <c r="I577" i="43"/>
  <c r="I869" i="43"/>
  <c r="I1137" i="43"/>
  <c r="I628" i="43"/>
  <c r="I937" i="43"/>
  <c r="I151" i="43"/>
  <c r="I963" i="43"/>
  <c r="I74" i="43"/>
  <c r="I222" i="43"/>
  <c r="I722" i="43"/>
  <c r="I526" i="43"/>
  <c r="I510" i="43"/>
  <c r="I141" i="43"/>
  <c r="I326" i="43"/>
  <c r="I1121" i="43"/>
  <c r="I342" i="43"/>
  <c r="I99" i="43"/>
  <c r="I368" i="43"/>
  <c r="I582" i="43"/>
  <c r="I725" i="43"/>
  <c r="I1021" i="43"/>
  <c r="I684" i="43"/>
  <c r="I110" i="43"/>
  <c r="I267" i="43"/>
  <c r="I710" i="43"/>
  <c r="I735" i="43"/>
  <c r="I570" i="43"/>
  <c r="I913" i="43"/>
  <c r="I434" i="43"/>
  <c r="I555" i="43"/>
  <c r="I596" i="43"/>
  <c r="I1139" i="43"/>
  <c r="I244" i="43"/>
  <c r="I330" i="43"/>
  <c r="I844" i="43"/>
  <c r="I626" i="43"/>
  <c r="I613" i="43"/>
  <c r="I1032" i="43"/>
  <c r="I1215" i="43"/>
  <c r="I120" i="43"/>
  <c r="I116" i="43"/>
  <c r="I943" i="43"/>
  <c r="I981" i="43"/>
  <c r="I1014" i="43"/>
  <c r="I1133" i="43"/>
  <c r="I288" i="43"/>
  <c r="I504" i="43"/>
  <c r="I227" i="43"/>
  <c r="I522" i="43"/>
  <c r="I882" i="43"/>
  <c r="I615" i="43"/>
  <c r="I122" i="43"/>
  <c r="I1145" i="43"/>
  <c r="I132" i="43"/>
  <c r="I366" i="43"/>
  <c r="I746" i="43"/>
  <c r="I925" i="43"/>
  <c r="I1132" i="43"/>
  <c r="I880" i="43"/>
  <c r="I252" i="43"/>
  <c r="I260" i="43"/>
  <c r="I733" i="43"/>
  <c r="I884" i="43"/>
  <c r="I998" i="43"/>
  <c r="I1142" i="43"/>
  <c r="I1011" i="43"/>
  <c r="I1162" i="43"/>
  <c r="I1218" i="43"/>
  <c r="I135" i="43"/>
  <c r="I875" i="43"/>
  <c r="I1042" i="43"/>
  <c r="I1111" i="43"/>
  <c r="I1202" i="43"/>
  <c r="I977" i="43"/>
  <c r="I349" i="43"/>
  <c r="I1178" i="43"/>
  <c r="I196" i="43"/>
  <c r="E170" i="38"/>
  <c r="E103" i="38"/>
  <c r="E194" i="38"/>
  <c r="E187" i="38"/>
  <c r="E173" i="38"/>
  <c r="E231" i="38"/>
  <c r="E219" i="38"/>
  <c r="E133" i="38"/>
  <c r="K1226" i="37" l="1"/>
  <c r="K1228" i="37"/>
  <c r="K1229" i="37"/>
  <c r="K1225" i="37"/>
  <c r="K1227" i="37"/>
  <c r="K1236" i="37"/>
  <c r="K1237" i="37"/>
  <c r="K1233" i="37"/>
  <c r="K1224" i="37"/>
  <c r="E211" i="38" l="1"/>
  <c r="E165" i="38"/>
  <c r="E140" i="38"/>
  <c r="E190" i="38"/>
  <c r="E116" i="38"/>
  <c r="E227" i="38"/>
  <c r="E137" i="38"/>
  <c r="E108" i="38"/>
  <c r="E89" i="38"/>
  <c r="E217" i="38"/>
  <c r="E230" i="38"/>
  <c r="E177" i="38"/>
  <c r="E232" i="38"/>
  <c r="E228" i="38"/>
  <c r="E233" i="38"/>
  <c r="E234" i="38"/>
  <c r="E186" i="38"/>
  <c r="E235" i="38"/>
  <c r="E236" i="38"/>
  <c r="E171" i="38"/>
  <c r="E237" i="38"/>
  <c r="E238" i="38"/>
  <c r="E209" i="38"/>
  <c r="E145" i="38"/>
  <c r="E222" i="38"/>
  <c r="E204" i="38"/>
  <c r="E200" i="38"/>
  <c r="E182" i="38"/>
  <c r="E239" i="38"/>
  <c r="E240" i="38"/>
  <c r="E241" i="38"/>
  <c r="E242" i="38"/>
  <c r="E243" i="38"/>
  <c r="E191" i="38"/>
  <c r="E244" i="38"/>
  <c r="E245" i="38"/>
  <c r="E246" i="38"/>
  <c r="E247" i="38"/>
  <c r="E212" i="38"/>
  <c r="E248" i="38"/>
  <c r="E249" i="38"/>
  <c r="E214" i="38"/>
  <c r="E250" i="38"/>
  <c r="E251" i="38"/>
  <c r="E252" i="38"/>
  <c r="E151" i="38"/>
  <c r="E183" i="38"/>
  <c r="E205" i="38"/>
  <c r="E208" i="38"/>
  <c r="E136" i="38"/>
  <c r="E141" i="38"/>
  <c r="B253" i="38" l="1"/>
  <c r="L1225" i="37" l="1"/>
  <c r="L1237" i="37"/>
  <c r="L1233" i="37"/>
  <c r="M21" i="39" l="1"/>
  <c r="M35" i="39"/>
  <c r="M62" i="39"/>
  <c r="M25" i="39"/>
  <c r="M63" i="39"/>
  <c r="M26" i="39"/>
  <c r="M20" i="39"/>
  <c r="M36" i="39"/>
  <c r="M51" i="39"/>
  <c r="M30" i="39"/>
  <c r="M34" i="39"/>
  <c r="M13" i="39"/>
  <c r="M71" i="39"/>
  <c r="M87" i="39"/>
  <c r="M121" i="39"/>
  <c r="M78" i="39"/>
  <c r="M32" i="39"/>
  <c r="M23" i="39"/>
  <c r="M95" i="39"/>
  <c r="M61" i="39"/>
  <c r="M82" i="39"/>
  <c r="M38" i="39"/>
  <c r="M74" i="39"/>
  <c r="M41" i="39"/>
  <c r="M115" i="39"/>
  <c r="M53" i="39"/>
  <c r="M109" i="39"/>
  <c r="M24" i="39"/>
  <c r="M60" i="39"/>
  <c r="M122" i="39"/>
  <c r="M33" i="39"/>
  <c r="M92" i="39"/>
  <c r="M91" i="39"/>
  <c r="M101" i="39"/>
  <c r="M100" i="39"/>
  <c r="M96" i="39"/>
  <c r="M64" i="39"/>
  <c r="M84" i="39"/>
  <c r="M66" i="39"/>
  <c r="M29" i="39"/>
  <c r="M80" i="39"/>
  <c r="M58" i="39"/>
  <c r="M40" i="39"/>
  <c r="M126" i="39"/>
  <c r="M37" i="39"/>
  <c r="M46" i="39"/>
  <c r="M118" i="39"/>
  <c r="M127" i="39"/>
  <c r="M99" i="39"/>
  <c r="M69" i="39"/>
  <c r="M55" i="39"/>
  <c r="M113" i="39"/>
  <c r="M14" i="39"/>
  <c r="M56" i="39"/>
  <c r="M31" i="39"/>
  <c r="M54" i="39"/>
  <c r="M39" i="39"/>
  <c r="M75" i="39"/>
  <c r="M128" i="39"/>
  <c r="M65" i="39"/>
  <c r="M73" i="39"/>
  <c r="M83" i="39"/>
  <c r="M44" i="39"/>
  <c r="M93" i="39"/>
  <c r="M67" i="39"/>
  <c r="M16" i="39"/>
  <c r="M129" i="39"/>
  <c r="M104" i="39"/>
  <c r="M72" i="39"/>
  <c r="M88" i="39"/>
  <c r="M120" i="39"/>
  <c r="M89" i="39"/>
  <c r="M27" i="39"/>
  <c r="M85" i="39"/>
  <c r="M114" i="39"/>
  <c r="M59" i="39"/>
  <c r="M45" i="39"/>
  <c r="M70" i="39"/>
  <c r="M57" i="39"/>
  <c r="M68" i="39"/>
  <c r="M124" i="39"/>
  <c r="M47" i="39"/>
  <c r="M108" i="39"/>
  <c r="M116" i="39"/>
  <c r="M77" i="39"/>
  <c r="M94" i="39"/>
  <c r="M119" i="39"/>
  <c r="M105" i="39"/>
  <c r="M110" i="39"/>
  <c r="M123" i="39"/>
  <c r="M79" i="39"/>
  <c r="M111" i="39"/>
  <c r="M107" i="39"/>
  <c r="M130" i="39"/>
  <c r="M18" i="39"/>
  <c r="M131" i="39"/>
  <c r="M132" i="39"/>
  <c r="M133" i="39"/>
  <c r="M112" i="39"/>
  <c r="M90" i="39"/>
  <c r="M103" i="39"/>
  <c r="M98" i="39"/>
  <c r="M125" i="39"/>
  <c r="M102" i="39"/>
  <c r="M81" i="39"/>
  <c r="M48" i="39"/>
  <c r="M50" i="39"/>
  <c r="M134" i="39"/>
  <c r="M135" i="39"/>
  <c r="M43" i="39"/>
  <c r="M49" i="39"/>
  <c r="M86" i="39"/>
  <c r="M97" i="39"/>
  <c r="M136" i="39"/>
  <c r="M137" i="39"/>
  <c r="M138" i="39"/>
  <c r="M117" i="39"/>
  <c r="M139" i="39"/>
  <c r="L42" i="39"/>
  <c r="L19" i="39"/>
  <c r="L28" i="39"/>
  <c r="L10" i="39"/>
  <c r="L9" i="39"/>
  <c r="L12" i="39"/>
  <c r="L17" i="39"/>
  <c r="L52" i="39"/>
  <c r="L76" i="39"/>
  <c r="L11" i="39"/>
  <c r="L8" i="39"/>
  <c r="L22" i="39"/>
  <c r="L15" i="39"/>
  <c r="L21" i="39"/>
  <c r="L35" i="39"/>
  <c r="L62" i="39"/>
  <c r="L25" i="39"/>
  <c r="L63" i="39"/>
  <c r="L26" i="39"/>
  <c r="L20" i="39"/>
  <c r="L36" i="39"/>
  <c r="L51" i="39"/>
  <c r="L30" i="39"/>
  <c r="L34" i="39"/>
  <c r="L13" i="39"/>
  <c r="L71" i="39"/>
  <c r="L87" i="39"/>
  <c r="L121" i="39"/>
  <c r="L78" i="39"/>
  <c r="L32" i="39"/>
  <c r="L23" i="39"/>
  <c r="L95" i="39"/>
  <c r="L61" i="39"/>
  <c r="L82" i="39"/>
  <c r="L38" i="39"/>
  <c r="L74" i="39"/>
  <c r="L41" i="39"/>
  <c r="L115" i="39"/>
  <c r="L53" i="39"/>
  <c r="L109" i="39"/>
  <c r="L24" i="39"/>
  <c r="L60" i="39"/>
  <c r="L122" i="39"/>
  <c r="L33" i="39"/>
  <c r="L92" i="39"/>
  <c r="L91" i="39"/>
  <c r="L101" i="39"/>
  <c r="L100" i="39"/>
  <c r="L96" i="39"/>
  <c r="L64" i="39"/>
  <c r="L84" i="39"/>
  <c r="L66" i="39"/>
  <c r="L29" i="39"/>
  <c r="L80" i="39"/>
  <c r="L58" i="39"/>
  <c r="L40" i="39"/>
  <c r="L126" i="39"/>
  <c r="L37" i="39"/>
  <c r="L46" i="39"/>
  <c r="L118" i="39"/>
  <c r="L127" i="39"/>
  <c r="L99" i="39"/>
  <c r="L69" i="39"/>
  <c r="L55" i="39"/>
  <c r="L113" i="39"/>
  <c r="L14" i="39"/>
  <c r="L56" i="39"/>
  <c r="L31" i="39"/>
  <c r="L54" i="39"/>
  <c r="L39" i="39"/>
  <c r="L75" i="39"/>
  <c r="L128" i="39"/>
  <c r="L65" i="39"/>
  <c r="L73" i="39"/>
  <c r="L83" i="39"/>
  <c r="L44" i="39"/>
  <c r="L93" i="39"/>
  <c r="L67" i="39"/>
  <c r="L16" i="39"/>
  <c r="L129" i="39"/>
  <c r="L104" i="39"/>
  <c r="L72" i="39"/>
  <c r="L88" i="39"/>
  <c r="L120" i="39"/>
  <c r="L89" i="39"/>
  <c r="L27" i="39"/>
  <c r="L85" i="39"/>
  <c r="L114" i="39"/>
  <c r="L59" i="39"/>
  <c r="L45" i="39"/>
  <c r="L70" i="39"/>
  <c r="L57" i="39"/>
  <c r="L68" i="39"/>
  <c r="L124" i="39"/>
  <c r="L47" i="39"/>
  <c r="L108" i="39"/>
  <c r="L116" i="39"/>
  <c r="L77" i="39"/>
  <c r="L94" i="39"/>
  <c r="L119" i="39"/>
  <c r="L105" i="39"/>
  <c r="L110" i="39"/>
  <c r="L123" i="39"/>
  <c r="L79" i="39"/>
  <c r="L111" i="39"/>
  <c r="L107" i="39"/>
  <c r="L130" i="39"/>
  <c r="L18" i="39"/>
  <c r="L131" i="39"/>
  <c r="L132" i="39"/>
  <c r="L133" i="39"/>
  <c r="L112" i="39"/>
  <c r="L90" i="39"/>
  <c r="L103" i="39"/>
  <c r="L98" i="39"/>
  <c r="L125" i="39"/>
  <c r="L102" i="39"/>
  <c r="L81" i="39"/>
  <c r="L48" i="39"/>
  <c r="L50" i="39"/>
  <c r="L134" i="39"/>
  <c r="L135" i="39"/>
  <c r="L43" i="39"/>
  <c r="L49" i="39"/>
  <c r="L86" i="39"/>
  <c r="L97" i="39"/>
  <c r="L136" i="39"/>
  <c r="L137" i="39"/>
  <c r="L138" i="39"/>
  <c r="L117" i="39"/>
  <c r="L139" i="39"/>
  <c r="G253" i="38" l="1"/>
  <c r="I1232" i="43" l="1"/>
  <c r="I1227" i="43"/>
  <c r="I1234" i="43"/>
  <c r="I1226" i="43"/>
  <c r="E218" i="38"/>
  <c r="E198" i="38"/>
  <c r="E131" i="38"/>
  <c r="E149" i="38"/>
  <c r="E175" i="38"/>
  <c r="E202" i="38"/>
  <c r="E199" i="38"/>
  <c r="E189" i="38"/>
  <c r="E169" i="38"/>
  <c r="E197" i="38"/>
  <c r="E207" i="38"/>
  <c r="E157" i="38"/>
  <c r="E185" i="38"/>
  <c r="E86" i="38"/>
  <c r="E226" i="38"/>
  <c r="E45" i="38"/>
  <c r="E220" i="38"/>
  <c r="E216" i="38"/>
  <c r="E229" i="38"/>
  <c r="E223" i="38"/>
  <c r="E113" i="38"/>
  <c r="E107" i="38"/>
  <c r="E221" i="38"/>
  <c r="E193" i="38"/>
  <c r="E79" i="38"/>
  <c r="E181" i="38"/>
  <c r="E188" i="38"/>
  <c r="E119" i="38"/>
  <c r="E203" i="38"/>
  <c r="E162" i="38"/>
  <c r="E80" i="38"/>
  <c r="E210" i="38"/>
  <c r="E196" i="38"/>
  <c r="E135" i="38"/>
  <c r="E111" i="38"/>
  <c r="E81" i="38"/>
  <c r="E224" i="38"/>
  <c r="E93" i="38"/>
  <c r="E150" i="38"/>
  <c r="E213" i="38"/>
  <c r="E82" i="38"/>
  <c r="E172" i="38"/>
  <c r="E174" i="38"/>
  <c r="E128" i="38"/>
  <c r="E47" i="38"/>
  <c r="E192" i="38"/>
  <c r="E225" i="38"/>
  <c r="E159" i="38"/>
  <c r="E152" i="38"/>
  <c r="E148" i="38"/>
  <c r="E96" i="38"/>
  <c r="E160" i="38"/>
  <c r="E164" i="38"/>
  <c r="E144" i="38"/>
  <c r="E180" i="38"/>
  <c r="E92" i="38"/>
  <c r="E114" i="38"/>
  <c r="E142" i="38"/>
  <c r="E59" i="38"/>
  <c r="E146" i="38"/>
  <c r="E163" i="38"/>
  <c r="E134" i="38"/>
  <c r="E129" i="38"/>
  <c r="E94" i="38"/>
  <c r="E73" i="38"/>
  <c r="E99" i="38"/>
  <c r="E153" i="38"/>
  <c r="E117" i="38"/>
  <c r="E70" i="38"/>
  <c r="E101" i="38"/>
  <c r="E77" i="38"/>
  <c r="E55" i="38"/>
  <c r="E178" i="38"/>
  <c r="E124" i="38"/>
  <c r="E158" i="38"/>
  <c r="E176" i="38"/>
  <c r="E33" i="38"/>
  <c r="E112" i="38"/>
  <c r="E90" i="38"/>
  <c r="E143" i="38"/>
  <c r="E161" i="38"/>
  <c r="E206" i="38"/>
  <c r="E67" i="38"/>
  <c r="E179" i="38"/>
  <c r="E87" i="38"/>
  <c r="E85" i="38"/>
  <c r="E118" i="38"/>
  <c r="E126" i="38"/>
  <c r="E138" i="38"/>
  <c r="E155" i="38"/>
  <c r="E105" i="38"/>
  <c r="E74" i="38"/>
  <c r="E127" i="38"/>
  <c r="E88" i="38"/>
  <c r="E130" i="38"/>
  <c r="E154" i="38"/>
  <c r="E125" i="38"/>
  <c r="E132" i="38"/>
  <c r="E115" i="38"/>
  <c r="E83" i="38"/>
  <c r="E104" i="38"/>
  <c r="E39" i="38"/>
  <c r="E120" i="38"/>
  <c r="E122" i="38"/>
  <c r="E95" i="38"/>
  <c r="E139" i="38"/>
  <c r="E42" i="38"/>
  <c r="E68" i="38"/>
  <c r="E29" i="38"/>
  <c r="E121" i="38"/>
  <c r="E100" i="38"/>
  <c r="E184" i="38"/>
  <c r="E66" i="38"/>
  <c r="E48" i="38"/>
  <c r="E123" i="38"/>
  <c r="E53" i="38"/>
  <c r="E84" i="38"/>
  <c r="E110" i="38"/>
  <c r="E56" i="38"/>
  <c r="E102" i="38"/>
  <c r="E109" i="38"/>
  <c r="E24" i="38"/>
  <c r="E97" i="38"/>
  <c r="E195" i="38"/>
  <c r="E91" i="38"/>
  <c r="E166" i="38"/>
  <c r="E72" i="38"/>
  <c r="E64" i="38"/>
  <c r="E52" i="38"/>
  <c r="E41" i="38"/>
  <c r="E147" i="38"/>
  <c r="E62" i="38"/>
  <c r="E49" i="38"/>
  <c r="E78" i="38"/>
  <c r="E60" i="38"/>
  <c r="E63" i="38"/>
  <c r="E98" i="38"/>
  <c r="E156" i="38"/>
  <c r="E201" i="38"/>
  <c r="E167" i="38"/>
  <c r="E35" i="38"/>
  <c r="E106" i="38"/>
  <c r="E75" i="38"/>
  <c r="E40" i="38"/>
  <c r="E168" i="38"/>
  <c r="E54" i="38"/>
  <c r="E65" i="38"/>
  <c r="E76" i="38"/>
  <c r="E57" i="38"/>
  <c r="E71" i="38"/>
  <c r="E27" i="38"/>
  <c r="E32" i="38"/>
  <c r="E58" i="38"/>
  <c r="E69" i="38"/>
  <c r="E21" i="38"/>
  <c r="E34" i="38"/>
  <c r="E19" i="38"/>
  <c r="E51" i="38"/>
  <c r="E61" i="38"/>
  <c r="E38" i="38"/>
  <c r="E17" i="38"/>
  <c r="E22" i="38"/>
  <c r="E31" i="38"/>
  <c r="E28" i="38"/>
  <c r="E12" i="38"/>
  <c r="E44" i="38"/>
  <c r="E37" i="38"/>
  <c r="E50" i="38"/>
  <c r="E36" i="38"/>
  <c r="E20" i="38"/>
  <c r="E46" i="38"/>
  <c r="E25" i="38"/>
  <c r="E16" i="38"/>
  <c r="E26" i="38"/>
  <c r="E30" i="38"/>
  <c r="E10" i="38"/>
  <c r="E43" i="38"/>
  <c r="E13" i="38"/>
  <c r="E11" i="38"/>
  <c r="E18" i="38"/>
  <c r="E23" i="38"/>
  <c r="E15" i="38"/>
  <c r="E14" i="38"/>
  <c r="E8" i="38"/>
  <c r="E9" i="38"/>
  <c r="K8" i="37" l="1"/>
  <c r="H1236" i="43" l="1"/>
  <c r="H1237" i="43"/>
  <c r="H1235" i="43"/>
  <c r="H1230" i="43"/>
  <c r="H1229" i="43"/>
  <c r="H1231" i="43"/>
  <c r="H1228" i="43"/>
  <c r="H1225" i="43"/>
  <c r="H1224" i="43"/>
  <c r="H7" i="43"/>
  <c r="I1236" i="43" l="1"/>
  <c r="I1237" i="43"/>
  <c r="I1225" i="43"/>
  <c r="I1235" i="43"/>
  <c r="I1228" i="43"/>
  <c r="I1230" i="43"/>
  <c r="I1229" i="43"/>
  <c r="I1231" i="43"/>
  <c r="I1224" i="43"/>
  <c r="I7" i="43"/>
  <c r="I1219" i="43" s="1"/>
  <c r="H1238" i="43"/>
  <c r="I1238" i="43" l="1"/>
  <c r="E139" i="39"/>
  <c r="E117" i="39"/>
  <c r="E138" i="39"/>
  <c r="E108" i="39"/>
  <c r="E137" i="39"/>
  <c r="E136" i="39"/>
  <c r="E120" i="39"/>
  <c r="E97" i="39"/>
  <c r="E86" i="39"/>
  <c r="E67" i="39"/>
  <c r="E121" i="39"/>
  <c r="E49" i="39"/>
  <c r="E122" i="39"/>
  <c r="E43" i="39"/>
  <c r="E37" i="39"/>
  <c r="E135" i="39"/>
  <c r="E134" i="39"/>
  <c r="E50" i="39"/>
  <c r="E48" i="39"/>
  <c r="E123" i="39"/>
  <c r="E57" i="39"/>
  <c r="E118" i="39"/>
  <c r="E119" i="39"/>
  <c r="E114" i="39"/>
  <c r="E100" i="39"/>
  <c r="E81" i="39"/>
  <c r="E64" i="39"/>
  <c r="E102" i="39"/>
  <c r="E95" i="39"/>
  <c r="E96" i="39"/>
  <c r="E129" i="39"/>
  <c r="E124" i="39"/>
  <c r="E71" i="39"/>
  <c r="E125" i="39"/>
  <c r="E70" i="39"/>
  <c r="E127" i="39"/>
  <c r="E98" i="39"/>
  <c r="E91" i="39"/>
  <c r="E83" i="39"/>
  <c r="E103" i="39"/>
  <c r="E110" i="39"/>
  <c r="E62" i="39"/>
  <c r="E90" i="39"/>
  <c r="E63" i="39"/>
  <c r="E77" i="39"/>
  <c r="E85" i="39"/>
  <c r="E112" i="39"/>
  <c r="E89" i="39"/>
  <c r="E133" i="39"/>
  <c r="E132" i="39"/>
  <c r="E99" i="39"/>
  <c r="E131" i="39"/>
  <c r="E87" i="39"/>
  <c r="E18" i="39"/>
  <c r="E128" i="39"/>
  <c r="E20" i="39"/>
  <c r="E101" i="39"/>
  <c r="E59" i="39"/>
  <c r="E84" i="39"/>
  <c r="E45" i="39"/>
  <c r="E130" i="39"/>
  <c r="E105" i="39"/>
  <c r="E116" i="39"/>
  <c r="E75" i="39"/>
  <c r="E66" i="39"/>
  <c r="E29" i="39"/>
  <c r="E55" i="39"/>
  <c r="E94" i="39"/>
  <c r="E33" i="39"/>
  <c r="E113" i="39"/>
  <c r="E72" i="39"/>
  <c r="E93" i="39"/>
  <c r="E32" i="39"/>
  <c r="E36" i="39"/>
  <c r="E56" i="39"/>
  <c r="E39" i="39"/>
  <c r="E126" i="39"/>
  <c r="E25" i="39"/>
  <c r="E115" i="39"/>
  <c r="E107" i="39"/>
  <c r="E27" i="39"/>
  <c r="E44" i="39"/>
  <c r="E109" i="39"/>
  <c r="E40" i="39"/>
  <c r="E82" i="39"/>
  <c r="E46" i="39"/>
  <c r="E30" i="39"/>
  <c r="E92" i="39"/>
  <c r="E65" i="39"/>
  <c r="M22" i="39"/>
  <c r="E22" i="39"/>
  <c r="E74" i="39"/>
  <c r="E68" i="39"/>
  <c r="E54" i="39"/>
  <c r="E61" i="39"/>
  <c r="E58" i="39"/>
  <c r="E111" i="39"/>
  <c r="E104" i="39"/>
  <c r="E38" i="39"/>
  <c r="E24" i="39"/>
  <c r="E53" i="39"/>
  <c r="E41" i="39"/>
  <c r="M15" i="39"/>
  <c r="E15" i="39"/>
  <c r="M8" i="39"/>
  <c r="E8" i="39"/>
  <c r="E78" i="39"/>
  <c r="E69" i="39"/>
  <c r="E79" i="39"/>
  <c r="E80" i="39"/>
  <c r="E13" i="39"/>
  <c r="E73" i="39"/>
  <c r="M42" i="39"/>
  <c r="E42" i="39"/>
  <c r="E23" i="39"/>
  <c r="E14" i="39"/>
  <c r="M52" i="39"/>
  <c r="E52" i="39"/>
  <c r="E16" i="39"/>
  <c r="E88" i="39"/>
  <c r="E47" i="39"/>
  <c r="E51" i="39"/>
  <c r="E35" i="39"/>
  <c r="E60" i="39"/>
  <c r="M17" i="39"/>
  <c r="E17" i="39"/>
  <c r="M11" i="39"/>
  <c r="E11" i="39"/>
  <c r="M19" i="39"/>
  <c r="E19" i="39"/>
  <c r="M12" i="39"/>
  <c r="E12" i="39"/>
  <c r="E31" i="39"/>
  <c r="M76" i="39"/>
  <c r="E76" i="39"/>
  <c r="E21" i="39"/>
  <c r="M10" i="39"/>
  <c r="E10" i="39"/>
  <c r="M28" i="39"/>
  <c r="E28" i="39"/>
  <c r="M7" i="39"/>
  <c r="L7" i="39"/>
  <c r="E7" i="39"/>
  <c r="M9" i="39"/>
  <c r="E9" i="39"/>
  <c r="M7" i="38"/>
  <c r="L7" i="38"/>
  <c r="E7" i="38"/>
  <c r="H1233" i="37"/>
  <c r="H1237" i="37"/>
  <c r="L1236" i="37"/>
  <c r="H1236" i="37"/>
  <c r="L1227" i="37"/>
  <c r="H1227" i="37"/>
  <c r="L1229" i="37"/>
  <c r="H1229" i="37"/>
  <c r="H1225" i="37"/>
  <c r="L1228" i="37"/>
  <c r="H1228" i="37"/>
  <c r="L1226" i="37"/>
  <c r="H1226" i="37"/>
  <c r="L1224" i="37"/>
  <c r="H1224" i="37"/>
  <c r="L8" i="37"/>
  <c r="H8" i="37"/>
  <c r="J140" i="39" l="1"/>
  <c r="L140" i="39" s="1"/>
  <c r="G140" i="39"/>
  <c r="C140" i="39"/>
  <c r="F106" i="39" s="1"/>
  <c r="B140" i="39"/>
  <c r="J253" i="38"/>
  <c r="C253" i="38"/>
  <c r="F241" i="38" l="1"/>
  <c r="F183" i="38"/>
  <c r="F242" i="38"/>
  <c r="F214" i="38"/>
  <c r="F205" i="38"/>
  <c r="F243" i="38"/>
  <c r="F208" i="38"/>
  <c r="F191" i="38"/>
  <c r="F136" i="38"/>
  <c r="F151" i="38"/>
  <c r="F236" i="38"/>
  <c r="F244" i="38"/>
  <c r="F141" i="38"/>
  <c r="F249" i="38"/>
  <c r="F171" i="38"/>
  <c r="F245" i="38"/>
  <c r="F145" i="38"/>
  <c r="F222" i="38"/>
  <c r="F237" i="38"/>
  <c r="F246" i="38"/>
  <c r="F238" i="38"/>
  <c r="F248" i="38"/>
  <c r="F204" i="38"/>
  <c r="F247" i="38"/>
  <c r="F209" i="38"/>
  <c r="F212" i="38"/>
  <c r="F200" i="38"/>
  <c r="F250" i="38"/>
  <c r="F182" i="38"/>
  <c r="F251" i="38"/>
  <c r="F240" i="38"/>
  <c r="F239" i="38"/>
  <c r="F252" i="38"/>
  <c r="F223" i="38"/>
  <c r="F133" i="38"/>
  <c r="F224" i="38"/>
  <c r="F230" i="38"/>
  <c r="F165" i="38"/>
  <c r="F137" i="38"/>
  <c r="F231" i="38"/>
  <c r="F213" i="38"/>
  <c r="F217" i="38"/>
  <c r="F117" i="38"/>
  <c r="F188" i="38"/>
  <c r="F221" i="38"/>
  <c r="F177" i="38"/>
  <c r="F218" i="38"/>
  <c r="F173" i="38"/>
  <c r="F227" i="38"/>
  <c r="F169" i="38"/>
  <c r="F138" i="38"/>
  <c r="F89" i="38"/>
  <c r="F219" i="38"/>
  <c r="F170" i="38"/>
  <c r="F229" i="38"/>
  <c r="F159" i="38"/>
  <c r="F232" i="38"/>
  <c r="F121" i="38"/>
  <c r="F199" i="38"/>
  <c r="F180" i="38"/>
  <c r="F206" i="38"/>
  <c r="F193" i="38"/>
  <c r="F135" i="38"/>
  <c r="F131" i="38"/>
  <c r="F196" i="38"/>
  <c r="F228" i="38"/>
  <c r="F235" i="38"/>
  <c r="F190" i="38"/>
  <c r="F116" i="38"/>
  <c r="F175" i="38"/>
  <c r="F198" i="38"/>
  <c r="F103" i="38"/>
  <c r="F111" i="38"/>
  <c r="F80" i="38"/>
  <c r="F233" i="38"/>
  <c r="F211" i="38"/>
  <c r="F172" i="38"/>
  <c r="F142" i="38"/>
  <c r="F216" i="38"/>
  <c r="F220" i="38"/>
  <c r="F234" i="38"/>
  <c r="F184" i="38"/>
  <c r="F119" i="38"/>
  <c r="F201" i="38"/>
  <c r="F108" i="38"/>
  <c r="F194" i="38"/>
  <c r="F186" i="38"/>
  <c r="F197" i="38"/>
  <c r="F215" i="38"/>
  <c r="F167" i="38"/>
  <c r="F140" i="38"/>
  <c r="F33" i="38"/>
  <c r="F187" i="38"/>
  <c r="F178" i="38"/>
  <c r="F192" i="38"/>
  <c r="F153" i="38"/>
  <c r="F118" i="38"/>
  <c r="F106" i="38"/>
  <c r="F189" i="38"/>
  <c r="F113" i="38"/>
  <c r="F81" i="38"/>
  <c r="F152" i="38"/>
  <c r="F73" i="38"/>
  <c r="F161" i="38"/>
  <c r="F125" i="38"/>
  <c r="F66" i="38"/>
  <c r="F52" i="38"/>
  <c r="F168" i="38"/>
  <c r="F17" i="38"/>
  <c r="F43" i="38"/>
  <c r="F41" i="38"/>
  <c r="F22" i="38"/>
  <c r="F13" i="38"/>
  <c r="F11" i="38"/>
  <c r="F176" i="38"/>
  <c r="F19" i="38"/>
  <c r="F75" i="38"/>
  <c r="F38" i="38"/>
  <c r="F107" i="38"/>
  <c r="F148" i="38"/>
  <c r="F99" i="38"/>
  <c r="F132" i="38"/>
  <c r="F48" i="38"/>
  <c r="F54" i="38"/>
  <c r="F34" i="38"/>
  <c r="F10" i="38"/>
  <c r="F93" i="38"/>
  <c r="F96" i="38"/>
  <c r="F67" i="38"/>
  <c r="F115" i="38"/>
  <c r="F123" i="38"/>
  <c r="F147" i="38"/>
  <c r="F65" i="38"/>
  <c r="F31" i="38"/>
  <c r="F91" i="38"/>
  <c r="F88" i="38"/>
  <c r="F100" i="38"/>
  <c r="F150" i="38"/>
  <c r="F160" i="38"/>
  <c r="F179" i="38"/>
  <c r="F83" i="38"/>
  <c r="F53" i="38"/>
  <c r="F62" i="38"/>
  <c r="F76" i="38"/>
  <c r="F28" i="38"/>
  <c r="F18" i="38"/>
  <c r="F12" i="38"/>
  <c r="F44" i="38"/>
  <c r="F15" i="38"/>
  <c r="F202" i="38"/>
  <c r="F26" i="38"/>
  <c r="F30" i="38"/>
  <c r="F154" i="38"/>
  <c r="F79" i="38"/>
  <c r="F164" i="38"/>
  <c r="F70" i="38"/>
  <c r="F87" i="38"/>
  <c r="F104" i="38"/>
  <c r="F84" i="38"/>
  <c r="F49" i="38"/>
  <c r="F57" i="38"/>
  <c r="F23" i="38"/>
  <c r="F50" i="38"/>
  <c r="F47" i="38"/>
  <c r="F25" i="38"/>
  <c r="F166" i="38"/>
  <c r="F61" i="38"/>
  <c r="F207" i="38"/>
  <c r="F181" i="38"/>
  <c r="F144" i="38"/>
  <c r="F101" i="38"/>
  <c r="F85" i="38"/>
  <c r="F39" i="38"/>
  <c r="F110" i="38"/>
  <c r="F78" i="38"/>
  <c r="F71" i="38"/>
  <c r="F157" i="38"/>
  <c r="F82" i="38"/>
  <c r="F77" i="38"/>
  <c r="F120" i="38"/>
  <c r="F56" i="38"/>
  <c r="F60" i="38"/>
  <c r="F27" i="38"/>
  <c r="F37" i="38"/>
  <c r="F14" i="38"/>
  <c r="F46" i="38"/>
  <c r="F146" i="38"/>
  <c r="F112" i="38"/>
  <c r="F40" i="38"/>
  <c r="F185" i="38"/>
  <c r="F92" i="38"/>
  <c r="F55" i="38"/>
  <c r="F126" i="38"/>
  <c r="F122" i="38"/>
  <c r="F102" i="38"/>
  <c r="F63" i="38"/>
  <c r="F32" i="38"/>
  <c r="F8" i="38"/>
  <c r="F195" i="38"/>
  <c r="F16" i="38"/>
  <c r="F51" i="38"/>
  <c r="F149" i="38"/>
  <c r="F86" i="38"/>
  <c r="F203" i="38"/>
  <c r="F114" i="38"/>
  <c r="F95" i="38"/>
  <c r="F109" i="38"/>
  <c r="F98" i="38"/>
  <c r="F58" i="38"/>
  <c r="F36" i="38"/>
  <c r="F9" i="38"/>
  <c r="F97" i="38"/>
  <c r="F210" i="38"/>
  <c r="F143" i="38"/>
  <c r="F226" i="38"/>
  <c r="F162" i="38"/>
  <c r="F174" i="38"/>
  <c r="F124" i="38"/>
  <c r="F155" i="38"/>
  <c r="F139" i="38"/>
  <c r="F24" i="38"/>
  <c r="F156" i="38"/>
  <c r="F69" i="38"/>
  <c r="F20" i="38"/>
  <c r="F21" i="38"/>
  <c r="F74" i="38"/>
  <c r="F134" i="38"/>
  <c r="F45" i="38"/>
  <c r="F128" i="38"/>
  <c r="F59" i="38"/>
  <c r="F158" i="38"/>
  <c r="F105" i="38"/>
  <c r="F42" i="38"/>
  <c r="F68" i="38"/>
  <c r="F35" i="38"/>
  <c r="F72" i="38"/>
  <c r="F64" i="38"/>
  <c r="F90" i="38"/>
  <c r="F163" i="38"/>
  <c r="F127" i="38"/>
  <c r="F29" i="38"/>
  <c r="F129" i="38"/>
  <c r="F225" i="38"/>
  <c r="F130" i="38"/>
  <c r="F94" i="38"/>
  <c r="L253" i="38"/>
  <c r="H1238" i="37"/>
  <c r="M140" i="39"/>
  <c r="F139" i="39"/>
  <c r="F137" i="39"/>
  <c r="F86" i="39"/>
  <c r="F122" i="39"/>
  <c r="F134" i="39"/>
  <c r="F57" i="39"/>
  <c r="F100" i="39"/>
  <c r="F95" i="39"/>
  <c r="F71" i="39"/>
  <c r="F98" i="39"/>
  <c r="F110" i="39"/>
  <c r="F77" i="39"/>
  <c r="F133" i="39"/>
  <c r="F87" i="39"/>
  <c r="F101" i="39"/>
  <c r="F130" i="39"/>
  <c r="F66" i="39"/>
  <c r="F33" i="39"/>
  <c r="F93" i="39"/>
  <c r="F39" i="39"/>
  <c r="F107" i="39"/>
  <c r="F40" i="39"/>
  <c r="F92" i="39"/>
  <c r="F26" i="39"/>
  <c r="F58" i="39"/>
  <c r="F24" i="39"/>
  <c r="F8" i="39"/>
  <c r="F80" i="39"/>
  <c r="F23" i="39"/>
  <c r="F88" i="39"/>
  <c r="F60" i="39"/>
  <c r="F12" i="39"/>
  <c r="F10" i="39"/>
  <c r="F117" i="39"/>
  <c r="F136" i="39"/>
  <c r="F67" i="39"/>
  <c r="F43" i="39"/>
  <c r="F50" i="39"/>
  <c r="F118" i="39"/>
  <c r="F81" i="39"/>
  <c r="F96" i="39"/>
  <c r="F125" i="39"/>
  <c r="F91" i="39"/>
  <c r="F62" i="39"/>
  <c r="F85" i="39"/>
  <c r="F132" i="39"/>
  <c r="F18" i="39"/>
  <c r="F59" i="39"/>
  <c r="F105" i="39"/>
  <c r="F29" i="39"/>
  <c r="F113" i="39"/>
  <c r="F32" i="39"/>
  <c r="F126" i="39"/>
  <c r="F27" i="39"/>
  <c r="F82" i="39"/>
  <c r="F65" i="39"/>
  <c r="F68" i="39"/>
  <c r="F111" i="39"/>
  <c r="F53" i="39"/>
  <c r="F78" i="39"/>
  <c r="F13" i="39"/>
  <c r="F14" i="39"/>
  <c r="F47" i="39"/>
  <c r="F17" i="39"/>
  <c r="F31" i="39"/>
  <c r="F28" i="39"/>
  <c r="F138" i="39"/>
  <c r="F120" i="39"/>
  <c r="F121" i="39"/>
  <c r="F37" i="39"/>
  <c r="F48" i="39"/>
  <c r="F119" i="39"/>
  <c r="F64" i="39"/>
  <c r="F129" i="39"/>
  <c r="F70" i="39"/>
  <c r="F83" i="39"/>
  <c r="F90" i="39"/>
  <c r="F112" i="39"/>
  <c r="F99" i="39"/>
  <c r="F128" i="39"/>
  <c r="F84" i="39"/>
  <c r="F116" i="39"/>
  <c r="F55" i="39"/>
  <c r="F72" i="39"/>
  <c r="F36" i="39"/>
  <c r="F25" i="39"/>
  <c r="F44" i="39"/>
  <c r="F46" i="39"/>
  <c r="F22" i="39"/>
  <c r="F54" i="39"/>
  <c r="F104" i="39"/>
  <c r="F41" i="39"/>
  <c r="F69" i="39"/>
  <c r="F73" i="39"/>
  <c r="F52" i="39"/>
  <c r="F51" i="39"/>
  <c r="F11" i="39"/>
  <c r="F76" i="39"/>
  <c r="F7" i="39"/>
  <c r="F108" i="39"/>
  <c r="F97" i="39"/>
  <c r="F49" i="39"/>
  <c r="F135" i="39"/>
  <c r="F123" i="39"/>
  <c r="F114" i="39"/>
  <c r="F102" i="39"/>
  <c r="F124" i="39"/>
  <c r="F127" i="39"/>
  <c r="F103" i="39"/>
  <c r="F63" i="39"/>
  <c r="F89" i="39"/>
  <c r="F131" i="39"/>
  <c r="F20" i="39"/>
  <c r="F45" i="39"/>
  <c r="F75" i="39"/>
  <c r="F94" i="39"/>
  <c r="F34" i="39"/>
  <c r="F56" i="39"/>
  <c r="F115" i="39"/>
  <c r="F109" i="39"/>
  <c r="F30" i="39"/>
  <c r="F74" i="39"/>
  <c r="F61" i="39"/>
  <c r="F38" i="39"/>
  <c r="F15" i="39"/>
  <c r="F79" i="39"/>
  <c r="F42" i="39"/>
  <c r="F16" i="39"/>
  <c r="F35" i="39"/>
  <c r="F19" i="39"/>
  <c r="F21" i="39"/>
  <c r="F9" i="39"/>
  <c r="F7" i="38"/>
  <c r="M253" i="38"/>
  <c r="E253" i="38"/>
  <c r="K1219" i="37"/>
  <c r="E140" i="39"/>
  <c r="F253" i="38" l="1"/>
  <c r="F140" i="39"/>
  <c r="H1219" i="43" l="1"/>
  <c r="H724" i="43"/>
</calcChain>
</file>

<file path=xl/comments1.xml><?xml version="1.0" encoding="utf-8"?>
<comments xmlns="http://schemas.openxmlformats.org/spreadsheetml/2006/main">
  <authors>
    <author>Stephan Kraus</author>
  </authors>
  <commentList>
    <comment ref="I5" authorId="0" shape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  <comment ref="I1222" authorId="0" shape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comments2.xml><?xml version="1.0" encoding="utf-8"?>
<comments xmlns="http://schemas.openxmlformats.org/spreadsheetml/2006/main">
  <authors>
    <author>Stephan Kraus</author>
  </authors>
  <commentList>
    <comment ref="J5" authorId="0" shape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comments3.xml><?xml version="1.0" encoding="utf-8"?>
<comments xmlns="http://schemas.openxmlformats.org/spreadsheetml/2006/main">
  <authors>
    <author>Stephan Kraus</author>
  </authors>
  <commentList>
    <comment ref="J5" authorId="0" shapeId="0">
      <text>
        <r>
          <rPr>
            <b/>
            <sz val="8"/>
            <color indexed="81"/>
            <rFont val="Tahoma"/>
            <family val="2"/>
          </rPr>
          <t>Single Counted</t>
        </r>
      </text>
    </comment>
  </commentList>
</comments>
</file>

<file path=xl/sharedStrings.xml><?xml version="1.0" encoding="utf-8"?>
<sst xmlns="http://schemas.openxmlformats.org/spreadsheetml/2006/main" count="34138" uniqueCount="3423">
  <si>
    <t>LU0446734872</t>
  </si>
  <si>
    <t>LU0446734104</t>
  </si>
  <si>
    <t>LU0446734526</t>
  </si>
  <si>
    <t>LU0446734369</t>
  </si>
  <si>
    <t>IE00B3VWLG82</t>
  </si>
  <si>
    <t>IE00B3VWM098</t>
  </si>
  <si>
    <t>IE00B3VWMM18</t>
  </si>
  <si>
    <t>IE00B3VWN179</t>
  </si>
  <si>
    <t>IE00B3VWN393</t>
  </si>
  <si>
    <t>IE00B3VWN518</t>
  </si>
  <si>
    <t>IE00B3VTMJ91</t>
  </si>
  <si>
    <t>IE00B3VTML14</t>
  </si>
  <si>
    <t>IE00B3VTN290</t>
  </si>
  <si>
    <t>IE00B5MJYC95</t>
  </si>
  <si>
    <t>DE000A0F5UH1</t>
  </si>
  <si>
    <t>Total</t>
  </si>
  <si>
    <t>LU0419741177</t>
  </si>
  <si>
    <t>DE000ETFL151</t>
  </si>
  <si>
    <t>DE000ETFL144</t>
  </si>
  <si>
    <t>DE000ETFL136</t>
  </si>
  <si>
    <t>DE000ETFL128</t>
  </si>
  <si>
    <t>DE000ETFL110</t>
  </si>
  <si>
    <t>DE000ETFL169</t>
  </si>
  <si>
    <t>DE000A0Q8NC8</t>
  </si>
  <si>
    <t>DE000ETFL284</t>
  </si>
  <si>
    <t>DE000ETFL292</t>
  </si>
  <si>
    <t>DE000ETFL300</t>
  </si>
  <si>
    <t>DE000ETFL318</t>
  </si>
  <si>
    <t>DE000ETFL268</t>
  </si>
  <si>
    <t>DE000ETFL276</t>
  </si>
  <si>
    <t>DE000ETFL177</t>
  </si>
  <si>
    <t>DE000ETFL185</t>
  </si>
  <si>
    <t>DE000ETFL193</t>
  </si>
  <si>
    <t>DE000ETFL201</t>
  </si>
  <si>
    <t>DE000ETFL219</t>
  </si>
  <si>
    <t>DE000ETFL227</t>
  </si>
  <si>
    <t>FR0010326140</t>
  </si>
  <si>
    <t>FR0010464446</t>
  </si>
  <si>
    <t>FR0010326256</t>
  </si>
  <si>
    <t>FR0010527275</t>
  </si>
  <si>
    <t>LU0259322260</t>
  </si>
  <si>
    <t>LU0259323235</t>
  </si>
  <si>
    <t>LU0269999792</t>
  </si>
  <si>
    <t>LU0269999958</t>
  </si>
  <si>
    <t>LU0249326488</t>
  </si>
  <si>
    <t>LU0259321452</t>
  </si>
  <si>
    <t>LU0259320728</t>
  </si>
  <si>
    <t>Data is provided with the condition of no liability.</t>
  </si>
  <si>
    <t>FR0010654913</t>
  </si>
  <si>
    <t>FR0010756072</t>
  </si>
  <si>
    <t>FR0010755611</t>
  </si>
  <si>
    <t>FR0010713784</t>
  </si>
  <si>
    <t>FR0010655688</t>
  </si>
  <si>
    <t>FR0010655696</t>
  </si>
  <si>
    <t>FR0010655712</t>
  </si>
  <si>
    <t>FR0010713727</t>
  </si>
  <si>
    <t>FR0010688242</t>
  </si>
  <si>
    <t>FR0010713669</t>
  </si>
  <si>
    <t>FR0010688275</t>
  </si>
  <si>
    <t>FR0010756114</t>
  </si>
  <si>
    <t>FR0010756122</t>
  </si>
  <si>
    <t>FR0010757781</t>
  </si>
  <si>
    <t>IE00B23D9570</t>
  </si>
  <si>
    <t>IE00B23D9240</t>
  </si>
  <si>
    <t>IE0032077012</t>
  </si>
  <si>
    <t>IE00B23D8Y98</t>
  </si>
  <si>
    <t>IE00B23D8X81</t>
  </si>
  <si>
    <t>IE00B23D8S39</t>
  </si>
  <si>
    <t>LU0136234068</t>
  </si>
  <si>
    <t>LU0147308422</t>
  </si>
  <si>
    <t>LU0136234654</t>
  </si>
  <si>
    <t>LU0136240974</t>
  </si>
  <si>
    <t>LU0136242590</t>
  </si>
  <si>
    <t>Change (%)</t>
  </si>
  <si>
    <t>Market Share</t>
  </si>
  <si>
    <t>% of Xetra Turnover</t>
  </si>
  <si>
    <t>ISIN</t>
  </si>
  <si>
    <t>LU0274211480</t>
  </si>
  <si>
    <t>LU0292106167</t>
  </si>
  <si>
    <t>LU0274211217</t>
  </si>
  <si>
    <t>LU0292106753</t>
  </si>
  <si>
    <t>LU0292095535</t>
  </si>
  <si>
    <t>LU0292103651</t>
  </si>
  <si>
    <t>LU0292100806</t>
  </si>
  <si>
    <t>LU0292105359</t>
  </si>
  <si>
    <t>LU0292103222</t>
  </si>
  <si>
    <t>LU0292106084</t>
  </si>
  <si>
    <t>LU0292101796</t>
  </si>
  <si>
    <t>LU0292104469</t>
  </si>
  <si>
    <t>LU0292104030</t>
  </si>
  <si>
    <t>LU0292104899</t>
  </si>
  <si>
    <t>LU0292096186</t>
  </si>
  <si>
    <t>Income 
Treatment</t>
  </si>
  <si>
    <t>LU0292097234</t>
  </si>
  <si>
    <t>LU0292097317</t>
  </si>
  <si>
    <t>LU0292097747</t>
  </si>
  <si>
    <t>LU0322252924</t>
  </si>
  <si>
    <t>LU0292109856</t>
  </si>
  <si>
    <t>LU0290358497</t>
  </si>
  <si>
    <t>DE000A1AQGX1</t>
  </si>
  <si>
    <t>IE00B3Q19T94</t>
  </si>
  <si>
    <t>LU0321465469</t>
  </si>
  <si>
    <t>LU0321463506</t>
  </si>
  <si>
    <t>LU0290358224</t>
  </si>
  <si>
    <t>LU0290357333</t>
  </si>
  <si>
    <t>LU0290356871</t>
  </si>
  <si>
    <t>LU0290357507</t>
  </si>
  <si>
    <t>LU0290357846</t>
  </si>
  <si>
    <t>LU0290356954</t>
  </si>
  <si>
    <t>LU0290357176</t>
  </si>
  <si>
    <t>LU0290357259</t>
  </si>
  <si>
    <t>LU0290355717</t>
  </si>
  <si>
    <t>LU0290357929</t>
  </si>
  <si>
    <t>LU0321462870</t>
  </si>
  <si>
    <t>LU0290359032</t>
  </si>
  <si>
    <t>LU0290358653</t>
  </si>
  <si>
    <t>LU0476289623</t>
  </si>
  <si>
    <t>LU0480132876</t>
  </si>
  <si>
    <t>LU0444605215</t>
  </si>
  <si>
    <t>LU0444605306</t>
  </si>
  <si>
    <t>LU0321464652</t>
  </si>
  <si>
    <t>LU0322250712</t>
  </si>
  <si>
    <t>LU0292109344</t>
  </si>
  <si>
    <t>LU0292107991</t>
  </si>
  <si>
    <t>LU0292109005</t>
  </si>
  <si>
    <t>LU0292108619</t>
  </si>
  <si>
    <t>LU0292107645</t>
  </si>
  <si>
    <t>FR0010361675</t>
  </si>
  <si>
    <t>FR0010245514</t>
  </si>
  <si>
    <t>LU0252634307</t>
  </si>
  <si>
    <t>FR0010468983</t>
  </si>
  <si>
    <t>FR0010312124</t>
  </si>
  <si>
    <t>DE000A1EK0H1</t>
  </si>
  <si>
    <t>DE000A1EK3B8</t>
  </si>
  <si>
    <t>DE000ETFL359</t>
  </si>
  <si>
    <t>LU0468896575</t>
  </si>
  <si>
    <t>LU0468897110</t>
  </si>
  <si>
    <t>XLM*</t>
  </si>
  <si>
    <t>LU0478205379</t>
  </si>
  <si>
    <t>DE000ETFL375</t>
  </si>
  <si>
    <t>IE00B53L3W79</t>
  </si>
  <si>
    <t>IE00B53L4350</t>
  </si>
  <si>
    <t>IE00B53SZB19</t>
  </si>
  <si>
    <t>IE00B53HP851</t>
  </si>
  <si>
    <t>IE00B53L4X51</t>
  </si>
  <si>
    <t>IE00B52MJD48</t>
  </si>
  <si>
    <t>IE00B52MJY50</t>
  </si>
  <si>
    <t>IE00B52SF786</t>
  </si>
  <si>
    <t>IE00B539F030</t>
  </si>
  <si>
    <t>IE00B52SFT06</t>
  </si>
  <si>
    <t>IE00B53QDK08</t>
  </si>
  <si>
    <t>IE00B53QG562</t>
  </si>
  <si>
    <t>FR0010754119</t>
  </si>
  <si>
    <t>FR0010754127</t>
  </si>
  <si>
    <t>FR0010754192</t>
  </si>
  <si>
    <t>FR0010754143</t>
  </si>
  <si>
    <t>FR0010754135</t>
  </si>
  <si>
    <t>FR0010754168</t>
  </si>
  <si>
    <t>FR0010754176</t>
  </si>
  <si>
    <t>FR0010754184</t>
  </si>
  <si>
    <t>FR0010754200</t>
  </si>
  <si>
    <t>FR0010717090</t>
  </si>
  <si>
    <t>FR0010688176</t>
  </si>
  <si>
    <t>FR0010688184</t>
  </si>
  <si>
    <t>FR0010688168</t>
  </si>
  <si>
    <t>FR0010688192</t>
  </si>
  <si>
    <t>FR0010718874</t>
  </si>
  <si>
    <t>FR0010688218</t>
  </si>
  <si>
    <t>FR0010688226</t>
  </si>
  <si>
    <t>FR0010713768</t>
  </si>
  <si>
    <t>FR0010791137</t>
  </si>
  <si>
    <t>FR0010713735</t>
  </si>
  <si>
    <t>FR0010688234</t>
  </si>
  <si>
    <t>FR0010833558</t>
  </si>
  <si>
    <t>FR0010833566</t>
  </si>
  <si>
    <t>FR0010833574</t>
  </si>
  <si>
    <t>FR0010814236</t>
  </si>
  <si>
    <t>Replication</t>
  </si>
  <si>
    <t>Swap-based</t>
  </si>
  <si>
    <t>Full Replication</t>
  </si>
  <si>
    <t>Distributing</t>
  </si>
  <si>
    <t>LU0444606700</t>
  </si>
  <si>
    <t>LU0444607187</t>
  </si>
  <si>
    <t>LU0444605728</t>
  </si>
  <si>
    <t>FR0010410266</t>
  </si>
  <si>
    <t>FR0010429068</t>
  </si>
  <si>
    <t>FR0010261198</t>
  </si>
  <si>
    <t>FR0010405431</t>
  </si>
  <si>
    <t>FR0010361683</t>
  </si>
  <si>
    <t>LU0429790743</t>
  </si>
  <si>
    <t>IE00B5MJYY16</t>
  </si>
  <si>
    <t>IE00B5MJYX09</t>
  </si>
  <si>
    <t>IE00B5MJYB88</t>
  </si>
  <si>
    <t>IE00B5MTZM66</t>
  </si>
  <si>
    <t>IE00B5MTZ595</t>
  </si>
  <si>
    <t>IE00B5MTZ488</t>
  </si>
  <si>
    <t>IE00B5MTYL84</t>
  </si>
  <si>
    <t>IE00B5MTYK77</t>
  </si>
  <si>
    <t>IE00B5MTY309</t>
  </si>
  <si>
    <t>IE00B5MTY077</t>
  </si>
  <si>
    <t>IE00B5NLX835</t>
  </si>
  <si>
    <t>IE00B5MTXK03</t>
  </si>
  <si>
    <t>IE00B5MTXJ97</t>
  </si>
  <si>
    <t>IE00B5MTWZ80</t>
  </si>
  <si>
    <t>IE00B5MTWY73</t>
  </si>
  <si>
    <t>IE00B5MTWH09</t>
  </si>
  <si>
    <t>IE00B5MTWD60</t>
  </si>
  <si>
    <t>FR0010361691</t>
  </si>
  <si>
    <t>FR0007063177</t>
  </si>
  <si>
    <t>FR0010296061</t>
  </si>
  <si>
    <t>FR0010315770</t>
  </si>
  <si>
    <t>FR0010524777</t>
  </si>
  <si>
    <t>DE000A0Q4RZ9</t>
  </si>
  <si>
    <t>DE000ETFL102</t>
  </si>
  <si>
    <t>LU0508799334</t>
  </si>
  <si>
    <t>LU0524480265</t>
  </si>
  <si>
    <t>DE000A1C0BC5</t>
  </si>
  <si>
    <t>LU0530119774</t>
  </si>
  <si>
    <t>DE000A1C22N1</t>
  </si>
  <si>
    <t>DE000A1C22M3</t>
  </si>
  <si>
    <t>DE000A1C0BD3</t>
  </si>
  <si>
    <t>DE000A1C22L5</t>
  </si>
  <si>
    <t>LU0530124006</t>
  </si>
  <si>
    <t>LU0530118024</t>
  </si>
  <si>
    <t>DE000A1C22P6</t>
  </si>
  <si>
    <t>LU0484969463</t>
  </si>
  <si>
    <t>DE000A1C22Q4</t>
  </si>
  <si>
    <t>DE000A1C0BB7</t>
  </si>
  <si>
    <t>DE000A1C22K7</t>
  </si>
  <si>
    <t>LU0484968655</t>
  </si>
  <si>
    <t>LU0484968812</t>
  </si>
  <si>
    <t>DE000ETFL086</t>
  </si>
  <si>
    <t>DE000ETFL094</t>
  </si>
  <si>
    <t>FR0010407197</t>
  </si>
  <si>
    <t>AuM</t>
  </si>
  <si>
    <t>in MEUR</t>
  </si>
  <si>
    <t>* Xetra Liquidity Measure (XLM) with round trip of 100,000 EUR</t>
  </si>
  <si>
    <t>XTF Segment of Deutsche Börse Group</t>
  </si>
  <si>
    <t>DE000ETFL235</t>
  </si>
  <si>
    <t>IE00B60SWZ49</t>
  </si>
  <si>
    <t>IE00B60SWW18</t>
  </si>
  <si>
    <t>IE00B60SWX25</t>
  </si>
  <si>
    <t>IE00B60SWY32</t>
  </si>
  <si>
    <t>IE00B60SX402</t>
  </si>
  <si>
    <t>IE00B60SX394</t>
  </si>
  <si>
    <t>IE00B60SX287</t>
  </si>
  <si>
    <t>IE00B60SX063</t>
  </si>
  <si>
    <t>IE00B60SX170</t>
  </si>
  <si>
    <t>DE000ETFL250</t>
  </si>
  <si>
    <t>LU0412624271</t>
  </si>
  <si>
    <t>FR0010737544</t>
  </si>
  <si>
    <t>LU0322253732</t>
  </si>
  <si>
    <t>LU0322253906</t>
  </si>
  <si>
    <t>LU0274209237</t>
  </si>
  <si>
    <t>LU0274209740</t>
  </si>
  <si>
    <t>LU0292100046</t>
  </si>
  <si>
    <t>FR0010892216</t>
  </si>
  <si>
    <t>FR0010892224</t>
  </si>
  <si>
    <t>IE00B5W4TY14</t>
  </si>
  <si>
    <t>IE00B59L7C92</t>
  </si>
  <si>
    <t>FR0010900076</t>
  </si>
  <si>
    <t>IE00B5V87390</t>
  </si>
  <si>
    <t>IE00B5L8K969</t>
  </si>
  <si>
    <t>FR0010892190</t>
  </si>
  <si>
    <t>FR0007080973</t>
  </si>
  <si>
    <t>LU0533034129</t>
  </si>
  <si>
    <t>LU0533033667</t>
  </si>
  <si>
    <t>IE00B5WHFQ43</t>
  </si>
  <si>
    <t>LU0533034558</t>
  </si>
  <si>
    <t>LU0533032008</t>
  </si>
  <si>
    <t>LU0533032263</t>
  </si>
  <si>
    <t>LU0533032420</t>
  </si>
  <si>
    <t>LU0533032859</t>
  </si>
  <si>
    <t>LU0533033238</t>
  </si>
  <si>
    <t>LU0533033402</t>
  </si>
  <si>
    <t>LU0533033824</t>
  </si>
  <si>
    <t>DE000A1E0HR8</t>
  </si>
  <si>
    <t>DE000A1E0HS6</t>
  </si>
  <si>
    <t>LU0322252502</t>
  </si>
  <si>
    <t>LU0292109187</t>
  </si>
  <si>
    <t>LU0274210672</t>
  </si>
  <si>
    <t>LU0274208692</t>
  </si>
  <si>
    <t>LU0322251520</t>
  </si>
  <si>
    <t>LU0292109690</t>
  </si>
  <si>
    <t>LU0322253229</t>
  </si>
  <si>
    <t>LU0328476410</t>
  </si>
  <si>
    <t>LU0328474803</t>
  </si>
  <si>
    <t>LU0274212538</t>
  </si>
  <si>
    <t>LU0292106241</t>
  </si>
  <si>
    <t>LU0322248146</t>
  </si>
  <si>
    <t>LU0274221281</t>
  </si>
  <si>
    <t>LU0192223062</t>
  </si>
  <si>
    <t>DE000ETFL011</t>
  </si>
  <si>
    <t>DE000ETFL029</t>
  </si>
  <si>
    <t>DE000ETFL037</t>
  </si>
  <si>
    <t>DE000ETFL052</t>
  </si>
  <si>
    <t>DE000ETFL045</t>
  </si>
  <si>
    <t>DE000A0H0785</t>
  </si>
  <si>
    <t>LU0321462953</t>
  </si>
  <si>
    <t>DE000ETFL060</t>
  </si>
  <si>
    <t>DE000ETFL078</t>
  </si>
  <si>
    <t>LU0322250985</t>
  </si>
  <si>
    <t>LU0340285161</t>
  </si>
  <si>
    <t>IE00B5B5TG76</t>
  </si>
  <si>
    <t>LU0328473581</t>
  </si>
  <si>
    <t>XTF Exchange Traded Funds (Deutsche Börse)</t>
  </si>
  <si>
    <t>LU0444605645</t>
  </si>
  <si>
    <t>LU0444605991</t>
  </si>
  <si>
    <t>LU0444606023</t>
  </si>
  <si>
    <t>LU0444606296</t>
  </si>
  <si>
    <t>LU0444606379</t>
  </si>
  <si>
    <t>LU0444606452</t>
  </si>
  <si>
    <t>LU0444606536</t>
  </si>
  <si>
    <t>LU0444606619</t>
  </si>
  <si>
    <t>LU0444606882</t>
  </si>
  <si>
    <t>LU0444606965</t>
  </si>
  <si>
    <t>LU0444607005</t>
  </si>
  <si>
    <t>LU0378436793</t>
  </si>
  <si>
    <t>IE00B3BPCH51</t>
  </si>
  <si>
    <t>LU0380865021</t>
  </si>
  <si>
    <t>DE000A0Q4R28</t>
  </si>
  <si>
    <t>DE000A0F5UJ7</t>
  </si>
  <si>
    <t>DE000A0F5UK5</t>
  </si>
  <si>
    <t>DE000A0H08E0</t>
  </si>
  <si>
    <t>DE000A0H08F7</t>
  </si>
  <si>
    <t>DE000A0H08G5</t>
  </si>
  <si>
    <t>DE000A0H08H3</t>
  </si>
  <si>
    <t>DE000A0Q4R36</t>
  </si>
  <si>
    <t>DE000A0H08J9</t>
  </si>
  <si>
    <t>DE000A0H08K7</t>
  </si>
  <si>
    <t>DE000A0H08L5</t>
  </si>
  <si>
    <t>DE000A0H08M3</t>
  </si>
  <si>
    <t>DE000A0H08N1</t>
  </si>
  <si>
    <t>DE000A0Q4R44</t>
  </si>
  <si>
    <t>DE000A0H08P6</t>
  </si>
  <si>
    <t>DE000A0H08Q4</t>
  </si>
  <si>
    <t>DE000A0H08R2</t>
  </si>
  <si>
    <t>DE000A0H08S0</t>
  </si>
  <si>
    <t>DE000A0Q4R02</t>
  </si>
  <si>
    <t>LU0378438732</t>
  </si>
  <si>
    <t>LU0378434079</t>
  </si>
  <si>
    <t>LU0378434236</t>
  </si>
  <si>
    <t>LU0378434582</t>
  </si>
  <si>
    <t>LU0378435043</t>
  </si>
  <si>
    <t>LU0378435399</t>
  </si>
  <si>
    <t>LU0378435472</t>
  </si>
  <si>
    <t>LU0378435555</t>
  </si>
  <si>
    <t>LU0378435639</t>
  </si>
  <si>
    <t>LU0378435712</t>
  </si>
  <si>
    <t>DE000A1DFSA1</t>
  </si>
  <si>
    <t>DE000A1DFSG8</t>
  </si>
  <si>
    <t>DE000A1DFSB9</t>
  </si>
  <si>
    <t>DE000A1DFSF0</t>
  </si>
  <si>
    <t>DE000A1DFSE3</t>
  </si>
  <si>
    <t>DE000A1DFSJ2</t>
  </si>
  <si>
    <t>ETFS Long CHF Short EUR</t>
  </si>
  <si>
    <t>ETFS Long NOK Short EUR</t>
  </si>
  <si>
    <t>ETFS Short CHF Long EUR</t>
  </si>
  <si>
    <t>ETFS Short JPY Long EUR</t>
  </si>
  <si>
    <t>ETFS Long JPY Short EUR</t>
  </si>
  <si>
    <t>ETFS Long SEK Short EUR</t>
  </si>
  <si>
    <t>LU0378435803</t>
  </si>
  <si>
    <t>LU0378435985</t>
  </si>
  <si>
    <t>LU0378436017</t>
  </si>
  <si>
    <t>LU0378436108</t>
  </si>
  <si>
    <t>LU0378436363</t>
  </si>
  <si>
    <t>LU0378436447</t>
  </si>
  <si>
    <t>LU0378436520</t>
  </si>
  <si>
    <t>LU0378436876</t>
  </si>
  <si>
    <t>LU0378437098</t>
  </si>
  <si>
    <t>LU0378437171</t>
  </si>
  <si>
    <t>LU0378437254</t>
  </si>
  <si>
    <t>LU0378437338</t>
  </si>
  <si>
    <t>LU0378437502</t>
  </si>
  <si>
    <t>LU0378449770</t>
  </si>
  <si>
    <t>LU0378453376</t>
  </si>
  <si>
    <t>LU0378437684</t>
  </si>
  <si>
    <t>LU0378437767</t>
  </si>
  <si>
    <t>FR0010930636</t>
  </si>
  <si>
    <t>FR0010975771</t>
  </si>
  <si>
    <t>DE000ETFL383</t>
  </si>
  <si>
    <t>FR0010930644</t>
  </si>
  <si>
    <t>IE00B3Y8D011</t>
  </si>
  <si>
    <t>FR0010959676</t>
  </si>
  <si>
    <t>DE000A1ED2J2</t>
  </si>
  <si>
    <t>DE000A0F5UF5</t>
  </si>
  <si>
    <t>DE000A0H08D2</t>
  </si>
  <si>
    <t>IE00B54DDP56</t>
  </si>
  <si>
    <t>DE0005933964</t>
  </si>
  <si>
    <t>DE0005933972</t>
  </si>
  <si>
    <t>FR0010408799</t>
  </si>
  <si>
    <t>FR0010204081</t>
  </si>
  <si>
    <t>FR0010270033</t>
  </si>
  <si>
    <t>FR0010346205</t>
  </si>
  <si>
    <t>LU0252633754</t>
  </si>
  <si>
    <t>LU0397221945</t>
  </si>
  <si>
    <t>DE000A0Q8NE4</t>
  </si>
  <si>
    <t>LU0392494562</t>
  </si>
  <si>
    <t>LU0392494646</t>
  </si>
  <si>
    <t>LU0392494992</t>
  </si>
  <si>
    <t>LU0392495023</t>
  </si>
  <si>
    <t>LU0392495296</t>
  </si>
  <si>
    <t>LU0392495379</t>
  </si>
  <si>
    <t>LU0392495452</t>
  </si>
  <si>
    <t>LU0392495536</t>
  </si>
  <si>
    <t>LU0392495619</t>
  </si>
  <si>
    <t>LU0392495700</t>
  </si>
  <si>
    <t>LU0328475792</t>
  </si>
  <si>
    <t>LU0322252338</t>
  </si>
  <si>
    <t>LU0322252171</t>
  </si>
  <si>
    <t>LU0392495965</t>
  </si>
  <si>
    <t>LU0392496005</t>
  </si>
  <si>
    <t>LU0392496260</t>
  </si>
  <si>
    <t>LU0392496344</t>
  </si>
  <si>
    <t>LU0392496427</t>
  </si>
  <si>
    <t>LU0392496856</t>
  </si>
  <si>
    <t>LU0392496930</t>
  </si>
  <si>
    <t>LU0392496690</t>
  </si>
  <si>
    <t>DE000A0X8994</t>
  </si>
  <si>
    <t>DE000A0X9AA8</t>
  </si>
  <si>
    <t>FR0007054358</t>
  </si>
  <si>
    <t>FR0010344630</t>
  </si>
  <si>
    <t>FR0010345371</t>
  </si>
  <si>
    <t>FR0010345389</t>
  </si>
  <si>
    <t>FR0010345470</t>
  </si>
  <si>
    <t>FR0010345504</t>
  </si>
  <si>
    <t>FR0010345363</t>
  </si>
  <si>
    <t>FR0010344861</t>
  </si>
  <si>
    <t>FR0010344879</t>
  </si>
  <si>
    <t>FR0010344887</t>
  </si>
  <si>
    <t>FR0010344903</t>
  </si>
  <si>
    <t>FR0010344929</t>
  </si>
  <si>
    <t>FR0010344960</t>
  </si>
  <si>
    <t>FR0010344978</t>
  </si>
  <si>
    <t>FR0010344986</t>
  </si>
  <si>
    <t>FR0010344796</t>
  </si>
  <si>
    <t>FR0010344812</t>
  </si>
  <si>
    <t>FR0010344838</t>
  </si>
  <si>
    <t>FR0010344853</t>
  </si>
  <si>
    <t>FR0010378604</t>
  </si>
  <si>
    <t>FR0007056841</t>
  </si>
  <si>
    <t>FR0010204073</t>
  </si>
  <si>
    <t>FR0010510800</t>
  </si>
  <si>
    <t>FR0010481127</t>
  </si>
  <si>
    <t>DE000A0D8Q23</t>
  </si>
  <si>
    <t>DE0005933931</t>
  </si>
  <si>
    <t>DE0002635273</t>
  </si>
  <si>
    <t>DE000A0H0744</t>
  </si>
  <si>
    <t>DE000A0F5UE8</t>
  </si>
  <si>
    <t>DE000A0D8Q07</t>
  </si>
  <si>
    <t>IE0008471009</t>
  </si>
  <si>
    <t>DE0005933956</t>
  </si>
  <si>
    <t>DE0006289309</t>
  </si>
  <si>
    <t>DE0002635281</t>
  </si>
  <si>
    <t>DE000A0F5UG3</t>
  </si>
  <si>
    <t>DE0006289317</t>
  </si>
  <si>
    <t>DE0006289382</t>
  </si>
  <si>
    <t>DE0006289390</t>
  </si>
  <si>
    <t>IE0008470928</t>
  </si>
  <si>
    <t>DE0005933949</t>
  </si>
  <si>
    <t>DE0002635307</t>
  </si>
  <si>
    <t>DE000ETFL342</t>
  </si>
  <si>
    <t>DE000ETFL326</t>
  </si>
  <si>
    <t>LU0488317610</t>
  </si>
  <si>
    <t>LU0488317024</t>
  </si>
  <si>
    <t>LU0488316992</t>
  </si>
  <si>
    <t>LU0488317297</t>
  </si>
  <si>
    <t>LU0488316729</t>
  </si>
  <si>
    <t>LU0488316216</t>
  </si>
  <si>
    <t>DE000A1EK0G3</t>
  </si>
  <si>
    <t>DE000A1EK0J7</t>
  </si>
  <si>
    <t>DE000A1EK0P4</t>
  </si>
  <si>
    <t>DE000A1EK0R0</t>
  </si>
  <si>
    <t>DE000A1EK0K5</t>
  </si>
  <si>
    <t>DE000A1EK0M1</t>
  </si>
  <si>
    <t>DE000A1EK0V2</t>
  </si>
  <si>
    <t>DE000A1EK0L3</t>
  </si>
  <si>
    <t>DE000A1EK0N9</t>
  </si>
  <si>
    <t>DE000A1EK0W0</t>
  </si>
  <si>
    <t>ETFS Long AUD Short EUR</t>
  </si>
  <si>
    <t>ETFS Long CAD Short EUR</t>
  </si>
  <si>
    <t>ETFS Long CNY Short USD</t>
  </si>
  <si>
    <t>ETFS Long INR Short USD</t>
  </si>
  <si>
    <t>ETFS Long USD Short EUR</t>
  </si>
  <si>
    <t>ETFS Short CNY Long USD</t>
  </si>
  <si>
    <t>ETFS Short INR Long USD</t>
  </si>
  <si>
    <t>ETFS Short USD Long EUR</t>
  </si>
  <si>
    <t>LU0378818131</t>
  </si>
  <si>
    <t>FR0010397554</t>
  </si>
  <si>
    <t>FR0010444786</t>
  </si>
  <si>
    <t>Xetra Order Book Turnover in MEUR</t>
  </si>
  <si>
    <t>LU0335044896</t>
  </si>
  <si>
    <t>LU0321463258</t>
  </si>
  <si>
    <t>DE000A0S9GB0</t>
  </si>
  <si>
    <t>FR0010424143</t>
  </si>
  <si>
    <t>FR0010424135</t>
  </si>
  <si>
    <t>db X-trackers</t>
  </si>
  <si>
    <t>DE000A0LP781</t>
  </si>
  <si>
    <t>DE000A0N62F2</t>
  </si>
  <si>
    <t>DE000A0N62G0</t>
  </si>
  <si>
    <t>DE000A0KRJ36</t>
  </si>
  <si>
    <t>(round trip: 100 TEUR)</t>
  </si>
  <si>
    <t>XLM in bp</t>
  </si>
  <si>
    <t xml:space="preserve">Most liquid Commodity ETFs </t>
  </si>
  <si>
    <t>Most active Commodity ETFs</t>
  </si>
  <si>
    <r>
      <t xml:space="preserve">Most liquid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</si>
  <si>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liquid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</si>
  <si>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Fixed-Income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</si>
  <si>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r>
      <t xml:space="preserve">Most active Equity ETFs </t>
    </r>
    <r>
      <rPr>
        <b/>
        <sz val="9.5"/>
        <color indexed="18"/>
        <rFont val="Arial"/>
        <family val="2"/>
      </rPr>
      <t>by reference index</t>
    </r>
    <r>
      <rPr>
        <b/>
        <sz val="9.5"/>
        <rFont val="Arial"/>
        <family val="2"/>
      </rPr>
      <t>*</t>
    </r>
  </si>
  <si>
    <t>DE000A0N62D7</t>
  </si>
  <si>
    <t>DE000A0KRKM5</t>
  </si>
  <si>
    <t>DE000A0KRJX4</t>
  </si>
  <si>
    <t>DE000A0KRKK9</t>
  </si>
  <si>
    <t>DE000A0KRKB8</t>
  </si>
  <si>
    <t>DE000A0KRKN3</t>
  </si>
  <si>
    <t>DE000A0V9Y57</t>
  </si>
  <si>
    <t>DE000A0V9YZ7</t>
  </si>
  <si>
    <t>DE000A0KRKD4</t>
  </si>
  <si>
    <t>DE000A0KRJU0</t>
  </si>
  <si>
    <t>DE000A0V9X09</t>
  </si>
  <si>
    <t>DE000A0KRJ51</t>
  </si>
  <si>
    <t>DE000A0N62H8</t>
  </si>
  <si>
    <t>DE000A0V9XY2</t>
  </si>
  <si>
    <t>DE000A0N62E5</t>
  </si>
  <si>
    <t>DE000A0KRJ93</t>
  </si>
  <si>
    <t>DE000A0V9X66</t>
  </si>
  <si>
    <t>DE000A0KRKG7</t>
  </si>
  <si>
    <t>DE000A0V9ZC3</t>
  </si>
  <si>
    <t>DE000A0KRJZ9</t>
  </si>
  <si>
    <t>DE000A0V9YU8</t>
  </si>
  <si>
    <t>DE000A1DCTL3</t>
  </si>
  <si>
    <t>DE000A0V9X41</t>
  </si>
  <si>
    <t>DE000A0KRKF9</t>
  </si>
  <si>
    <t>DE000A0KRJS4</t>
  </si>
  <si>
    <t>DE000A0KRJ44</t>
  </si>
  <si>
    <t>DE000A0KRKL7</t>
  </si>
  <si>
    <t>DE000A0KRKE2</t>
  </si>
  <si>
    <t>DE000A0KRKC6</t>
  </si>
  <si>
    <t>DE000A0KRJV8</t>
  </si>
  <si>
    <t>DE000A0V9YA0</t>
  </si>
  <si>
    <t>DE000A0V9YG7</t>
  </si>
  <si>
    <t>DE000A0KRJ85</t>
  </si>
  <si>
    <t>DE000A0V9YT0</t>
  </si>
  <si>
    <t>DE000A0KRKA0</t>
  </si>
  <si>
    <t>DE000A0SVX83</t>
  </si>
  <si>
    <t>DE000A0KRJW6</t>
  </si>
  <si>
    <t>DE000A0V9YV6</t>
  </si>
  <si>
    <t>DE000A0KRJ28</t>
  </si>
  <si>
    <t>DE000A0KRJ10</t>
  </si>
  <si>
    <t>DE000A0V9YH5</t>
  </si>
  <si>
    <t>DE000A0V9X58</t>
  </si>
  <si>
    <t>DE000A0SVYC2</t>
  </si>
  <si>
    <t>DE000A0SVX34</t>
  </si>
  <si>
    <t>DE000A0V9Y81</t>
  </si>
  <si>
    <t>DE000A0KRJT2</t>
  </si>
  <si>
    <t>DE000A0KRJ02</t>
  </si>
  <si>
    <t>DE000A0KRKJ1</t>
  </si>
  <si>
    <t>DE000A0SVX59</t>
  </si>
  <si>
    <t>DE000A0KRJ77</t>
  </si>
  <si>
    <t>DE000A0KRJ69</t>
  </si>
  <si>
    <t>Designated Sponsor</t>
  </si>
  <si>
    <t>DE000A0V9Y24</t>
  </si>
  <si>
    <t>DE000A0V9XU0</t>
  </si>
  <si>
    <t>DE000A0V9YY0</t>
  </si>
  <si>
    <t>DE000A0SVX75</t>
  </si>
  <si>
    <t>DE000A0V9Y16</t>
  </si>
  <si>
    <t>DE000A0KRJY2</t>
  </si>
  <si>
    <t>DE000A0V9ZE9</t>
  </si>
  <si>
    <t>DE000A0V9X25</t>
  </si>
  <si>
    <t>DE000A0SVYA6</t>
  </si>
  <si>
    <t>DE000A0SVX42</t>
  </si>
  <si>
    <t>DE000A0SVX67</t>
  </si>
  <si>
    <t>DE000A0SVX91</t>
  </si>
  <si>
    <t>DE000A0SVYB4</t>
  </si>
  <si>
    <t>DE000A0V9X33</t>
  </si>
  <si>
    <t>DE000A0V9X74</t>
  </si>
  <si>
    <t>FR0010869495</t>
  </si>
  <si>
    <t>FR0010869578</t>
  </si>
  <si>
    <t>Xetra-Gold</t>
  </si>
  <si>
    <t>Gold Bullion Securities</t>
  </si>
  <si>
    <t>ETFS Physical Silver</t>
  </si>
  <si>
    <t>ETFS Physical Gold</t>
  </si>
  <si>
    <t>ETFS Natural Gas</t>
  </si>
  <si>
    <t>ETFS Physical Platinum</t>
  </si>
  <si>
    <t>ETFS Copper</t>
  </si>
  <si>
    <t>ETFS Silver</t>
  </si>
  <si>
    <t>ETFS Physical PM Basket</t>
  </si>
  <si>
    <t>ETFS Physical Palladium</t>
  </si>
  <si>
    <t>ETFS Wheat</t>
  </si>
  <si>
    <t>ETFS Gold</t>
  </si>
  <si>
    <t>ETFS Aluminium</t>
  </si>
  <si>
    <t>ETFS Nickel</t>
  </si>
  <si>
    <t>ETFS Corn</t>
  </si>
  <si>
    <t>DE000ETFL425</t>
  </si>
  <si>
    <t>LU0562666403</t>
  </si>
  <si>
    <t>Optimised</t>
  </si>
  <si>
    <t>ETFS Sugar</t>
  </si>
  <si>
    <t>IE00B466KX20</t>
  </si>
  <si>
    <t>LU0603942888</t>
  </si>
  <si>
    <t>IE00B4613386</t>
  </si>
  <si>
    <t>IE00B454X613</t>
  </si>
  <si>
    <t>IE00B431K857</t>
  </si>
  <si>
    <t>IE00B3S5XW04</t>
  </si>
  <si>
    <t>LU0603946798</t>
  </si>
  <si>
    <t>LU0603933895</t>
  </si>
  <si>
    <t>IE00B48X4842</t>
  </si>
  <si>
    <t>LU0603940916</t>
  </si>
  <si>
    <t>IE00B44Z5B48</t>
  </si>
  <si>
    <t>IE00B469F816</t>
  </si>
  <si>
    <t>IE00B3YLTY66</t>
  </si>
  <si>
    <t>IE00B41RYL63</t>
  </si>
  <si>
    <t>IE00B3T9LM79</t>
  </si>
  <si>
    <t>ETFS Zinc</t>
  </si>
  <si>
    <t>ETFS Cotton</t>
  </si>
  <si>
    <t>ETFS Live Cattle</t>
  </si>
  <si>
    <t>ETFS Lean Hogs</t>
  </si>
  <si>
    <t>ETFS Coffee</t>
  </si>
  <si>
    <t>ETFS Heating Oil</t>
  </si>
  <si>
    <t>ETFS Soybeans</t>
  </si>
  <si>
    <t>ETFS Soybean Oil</t>
  </si>
  <si>
    <t>ETFS Gasoline</t>
  </si>
  <si>
    <t>db Brent Crude Oil Booster ETC (EUR)</t>
  </si>
  <si>
    <t>DE000A1KYN55</t>
  </si>
  <si>
    <t>ETF Securities</t>
  </si>
  <si>
    <t>iShares</t>
  </si>
  <si>
    <t>LU0419740799</t>
  </si>
  <si>
    <t>LU0488317701</t>
  </si>
  <si>
    <t>LU0488316133</t>
  </si>
  <si>
    <t>IE00B5BMR087</t>
  </si>
  <si>
    <t>LU0489337690</t>
  </si>
  <si>
    <t>LU0476289540</t>
  </si>
  <si>
    <t>LU0486851024</t>
  </si>
  <si>
    <t>LU0476289466</t>
  </si>
  <si>
    <t>LU0490618542</t>
  </si>
  <si>
    <t>DE000A1CXBV8</t>
  </si>
  <si>
    <t>LU0496786574</t>
  </si>
  <si>
    <t>LU0496786905</t>
  </si>
  <si>
    <t>LU0496786731</t>
  </si>
  <si>
    <t>DE0002635299</t>
  </si>
  <si>
    <t>DE0005933980</t>
  </si>
  <si>
    <t>DE0005933998</t>
  </si>
  <si>
    <t>DE000A0D8QZ7</t>
  </si>
  <si>
    <t>DE000A0D8Q49</t>
  </si>
  <si>
    <t>DE000A0H0728</t>
  </si>
  <si>
    <t>DE0006289465</t>
  </si>
  <si>
    <t>DE0006289473</t>
  </si>
  <si>
    <t>DE000A0D8Q31</t>
  </si>
  <si>
    <t>DE0006289481</t>
  </si>
  <si>
    <t>DE0006289499</t>
  </si>
  <si>
    <t>DE0002635265</t>
  </si>
  <si>
    <t>FR0010652867</t>
  </si>
  <si>
    <t>DE0005933923</t>
  </si>
  <si>
    <t>LU0411075020</t>
  </si>
  <si>
    <t>LU0411075376</t>
  </si>
  <si>
    <t>LU0411078636</t>
  </si>
  <si>
    <t>FR0010717074</t>
  </si>
  <si>
    <t>LU0411078552</t>
  </si>
  <si>
    <t>FR0010655738</t>
  </si>
  <si>
    <t>FR0010823385</t>
  </si>
  <si>
    <t>FR0010655753</t>
  </si>
  <si>
    <t>FR0010791004</t>
  </si>
  <si>
    <t>FR0010791152</t>
  </si>
  <si>
    <t>FR0010821850</t>
  </si>
  <si>
    <t>FR0010821819</t>
  </si>
  <si>
    <t>FR0010655761</t>
  </si>
  <si>
    <t>FR0010791145</t>
  </si>
  <si>
    <t>FR0010791160</t>
  </si>
  <si>
    <t>FR0011023654</t>
  </si>
  <si>
    <t>LU0599612685</t>
  </si>
  <si>
    <t>Ossiam</t>
  </si>
  <si>
    <t>LU0599613147</t>
  </si>
  <si>
    <t>IE00B459R192</t>
  </si>
  <si>
    <t>IE00B44CND37</t>
  </si>
  <si>
    <t>LU0599612842</t>
  </si>
  <si>
    <t>FR0011020957</t>
  </si>
  <si>
    <t>FR0011020940</t>
  </si>
  <si>
    <t>LU0592217524</t>
  </si>
  <si>
    <t>LU0514694370</t>
  </si>
  <si>
    <t>LU0514694701</t>
  </si>
  <si>
    <t>LU0514695187</t>
  </si>
  <si>
    <t>LU0514695690</t>
  </si>
  <si>
    <t>Accumulating</t>
  </si>
  <si>
    <t>FR0010967323</t>
  </si>
  <si>
    <t>LU0629459743</t>
  </si>
  <si>
    <t>LU0629460089</t>
  </si>
  <si>
    <t>LU0629460675</t>
  </si>
  <si>
    <t>LU0629460832</t>
  </si>
  <si>
    <t>Order book turnover</t>
  </si>
  <si>
    <t>(in MEUR)</t>
  </si>
  <si>
    <t>db Physical Gold Euro Hedged ETC</t>
  </si>
  <si>
    <t>db Physical Silver Euro Hedged ETC</t>
  </si>
  <si>
    <t>db Physical Platinum Euro Hedged ETC</t>
  </si>
  <si>
    <t>db Physical Palladium Euro Hedged ETC</t>
  </si>
  <si>
    <t>db Physical Gold ETC (EUR)</t>
  </si>
  <si>
    <t>db Physical Silver ETC (EUR)</t>
  </si>
  <si>
    <t>db Energy Booster Euro Hedged ETC</t>
  </si>
  <si>
    <t>db Brent Crude Oil Booster Euro Hedged ETC</t>
  </si>
  <si>
    <t>ETC Segment of Deutsche Börse Group</t>
  </si>
  <si>
    <t>Exchange Traded Commodities</t>
  </si>
  <si>
    <t>ETN Segment of Deutsche Börse Group</t>
  </si>
  <si>
    <t>Exchange Traded Notes</t>
  </si>
  <si>
    <t>Coba ETC 1x Gold Daily Long</t>
  </si>
  <si>
    <t>DE000ETC0118</t>
  </si>
  <si>
    <t>Coba ETC 2x Gold Daily Long</t>
  </si>
  <si>
    <t>DE000ETC0126</t>
  </si>
  <si>
    <t>Coba ETC -1x Gold Daily Short</t>
  </si>
  <si>
    <t>DE000ETC0159</t>
  </si>
  <si>
    <t>Coba ETC -2x Gold Daily Short</t>
  </si>
  <si>
    <t>DE000ETC0167</t>
  </si>
  <si>
    <t>Coba ETC 1x Silber Daily Long</t>
  </si>
  <si>
    <t>DE000ETC0191</t>
  </si>
  <si>
    <t>Coba ETC 2x Silber Daily Long</t>
  </si>
  <si>
    <t>DE000ETC0209</t>
  </si>
  <si>
    <t>Coba ETC -1x Silber Daily Short</t>
  </si>
  <si>
    <t>DE000ETC0233</t>
  </si>
  <si>
    <t>Coba ETC -2x Silber Daily Short</t>
  </si>
  <si>
    <t>DE000ETC0241</t>
  </si>
  <si>
    <t>Coba ETN 1x DAXF Daily Long</t>
  </si>
  <si>
    <t>DE000ETN0016</t>
  </si>
  <si>
    <t>Coba ETN 2x DAXF Daily Long</t>
  </si>
  <si>
    <t>DE000ETN0024</t>
  </si>
  <si>
    <t>Coba ETN -1x DAXF Daily Short</t>
  </si>
  <si>
    <t>DE000ETN0057</t>
  </si>
  <si>
    <t>Coba ETN -2x DAXF Daily Short</t>
  </si>
  <si>
    <t>DE000ETN0065</t>
  </si>
  <si>
    <t>DE000ETN0099</t>
  </si>
  <si>
    <t>Coba ETN 2x MDAXF Daily Long</t>
  </si>
  <si>
    <t>DE000ETN0107</t>
  </si>
  <si>
    <t>Coba ETN -1x MDAXF Daily Short</t>
  </si>
  <si>
    <t>DE000ETN0131</t>
  </si>
  <si>
    <t>Coba ETN -2x MDAXF Daily Short</t>
  </si>
  <si>
    <t>DE000ETN0149</t>
  </si>
  <si>
    <t>Coba ETN 1x TECDAXF Daily Long</t>
  </si>
  <si>
    <t>DE000ETN0172</t>
  </si>
  <si>
    <t>Coba ETN 2x TECDAXF Daily Long</t>
  </si>
  <si>
    <t>DE000ETN0180</t>
  </si>
  <si>
    <t>Coba ETN -1x TECDAXF Daily Short</t>
  </si>
  <si>
    <t>DE000ETN0214</t>
  </si>
  <si>
    <t>Coba ETN -2x TECDAXF Daily Short</t>
  </si>
  <si>
    <t>DE000ETN0222</t>
  </si>
  <si>
    <t>LU0650624025</t>
  </si>
  <si>
    <t>LU0635178014</t>
  </si>
  <si>
    <t>IE00B6YX5B26</t>
  </si>
  <si>
    <t>IE00B6YX5D40</t>
  </si>
  <si>
    <t>LU0671493277</t>
  </si>
  <si>
    <t>ETFS Brent 1mth</t>
  </si>
  <si>
    <t>ETFS Physical Swiss Gold</t>
  </si>
  <si>
    <t>ETFS WTI 2mth</t>
  </si>
  <si>
    <t>DE000ETN0339</t>
  </si>
  <si>
    <t>DE000ETN0370</t>
  </si>
  <si>
    <t>DE000ETN0495</t>
  </si>
  <si>
    <t>DE000ETN0537</t>
  </si>
  <si>
    <t>DE000ETN0412</t>
  </si>
  <si>
    <t>DE000ETN0453</t>
  </si>
  <si>
    <t>DE000ETN0255</t>
  </si>
  <si>
    <t>DE000ETN0297</t>
  </si>
  <si>
    <t>DE000ETN0347</t>
  </si>
  <si>
    <t>DE000ETN0388</t>
  </si>
  <si>
    <t>DE000ETN0503</t>
  </si>
  <si>
    <t>DE000ETN0545</t>
  </si>
  <si>
    <t>DE000ETN0420</t>
  </si>
  <si>
    <t>DE000ETN0461</t>
  </si>
  <si>
    <t>DE000ETN0263</t>
  </si>
  <si>
    <t>DE000ETN0305</t>
  </si>
  <si>
    <t>IE00B6YX5F63</t>
  </si>
  <si>
    <t>DE000A1JM6G3</t>
  </si>
  <si>
    <t>DE000A1JM6F5</t>
  </si>
  <si>
    <t>LU0643975591</t>
  </si>
  <si>
    <t>LU0643975161</t>
  </si>
  <si>
    <t>FR0010756098</t>
  </si>
  <si>
    <t>FR0011020973</t>
  </si>
  <si>
    <t>FR0011020965</t>
  </si>
  <si>
    <t>FR0010655746</t>
  </si>
  <si>
    <t>Coba ETC 1x Brent Oil Daily Long</t>
  </si>
  <si>
    <t>Coba ETC -1x Brent Oil Daily Short</t>
  </si>
  <si>
    <t>Coba ETC -2x Brent Oil Daily Short</t>
  </si>
  <si>
    <t>Coba ETC 1x Natural Gas Daily Long</t>
  </si>
  <si>
    <t>Coba ETC -1x Natural Gas Daily Short</t>
  </si>
  <si>
    <t>DE000ETC0274</t>
  </si>
  <si>
    <t>DE000ETC0282</t>
  </si>
  <si>
    <t>DE000ETC0316</t>
  </si>
  <si>
    <t>DE000ETC0324</t>
  </si>
  <si>
    <t>DE000ETC0357</t>
  </si>
  <si>
    <t>DE000ETC0365</t>
  </si>
  <si>
    <t>DE000ETC0399</t>
  </si>
  <si>
    <t>DE000ETC0407</t>
  </si>
  <si>
    <t>Coba ETN 1x HSIF Daily Long</t>
  </si>
  <si>
    <t>DE000ETN0735</t>
  </si>
  <si>
    <t>Coba ETN 2x HSIF Daily Long</t>
  </si>
  <si>
    <t>DE000ETN0743</t>
  </si>
  <si>
    <t>Coba ETN -1x HSIF Daily Short</t>
  </si>
  <si>
    <t>DE000ETN0776</t>
  </si>
  <si>
    <t>Coba ETN -2x HSIF Daily Short</t>
  </si>
  <si>
    <t>DE000ETN0784</t>
  </si>
  <si>
    <t>Coba ETN 1x HSCEIF Daily Long</t>
  </si>
  <si>
    <t>DE000ETN0818</t>
  </si>
  <si>
    <t>Coba ETN 2x HSCEIF Daily Long</t>
  </si>
  <si>
    <t>DE000ETN0826</t>
  </si>
  <si>
    <t>Coba ETN -1x HSCEIF Daily Short</t>
  </si>
  <si>
    <t>DE000ETN0859</t>
  </si>
  <si>
    <t>Coba ETN -2x HSCEIF Daily Short</t>
  </si>
  <si>
    <t>DE000ETN0867</t>
  </si>
  <si>
    <t>DE000ETC0134</t>
  </si>
  <si>
    <t>Coba ETC 3x Gold Daily Long</t>
  </si>
  <si>
    <t>DE000ETC0175</t>
  </si>
  <si>
    <t>Coba ETC -3x Gold Daily Short</t>
  </si>
  <si>
    <t>DE000ETC0217</t>
  </si>
  <si>
    <t>Coba ETC 3x Silber Daily Long</t>
  </si>
  <si>
    <t>DE000ETC0258</t>
  </si>
  <si>
    <t>Coba ETC -3x Silber Daily Short</t>
  </si>
  <si>
    <t>DE000ETC0142</t>
  </si>
  <si>
    <t>Coba ETC 4x Gold Daily Long</t>
  </si>
  <si>
    <t>DE000ETC0183</t>
  </si>
  <si>
    <t>Coba ETC -4x Gold Daily Short</t>
  </si>
  <si>
    <t>DE000ETC0225</t>
  </si>
  <si>
    <t>Coba ETC 4x Silber Daily Long</t>
  </si>
  <si>
    <t>DE000ETC0266</t>
  </si>
  <si>
    <t>Coba ETC -4x Silber Daily Short</t>
  </si>
  <si>
    <t>Coba ETN 3x DAXF Daily Long</t>
  </si>
  <si>
    <t>DE000ETN0032</t>
  </si>
  <si>
    <t>Coba ETN 4x DAXF Daily Long</t>
  </si>
  <si>
    <t>DE000ETN0040</t>
  </si>
  <si>
    <t>Coba ETN -3x DAXF Daily Short</t>
  </si>
  <si>
    <t>DE000ETN0073</t>
  </si>
  <si>
    <t>Coba ETN -4x DAXF Daily Short</t>
  </si>
  <si>
    <t>DE000ETN0081</t>
  </si>
  <si>
    <t>DE000ETN0271</t>
  </si>
  <si>
    <t>Coba ETN 4x SX5EF Daily Long</t>
  </si>
  <si>
    <t>DE000ETN0289</t>
  </si>
  <si>
    <t>Coba ETN -3x SX5EF Daily Short</t>
  </si>
  <si>
    <t>DE000ETN0313</t>
  </si>
  <si>
    <t>Coba ETN -4x SX5EF Daily Short</t>
  </si>
  <si>
    <t>DE000ETN0321</t>
  </si>
  <si>
    <t>* The ranking includes the ETF with the highest liquidity on the respective benchmark</t>
  </si>
  <si>
    <t>Coba ETN 3x MDAXF Daily Long</t>
  </si>
  <si>
    <t>DE000ETN0115</t>
  </si>
  <si>
    <t>Coba ETN 4x MDAXF Daily Long</t>
  </si>
  <si>
    <t>DE000ETN0123</t>
  </si>
  <si>
    <t>Coba ETN -3x MDAXF Daily Short</t>
  </si>
  <si>
    <t>DE000ETN0156</t>
  </si>
  <si>
    <t>Coba ETN -4x MDAXF Daily Short</t>
  </si>
  <si>
    <t>DE000ETN0164</t>
  </si>
  <si>
    <t>Coba ETN 3x TECDAXF Daily Long</t>
  </si>
  <si>
    <t>DE000ETN0198</t>
  </si>
  <si>
    <t>Coba ETN 4x TECDAXF Daily Long</t>
  </si>
  <si>
    <t>DE000ETN0206</t>
  </si>
  <si>
    <t>Coba ETN -3x TECDAXF Daily Short</t>
  </si>
  <si>
    <t>DE000ETN0230</t>
  </si>
  <si>
    <t>Coba ETN -4x TECDAXF Daily Short</t>
  </si>
  <si>
    <t>DE000ETN0248</t>
  </si>
  <si>
    <t>Coba ETN 5x BUNDF Daily Long</t>
  </si>
  <si>
    <t>DE000ETN0AA6</t>
  </si>
  <si>
    <t>Coba ETN 10x BUNDF Daily Long</t>
  </si>
  <si>
    <t>DE000ETN0AB4</t>
  </si>
  <si>
    <t>Coba ETN 15x BUNDF Daily Long</t>
  </si>
  <si>
    <t>DE000ETN0AC2</t>
  </si>
  <si>
    <t>Coba ETN -5x BUNDF Daily Short</t>
  </si>
  <si>
    <t>DE000ETN0AD0</t>
  </si>
  <si>
    <t>Coba ETN -10x BUNDF Daily Short</t>
  </si>
  <si>
    <t>DE000ETN0AE8</t>
  </si>
  <si>
    <t>Coba ETN -15x BUNDF Daily Short</t>
  </si>
  <si>
    <t>DE000ETN0AF5</t>
  </si>
  <si>
    <t>Coba ETN 5x SCHATZF Daily Long</t>
  </si>
  <si>
    <t>DE000ETN0AG3</t>
  </si>
  <si>
    <t>Coba ETN 10x SCHATZF Daily Long</t>
  </si>
  <si>
    <t>DE000ETN0AH1</t>
  </si>
  <si>
    <t>Coba ETN 15x SCHATZF Daily Long</t>
  </si>
  <si>
    <t>DE000ETN0AJ7</t>
  </si>
  <si>
    <t>Coba ETN -5x SCHATZF Daily Short</t>
  </si>
  <si>
    <t>DE000ETN0AK5</t>
  </si>
  <si>
    <t>Coba ETN -10x SCHATZF Daily Short</t>
  </si>
  <si>
    <t>DE000ETN0AL3</t>
  </si>
  <si>
    <t>Coba ETN -15x SCHATZF Daily Short</t>
  </si>
  <si>
    <t>DE000ETN0AM1</t>
  </si>
  <si>
    <t>LU0614173549</t>
  </si>
  <si>
    <t>LU0614173895</t>
  </si>
  <si>
    <t>LU0690964092</t>
  </si>
  <si>
    <t>FR0011079466</t>
  </si>
  <si>
    <t>FR0011067511</t>
  </si>
  <si>
    <t>FR0011067529</t>
  </si>
  <si>
    <t>LU0659579063</t>
  </si>
  <si>
    <t>IE00B4YBJ215</t>
  </si>
  <si>
    <t>Coba ETC 3x Brent Oil Daily Long</t>
  </si>
  <si>
    <t>DE000ETC0290</t>
  </si>
  <si>
    <t>DE000ETC0308</t>
  </si>
  <si>
    <t>Coba ETC -3x Brent Oil Daily Short</t>
  </si>
  <si>
    <t>DE000ETC0332</t>
  </si>
  <si>
    <t>Coba ETC -4x Brent Oil Daily Short</t>
  </si>
  <si>
    <t>DE000ETC0340</t>
  </si>
  <si>
    <t>Coba ETC 3x Natural Gas Daily Long</t>
  </si>
  <si>
    <t>DE000ETC0373</t>
  </si>
  <si>
    <t>DE000ETC0381</t>
  </si>
  <si>
    <t>Coba ETC -3x Natural Gas Daily Short</t>
  </si>
  <si>
    <t>DE000ETC0415</t>
  </si>
  <si>
    <t>DE000ETC0423</t>
  </si>
  <si>
    <t>Coba ETC 1x Copper Daily Long</t>
  </si>
  <si>
    <t>DE000ETC0431</t>
  </si>
  <si>
    <t>Coba ETC 2x Copper Daily Long</t>
  </si>
  <si>
    <t>DE000ETC0449</t>
  </si>
  <si>
    <t>Coba ETC 3x Copper Daily Long</t>
  </si>
  <si>
    <t>DE000ETC0456</t>
  </si>
  <si>
    <t>Coba ETC 4x Copper Daily Long</t>
  </si>
  <si>
    <t>DE000ETC0464</t>
  </si>
  <si>
    <t>Coba ETC -1x Copper Daily Short</t>
  </si>
  <si>
    <t>DE000ETC0472</t>
  </si>
  <si>
    <t>Coba ETC -2x Copper Daily Short</t>
  </si>
  <si>
    <t>DE000ETC0480</t>
  </si>
  <si>
    <t>Coba ETC -3x Copper Daily Short</t>
  </si>
  <si>
    <t>DE000ETC0498</t>
  </si>
  <si>
    <t>Coba ETC -4x Copper Daily Short</t>
  </si>
  <si>
    <t>DE000ETC0506</t>
  </si>
  <si>
    <t>ETFS WTI Crude Oil</t>
  </si>
  <si>
    <t>IE00B6YX5M31</t>
  </si>
  <si>
    <t>LU0675401409</t>
  </si>
  <si>
    <t>LU0721552544</t>
  </si>
  <si>
    <t>LU0721552973</t>
  </si>
  <si>
    <t>LU0721553351</t>
  </si>
  <si>
    <t>LU0721553864</t>
  </si>
  <si>
    <t>IE00B7452L46</t>
  </si>
  <si>
    <t>IE00B5M1WJ87</t>
  </si>
  <si>
    <t>IE00B6S2Z822</t>
  </si>
  <si>
    <t>Coba ETC 1x WTI Oil Daily Long</t>
  </si>
  <si>
    <t>DE000ETC0514</t>
  </si>
  <si>
    <t>Coba ETC 2x WTI Oil Daily Long</t>
  </si>
  <si>
    <t>DE000ETC0522</t>
  </si>
  <si>
    <t>Coba ETC 3x WTI Oil Daily Long</t>
  </si>
  <si>
    <t>DE000ETC0530</t>
  </si>
  <si>
    <t>Coba ETC 4x WTI Oil Daily Long</t>
  </si>
  <si>
    <t>DE000ETC0548</t>
  </si>
  <si>
    <t>Coba ETC -1x WTI Oil Daily Short</t>
  </si>
  <si>
    <t>DE000ETC0555</t>
  </si>
  <si>
    <t>Coba ETC -2x WTI Oil Daily Short</t>
  </si>
  <si>
    <t>DE000ETC0563</t>
  </si>
  <si>
    <t>Coba ETC -3x WTI Oil Daily Short</t>
  </si>
  <si>
    <t>DE000ETC0571</t>
  </si>
  <si>
    <t>Coba ETC -4x WTI Oil Daily Short</t>
  </si>
  <si>
    <t>DE000ETC0589</t>
  </si>
  <si>
    <t>Coba ETC 1x Cocoa Daily Long</t>
  </si>
  <si>
    <t>DE000ETC0597</t>
  </si>
  <si>
    <t>Coba ETC 2x Cocoa Daily Long</t>
  </si>
  <si>
    <t>DE000ETC0605</t>
  </si>
  <si>
    <t>Coba ETC 3x Cocoa Daily Long</t>
  </si>
  <si>
    <t>DE000ETC0613</t>
  </si>
  <si>
    <t>Coba ETC 4x Cocoa Daily Long</t>
  </si>
  <si>
    <t>DE000ETC0621</t>
  </si>
  <si>
    <t>Coba ETC -1x Cocoa Daily Short</t>
  </si>
  <si>
    <t>DE000ETC0639</t>
  </si>
  <si>
    <t>Coba ETC -2x Cocoa Daily Short</t>
  </si>
  <si>
    <t>DE000ETC0647</t>
  </si>
  <si>
    <t>Coba ETC -3x Cocoa Daily Short</t>
  </si>
  <si>
    <t>DE000ETC0654</t>
  </si>
  <si>
    <t>Coba ETC -4x Cocoa Daily Short</t>
  </si>
  <si>
    <t>DE000ETC0662</t>
  </si>
  <si>
    <t>Coba 3x DJIAF Daily Long</t>
  </si>
  <si>
    <t>DE000ETN0354</t>
  </si>
  <si>
    <t>Coba 4x DJIAF Daily Long</t>
  </si>
  <si>
    <t>DE000ETN0362</t>
  </si>
  <si>
    <t>Coba -3x DJIAF Daily Short</t>
  </si>
  <si>
    <t>DE000ETN0396</t>
  </si>
  <si>
    <t>Coba -4x DJIAF Daily Short</t>
  </si>
  <si>
    <t>DE000ETN0404</t>
  </si>
  <si>
    <t>Coba 3x SPXF Daily Long</t>
  </si>
  <si>
    <t>DE000ETN0438</t>
  </si>
  <si>
    <t>Coba 4x SPXF Daily Long</t>
  </si>
  <si>
    <t>DE000ETN0446</t>
  </si>
  <si>
    <t>Coba -3x SPXF Daily Short</t>
  </si>
  <si>
    <t>DE000ETN0479</t>
  </si>
  <si>
    <t>Coba -4x SPXF Daily Short</t>
  </si>
  <si>
    <t>DE000ETN0487</t>
  </si>
  <si>
    <t>Coba 3x NDXF Daily Long</t>
  </si>
  <si>
    <t>DE000ETN0511</t>
  </si>
  <si>
    <t>Coba 4x NDXF Daily Long</t>
  </si>
  <si>
    <t>DE000ETN0529</t>
  </si>
  <si>
    <t>Coba -3x NDXF Daily Short</t>
  </si>
  <si>
    <t>DE000ETN0552</t>
  </si>
  <si>
    <t>Coba -4x NDXF Daily Short</t>
  </si>
  <si>
    <t>DE000ETN0560</t>
  </si>
  <si>
    <t>LU0705291903</t>
  </si>
  <si>
    <t>LU0613540854</t>
  </si>
  <si>
    <t>IE00B6YX5C33</t>
  </si>
  <si>
    <t>FR0011146315</t>
  </si>
  <si>
    <t>FR0011146349</t>
  </si>
  <si>
    <t>FR0011146356</t>
  </si>
  <si>
    <t>IE00B3LK4Z20</t>
  </si>
  <si>
    <t>DE000A1NZLJ4</t>
  </si>
  <si>
    <t>DE000A1NZLK2</t>
  </si>
  <si>
    <t>ETFS EUR Daily Hedged Copper</t>
  </si>
  <si>
    <t>DE000A1NZLL0</t>
  </si>
  <si>
    <t>ETFS EUR Daily Hedged WTI Crude Oil</t>
  </si>
  <si>
    <t>DE000A1NZLM8</t>
  </si>
  <si>
    <t>ETFS EUR Daily Hedged Gold</t>
  </si>
  <si>
    <t>DE000A1NZLN6</t>
  </si>
  <si>
    <t>ETFS EUR Daily Hedged Natural Gas</t>
  </si>
  <si>
    <t>DE000A1NZLP1</t>
  </si>
  <si>
    <t>DE000A1NZLQ9</t>
  </si>
  <si>
    <t>ETFS EUR Daily Hedged Silver</t>
  </si>
  <si>
    <t>DE000A1NZLR7</t>
  </si>
  <si>
    <t>ETFS EUR Daily Hedged Wheat</t>
  </si>
  <si>
    <t>DE000A1NZLS5</t>
  </si>
  <si>
    <t>ETFS EUR Daily Hedged Brent Crude</t>
  </si>
  <si>
    <t>DE000A1N3G19</t>
  </si>
  <si>
    <t>DE000A1N49P6</t>
  </si>
  <si>
    <t>DE000A1N49Q4</t>
  </si>
  <si>
    <t>DE000A1MECS1</t>
  </si>
  <si>
    <t>Coba ETN 3x HSIF Daily Long</t>
  </si>
  <si>
    <t>DE000ETN0750</t>
  </si>
  <si>
    <t>Coba ETN 4x HSIF Daily Long</t>
  </si>
  <si>
    <t>DE000ETN0768</t>
  </si>
  <si>
    <t>Coba ETN -3x HSIF Daily Short</t>
  </si>
  <si>
    <t>DE000ETN0792</t>
  </si>
  <si>
    <t>Coba ETN -4x HSIF Daily Short</t>
  </si>
  <si>
    <t>DE000ETN0800</t>
  </si>
  <si>
    <t>Coba ETN 3x HSCEIF Daily Long</t>
  </si>
  <si>
    <t>DE000ETN0834</t>
  </si>
  <si>
    <t>Coba ETN 4x HSCEIF Daily Long</t>
  </si>
  <si>
    <t>DE000ETN0842</t>
  </si>
  <si>
    <t>Coba ETN -3x HSCEIF Daily Short</t>
  </si>
  <si>
    <t>DE000ETN0875</t>
  </si>
  <si>
    <t>Coba ETN -4x HSCEIF Daily Short</t>
  </si>
  <si>
    <t>DE000ETN0883</t>
  </si>
  <si>
    <t>IE00B5ZR2157</t>
  </si>
  <si>
    <t>LU0730820569</t>
  </si>
  <si>
    <t>IE00B7GBL799</t>
  </si>
  <si>
    <t>DE000ETC0878</t>
  </si>
  <si>
    <t>DE000ETC0670</t>
  </si>
  <si>
    <t>DE000ETC0688</t>
  </si>
  <si>
    <t>DE000ETC0712</t>
  </si>
  <si>
    <t>DE000ETC0720</t>
  </si>
  <si>
    <t>DE000ETC0753</t>
  </si>
  <si>
    <t>DE000ETC0761</t>
  </si>
  <si>
    <t>DE000ETC0795</t>
  </si>
  <si>
    <t>DE000ETC0803</t>
  </si>
  <si>
    <t>DE000ETC0837</t>
  </si>
  <si>
    <t>DE000ETC0845</t>
  </si>
  <si>
    <t>DE000ETC0886</t>
  </si>
  <si>
    <t>Coba ETC 1x Platinum Daily Long</t>
  </si>
  <si>
    <t>Coba ETC 2x Platinum Daily Long</t>
  </si>
  <si>
    <t>Coba ETC -1x Platinum Daily Short</t>
  </si>
  <si>
    <t>Coba ETC -2x Platinum Daily Short</t>
  </si>
  <si>
    <t>Coba ETC 1x Palladium Daily Long</t>
  </si>
  <si>
    <t>Coba ETC 2x Palladium Daily Long</t>
  </si>
  <si>
    <t>Coba ETC -1x Palladium Daily Short</t>
  </si>
  <si>
    <t>Coba ETC -2x Palladium Daily Short</t>
  </si>
  <si>
    <t>Coba ETC 1x Gasoil Daily Long</t>
  </si>
  <si>
    <t>Coba ETC 2x Gasoil Daily Long</t>
  </si>
  <si>
    <t>Coba ETC -1x Gasoil Daily Short</t>
  </si>
  <si>
    <t>Coba ETC -2x Gasoil Daily Short</t>
  </si>
  <si>
    <t>IE00B6YX5K17</t>
  </si>
  <si>
    <t>IE00B6YX5L24</t>
  </si>
  <si>
    <t>IE00B4694Z11</t>
  </si>
  <si>
    <t>IE00B3W74078</t>
  </si>
  <si>
    <t>IE00B77D4428</t>
  </si>
  <si>
    <t>IE00B78JSG98</t>
  </si>
  <si>
    <t>IE00B7KQ7B66</t>
  </si>
  <si>
    <t>IE00B7K93397</t>
  </si>
  <si>
    <t>LU0779800910</t>
  </si>
  <si>
    <t>LU0659578842</t>
  </si>
  <si>
    <t>LU0592215403</t>
  </si>
  <si>
    <t>LU0659579220</t>
  </si>
  <si>
    <t>LU0659579147</t>
  </si>
  <si>
    <t>LU0659580079</t>
  </si>
  <si>
    <t>LU0613540268</t>
  </si>
  <si>
    <t>LU0613540185</t>
  </si>
  <si>
    <t>LU0613540698</t>
  </si>
  <si>
    <t>IE00B7WK2W23</t>
  </si>
  <si>
    <t>Income
Treatment</t>
  </si>
  <si>
    <t>IE00B802KR88</t>
  </si>
  <si>
    <t>LU0799656698</t>
  </si>
  <si>
    <t>IE00B8GF1M35</t>
  </si>
  <si>
    <t>SPDR BofA Merrill Lynch Emerging Markets Corporate Bond UCITS ETF</t>
  </si>
  <si>
    <t>IE00B7LFXY77</t>
  </si>
  <si>
    <t>DE000A1RX1P2</t>
  </si>
  <si>
    <t>LU0838782315</t>
  </si>
  <si>
    <t>LU0835262626</t>
  </si>
  <si>
    <t>LU0846194776</t>
  </si>
  <si>
    <t>LU0838780707</t>
  </si>
  <si>
    <t>LU0820950128</t>
  </si>
  <si>
    <t>LU0832436512</t>
  </si>
  <si>
    <t>LU0832435464</t>
  </si>
  <si>
    <t>SPDR Barclays 15+ Year Gilt UCITS ETF</t>
  </si>
  <si>
    <t>SPDR Barclays Emerging Markets Local Bond UCITS ETF</t>
  </si>
  <si>
    <t>SPDR Barclays Euro Aggregate Bond UCITS ETF</t>
  </si>
  <si>
    <t>SPDR Barclays Euro Corporate Bond UCITS ETF</t>
  </si>
  <si>
    <t>SPDR Barclays Euro Government Bond UCITS ETF</t>
  </si>
  <si>
    <t>SPDR Barclays Euro High Yield Bond UCITS ETF</t>
  </si>
  <si>
    <t>SPDR Barclays Sterling Corporate Bond UCITS ETF</t>
  </si>
  <si>
    <t>SPDR Barclays UK Gilt UCITS ETF</t>
  </si>
  <si>
    <t>SPDR Barclays US Aggregate Bond UCITS ETF</t>
  </si>
  <si>
    <t>SPDR Barclays US Treasury Bond UCITS ETF</t>
  </si>
  <si>
    <t>SPDR Citi Asia Local Government Bond UCITS ETF</t>
  </si>
  <si>
    <t>SPDR Dow Jones Global Real Estate UCITS ETF</t>
  </si>
  <si>
    <t>SPDR FTSE UK All Share UCITS ETF</t>
  </si>
  <si>
    <t>SPDR MSCI ACWI IMI UCITS ETF</t>
  </si>
  <si>
    <t>SPDR MSCI ACWI UCITS ETF</t>
  </si>
  <si>
    <t>SPDR MSCI EM Asia UCITS ETF</t>
  </si>
  <si>
    <t>SPDR MSCI EM Europe UCITS ETF</t>
  </si>
  <si>
    <t>SPDR MSCI EM Latin America UCITS ETF</t>
  </si>
  <si>
    <t>SPDR MSCI Emerging Markets Small Cap UCITS ETF</t>
  </si>
  <si>
    <t>SPDR MSCI Emerging Markets UCITS ETF</t>
  </si>
  <si>
    <t>SPDR S&amp;P 400 US Mid Cap UCITS ETF</t>
  </si>
  <si>
    <t>SPDR S&amp;P 500 Low Volatility UCITS ETF</t>
  </si>
  <si>
    <t>SPDR S&amp;P 500 UCITS ETF</t>
  </si>
  <si>
    <t>SPDR S&amp;P Emerging Markets Dividend UCITS ETF</t>
  </si>
  <si>
    <t>SPDR S&amp;P Euro Dividend Aristocrats UCITS ETF</t>
  </si>
  <si>
    <t>SPDR S&amp;P UK Dividend Aristocrats UCITS ETF</t>
  </si>
  <si>
    <t>SPDR S&amp;P US Dividend Aristocrats UCITS ETF</t>
  </si>
  <si>
    <t>IE00B5PYL424</t>
  </si>
  <si>
    <t>IE00B7KMNP07</t>
  </si>
  <si>
    <t>SPDR MSCI EMU UCITS ETF</t>
  </si>
  <si>
    <t>IE00B910VR50</t>
  </si>
  <si>
    <t>LU0860821874</t>
  </si>
  <si>
    <t>LU0839027447</t>
  </si>
  <si>
    <t>FR0011314277</t>
  </si>
  <si>
    <t>ETFS EUR Daily Hedged Physical Gold</t>
  </si>
  <si>
    <t>DE000A1RX996</t>
  </si>
  <si>
    <t>SPDR Barclays EM Inflation Linked Local Bond UCITS ETF</t>
  </si>
  <si>
    <t>IE00B7MXFZ59</t>
  </si>
  <si>
    <t>SPDR S&amp;P Pan Asia Dividend Aristocrats UCITS ETF</t>
  </si>
  <si>
    <t>IE00B9KNR336</t>
  </si>
  <si>
    <t>SPDR S&amp;P Global Dividend Aristocrats UCITS ETF</t>
  </si>
  <si>
    <t>IE00B9CQXS71</t>
  </si>
  <si>
    <t>IE00B53H0131</t>
  </si>
  <si>
    <t>iShares S&amp;P 500 EUR Hedged UCITS ETF</t>
  </si>
  <si>
    <t>Ossiam Europe Minimum Variance NR UCITS ETF 1C-EUR</t>
  </si>
  <si>
    <t>Ossiam World Minimum Variance NR UCITS ETF 1C-EUR</t>
  </si>
  <si>
    <t>Ossiam Emerging Markets Minimum Variance NR UCITS ETF 1C-EUR</t>
  </si>
  <si>
    <t>Deka DAX ex Financials 30 UCITS ETF</t>
  </si>
  <si>
    <t>DE000ETFL433</t>
  </si>
  <si>
    <t>Europe SectorTrend UCITS ETF</t>
  </si>
  <si>
    <t>Deka MSCI Japan LC UCITS ETF</t>
  </si>
  <si>
    <t>Deka iBoxx EUR Liquid Ger. Covered Diversified UCITS ETF</t>
  </si>
  <si>
    <t>Deka iBoxx EUR Liquid Non-Financials Diversified UCITS ETF</t>
  </si>
  <si>
    <t>Deka MSCI USA UCITS ETF</t>
  </si>
  <si>
    <t>Deka MSCI Japan UCITS ETF</t>
  </si>
  <si>
    <t>Deka MSCI USA MC UCITS ETF</t>
  </si>
  <si>
    <t>Deka MSCI China UCITS ETF</t>
  </si>
  <si>
    <t>Deka MSCI Japan MC UCITS ETF</t>
  </si>
  <si>
    <t>Deka iBoxx EUR Liquid Sovereign Diversified 1-3 UCITS ETF</t>
  </si>
  <si>
    <t>Deka MSCI Emerging Markets UCITS ETF</t>
  </si>
  <si>
    <t>Deka iBoxx EUR Liquid Sovereign Diversified 5-7 UCITS ETF</t>
  </si>
  <si>
    <t>Deka iBoxx EUR Liquid Corporates Diversified UCITS ETF</t>
  </si>
  <si>
    <t>Deka MSCI USA LC UCITS ETF</t>
  </si>
  <si>
    <t>Deka MSCI Europe LC UCITS ETF</t>
  </si>
  <si>
    <t>Deka MSCI Europe UCITS ETF</t>
  </si>
  <si>
    <t>Deka iBoxx EUR Liquid Sovereign Diversified 1-10 UCITS ETF</t>
  </si>
  <si>
    <t>Deka iBoxx EUR Liquid Sovereign Diversified 10+ UCITS ETF</t>
  </si>
  <si>
    <t>Deka MSCI Europe MC UCITS ETF</t>
  </si>
  <si>
    <t>Deka iBoxx EUR Liquid Sovereign Diversified 7-10 UCITS ETF</t>
  </si>
  <si>
    <t>Deka iBoxx EUR Liquid Sovereign Diversified 3-5 UCITS ETF</t>
  </si>
  <si>
    <t>LU0879397742</t>
  </si>
  <si>
    <t>LU0879399441</t>
  </si>
  <si>
    <t>SPDR Barclays 0-3 Year Euro Corporate Bond UCITS ETF</t>
  </si>
  <si>
    <t>IE00BC7GZW19</t>
  </si>
  <si>
    <t>SPDR Barclays 0-3 Year US Corporate Bond UCITS ETF</t>
  </si>
  <si>
    <t>IE00BC7GZX26</t>
  </si>
  <si>
    <t>SPDR Barclays 1-3 Year U.S. Treasury Bond UCITS ETF</t>
  </si>
  <si>
    <t>IE00BC7GZJ81</t>
  </si>
  <si>
    <t>LU0861095221</t>
  </si>
  <si>
    <t>LU0908508731</t>
  </si>
  <si>
    <t>LU0908508814</t>
  </si>
  <si>
    <t>LU0925589839</t>
  </si>
  <si>
    <t>LU0659579733</t>
  </si>
  <si>
    <t>LU0876440578</t>
  </si>
  <si>
    <t>SPDR Barclays 0-5 Year US High Yield Bond UCITS ETF</t>
  </si>
  <si>
    <t>IE00B99FL386</t>
  </si>
  <si>
    <t>DE000A1W2EK4</t>
  </si>
  <si>
    <t>DE000A1JF7T3</t>
  </si>
  <si>
    <t>HSBC FTSE EPRA/NAREIT Development UCITS ETF</t>
  </si>
  <si>
    <t>DE000A1JXC78</t>
  </si>
  <si>
    <t>HSBC MSCI Canada UCITS ETF</t>
  </si>
  <si>
    <t>DE000A1JF7N6</t>
  </si>
  <si>
    <t>HSBC MSCI China UCITS ETF</t>
  </si>
  <si>
    <t>DE000A1JF7L0</t>
  </si>
  <si>
    <t>HSBC MSCI Emerging Markets UCITS ETF</t>
  </si>
  <si>
    <t>DE000A1JXC94</t>
  </si>
  <si>
    <t>HSBC MSCI Indonesia UCITS ETF</t>
  </si>
  <si>
    <t>DE000A1JF7Q9</t>
  </si>
  <si>
    <t>HSBC MSCI Korea UCITS ETF</t>
  </si>
  <si>
    <t>DE000A1JXC60</t>
  </si>
  <si>
    <t>HSBC MSCI Malaysia UCITS ETF</t>
  </si>
  <si>
    <t>DE000A1JF7S5</t>
  </si>
  <si>
    <t>HSBC MSCI Mexico Capped UCITS ETF</t>
  </si>
  <si>
    <t>DE000A1JF7P1</t>
  </si>
  <si>
    <t>HSBC MSCI Russia Capped UCITS ETF</t>
  </si>
  <si>
    <t>DE000A1JXC86</t>
  </si>
  <si>
    <t>HSBC MSCI South Africa UCITS ETF</t>
  </si>
  <si>
    <t>DE000A1JF7M8</t>
  </si>
  <si>
    <t>HSBC MSCI Taiwan UCITS ETF</t>
  </si>
  <si>
    <t>DE000A1JF7R7</t>
  </si>
  <si>
    <t>HSBC MSCI Turkey UCITS ETF</t>
  </si>
  <si>
    <t>DE000A1H49V6</t>
  </si>
  <si>
    <t>HSBC MSCI World UCITS ETF</t>
  </si>
  <si>
    <t>DE000A1C9KL8</t>
  </si>
  <si>
    <t>IE00B9MRHC27</t>
  </si>
  <si>
    <t>OTC Turnover (MEUR)*</t>
  </si>
  <si>
    <t>OTC Turnover (MEUR)**</t>
  </si>
  <si>
    <t>LU0947415054</t>
  </si>
  <si>
    <t>FR0011475078</t>
  </si>
  <si>
    <t>FR0011550185</t>
  </si>
  <si>
    <t>FR0011550193</t>
  </si>
  <si>
    <t>LU0494592974</t>
  </si>
  <si>
    <t>IE00B3Z66S39</t>
  </si>
  <si>
    <t>LU0950671239</t>
  </si>
  <si>
    <t>LU0950672476</t>
  </si>
  <si>
    <t>DE000A1Y7Y36</t>
  </si>
  <si>
    <t>SPDR MSCI EM Beyond BRIC UCITS ETF</t>
  </si>
  <si>
    <t>IE00BCBJFC69</t>
  </si>
  <si>
    <t>SPDR MSCI World Small Cap UCITS ETF</t>
  </si>
  <si>
    <t>IE00BCBJG560</t>
  </si>
  <si>
    <t>LU0952581584</t>
  </si>
  <si>
    <t>LU0975326215</t>
  </si>
  <si>
    <t>LU0962071741</t>
  </si>
  <si>
    <t>LU0962081203</t>
  </si>
  <si>
    <t>LU0962078753</t>
  </si>
  <si>
    <t>LU0975334821</t>
  </si>
  <si>
    <t>ComStage ATX UCITS ETF</t>
  </si>
  <si>
    <t>ComStage</t>
  </si>
  <si>
    <t>ComStage CAC 40 UCITS ETF</t>
  </si>
  <si>
    <t>ComStage Dow Jones Industrial Average UCITS ETF</t>
  </si>
  <si>
    <t>ComStage EURO STOXX 50 Daily Leverage UCITS ETF</t>
  </si>
  <si>
    <t>ComStage F.A.Z. Index UCITS ETF</t>
  </si>
  <si>
    <t>ComStage FR DAX UCITS ETF</t>
  </si>
  <si>
    <t>ComStage FR EURO STOXX 50 UCITS ETF</t>
  </si>
  <si>
    <t>ComStage FTSE China A50 UCITS ETF</t>
  </si>
  <si>
    <t>ComStage HSCEI UCITS ETF</t>
  </si>
  <si>
    <t>ComStage HSI UCITS ETF</t>
  </si>
  <si>
    <t>ComStage Nikkei 225 UCITS ETF</t>
  </si>
  <si>
    <t>ComStage NYSE Arca Gold BUGS UCITS ETF</t>
  </si>
  <si>
    <t>ComStage PSI 20 Leverage UCITS ETF</t>
  </si>
  <si>
    <t>ComStage PSI 20 UCITS ETF</t>
  </si>
  <si>
    <t>ComStage S&amp;P 500 UCITS ETF</t>
  </si>
  <si>
    <t>ComStage SPI TR UCITS ETF</t>
  </si>
  <si>
    <t>Active ETFs</t>
  </si>
  <si>
    <t>IE00BD4TYG73</t>
  </si>
  <si>
    <t>LU0875160326</t>
  </si>
  <si>
    <t>IE00B9MRJJ36</t>
  </si>
  <si>
    <t>PIMCO Covered Bond Source UCITS ETF</t>
  </si>
  <si>
    <t>IE00BF8HV717</t>
  </si>
  <si>
    <t>iShares ATX UCITS ETF (DE)</t>
  </si>
  <si>
    <t>iShares Dow Jones Asia Pacific Select Dividend 30 UCITS ETF (DE)</t>
  </si>
  <si>
    <t>iShares Dow Jones China Offshore 50 UCITS ETF (DE)</t>
  </si>
  <si>
    <t>iShares Dow Jones Eurozone Sustainability Screened UCITS ETF (DE)</t>
  </si>
  <si>
    <t>iShares Dow Jones Global Titans 50 UCITS ETF (DE)</t>
  </si>
  <si>
    <t>iShares Dow Jones Industrial Average UCITS ETF (DE)</t>
  </si>
  <si>
    <t>iShares Dow Jones U.S. Select Dividend UCITS ETF (DE)</t>
  </si>
  <si>
    <t>iShares Euro Government Bond Capped 1.5-10.5yr UCITS ETF (DE)</t>
  </si>
  <si>
    <t>iShares EURO STOXX Select Dividend 30 UCITS ETF (DE)</t>
  </si>
  <si>
    <t>iShares EURO STOXX UCITS ETF (DE)</t>
  </si>
  <si>
    <t>iShares Pfandbriefe UCITS ETF (DE)</t>
  </si>
  <si>
    <t>iShares STOXX Europe 50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</si>
  <si>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</si>
  <si>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</si>
  <si>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</si>
  <si>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</si>
  <si>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</si>
  <si>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</si>
  <si>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</si>
  <si>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</si>
  <si>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</si>
  <si>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</si>
  <si>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</si>
  <si>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</si>
  <si>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</si>
  <si>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</si>
  <si>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</si>
  <si>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</si>
  <si>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</si>
  <si>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</si>
  <si>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UCITS ETF (DE)</t>
  </si>
  <si>
    <t>iShares STOXX Europe 600 Utilities UCITS ETF (DE)</t>
  </si>
  <si>
    <t>iShares STOXX Europe Large 200 UCITS ETF (DE)</t>
  </si>
  <si>
    <t>iShares STOXX Europe Mid 200 UCITS ETF (DE)</t>
  </si>
  <si>
    <t>iShares STOXX Europe Select Dividend 30 UCITS ETF (DE)</t>
  </si>
  <si>
    <t>iShares STOXX Europe Small 200 UCITS ETF (DE)</t>
  </si>
  <si>
    <t>iShares STOXX Global Select Dividend 100 UCITS ETF (DE)</t>
  </si>
  <si>
    <t>SPDR Barclays 0-5 Year Sterling Corporate Bond UCITS ETF</t>
  </si>
  <si>
    <t>IE00BCBJF711</t>
  </si>
  <si>
    <t>IE00BH361H73</t>
  </si>
  <si>
    <t>LU0952581402</t>
  </si>
  <si>
    <t>IE00BGHQ0G80</t>
  </si>
  <si>
    <t>Product Family</t>
  </si>
  <si>
    <t>Deka DAX UCITS ETF</t>
  </si>
  <si>
    <t>Deka EURO STOXX 50 UCITS ETF</t>
  </si>
  <si>
    <t>Source STOXX Europe 600 Optimised Industrial Goods &amp; Services UCITS ETF</t>
  </si>
  <si>
    <t>iShares eb.rexx Government Germany 2.5-5.5yr UCITS ETF (DE)</t>
  </si>
  <si>
    <t>iShares Nikkei 225 UCITS ETF (DE)</t>
  </si>
  <si>
    <t>iShares DivDAX UCITS ETF (DE)</t>
  </si>
  <si>
    <t>iShares eb.rexx Government Germany UCITS ETF (DE)</t>
  </si>
  <si>
    <t>iShares TecDAX UCITS ETF (DE)</t>
  </si>
  <si>
    <t>iShares eb.rexx Government Germany 1.5-2.5yr UCITS ETF (DE)</t>
  </si>
  <si>
    <t>iShares NASDAQ-100 UCITS ETF (DE)</t>
  </si>
  <si>
    <t>Source STOXX Europe 600 Optimised Oil &amp; Gas UCITS ETF</t>
  </si>
  <si>
    <t>iShares eb.rexx Government Germany 5.5-10.5yr UCITS ETF (DE)</t>
  </si>
  <si>
    <t>Source STOXX Europe 600 Optimised Automobiles &amp; Parts UCITS ETF</t>
  </si>
  <si>
    <t>Source STOXX Europe 600 Optimised Basic Resources UCITS ETF</t>
  </si>
  <si>
    <t>Source STOXX Europe 600 Optimised Chemicals UCITS ETF</t>
  </si>
  <si>
    <t>Source STOXX Europe 600 Optimised Construction &amp; Materials UCITS ETF</t>
  </si>
  <si>
    <t>Deka DAXplus Maximum Dividend UCITS ETF</t>
  </si>
  <si>
    <t>Source STOXX Europe 600 UCITS ETF</t>
  </si>
  <si>
    <t>iShares eb.rexx Government Germany 10.5+yr UCITS ETF (DE)</t>
  </si>
  <si>
    <t>Source STOXX Europe 600 Optimised Banks UCITS ETF</t>
  </si>
  <si>
    <t>Source STOXX Europe 600 Optimised Food &amp; Beverage UCITS ETF</t>
  </si>
  <si>
    <t>Source MSCI World UCITS ETF</t>
  </si>
  <si>
    <t>PowerShares EQQQ Nasdaq-100 UCITS ETF</t>
  </si>
  <si>
    <t>ComStage NASDAQ-100 UCITS ETF</t>
  </si>
  <si>
    <t>Deka EURO STOXX Select Dividend 30 UCITS ETF</t>
  </si>
  <si>
    <t>SPDR MSCI Europe Financials UCITS ETF</t>
  </si>
  <si>
    <t>SPDR MSCI Europe UCITS ETF</t>
  </si>
  <si>
    <t>PowerShares FTSE RAFI US 1000 UCITS ETF</t>
  </si>
  <si>
    <t>PowerShares EuroMTS Cash 3 Months UCITS ETF</t>
  </si>
  <si>
    <t>Source STOXX Europe Small 200 UCITS ETF</t>
  </si>
  <si>
    <t>SPDR MSCI Europe Small Cap UCITS ETF</t>
  </si>
  <si>
    <t>Source STOXX Europe 600 Optimised Health Care UCITS ETF</t>
  </si>
  <si>
    <t>Source STOXX Europe 600 Optimised Technology UCITS ETF</t>
  </si>
  <si>
    <t>Source STOXX Europe 600 Optimised Utilities UCITS ETF</t>
  </si>
  <si>
    <t>Source STOXX Europe 600 Optimised Financial Services UCITS ETF</t>
  </si>
  <si>
    <t>SPDR MSCI Europe Industrials UCITS ETF</t>
  </si>
  <si>
    <t>Deka STOXX Europe 50 UCITS ETF</t>
  </si>
  <si>
    <t>Source STOXX Europe 600 Optimised Personal &amp; Household Goods UCITS ETF</t>
  </si>
  <si>
    <t>PowerShares FTSE RAFI Emerging Markets UCITS ETF</t>
  </si>
  <si>
    <t>Ossiam STOXX Europe 600 Equal Weight NR UCITS ETF 1C-EUR</t>
  </si>
  <si>
    <t>PowerShares Dynamic US Market UCITS ETF</t>
  </si>
  <si>
    <t>SPDR MSCI Europe Telecommunication Services UCITS ETF</t>
  </si>
  <si>
    <t>PowerShares FTSE RAFI Europe Mid-Small UCITS ETF</t>
  </si>
  <si>
    <t>PowerShares FTSE RAFI Europe UCITS ETF</t>
  </si>
  <si>
    <t>Source STOXX Europe Mid 200 UCITS ETF</t>
  </si>
  <si>
    <t>SPDR MSCI Europe Materials UCITS ETF</t>
  </si>
  <si>
    <t>SPDR MSCI Europe Consumer Discretionary UCITS ETF</t>
  </si>
  <si>
    <t>Source STOXX Europe 600 Optimised Insurance UCITS ETF</t>
  </si>
  <si>
    <t>Source STOXX Europe 600 Optimised Telecommunications UCITS ETF</t>
  </si>
  <si>
    <t>Deka STOXX Europe Strong Value 20 UCITS ETF</t>
  </si>
  <si>
    <t>Source STOXX Europe 600 Optimised Media UCITS ETF</t>
  </si>
  <si>
    <t>Deka STOXX Europe Strong Style Composite 40 UCITS ETF</t>
  </si>
  <si>
    <t>SPDR MSCI Europe Utilities UCITS ETF</t>
  </si>
  <si>
    <t>SPDR MSCI Europe Consumer Staples UCITS ETF</t>
  </si>
  <si>
    <t>Deka STOXX Europe Strong Growth 20 UCITS ETF</t>
  </si>
  <si>
    <t>Source STOXX Europe 600 Optimised Travel &amp; Leisure UCITS ETF</t>
  </si>
  <si>
    <t>SPDR MSCI Europe Energy UCITS ETF</t>
  </si>
  <si>
    <t>Source STOXX Europe 600 Optimised Retail UCITS ETF</t>
  </si>
  <si>
    <t>PIMCO Euro Short Maturity Source UCITS ETF</t>
  </si>
  <si>
    <t>IE00BD5J2G21</t>
  </si>
  <si>
    <t>IE00BGDWNL65</t>
  </si>
  <si>
    <t>SPDR EURO STOXX Low Volatility UCITS ETF</t>
  </si>
  <si>
    <t>IE00BFTWP510</t>
  </si>
  <si>
    <t>LU1033693638</t>
  </si>
  <si>
    <t>LU0942970103</t>
  </si>
  <si>
    <t>LU0942970798</t>
  </si>
  <si>
    <t>Amundi ETF EURO STOXX Small Cap UCITS ETF</t>
  </si>
  <si>
    <t>Amundi ETF FTSE EPRA Europe Real Estate UCITS ETF</t>
  </si>
  <si>
    <t>Amundi ETF Japan Topix EUR Hedged Daily UCITS ETF</t>
  </si>
  <si>
    <t>Amundi ETF Leveraged EURO STOXX 50 Daily UCITS ETF</t>
  </si>
  <si>
    <t>Amundi ETF MSCI EMU UCITS ETF</t>
  </si>
  <si>
    <t>Amundi ETF MSCI Europe Banks UCITS ETF</t>
  </si>
  <si>
    <t>Amundi ETF MSCI Europe Consumer Discretionary UCITS ETF</t>
  </si>
  <si>
    <t>Amundi ETF MSCI Europe Consumer Staples UCITS ETF</t>
  </si>
  <si>
    <t>Amundi ETF MSCI Europe Energy UCITS ETF</t>
  </si>
  <si>
    <t>Amundi ETF MSCI Europe ex EMU UCITS ETF</t>
  </si>
  <si>
    <t>Amundi ETF MSCI Europe Healthcare UCITS ETF</t>
  </si>
  <si>
    <t>Amundi ETF MSCI Europe High Dividend UCITS ETF</t>
  </si>
  <si>
    <t>Amundi ETF MSCI Europe Industrials UCITS ETF</t>
  </si>
  <si>
    <t>Amundi ETF MSCI Europe Materials UCITS ETF</t>
  </si>
  <si>
    <t>Amundi ETF MSCI Europe Minimum Volatility UCITS ETF</t>
  </si>
  <si>
    <t>Amundi ETF MSCI Europe Telecom Services UCITS ETF</t>
  </si>
  <si>
    <t>Amundi ETF MSCI Europe UCITS ETF</t>
  </si>
  <si>
    <t>Amundi ETF MSCI Europe Utilities UCITS ETF</t>
  </si>
  <si>
    <t>Amundi ETF MSCI Germany UCITS ETF</t>
  </si>
  <si>
    <t>Amundi ETF MSCI Nordic UCITS ETF</t>
  </si>
  <si>
    <t>Amundi ETF MSCI Spain UCITS ETF</t>
  </si>
  <si>
    <t>Amundi ETF MSCI UK UCITS ETF</t>
  </si>
  <si>
    <t>Amundi ETF MSCI World ex EMU UCITS ETF</t>
  </si>
  <si>
    <t>Amundi ETF Short EURO STOXX 50 Daily UCITS ETF</t>
  </si>
  <si>
    <t>Amundi ETF STOXX Europe 600 UCITS ETF</t>
  </si>
  <si>
    <t>FR0011636190</t>
  </si>
  <si>
    <t>FR0011494822</t>
  </si>
  <si>
    <t>ETFS 3x Daily Long DAX 30</t>
  </si>
  <si>
    <t>DE000A1YKTG2</t>
  </si>
  <si>
    <t>DE000A1YKTH0</t>
  </si>
  <si>
    <t>ETFS 3x Daily Short DAX 30</t>
  </si>
  <si>
    <t>DE000A1YKTK4</t>
  </si>
  <si>
    <t>DE000A1YKTL2</t>
  </si>
  <si>
    <t>DE000ETFL441</t>
  </si>
  <si>
    <t>DE000A1XEFE1</t>
  </si>
  <si>
    <t>DE000A1XE2Q3</t>
  </si>
  <si>
    <t>DE000A1XES83</t>
  </si>
  <si>
    <t>DE000A1XES75</t>
  </si>
  <si>
    <t>IE00BJ0KDR00</t>
  </si>
  <si>
    <t>Deka MDAX UCITS ETF</t>
  </si>
  <si>
    <t>ETFS-E Fund MSCI China A GO UCITS ETF</t>
  </si>
  <si>
    <t>ETFS US Energy Infrastructure MLP GO UCITS ETF</t>
  </si>
  <si>
    <t>CSOP Source FTSE China A50 UCITS ETF</t>
  </si>
  <si>
    <t>IE00BKM4GZ66</t>
  </si>
  <si>
    <t>IE00BKM4H312</t>
  </si>
  <si>
    <t>Amundi ETF STOXX Europe 50 UCITS ETF</t>
  </si>
  <si>
    <t>FR0010790980</t>
  </si>
  <si>
    <t>Amundi ETF Short MSCI USA Daily UCITS ETF</t>
  </si>
  <si>
    <t>FR0010791194</t>
  </si>
  <si>
    <t>Amundi ETF MSCI Italy UCITS ETF</t>
  </si>
  <si>
    <t>FR0010655720</t>
  </si>
  <si>
    <t>LU1048316647</t>
  </si>
  <si>
    <t>LU1048314196</t>
  </si>
  <si>
    <t>LU1048317025</t>
  </si>
  <si>
    <t>FR0011857234</t>
  </si>
  <si>
    <t>iShares Diversified Commodity Swap UCITS ETF (DE)</t>
  </si>
  <si>
    <t>iShares SLI UCITS ETF (DE)</t>
  </si>
  <si>
    <t>SPDR Russell 2000 U.S. Small Cap UCITS ETF</t>
  </si>
  <si>
    <t>IE00BJ38QD84</t>
  </si>
  <si>
    <t>SPDR Russell 3000 U.S. Total Market UCITS ETF</t>
  </si>
  <si>
    <t>IE00BKY7WX37</t>
  </si>
  <si>
    <t>ETFS Bearish EUR vs G10 Currency Basket Securities</t>
  </si>
  <si>
    <t>DE000A12Z3Q6</t>
  </si>
  <si>
    <t>ETFS Bearish USD vs Commodity Currency Basket Securities</t>
  </si>
  <si>
    <t>DE000A12Z3S2</t>
  </si>
  <si>
    <t>ETFS Bullish EUR vs G10 Currency Basket Securities</t>
  </si>
  <si>
    <t>DE000A12Z3R4</t>
  </si>
  <si>
    <t>ETFS Bullish USD vs Commodity Currency Basket Securities</t>
  </si>
  <si>
    <t>DE000A12Z3T0</t>
  </si>
  <si>
    <t>ETFS G10 vs USD Multi Strategy FX Basket Security</t>
  </si>
  <si>
    <t>DE000A12Z3U8</t>
  </si>
  <si>
    <t>LU1033694107</t>
  </si>
  <si>
    <t>LU1033694362</t>
  </si>
  <si>
    <t>ComStage MSCI Japan 100% Daily Hedged Euro UCITS ETF</t>
  </si>
  <si>
    <t>DE000A1VFZ36</t>
  </si>
  <si>
    <t>DE000A1VFZ44</t>
  </si>
  <si>
    <t>DE000A1VFZ51</t>
  </si>
  <si>
    <t>DE000A1VFZ69</t>
  </si>
  <si>
    <t>Boost Short DAX 3x Daily ETP</t>
  </si>
  <si>
    <t>Boost LevDAX 3x Daily ETP</t>
  </si>
  <si>
    <t>Boost EURO STOXX 50 3x Short Daily ETP</t>
  </si>
  <si>
    <t>Boost EURO STOXX 50 3x Leverage Daily ETP</t>
  </si>
  <si>
    <t>ETFS DAXglobal Gold Mining GO UCITS ETF</t>
  </si>
  <si>
    <t>ETFS Russell 2000 US Small Cap GO UCITS ETF</t>
  </si>
  <si>
    <t>HSBC MSCI EM Latin America UCITS ETF</t>
  </si>
  <si>
    <t>iShares Core DAX UCITS ETF (DE)</t>
  </si>
  <si>
    <t>IE00BLNMYC90</t>
  </si>
  <si>
    <t>IE00BJ0KDQ92</t>
  </si>
  <si>
    <t>ETFS Longer Dated All Commodities GO UCITS ETF</t>
  </si>
  <si>
    <t>IE00B4L5Y983</t>
  </si>
  <si>
    <t>IE00B4K48X80</t>
  </si>
  <si>
    <t>IE00B2QWDY88</t>
  </si>
  <si>
    <t>Boost Bund 10Y 3x Short Daily ETP</t>
  </si>
  <si>
    <t>DE000A1ZLZB5</t>
  </si>
  <si>
    <t>Boost US Treasuries 10Y 3x Short Daily ETP</t>
  </si>
  <si>
    <t>DE000A1ZLZC3</t>
  </si>
  <si>
    <t>DE000A119M42</t>
  </si>
  <si>
    <t>DE000A119M34</t>
  </si>
  <si>
    <t>PowerShares FTSE RAFI All-World 3000 UCITS ETF</t>
  </si>
  <si>
    <t>IE00B23LNQ02</t>
  </si>
  <si>
    <t>Source JPX-Nikkei 400 UCITS ETF</t>
  </si>
  <si>
    <t>DE000A119T29</t>
  </si>
  <si>
    <t>FR0011829084</t>
  </si>
  <si>
    <t>IE00BL25JL35</t>
  </si>
  <si>
    <t>IE00BL25JM42</t>
  </si>
  <si>
    <t>IE00BL25JN58</t>
  </si>
  <si>
    <t>IE00BL25JP72</t>
  </si>
  <si>
    <t>IE00BP8FKB21</t>
  </si>
  <si>
    <t>IE00BMP3HJ57</t>
  </si>
  <si>
    <t>IE00BMP3HL79</t>
  </si>
  <si>
    <t>IE00BMP3HG27</t>
  </si>
  <si>
    <t>LU1048313891</t>
  </si>
  <si>
    <t>ETFS 5x Long AUD Short EUR</t>
  </si>
  <si>
    <t>DE000A12Z3V6</t>
  </si>
  <si>
    <t>ETFS 5x Short AUD Long EUR</t>
  </si>
  <si>
    <t>DE000A12Z3W4</t>
  </si>
  <si>
    <t>ETFS 5x Long CHF Short EUR</t>
  </si>
  <si>
    <t>DE000A12Z3X2</t>
  </si>
  <si>
    <t>ETFS 5x Long JPY Short EUR</t>
  </si>
  <si>
    <t>DE000A12Z3Z7</t>
  </si>
  <si>
    <t>ETFS 5x Short JPY Long EUR</t>
  </si>
  <si>
    <t>DE000A12Z306</t>
  </si>
  <si>
    <t>ETFS 5x Long USD Short EUR</t>
  </si>
  <si>
    <t>DE000A12Z314</t>
  </si>
  <si>
    <t>ETFS 5x Short USD Long EUR</t>
  </si>
  <si>
    <t>DE000A12Z322</t>
  </si>
  <si>
    <t>ETFS Agriculture</t>
  </si>
  <si>
    <t>ETFS All Commodities</t>
  </si>
  <si>
    <t>ETFS Energy</t>
  </si>
  <si>
    <t>ETFS EUR Daily Hedged Agriculture</t>
  </si>
  <si>
    <t>ETFS EUR Daily Hedged All Commodities</t>
  </si>
  <si>
    <t>ETFS EUR Daily Hedged Energy</t>
  </si>
  <si>
    <t>ETFS EUR Daily Hedged Precious Metals</t>
  </si>
  <si>
    <t>ETFS Ex-Agriculture and Livestock</t>
  </si>
  <si>
    <t>ETFS Ex-Energy</t>
  </si>
  <si>
    <t>ETFS Grains</t>
  </si>
  <si>
    <t>ETFS Industrial Metals</t>
  </si>
  <si>
    <t>ETFS Longer Dated Agriculture</t>
  </si>
  <si>
    <t>ETFS Longer Dated All Commodities</t>
  </si>
  <si>
    <t>ETFS Longer Dated Energy</t>
  </si>
  <si>
    <t>ETFS Longer Dated Ex-Energy</t>
  </si>
  <si>
    <t>ETFS Longer Dated Grains</t>
  </si>
  <si>
    <t>ETFS Longer Dated Industrial Metals</t>
  </si>
  <si>
    <t>ETFS Longer Dated Livestock</t>
  </si>
  <si>
    <t>ETFS Longer Dated Natural Gas</t>
  </si>
  <si>
    <t>ETFS Longer Dated Petroleum</t>
  </si>
  <si>
    <t>ETFS Longer Dated Softs</t>
  </si>
  <si>
    <t>ETFS Softs</t>
  </si>
  <si>
    <t>IE0031442068</t>
  </si>
  <si>
    <t>IE00B0M62Q58</t>
  </si>
  <si>
    <t>IE00B0M63177</t>
  </si>
  <si>
    <t>IE00B1FZSC47</t>
  </si>
  <si>
    <t>IE00BCLWRD08</t>
  </si>
  <si>
    <t>IE00BCLWRF22</t>
  </si>
  <si>
    <t>SPDR Thomson Reuters Global Convertible Bond UCITS ETF</t>
  </si>
  <si>
    <t>IE00BNH72088</t>
  </si>
  <si>
    <t>Amundi ETF MSCI India UCITS ETF - EUR</t>
  </si>
  <si>
    <t>Amundi ETF MSCI China UCITS ETF - EUR</t>
  </si>
  <si>
    <t>Amundi ETF MSCI USA UCITS ETF - EUR</t>
  </si>
  <si>
    <t>Amundi ETF MSCI World UCITS ETF - EUR</t>
  </si>
  <si>
    <t>Amundi ETF S&amp;P 500 UCITS ETF - EUR</t>
  </si>
  <si>
    <t>Amundi ETF MSCI Japan UCITS ETF - EUR</t>
  </si>
  <si>
    <t>Amundi ETF MSCI Eastern Europe ex Russia UCITS ETF - EUR</t>
  </si>
  <si>
    <t>Amundi ETF MSCI EM Latin America UCITS ETF - EUR</t>
  </si>
  <si>
    <t>Amundi ETF MSCI EM Asia UCITS ETF - EUR</t>
  </si>
  <si>
    <t>Amundi ETF MSCI Switzerland UCITS ETF - EUR</t>
  </si>
  <si>
    <t>Amundi ETF MSCI Pacific ex Japan UCITS ETF - EUR</t>
  </si>
  <si>
    <t>Amundi ETF MSCI World Energy UCITS ETF - EUR</t>
  </si>
  <si>
    <t>Amundi ETF MSCI World ex Europe UCITS ETF - EUR</t>
  </si>
  <si>
    <t>Amundi ETF S&amp;P Global Luxury UCITS ETF - EUR</t>
  </si>
  <si>
    <t>Amundi ETF Global Equity Multi Smart Allocation Scientific Beta UCITS ETF - EUR</t>
  </si>
  <si>
    <t>Amundi ETF MSCI World Financials UCITS ETF - EUR</t>
  </si>
  <si>
    <t>IE00B4PY7Y77</t>
  </si>
  <si>
    <t>IE00B3F81R35</t>
  </si>
  <si>
    <t>IE00B66F4759</t>
  </si>
  <si>
    <t>IE00B0M62X26</t>
  </si>
  <si>
    <t>IE00B5377D42</t>
  </si>
  <si>
    <t>IE00B1YZSC51</t>
  </si>
  <si>
    <t>SPDR BofA Merrill Lynch 0-5 Year EM USD Government Bond UCITS ETF</t>
  </si>
  <si>
    <t>IE00BP46NG52</t>
  </si>
  <si>
    <t>PIMCO Low Duration Euro Corporate Bond Source UCITS ETF</t>
  </si>
  <si>
    <t>IE00BP9F2J32</t>
  </si>
  <si>
    <t>IE00BKWQ0H23</t>
  </si>
  <si>
    <t>IE00BKWQ0Q14</t>
  </si>
  <si>
    <t>IE00BKWQ0M75</t>
  </si>
  <si>
    <t>IE00BKWQ0F09</t>
  </si>
  <si>
    <t>IE00BKWQ0G16</t>
  </si>
  <si>
    <t>IE00BKWQ0J47</t>
  </si>
  <si>
    <t>IE00BKWQ0D84</t>
  </si>
  <si>
    <t>IE00BKWQ0L68</t>
  </si>
  <si>
    <t>IE00BKWQ0C77</t>
  </si>
  <si>
    <t>IE00BKWQ0P07</t>
  </si>
  <si>
    <t>IE00BKWQ0K51</t>
  </si>
  <si>
    <t>IE00BKWQ0N82</t>
  </si>
  <si>
    <t>PowerShares Global Buyback Achievers UCITS ETF</t>
  </si>
  <si>
    <t>IE00BLSNMW37</t>
  </si>
  <si>
    <t>SPDR MSCI Europe Technology UCITS ETF</t>
  </si>
  <si>
    <t>Boost Silver 3x Short Daily ETP</t>
  </si>
  <si>
    <t>DE000A1ZK3V1</t>
  </si>
  <si>
    <t>Boost Silver 3x Leverage Daily ETP</t>
  </si>
  <si>
    <t>DE000A1ZK3W9</t>
  </si>
  <si>
    <t>Boost Gold 3x Short Daily ETP</t>
  </si>
  <si>
    <t>DE000A1ZLCP4</t>
  </si>
  <si>
    <t>Boost Gold 3x Leverage Daily ETP</t>
  </si>
  <si>
    <t>DE000A1ZLCQ2</t>
  </si>
  <si>
    <t>Boost WTI Oil 3x Leverage Daily ETP</t>
  </si>
  <si>
    <t>DE000A133ZT6</t>
  </si>
  <si>
    <t>Boost WTI Oil 3x Short Daily ETP</t>
  </si>
  <si>
    <t>DE000A133ZV2</t>
  </si>
  <si>
    <t>Boost Natural Gas 3x Leverage Daily ETP</t>
  </si>
  <si>
    <t>DE000A133ZU4</t>
  </si>
  <si>
    <t>Boost Natural Gas 3x Short Daily ETP</t>
  </si>
  <si>
    <t>DE000A133ZW0</t>
  </si>
  <si>
    <t>Boost NASDAQ 100 3x Leverage Daily ETP</t>
  </si>
  <si>
    <t>DE000A133ZY6</t>
  </si>
  <si>
    <t>Boost NASDAQ 100 3x Short Daily ETP</t>
  </si>
  <si>
    <t>DE000A133ZR0</t>
  </si>
  <si>
    <t>DE000A133ZS8</t>
  </si>
  <si>
    <t>DE000A133ZX8</t>
  </si>
  <si>
    <t>FR0012283398</t>
  </si>
  <si>
    <t>SPDR Barclays 3-5 Year Euro Government Bond UCITS ETF</t>
  </si>
  <si>
    <t>IE00BS7K8821</t>
  </si>
  <si>
    <t>LU1048314949</t>
  </si>
  <si>
    <t>Source S&amp;P 500 UCITS ETF - EUR Hedged</t>
  </si>
  <si>
    <t>IE00BRKWGL70</t>
  </si>
  <si>
    <t>DE000A12GJD2</t>
  </si>
  <si>
    <t>LU1109942653</t>
  </si>
  <si>
    <t>LU1109939865</t>
  </si>
  <si>
    <t>DE000A12D253</t>
  </si>
  <si>
    <t>FR0011807015</t>
  </si>
  <si>
    <t>FR0012005734</t>
  </si>
  <si>
    <t>DE000A1161M1</t>
  </si>
  <si>
    <t>FR0012205631</t>
  </si>
  <si>
    <t>LU0937835576</t>
  </si>
  <si>
    <t>LU1079842321</t>
  </si>
  <si>
    <t>SPDR MSCI Europe Small Cap Value Weighted UCITS ETF</t>
  </si>
  <si>
    <t>IE00BSPLC298</t>
  </si>
  <si>
    <t>SPDR MSCI Europe Value Weighted UCITS ETF</t>
  </si>
  <si>
    <t>IE00BSPLC306</t>
  </si>
  <si>
    <t>SPDR MSCI USA Small Cap Value Weighted UCITS ETF</t>
  </si>
  <si>
    <t>IE00BSPLC413</t>
  </si>
  <si>
    <t>SPDR MSCI USA Value Weighted Index</t>
  </si>
  <si>
    <t>IE00BSPLC520</t>
  </si>
  <si>
    <t>IE00BQXKVQ19</t>
  </si>
  <si>
    <t>Deka MSCI Europe ex EMU UCITS ETF</t>
  </si>
  <si>
    <t>DE000ETFL458</t>
  </si>
  <si>
    <t>LU1104574725</t>
  </si>
  <si>
    <t>LU1104577314</t>
  </si>
  <si>
    <t>ComStage LevDAX x2 UCITS ETF</t>
  </si>
  <si>
    <t>LU1104579369</t>
  </si>
  <si>
    <t>ComStage ShortMDAX UCITS ETF</t>
  </si>
  <si>
    <t>LU1104582231</t>
  </si>
  <si>
    <t>WisdomTree Europe Equity Income UCITS ETF</t>
  </si>
  <si>
    <t>DE000A14ND38</t>
  </si>
  <si>
    <t>WisdomTree Europe SmallCap Dividend UCITS ETF</t>
  </si>
  <si>
    <t>DE000A14ND46</t>
  </si>
  <si>
    <t>WisdomTree US Equity Income UCITS ETF</t>
  </si>
  <si>
    <t>DE000A14ND12</t>
  </si>
  <si>
    <t>WisdomTree US SmallCap Dividend UCITS ETF</t>
  </si>
  <si>
    <t>DE000A14ND20</t>
  </si>
  <si>
    <t>WisdomTree Emerging Markets Equity Income UCITS ETF</t>
  </si>
  <si>
    <t>DE000A14NDZ0</t>
  </si>
  <si>
    <t>WisdomTree Emerging Markets SmallCap Dividend UCITS ETF</t>
  </si>
  <si>
    <t>DE000A14ND04</t>
  </si>
  <si>
    <t>Amundi ETF Cash 3 Months EuroMTS Investment Grade UCITS ETF (C)</t>
  </si>
  <si>
    <t>Amundi ETF EURO Corporate ex Financials iBoxx UCITS ETF (C)</t>
  </si>
  <si>
    <t>Amundi ETF EURO Corporate Financials iBoxx UCITS ETF (C)</t>
  </si>
  <si>
    <t>Amundi ETF EURO Corporates UCITS ETF (C)</t>
  </si>
  <si>
    <t>Amundi ETF EURO High Yield Liquid Bond iBoxx UCITS ETF (C)</t>
  </si>
  <si>
    <t>Amundi ETF EURO Inflation UCITS ETF (C)</t>
  </si>
  <si>
    <t>Amundi ETF EURO STOXX 50 UCITS ETF (C)</t>
  </si>
  <si>
    <t>Amundi ETF Floating Rate EURO Corporate 1-3 UCITS ETF (C)</t>
  </si>
  <si>
    <t>Amundi ETF Govt Bond EuroMTS Broad Investment Grade 10-15 UCITS ETF (C)</t>
  </si>
  <si>
    <t>Amundi ETF Govt Bond EuroMTS Broad Investment Grade 1-3 UCITS ETF (C)</t>
  </si>
  <si>
    <t>Amundi ETF Govt Bond EuroMTS Broad Investment Grade 3-5 UCITS ETF (C)</t>
  </si>
  <si>
    <t>Amundi ETF Govt Bond EuroMTS Broad Investment Grade 5-7 UCITS ETF (C)</t>
  </si>
  <si>
    <t>Amundi ETF Govt Bond EuroMTS Broad Investment Grade 7-10 UCITS ETF (C)</t>
  </si>
  <si>
    <t>Amundi ETF Govt Bond EuroMTS Broad Investment Grade UCITS ETF (C)</t>
  </si>
  <si>
    <t>Amundi ETF Govt Bond Highest Rated EuroMTS Investment Grade UCITS ETF (C)</t>
  </si>
  <si>
    <t>Amundi ETF Govt Bond Lowest Rated EuroMTS Investment Grade 1-3 UCITS ETF (C)</t>
  </si>
  <si>
    <t>Amundi ETF Govt Bond Lowest Rated EuroMTS Investment Grade UCITS ETF (C)</t>
  </si>
  <si>
    <t>Amundi ETF JPX-Nikkei 400 UCITS ETF - EUR</t>
  </si>
  <si>
    <t>Amundi ETF Leveraged MSCI USA Daily UCITS ETF - EUR</t>
  </si>
  <si>
    <t>Amundi ETF MSCI Emerging Markets UCITS ETF - EUR</t>
  </si>
  <si>
    <t>Amundi ETF MSCI EMU High Dividend UCITS ETF</t>
  </si>
  <si>
    <t>Amundi ETF NASDAQ-100 UCITS ETF - EUR</t>
  </si>
  <si>
    <t>Amundi ETF Russell 2000 UCITS ETF - EUR</t>
  </si>
  <si>
    <t>Amundi ETF Short Govt Bond EuroMTS Broad Investment Grade 10-15 Daily UCITS ETF (C)</t>
  </si>
  <si>
    <t>Amundi ETF Short Govt Bond EuroMTS Broad Investment Grade Daily UCITS ETF (C)</t>
  </si>
  <si>
    <t>db x-trackers db Commodity Booster Bloomberg UCITS ETF 2C (EUR hedged)</t>
  </si>
  <si>
    <t>db x-trackers EUR Liquid Corporate 12.5 UCITS ETF 1C</t>
  </si>
  <si>
    <t>db x-trackers II Barclays Global Aggregate Bond UCITS ETF 5C (EUR hedged)</t>
  </si>
  <si>
    <t>db x-trackers II iBoxx Sovereigns Eurozone Yield Plus UCITS ETF 2C (Interest Rate Hedged)</t>
  </si>
  <si>
    <t>db x-trackers MSCI AC Far East ex Japan Index UCITS ETF (DR) 2C (EUR hedged)</t>
  </si>
  <si>
    <t>db x-trackers MSCI Japan Index UCITS ETF (DR) 4C (EUR hedged)</t>
  </si>
  <si>
    <t>db x-trackers MSCI World Index UCITS ETF 4C (EUR hedged)</t>
  </si>
  <si>
    <t>db x-trackers Portfolio Income UCITS ETF 1D</t>
  </si>
  <si>
    <t>IE00B50XJX92</t>
  </si>
  <si>
    <t>IE00BVGC6645</t>
  </si>
  <si>
    <t>IE00BM67HW99</t>
  </si>
  <si>
    <t>IE00BJZ2DD79</t>
  </si>
  <si>
    <t>IE00BJZ2DC62</t>
  </si>
  <si>
    <t>IE00BQT3WG13</t>
  </si>
  <si>
    <t>Amundi ETF S&amp;P 500 Buyback UCITS ETF</t>
  </si>
  <si>
    <t>FR0012395473</t>
  </si>
  <si>
    <t>SPDR Morningstar Multi-Asset Global Infrastructure UCITS ETF</t>
  </si>
  <si>
    <t>IE00BQWJFQ70</t>
  </si>
  <si>
    <t>IE00BK1PV551</t>
  </si>
  <si>
    <t>IE00BPVLQD13</t>
  </si>
  <si>
    <t>IE00BRB36B93</t>
  </si>
  <si>
    <t>IE00BQT3W831</t>
  </si>
  <si>
    <t>LU1048315243</t>
  </si>
  <si>
    <t>DE000ETFL466</t>
  </si>
  <si>
    <t>UC Thomson Reuters Balanced European Convertible Bond UCITS ETF</t>
  </si>
  <si>
    <t>LU1199448058</t>
  </si>
  <si>
    <t>DE000A14SLH0</t>
  </si>
  <si>
    <t>WisdomTree Europe Equity UCITS ETF - USD Hedged</t>
  </si>
  <si>
    <t>DE000A14SLJ6</t>
  </si>
  <si>
    <t>PowerShares S&amp;P 500 High Dividend Low Volatility UCITS ETF</t>
  </si>
  <si>
    <t>IE00BWTN6Y99</t>
  </si>
  <si>
    <t>IE00BQQP9F84</t>
  </si>
  <si>
    <t>IE00BQQP9G91</t>
  </si>
  <si>
    <t>IE00BVZ6SP04</t>
  </si>
  <si>
    <t>Unicredit ETF</t>
  </si>
  <si>
    <t>Source STOXX Eurozone Exporters UCITS ETF</t>
  </si>
  <si>
    <t>PowerShares S&amp;P 500 VEQTOR UCITS ETF</t>
  </si>
  <si>
    <t>Amundi ETF Floating Rate USD Corporate UCITS ETF</t>
  </si>
  <si>
    <t>IE00BWFDP571</t>
  </si>
  <si>
    <t>IE00BWFDP803</t>
  </si>
  <si>
    <t>IE00BX8ZXS68</t>
  </si>
  <si>
    <t>FR0012647451</t>
  </si>
  <si>
    <t>Boost WTI Oil ETC</t>
  </si>
  <si>
    <t>DE000A18HC25</t>
  </si>
  <si>
    <t>Boost Brent Oil ETC</t>
  </si>
  <si>
    <t>DE000A18HC33</t>
  </si>
  <si>
    <t>Boost Gold ETC</t>
  </si>
  <si>
    <t>DE000A18HC41</t>
  </si>
  <si>
    <t>Boost Natural Gas ETC</t>
  </si>
  <si>
    <t>DE000A18HC58</t>
  </si>
  <si>
    <t>IE00B52XQP83</t>
  </si>
  <si>
    <t>DE000A15P0U3</t>
  </si>
  <si>
    <t>DE000A18HC66</t>
  </si>
  <si>
    <t>DE000A18HC74</t>
  </si>
  <si>
    <t>DE000A18HC82</t>
  </si>
  <si>
    <t>DE000A18HC90</t>
  </si>
  <si>
    <t>ETFS 5x Short CHF Long EUR</t>
  </si>
  <si>
    <t>Boost Long USD Short EUR 5x Daily ETP</t>
  </si>
  <si>
    <t>Boost Short USD Long EUR 5x Daily ETP</t>
  </si>
  <si>
    <t>Boost EURO STOXX Banks 3x Leverage Daily ETP</t>
  </si>
  <si>
    <t>Boost EURO STOXX Banks 3x Short Daily ETP</t>
  </si>
  <si>
    <t>IE00BWZN1T31</t>
  </si>
  <si>
    <t>ETFS 3x Daily Long EURO STOXX 50®</t>
  </si>
  <si>
    <t>IE00BWBXM948</t>
  </si>
  <si>
    <t>IE00BWBXM831</t>
  </si>
  <si>
    <t>IE00BWBXM724</t>
  </si>
  <si>
    <t>IE00BWBXM617</t>
  </si>
  <si>
    <t>IE00BWBXM500</t>
  </si>
  <si>
    <t>IE00BWBXM492</t>
  </si>
  <si>
    <t>IE00BWBXM385</t>
  </si>
  <si>
    <t>IE00BWBXM278</t>
  </si>
  <si>
    <t>IE00BWBXMB69</t>
  </si>
  <si>
    <t>LU1094612022</t>
  </si>
  <si>
    <t>FR0012386696</t>
  </si>
  <si>
    <t>LU1079841273</t>
  </si>
  <si>
    <t>FR0012739431</t>
  </si>
  <si>
    <t>FR0012740983</t>
  </si>
  <si>
    <t>SPDR S&amp;P U.S. Technology Select Sector UCITS ETF</t>
  </si>
  <si>
    <t>SPDR S&amp;P U.S. Materials Select Sector UCITS ETF</t>
  </si>
  <si>
    <t>SPDR S&amp;P U.S. Industrials Select Sector UCITS ETF</t>
  </si>
  <si>
    <t>SPDR S&amp;P U.S. Health Care Select Sector UCITS ETF</t>
  </si>
  <si>
    <t>SPDR S&amp;P U.S. Financials Select Sector UCITS ETF</t>
  </si>
  <si>
    <t>SPDR S&amp;P U.S. Energy Select Sector UCITS ETF</t>
  </si>
  <si>
    <t>SPDR S&amp;P U.S. Consumer Staples Select Sector UCITS ETF</t>
  </si>
  <si>
    <t>SPDR S&amp;P U.S. Consumer Discretionary Select Sector UCITS ETF</t>
  </si>
  <si>
    <t>SPDR S&amp;P U.S. Utilities Select Sector UCITS ETF</t>
  </si>
  <si>
    <t>Ossiam Shiller Barclays CAPE US Sector Value TR UCITS ETF 1C (EUR)</t>
  </si>
  <si>
    <t>Boost S&amp;P 500 3x Leverage Daily ETP</t>
  </si>
  <si>
    <t>Boost S&amp;P 500 3x Short Daily ETP</t>
  </si>
  <si>
    <t>IE00BSJCQV56</t>
  </si>
  <si>
    <t>DE000ETFL474</t>
  </si>
  <si>
    <t>LU1230561679</t>
  </si>
  <si>
    <t>Deka Oekom Euro Nachhaltigkeit UCITS ETF</t>
  </si>
  <si>
    <t>IE00BZ0PKV06</t>
  </si>
  <si>
    <t>FR0012688299</t>
  </si>
  <si>
    <t>FR0012657963</t>
  </si>
  <si>
    <t>LU1215454460</t>
  </si>
  <si>
    <t>LU1215451524</t>
  </si>
  <si>
    <t>LU1215452928</t>
  </si>
  <si>
    <t>LU1215455947</t>
  </si>
  <si>
    <t>IE00BX7RRJ27</t>
  </si>
  <si>
    <t>IE00BX7RR706</t>
  </si>
  <si>
    <t>IE00BX7RQY03</t>
  </si>
  <si>
    <t>IE00BX7RRT25</t>
  </si>
  <si>
    <t>DE000ETFL482</t>
  </si>
  <si>
    <t>IE00BZ0PKS76</t>
  </si>
  <si>
    <t>Amundi ETF MSCI World Low Carbon UCITS ETF - EUR</t>
  </si>
  <si>
    <t>Deka EURO iSTOXX ex Fin Dividend+ UCITS ETF</t>
  </si>
  <si>
    <t>IE00BCRY5Y77</t>
  </si>
  <si>
    <t>IE00BCRY6003</t>
  </si>
  <si>
    <t>IE00BCRY6227</t>
  </si>
  <si>
    <t>IE00BCRY6557</t>
  </si>
  <si>
    <t>IE00BP3QZD73</t>
  </si>
  <si>
    <t>IE00BQN1K786</t>
  </si>
  <si>
    <t>IE00BSKRJZ44</t>
  </si>
  <si>
    <t>IE00BP3QZ825</t>
  </si>
  <si>
    <t>IE00BP3QZ601</t>
  </si>
  <si>
    <t>IE00BP3QZB59</t>
  </si>
  <si>
    <t>IE00BQN1K901</t>
  </si>
  <si>
    <t>IE00BQT3VN15</t>
  </si>
  <si>
    <t>IE00BQN1KC32</t>
  </si>
  <si>
    <t>IE00BQN1K562</t>
  </si>
  <si>
    <t>IE00BP3QZJ36</t>
  </si>
  <si>
    <t>IE00BSKRJX20</t>
  </si>
  <si>
    <t>IE00BZ0PKT83</t>
  </si>
  <si>
    <t>LU1290894820</t>
  </si>
  <si>
    <t>DE000A14ZT85</t>
  </si>
  <si>
    <t>LU1275254636</t>
  </si>
  <si>
    <t>LU1275254800</t>
  </si>
  <si>
    <t>LU1275255369</t>
  </si>
  <si>
    <t>LU1275255799</t>
  </si>
  <si>
    <t>LU1242369327</t>
  </si>
  <si>
    <t>IE00BZ036H21</t>
  </si>
  <si>
    <t>DE000A140SG3</t>
  </si>
  <si>
    <t>ETFS ISE Cyber Security GO UCITS ETF</t>
  </si>
  <si>
    <t>WisdomTree Emerging Asia Equity Income UCITS ETF</t>
  </si>
  <si>
    <t>LU1275255286</t>
  </si>
  <si>
    <t>DE000A141DW0</t>
  </si>
  <si>
    <t>ETFS 1x Daily Short Coffee</t>
  </si>
  <si>
    <t>ETFS 1x Daily Short Gold</t>
  </si>
  <si>
    <t>ETFS 1x Daily Short Lean Hogs</t>
  </si>
  <si>
    <t>ETFS 1x Daily Short Live Cattle</t>
  </si>
  <si>
    <t>ETFS 1x Daily Short Natural Gas</t>
  </si>
  <si>
    <t>ETFS 1x Daily Short Nickel</t>
  </si>
  <si>
    <t>ETFS 1x Daily Short Silver</t>
  </si>
  <si>
    <t>ETFS 1x Daily Short Soybean Oil</t>
  </si>
  <si>
    <t>ETFS 1x Daily Short Wheat</t>
  </si>
  <si>
    <t>ETFS 1x Daily Short WTI Crude Oil</t>
  </si>
  <si>
    <t>ETFS 2x Daily Long Cocoa</t>
  </si>
  <si>
    <t>ETFS 2x Daily Long Coffee</t>
  </si>
  <si>
    <t>ETFS 2x Daily Long Copper</t>
  </si>
  <si>
    <t>ETFS 2x Daily Long Corn</t>
  </si>
  <si>
    <t>ETFS 2x Daily Long Gold</t>
  </si>
  <si>
    <t>ETFS 2x Daily Long Lean Hogs</t>
  </si>
  <si>
    <t>ETFS 2x Daily Long Live Cattle</t>
  </si>
  <si>
    <t>ETFS 2x Daily Long Natural Gas</t>
  </si>
  <si>
    <t>ETFS 2x Daily Long Nickel</t>
  </si>
  <si>
    <t>ETFS 2x Daily Long Silver</t>
  </si>
  <si>
    <t>ETFS 2x Daily Long Sugar</t>
  </si>
  <si>
    <t>ETFS 2x Daily Long Wheat</t>
  </si>
  <si>
    <t>ETFS 2x Daily Long WTI Crude Oil</t>
  </si>
  <si>
    <t>Product Name</t>
  </si>
  <si>
    <t>Product Type</t>
  </si>
  <si>
    <t>GB00BVJF7G73</t>
  </si>
  <si>
    <t>GB00BVJF7F66</t>
  </si>
  <si>
    <t>Commerzbank CCBI RQFII Money Market UCITS ETF A</t>
  </si>
  <si>
    <t>Commerzbank CCBI RQFII Money Market UCITS ETF C</t>
  </si>
  <si>
    <t>Commerzbank</t>
  </si>
  <si>
    <t>DE000A142K45</t>
  </si>
  <si>
    <t>DE000A142K52</t>
  </si>
  <si>
    <t>DE000A142K60</t>
  </si>
  <si>
    <t>DE000A142K78</t>
  </si>
  <si>
    <t>IE00BQQP9H09</t>
  </si>
  <si>
    <t>DE000ETFL490</t>
  </si>
  <si>
    <t>FR0012805687</t>
  </si>
  <si>
    <t>LU1306625283</t>
  </si>
  <si>
    <t>DE000ETF9017</t>
  </si>
  <si>
    <t>DE000ETF9074</t>
  </si>
  <si>
    <t>DE000ETF9033</t>
  </si>
  <si>
    <t>DE000ETF9504</t>
  </si>
  <si>
    <t>Deka Eurozone Rendite Plus 1-10 UCITS ETF</t>
  </si>
  <si>
    <t>ETFS DAX Daily 2x Long GO UCITS ETF</t>
  </si>
  <si>
    <t>ETFS DAX Daily 2x Short GO UCITS ETF</t>
  </si>
  <si>
    <t>ETFS 2x Daily Long Agriculture</t>
  </si>
  <si>
    <t>ETFS 2x Daily Long All Commodities</t>
  </si>
  <si>
    <t>ETFS 2x Daily Long Gasoline</t>
  </si>
  <si>
    <t>ETFS 2x Daily Long Platinum</t>
  </si>
  <si>
    <t>ETFS Petroleum</t>
  </si>
  <si>
    <t>ETFS Precious Metals</t>
  </si>
  <si>
    <t>IE00BZ0G8B96</t>
  </si>
  <si>
    <t>IE00BZ0G8C04</t>
  </si>
  <si>
    <t>IE00B4MCHD36</t>
  </si>
  <si>
    <t>IE00B42NKQ00</t>
  </si>
  <si>
    <t>IE00B4JNQZ49</t>
  </si>
  <si>
    <t>IE00B43HR379</t>
  </si>
  <si>
    <t>IE00B3WJKG14</t>
  </si>
  <si>
    <t>IE00BZ0G8860</t>
  </si>
  <si>
    <t>IE00BZ0G8977</t>
  </si>
  <si>
    <t>IE00BYTRMY76</t>
  </si>
  <si>
    <t>SPDR MSCI Japan UCITS ETF</t>
  </si>
  <si>
    <t>SPDR Barclays 10+ Year U.S. Corporate Bond UCITS ETF</t>
  </si>
  <si>
    <t>SPDR Barclays U.S. TIPS UCITS ETF</t>
  </si>
  <si>
    <t>db x-trackers II Barclays Global Aggregate Bond UCITS ETF 1D</t>
  </si>
  <si>
    <t>db x-trackers II iBoxx EUR High Yield Bond 1-3 UCITS ETF 1D</t>
  </si>
  <si>
    <t>IE00BWT3KN65</t>
  </si>
  <si>
    <t>IE00BWT3KL42</t>
  </si>
  <si>
    <t>IE00BWT3KJ20</t>
  </si>
  <si>
    <t>IE00BYZTVV78</t>
  </si>
  <si>
    <t>FR0012951044</t>
  </si>
  <si>
    <t>IE00BP3QZG05</t>
  </si>
  <si>
    <t>LU0429459356</t>
  </si>
  <si>
    <t>LU1254453738</t>
  </si>
  <si>
    <t>Amundi ETF BBB Euro Corporate Investment Grade UCITS ETF</t>
  </si>
  <si>
    <t>db x-trackers JPX-Nikkei 400 UCITS ETF (DR) 1D</t>
  </si>
  <si>
    <t>db x-trackers JPX-Nikkei 400 UCITS ETF (DR) 3C (EUR hedged)</t>
  </si>
  <si>
    <t>BNP Paribas Easy EURO STOXX 50 UCITS ETF (C)</t>
  </si>
  <si>
    <t>BNP Paribas Easy EURO STOXX 50 UCITS ETF (D)</t>
  </si>
  <si>
    <t>BNP Paribas Easy S&amp;P 500 UCITS ETF EUR (C)</t>
  </si>
  <si>
    <t>BNP Paribas Easy Stoxx Europe 600 UCITS ETF (C)</t>
  </si>
  <si>
    <t>LU1324516050</t>
  </si>
  <si>
    <t>LU1291109293</t>
  </si>
  <si>
    <t>IE00BZ4BMM98</t>
  </si>
  <si>
    <t>IE00B3VY0M37</t>
  </si>
  <si>
    <t>LU1287022708</t>
  </si>
  <si>
    <t>Deka DAX (ausschuettend) UCITS ETF</t>
  </si>
  <si>
    <t>Deka Deutsche Boerse EUROGOV Germany 10+ UCITS ETF</t>
  </si>
  <si>
    <t>db x-trackers MSCI GCC Select Index UCITS ETF 1C</t>
  </si>
  <si>
    <t>Deka Deutsche Boerse EUROGOV Germany 3-5 UCITS ETF</t>
  </si>
  <si>
    <t>db x-trackers Russell 2000 UCITS ETF (Prospective DR) 1C</t>
  </si>
  <si>
    <t>db x-trackers S&amp;P 500 UCITS ETF (Prospective DR) 1C</t>
  </si>
  <si>
    <t>Deka Deutsche Boerse EUROGOV Germany Money Market UCITS ETF</t>
  </si>
  <si>
    <t>Deka Deutsche Boerse EUROGOV Germany UCITS ETF</t>
  </si>
  <si>
    <t>Market Access NYSE Arca Gold BUGS Index ETF</t>
  </si>
  <si>
    <t>Deka Deutsche Boerse EUROGOV Germany 5-10 UCITS ETF</t>
  </si>
  <si>
    <t>Market Access RICI-Metals Index ETF</t>
  </si>
  <si>
    <t>db x-trackers MSCI World Index UCITS ETF (DR) 1D</t>
  </si>
  <si>
    <t>SPDR Barclays 1 - 5 Year Gilt UCITS ETF</t>
  </si>
  <si>
    <t>Deka Deutsche Boerse EUROGOV Germany 1-3 UCITS ETF</t>
  </si>
  <si>
    <t>db x-trackers iBoxx Eurozone Sovereigns Quality Weighted UCITS ETF (DR) 1D</t>
  </si>
  <si>
    <t>db x-trackers MSCI Europe Index UCITS ETF (DR) 1D</t>
  </si>
  <si>
    <t>Market Access RICI-Agriculture Index ETF</t>
  </si>
  <si>
    <t>Market Access Jim Rogers International Commodity Index ETF</t>
  </si>
  <si>
    <t>Market Access TOPIX EUR Hedged Index ETF</t>
  </si>
  <si>
    <t>db x-trackers Russell Midcap UCITS ETF (Prospective DR) 1C</t>
  </si>
  <si>
    <t>db x-trackers II Harvest CSI China Sovereign Bond UCITS ETF (DR) 1D</t>
  </si>
  <si>
    <t>Deka Deutsche Boerse EUROGOV France UCITS ETF</t>
  </si>
  <si>
    <t>PowerShares EURO STOXX High Dividend Low Volatility UCITS ETF</t>
  </si>
  <si>
    <t>Market Access</t>
  </si>
  <si>
    <t>IE00BYV12Y75</t>
  </si>
  <si>
    <t>IE00BYSZ5R67</t>
  </si>
  <si>
    <t>IE00BYSZ5S74</t>
  </si>
  <si>
    <t>IE00BYSZ5T81</t>
  </si>
  <si>
    <t>IE00BYSZ5V04</t>
  </si>
  <si>
    <t>IE00BYSZ5W11</t>
  </si>
  <si>
    <t>IE00BYSZ5X28</t>
  </si>
  <si>
    <t>IE00BYSZ5Y35</t>
  </si>
  <si>
    <t>IE00BYSZ5Z42</t>
  </si>
  <si>
    <t>IE00BYSZ6062</t>
  </si>
  <si>
    <t>IE00BZ036J45</t>
  </si>
  <si>
    <t>LU1254453902</t>
  </si>
  <si>
    <t>FR0013040292</t>
  </si>
  <si>
    <t>IE00BM67HK77</t>
  </si>
  <si>
    <t>IE00BM67HL84</t>
  </si>
  <si>
    <t>IE00BM67HM91</t>
  </si>
  <si>
    <t>IE00BM67HN09</t>
  </si>
  <si>
    <t>IE00BM67HP23</t>
  </si>
  <si>
    <t>IE00BM67HQ30</t>
  </si>
  <si>
    <t>IE00BM67HR47</t>
  </si>
  <si>
    <t>IE00BM67HS53</t>
  </si>
  <si>
    <t>IE00BM67HT60</t>
  </si>
  <si>
    <t>IE00BM67HV82</t>
  </si>
  <si>
    <t>LU1310477036</t>
  </si>
  <si>
    <t>Amundi ETF Europe Equity Multi Smart Allocation Scientific Beta UCITS ETF</t>
  </si>
  <si>
    <t>ComStage Vermoegensstrategie UCITS ETF</t>
  </si>
  <si>
    <t>DE000ETF7011</t>
  </si>
  <si>
    <t>LU1291109616</t>
  </si>
  <si>
    <t>First Trust Germany AlphaDEX UCITS ETF</t>
  </si>
  <si>
    <t>DE000A2AEM85</t>
  </si>
  <si>
    <t>UC Thomson Reuters Balanced European Convertible Bond UCITS ETF (dis)</t>
  </si>
  <si>
    <t>LU1372156916</t>
  </si>
  <si>
    <t>Lyxor J.P. Morgan Multi-Factor World Index UCITS ETF</t>
  </si>
  <si>
    <t>LU1348962132</t>
  </si>
  <si>
    <t>LU0429458895</t>
  </si>
  <si>
    <t>LU0429459513</t>
  </si>
  <si>
    <t>First Trust</t>
  </si>
  <si>
    <t>IE00BD4DX952</t>
  </si>
  <si>
    <t>Source S&amp;P 500 Distributing UCITS ETF</t>
  </si>
  <si>
    <t>DE000A2BDEA8</t>
  </si>
  <si>
    <t>IE0032523478</t>
  </si>
  <si>
    <t>IE00B14X4S71</t>
  </si>
  <si>
    <t>IE00B14X4M10</t>
  </si>
  <si>
    <t>IE00B02KXH56</t>
  </si>
  <si>
    <t>IE00B0M63730</t>
  </si>
  <si>
    <t>IE00B02KXL92</t>
  </si>
  <si>
    <t>IE00B0M63284</t>
  </si>
  <si>
    <t>IE0032895942</t>
  </si>
  <si>
    <t>IE00B02KXM00</t>
  </si>
  <si>
    <t>IE00B0M63516</t>
  </si>
  <si>
    <t>IE00B02KXK85</t>
  </si>
  <si>
    <t>IE00B14X4Q57</t>
  </si>
  <si>
    <t>IE00B14X4N27</t>
  </si>
  <si>
    <t>IE00B0M63623</t>
  </si>
  <si>
    <t>IE00B0M63953</t>
  </si>
  <si>
    <t>IE00B74DQ490</t>
  </si>
  <si>
    <t>IE00B0M63391</t>
  </si>
  <si>
    <t>IE00B0M62S72</t>
  </si>
  <si>
    <t>IE00B14X4T88</t>
  </si>
  <si>
    <t>IE00B7J7TB45</t>
  </si>
  <si>
    <t>IE0004855221</t>
  </si>
  <si>
    <t>IE00B0M62V02</t>
  </si>
  <si>
    <t>IE00B0M63060</t>
  </si>
  <si>
    <t>IE00BCLWRB83</t>
  </si>
  <si>
    <t>IE00B0M62T89</t>
  </si>
  <si>
    <t>IE0030974079</t>
  </si>
  <si>
    <t>DE000A2BDED2</t>
  </si>
  <si>
    <t>DE000A2BDEC4</t>
  </si>
  <si>
    <t>DE000A2BDEB6</t>
  </si>
  <si>
    <t>IE00BZ2GV965</t>
  </si>
  <si>
    <t>LU1324516308</t>
  </si>
  <si>
    <t>IE00BYVJRQ85</t>
  </si>
  <si>
    <t>IE00BZ6V7883</t>
  </si>
  <si>
    <t>IE00B4L5ZG21</t>
  </si>
  <si>
    <t>IE00B4L5ZY03</t>
  </si>
  <si>
    <t>IE00B2NPKV68</t>
  </si>
  <si>
    <t>IE00B3B8Q275</t>
  </si>
  <si>
    <t>IE00B5M4WH52</t>
  </si>
  <si>
    <t>IE00B3DKXQ41</t>
  </si>
  <si>
    <t>IE00B4WXJJ64</t>
  </si>
  <si>
    <t>IE00B1FZS798</t>
  </si>
  <si>
    <t>IE00B4L60045</t>
  </si>
  <si>
    <t>IE00B1FZS681</t>
  </si>
  <si>
    <t>IE00B3F81K65</t>
  </si>
  <si>
    <t>IE00B4L5YX21</t>
  </si>
  <si>
    <t>IE00B1FZS806</t>
  </si>
  <si>
    <t>IE00B1FZSF77</t>
  </si>
  <si>
    <t>IE00B1FZS350</t>
  </si>
  <si>
    <t>IE00B3FH7618</t>
  </si>
  <si>
    <t>IE00BSKRK281</t>
  </si>
  <si>
    <t>IE00B1FZS913</t>
  </si>
  <si>
    <t>IE00B4L5YC18</t>
  </si>
  <si>
    <t>IE00B4WXJG34</t>
  </si>
  <si>
    <t>IE00B1TXK627</t>
  </si>
  <si>
    <t>IE00B1W57M07</t>
  </si>
  <si>
    <t>IE00B1FZS574</t>
  </si>
  <si>
    <t>IE00B3B8PX14</t>
  </si>
  <si>
    <t>IE00B57X3V84</t>
  </si>
  <si>
    <t>IE00B1FZS244</t>
  </si>
  <si>
    <t>IE00B27YCK28</t>
  </si>
  <si>
    <t>IE00B6QGFW01</t>
  </si>
  <si>
    <t>IE00B44CGS96</t>
  </si>
  <si>
    <t>IE00B3F81G20</t>
  </si>
  <si>
    <t>IE00B4WXJH41</t>
  </si>
  <si>
    <t>IE00B2QWCY14</t>
  </si>
  <si>
    <t>IE00B4WXJD03</t>
  </si>
  <si>
    <t>IE00B1TXHL60</t>
  </si>
  <si>
    <t>IE00B2NPL135</t>
  </si>
  <si>
    <t>IE00B1FZS467</t>
  </si>
  <si>
    <t>IE00B2QWDR12</t>
  </si>
  <si>
    <t>IE00B1XNHC34</t>
  </si>
  <si>
    <t>IE00B27YCF74</t>
  </si>
  <si>
    <t>IE00B296QM64</t>
  </si>
  <si>
    <t>IE00B52VJ196</t>
  </si>
  <si>
    <t>IE00B27YCN58</t>
  </si>
  <si>
    <t>IE00B27YCP72</t>
  </si>
  <si>
    <t>IE00BRHZ0620</t>
  </si>
  <si>
    <t>IE00BRHZ0398</t>
  </si>
  <si>
    <t>Amundi ETF Floating Rate USD Corporate UCITS ETF - Hedged EUR</t>
  </si>
  <si>
    <t>ETFS Lombard Odier IM Global Government Bond Fundamental GO UCITS ETF</t>
  </si>
  <si>
    <t>WisdomTree US Quality Dividend Growth UCITS ETF - USD Acc</t>
  </si>
  <si>
    <t>WisdomTree Global Quality Dividend Growth UCITS ETF - USD Acc</t>
  </si>
  <si>
    <t>FR0013141462</t>
  </si>
  <si>
    <t>DE000A2AE1R9</t>
  </si>
  <si>
    <t>IE00BYPHT736</t>
  </si>
  <si>
    <t>DE000A14YKA5</t>
  </si>
  <si>
    <t>DE000A2AGPX1</t>
  </si>
  <si>
    <t>DE000A2AHL75</t>
  </si>
  <si>
    <t>IE00BYYXBF44</t>
  </si>
  <si>
    <t>IE00BYM31M36</t>
  </si>
  <si>
    <t>Boost WTI Oil 1x Short Daily ETP</t>
  </si>
  <si>
    <t>DE000A2BGQW9</t>
  </si>
  <si>
    <t>Boost WTI Oil 2x Leverage Daily ETP</t>
  </si>
  <si>
    <t>DE000A2BGQX7</t>
  </si>
  <si>
    <t>Boost WTI Oil 2x Short Daily ETP</t>
  </si>
  <si>
    <t>DE000A2BGQY5</t>
  </si>
  <si>
    <t>Boost Brent Oil 3x Leverage Daily ETP</t>
  </si>
  <si>
    <t>DE000A2BGQZ2</t>
  </si>
  <si>
    <t>Boost Brent Oil 3x Short Daily ETP</t>
  </si>
  <si>
    <t>DE000A2BGQ05</t>
  </si>
  <si>
    <t>Boost S&amp;P 500 VIX Short-Term Futures 2.25x Leverage Daily ETP</t>
  </si>
  <si>
    <t>DE000A2BGQ13</t>
  </si>
  <si>
    <t>Boost Emerging Markets 3x Leverage Daily ETP</t>
  </si>
  <si>
    <t>DE000A2BGQ21</t>
  </si>
  <si>
    <t>Boost Emerging Markets 3x Short Daily ETP</t>
  </si>
  <si>
    <t>DE000A2BGQ39</t>
  </si>
  <si>
    <t>Amundi ETF MSCI Europe Quality Factor UCITS ETF</t>
  </si>
  <si>
    <t>FR0013140522</t>
  </si>
  <si>
    <t>Amundi ETF MSCI Europe Momentum Factor UCITS ETF</t>
  </si>
  <si>
    <t>FR0013140514</t>
  </si>
  <si>
    <t>IE00BYVJRR92</t>
  </si>
  <si>
    <t>IE00BYVJRP78</t>
  </si>
  <si>
    <t>WisdomTree Eurozone Quality Dividend Growth UCITS ETF - EUR Acc</t>
  </si>
  <si>
    <t>DE000A2AHL91</t>
  </si>
  <si>
    <t>Lyxor EuroMTS 5-7y Investment Grade (DR) UCITS ETF</t>
  </si>
  <si>
    <t>LU1287023003</t>
  </si>
  <si>
    <t>Lyxor EuroMTS 7-10y Investment Grade (DR) UCITS ETF</t>
  </si>
  <si>
    <t>LU1287023185</t>
  </si>
  <si>
    <t>Lyxor EuroMTS 15+Y Investment Grade (DR) UCITS ETF</t>
  </si>
  <si>
    <t>LU1287023268</t>
  </si>
  <si>
    <t>Lyxor EuroMTS Highest Rated Macro-Weighted Govt Bond (DR) UCITS ETF</t>
  </si>
  <si>
    <t>LU1287023342</t>
  </si>
  <si>
    <t>ComStage Alpha Dividende Plus UCITS ETF</t>
  </si>
  <si>
    <t>DE000ETF7508</t>
  </si>
  <si>
    <t>IE00B42Z5J44</t>
  </si>
  <si>
    <t>IE00B8FHGS14</t>
  </si>
  <si>
    <t>IE00B441G979</t>
  </si>
  <si>
    <t>IE00B3ZW0K18</t>
  </si>
  <si>
    <t>IE00B6R52036</t>
  </si>
  <si>
    <t>IE00B86MWN23</t>
  </si>
  <si>
    <t>IE00B6X2VY59</t>
  </si>
  <si>
    <t>IE00B6R52259</t>
  </si>
  <si>
    <t>IE00B9M6RS56</t>
  </si>
  <si>
    <t>IE00B6SPMN59</t>
  </si>
  <si>
    <t>IE00B8KGV557</t>
  </si>
  <si>
    <t>IE00B428Z604</t>
  </si>
  <si>
    <t>IE00B9M6SJ31</t>
  </si>
  <si>
    <t>IE00B7LW6Y90</t>
  </si>
  <si>
    <t>IE00B652H904</t>
  </si>
  <si>
    <t>IE00B6R51Z18</t>
  </si>
  <si>
    <t>IE00B4M7GH52</t>
  </si>
  <si>
    <t>IE00B6TLBW47</t>
  </si>
  <si>
    <t>IE00B87RLX93</t>
  </si>
  <si>
    <t>IE00B6R52143</t>
  </si>
  <si>
    <t>IE00B5V94313</t>
  </si>
  <si>
    <t>IE00B87G8S03</t>
  </si>
  <si>
    <t>IE00BKM4H197</t>
  </si>
  <si>
    <t>IE00B7LGZ558</t>
  </si>
  <si>
    <t>Product</t>
  </si>
  <si>
    <t>Benchmark</t>
  </si>
  <si>
    <t>Asset Class</t>
  </si>
  <si>
    <t>Listing Date</t>
  </si>
  <si>
    <t/>
  </si>
  <si>
    <t>db x-trackers DAX UCITS ETF (DR) 1C</t>
  </si>
  <si>
    <t>db x-trackers EURO STOXX 50 UCITS ETF (DR) 1D</t>
  </si>
  <si>
    <t>db x-trackers EURO STOXX 50 UCITS ETF (DR) 1C</t>
  </si>
  <si>
    <t>db x-trackers ShortDAX Daily UCITS ETF 1C</t>
  </si>
  <si>
    <t>iShares MDAX UCITS ETF (DE)</t>
  </si>
  <si>
    <t>Source EURO STOXX Optimised Banks UCITS ETF</t>
  </si>
  <si>
    <t>db x-trackers MSCI Emerging Markets Index UCITS ETF 1C</t>
  </si>
  <si>
    <t>db x-trackers MSCI World Index UCITS ETF 1C</t>
  </si>
  <si>
    <t>db x-trackers ShortDAX x2 Daily UCITS ETF 1C</t>
  </si>
  <si>
    <t>db x-trackers MSCI EMU Index UCITS ETF (DR) 1D</t>
  </si>
  <si>
    <t>db x-trackers EURO STOXX 50 Short Daily UCITS ETF 1C</t>
  </si>
  <si>
    <t>db x-trackers LevDAX Daily UCITS ETF 1C</t>
  </si>
  <si>
    <t>db x-trackers STOXX Europe 600 UCITS ETF (DR) 1C</t>
  </si>
  <si>
    <t>db x-trackers MSCI Europe Index UCITS ETF (DR) 1C</t>
  </si>
  <si>
    <t>db x-trackers II EONIA UCITS ETF 1C</t>
  </si>
  <si>
    <t>db x-trackers DAX UCITS ETF (DR) - Income 1D</t>
  </si>
  <si>
    <t>Source MSCI Europe UCITS ETF</t>
  </si>
  <si>
    <t>db x-trackers II iBoxx Sovereigns Eurozone Yield Plus UCITS ETF 1C</t>
  </si>
  <si>
    <t>db x-trackers II iBoxx Sovereigns Eurozone AAA UCITS ETF 1C</t>
  </si>
  <si>
    <t>db x-trackers MSCI Europe Small Cap Index UCITS ETF (DR) 1C</t>
  </si>
  <si>
    <t>db x-trackers MSCI Japan Index UCITS ETF (DR) 1C</t>
  </si>
  <si>
    <t>db x-trackers MSCI USA Index UCITS ETF 1C</t>
  </si>
  <si>
    <t>db x-trackers FTSE EPRA/NAREIT Developed Europe Real Estate UCITS ETF (DR) 1C</t>
  </si>
  <si>
    <t>db x-trackers MSCI AC Asia ex Japan Index UCITS ETF 1C</t>
  </si>
  <si>
    <t>db x-trackers S&amp;P 500 UCITS ETF 1C</t>
  </si>
  <si>
    <t>Source S&amp;P 500 UCITS ETF</t>
  </si>
  <si>
    <t>db x-trackers MSCI USA Index UCITS ETF (DR) 1C</t>
  </si>
  <si>
    <t>iShares eb.rexx Money Market UCITS ETF (DE)</t>
  </si>
  <si>
    <t>db x-trackers MSCI EM Asia Index UCITS ETF 1C</t>
  </si>
  <si>
    <t>db x-trackers Nikkei 225 UCITS ETF (DR) 1D</t>
  </si>
  <si>
    <t>db x-trackers MSCI World Index UCITS ETF (DR) 1C</t>
  </si>
  <si>
    <t>HSBC S&amp;P 500 UCITS ETF</t>
  </si>
  <si>
    <t>db x-trackers STOXX Global Select Dividend 100 UCITS ETF 1D</t>
  </si>
  <si>
    <t>db x-trackers STOXX Europe 600 Health Care UCITS ETF 1C</t>
  </si>
  <si>
    <t>db x-trackers STOXX Europe 600 Banks UCITS ETF 1C</t>
  </si>
  <si>
    <t>db x-trackers S&amp;P 500 2x Inverse Daily UCITS ETF 1C</t>
  </si>
  <si>
    <t>db x-trackers CSI300 UCITS ETF 1C</t>
  </si>
  <si>
    <t>db x-trackers MSCI AC World Index UCITS ETF (DR) 1C</t>
  </si>
  <si>
    <t>db x-trackers II iBoxx Germany Covered UCITS ETF 1C</t>
  </si>
  <si>
    <t>db x-trackers STOXX Europe 600 Basic Resources UCITS ETF 1C</t>
  </si>
  <si>
    <t>db x-trackers EURO STOXX Select Dividend 30 UCITS ETF (DR) 1D</t>
  </si>
  <si>
    <t>db x-trackers FTSE 100 UCITS ETF (DR) 1C</t>
  </si>
  <si>
    <t>db x-trackers CAC 40 UCITS ETF (DR) 1D</t>
  </si>
  <si>
    <t>db x-trackers MSCI Brazil Index UCITS ETF (DR) 1C</t>
  </si>
  <si>
    <t>db x-trackers MSCI China Index UCITS ETF (DR) 1C</t>
  </si>
  <si>
    <t>db x-trackers FTSE 100 UCITS ETF (DR) - Income 1D</t>
  </si>
  <si>
    <t>SPDR FTSE EPRA Europe ex UK Real Estate UCITS ETF</t>
  </si>
  <si>
    <t>db x-trackers MSCI Mexico Index UCITS ETF (DR) 1C</t>
  </si>
  <si>
    <t>db x-trackers S&amp;P Global Infrastructure UCITS ETF 1C</t>
  </si>
  <si>
    <t>db x-trackers S&amp;P 500 Inverse Daily UCITS ETF 1C</t>
  </si>
  <si>
    <t>db x-trackers S&amp;P 500 2x Leveraged Daily UCITS ETF 1C</t>
  </si>
  <si>
    <t>db x-trackers II Sterling Cash UCITS ETF 1D</t>
  </si>
  <si>
    <t>db x-trackers II iBoxx Germany Covered UCITS ETF 1D</t>
  </si>
  <si>
    <t>db x-trackers LPX MM Private Equity UCITS ETF 1C</t>
  </si>
  <si>
    <t>db x-trackers MSCI North America High Dividend Yield Index UCITS ETF (DR) 1C</t>
  </si>
  <si>
    <t>Source MSCI USA UCITS ETF</t>
  </si>
  <si>
    <t>db x-trackers II iTraxx Crossover UCITS ETF 1C</t>
  </si>
  <si>
    <t>db x-trackers STOXX Europe 600 Oil &amp; Gas UCITS ETF 1C</t>
  </si>
  <si>
    <t>db x-trackers ATX UCITS ETF (DR) 1C</t>
  </si>
  <si>
    <t>db x-trackers II iTraxx Europe UCITS ETF 1C</t>
  </si>
  <si>
    <t>db x-trackers STOXX Europe 600 Technology UCITS ETF 1C</t>
  </si>
  <si>
    <t>HSBC MSCI Brazil UCITS ETF</t>
  </si>
  <si>
    <t>db x-trackers FTSE MIB UCITS ETF (DR) 1D</t>
  </si>
  <si>
    <t>db x-trackers Nifty 50 UCITS ETF 1C</t>
  </si>
  <si>
    <t>db x-trackers MSCI Taiwan Index UCITS ETF (DR) 1C</t>
  </si>
  <si>
    <t>db x-trackers MSCI Russia Capped Index UCITS ETF 1C</t>
  </si>
  <si>
    <t>db x-trackers II MTS Ex-Bank of Italy Aggregate UCITS ETF 1D</t>
  </si>
  <si>
    <t>db x-trackers MSCI Korea Index UCITS ETF (DR) 1C</t>
  </si>
  <si>
    <t>db x-trackers II iBoxx Sovereigns Eurozone Yield Plus UCITS ETF 1D</t>
  </si>
  <si>
    <t>db x-trackers FTSE China 50 UCITS ETF (DR) 1C</t>
  </si>
  <si>
    <t>db x-trackers MSCI Indonesia Index UCITS ETF 1C</t>
  </si>
  <si>
    <t>db x-trackers FTSE Vietnam UCITS ETF 1C</t>
  </si>
  <si>
    <t>db x-trackers MSCI Philippines IM Index UCITS ETF (DR) 1C</t>
  </si>
  <si>
    <t>db x-trackers STOXX Europe 600 Industrial Goods UCITS ETF 1C</t>
  </si>
  <si>
    <t>db x-trackers MSCI India Index UCITS ETF 1C</t>
  </si>
  <si>
    <t>db x-trackers II iTraxx Crossover Short Daily UCITS ETF 1C</t>
  </si>
  <si>
    <t>db x-trackers II iBoxx Sovereigns Eurozone AAA UCITS ETF 1D</t>
  </si>
  <si>
    <t>db x-trackers FTSE Developed Europe Ex UK Property UCITS ETF (DR) 1C</t>
  </si>
  <si>
    <t>db x-trackers II Fed Funds Effective Rate UCITS ETF 1C</t>
  </si>
  <si>
    <t>db x-trackers II iBoxx EUR Liquid Covered UCITS ETF 1C</t>
  </si>
  <si>
    <t>BNP Paribas Easy</t>
  </si>
  <si>
    <t>db x-trackers FTSE 250 UCITS ETF (DR) 1D</t>
  </si>
  <si>
    <t>db x-trackers MSCI Singapore IM Index UCITS ETF (DR) 1C</t>
  </si>
  <si>
    <t>db x-trackers S&amp;P 500 Equal Weight UCITS ETF (DR) 1C</t>
  </si>
  <si>
    <t>db x-trackers MSCI Pacific ex Japan Index UCITS ETF (DR) 1C</t>
  </si>
  <si>
    <t>db x-trackers MSCI Nordic Index UCITS ETF (DR) 1D</t>
  </si>
  <si>
    <t>db x-trackers MSCI EM LatAm Index UCITS ETF 1C</t>
  </si>
  <si>
    <t>db x-trackers MSCI Thailand Index UCITS ETF (DR) 1C</t>
  </si>
  <si>
    <t>Source MSCI Emerging Markets UCITS ETF</t>
  </si>
  <si>
    <t>db x-trackers S&amp;P Select Frontier UCITS ETF 1C</t>
  </si>
  <si>
    <t>db x-trackers FTSE 100 Short Daily UCITS ETF 1C</t>
  </si>
  <si>
    <t>db x-trackers EURO STOXX 50 ex Financials UCITS ETF (DR) 1D</t>
  </si>
  <si>
    <t>Source MSCI Europe Value UCITS ETF</t>
  </si>
  <si>
    <t>db x-trackers STOXX Europe 600 Telecommunications UCITS ETF 1C</t>
  </si>
  <si>
    <t>db x-trackers STOXX Europe 600 Food &amp; Beverage UCITS ETF 1C</t>
  </si>
  <si>
    <t>db x-trackers MSCI EM EMEA Index UCITS ETF 1C</t>
  </si>
  <si>
    <t>db x-trackers MSCI Pakistan IM Index UCITS ETF 1C</t>
  </si>
  <si>
    <t>PowerShares FTSE Emerging Markets High Dividend Low Volatility UCITS ETF</t>
  </si>
  <si>
    <t>db x-trackers Mittelstand &amp; MidCap Germany UCITS ETF (DR) 1D</t>
  </si>
  <si>
    <t>db x-trackers MSCI Bangladesh IM Index UCITS ETF 1C</t>
  </si>
  <si>
    <t>db x-trackers II MTS Ex-Bank of Italy BOT UCITS ETF 1C</t>
  </si>
  <si>
    <t>Source MSCI Japan UCITS ETF</t>
  </si>
  <si>
    <t>db x-trackers II Short iBoxx EUR Sovereigns Eurozone Daily UCITS ETF 1C</t>
  </si>
  <si>
    <t>HSBC FTSE 100 UCITS ETF</t>
  </si>
  <si>
    <t>HSBC MSCI USA UCITS ETF</t>
  </si>
  <si>
    <t>db x-trackers MSCI Malaysia Index UCITS ETF (DR) 1C</t>
  </si>
  <si>
    <t>db x-trackers MSCI EFM Africa TOP 50 Capped Index UCITS ETF 1C</t>
  </si>
  <si>
    <t>HSBC MSCI Pacific ex Japan UCITS ETF</t>
  </si>
  <si>
    <t>HSBC MSCI Japan UCITS ETF</t>
  </si>
  <si>
    <t>SPDR Barclays 3-10 Year U.S. Corporate Bond UCITS ETF</t>
  </si>
  <si>
    <t>db x-trackers FTSE All-Share UCITS ETF (DR) 1D</t>
  </si>
  <si>
    <t>db x-trackers MSCI Europe Mid Cap Index UCITS ETF (DR) 1C</t>
  </si>
  <si>
    <t>HSBC MSCI EM Far East UCITS ETF</t>
  </si>
  <si>
    <t>Source Russell 2000 UCITS ETF</t>
  </si>
  <si>
    <t>db x-trackers II EONIA UCITS ETF 1D</t>
  </si>
  <si>
    <t>SPDR Barclays 3-7 Year Euro Corporate Bond UCITS ETF</t>
  </si>
  <si>
    <t>HSBC EURO STOXX 50 UCITS ETF</t>
  </si>
  <si>
    <t>db x-trackers STOXX Europe 600 Utilities UCITS ETF 1C</t>
  </si>
  <si>
    <t>db x-trackers II iBoxx Germany 7-10 UCITS ETF 1D</t>
  </si>
  <si>
    <t>SPDR Barclays US Corporate Bond UCITS ETF</t>
  </si>
  <si>
    <t>SPDR Barclays 10+ Year Euro Government Bond UCITS ETF</t>
  </si>
  <si>
    <t>db x-trackers MSCI Pan-Euro Index UCITS ETF (DR) 1C</t>
  </si>
  <si>
    <t>HSBC MSCI Europe UCITS ETF</t>
  </si>
  <si>
    <t>SPDR Barclays 7-10 Year U.S. Treasury Bond UCITS ETF</t>
  </si>
  <si>
    <t>db x-trackers II iBoxx Germany 3-5 UCITS ETF 1D</t>
  </si>
  <si>
    <t>WisdomTree Japan Equity UCITS ETF- EUR Hedged</t>
  </si>
  <si>
    <t>WisdomTree Germany Equity UCITS ETF</t>
  </si>
  <si>
    <t>SPDR Barclays 10+ Year U.S. Treasury Bond UCITS ETF</t>
  </si>
  <si>
    <t>SPDR Barclays 7+ Year Euro Corporate Bond UCITS ETF</t>
  </si>
  <si>
    <t>SPDR Barclays 7-10 Year Euro Government Bond UCITS ETF</t>
  </si>
  <si>
    <t>SPDR Barclays 5-7 Year Euro Government Bond UCITS ETF</t>
  </si>
  <si>
    <t>SPDR Barclays 5-7 Year U.S. Treasury Bond UCITS ETF</t>
  </si>
  <si>
    <t>SPDR Barclays 3-5 Year U.S. Treasury Bond UCITS ETF</t>
  </si>
  <si>
    <t>Coba ETC 4x Brent Oil Daily Long</t>
  </si>
  <si>
    <t>ETFS Brent Crude</t>
  </si>
  <si>
    <t>Coba ETC 2x Brent Oil Daily Long</t>
  </si>
  <si>
    <t>Coba ETC 4x Natural Gas Daily Long</t>
  </si>
  <si>
    <t>Coba ETC 2x Natural Gas Daily Long</t>
  </si>
  <si>
    <t>Coba ETC -4x Natural Gas Daily Short</t>
  </si>
  <si>
    <t>Coba ETC -2x Natural Gas Daily Short</t>
  </si>
  <si>
    <t>ETFS Longer Dated Brent Crude</t>
  </si>
  <si>
    <t>Coba ETN 2x DJIAF Daily Long</t>
  </si>
  <si>
    <t>Coba ETN 3x SX5EF Daily Long</t>
  </si>
  <si>
    <t>Coba ETN -2x SPXF Daily Short</t>
  </si>
  <si>
    <t>Coba ETN -2x NDXF Daily Short</t>
  </si>
  <si>
    <t>Coba ETN 2x NDXF Daily Long</t>
  </si>
  <si>
    <t>Coba ETN -1x SPXF Daily Short</t>
  </si>
  <si>
    <t>Coba ETN -2x DJIAF Daily Short</t>
  </si>
  <si>
    <t>Coba ETN 1x MDAXF Daily Long</t>
  </si>
  <si>
    <t>Coba ETN 2x SX5EF Daily Long</t>
  </si>
  <si>
    <t>Coba ETN 2x SPXF Daily Long</t>
  </si>
  <si>
    <t>Coba ETN 1x DJIAF Daily Long</t>
  </si>
  <si>
    <t>Coba ETN 1x SX5EF Daily Long</t>
  </si>
  <si>
    <t>Coba ETN -1x NDXF Daily Short</t>
  </si>
  <si>
    <t>Coba ETN -1x SX5EF Daily Short</t>
  </si>
  <si>
    <t>Coba ETN -2x SX5EF Daily Short</t>
  </si>
  <si>
    <t>Coba ETN 1x SPXF Daily Long</t>
  </si>
  <si>
    <t>Coba ETN -1x DJIAF Daily Short</t>
  </si>
  <si>
    <t>Coba ETN 1x NDXF Daily Long</t>
  </si>
  <si>
    <t>DE000PB6R1B1</t>
  </si>
  <si>
    <t>BNPP RICI Heizöl (TR) Enhanced ETC</t>
  </si>
  <si>
    <t>DE000PB6R1H8</t>
  </si>
  <si>
    <t>BNPP RICI Natural Gas (TR) Enhanced ETC</t>
  </si>
  <si>
    <t>DE000PB6R1G0</t>
  </si>
  <si>
    <t>BNPP RICI WTI Oil (TR) Enhanced ETC</t>
  </si>
  <si>
    <t>DE000PB6R1W7</t>
  </si>
  <si>
    <t>BNPP RICI Diesel (TR) Enhanced ETC</t>
  </si>
  <si>
    <t>DE000PB6R1D7</t>
  </si>
  <si>
    <t>BNPP RICI Benzin (TR) Enhanced ETC</t>
  </si>
  <si>
    <t>DE000PB6R101</t>
  </si>
  <si>
    <t>LU1409136006</t>
  </si>
  <si>
    <t>IE00BYZK4883</t>
  </si>
  <si>
    <t>IE00BYZK4776</t>
  </si>
  <si>
    <t>IE00BYZK4669</t>
  </si>
  <si>
    <t>IE00BYZK4552</t>
  </si>
  <si>
    <t>LU1377382285</t>
  </si>
  <si>
    <t>LU1291101555</t>
  </si>
  <si>
    <t>LU1291102447</t>
  </si>
  <si>
    <t>LU1291098827</t>
  </si>
  <si>
    <t>LU1291107917</t>
  </si>
  <si>
    <t>LU1291099718</t>
  </si>
  <si>
    <t>LU1291108642</t>
  </si>
  <si>
    <t>LU1377381717</t>
  </si>
  <si>
    <t>LU1377381980</t>
  </si>
  <si>
    <t>LU1291097779</t>
  </si>
  <si>
    <t>LU1377382103</t>
  </si>
  <si>
    <t>LU1291104575</t>
  </si>
  <si>
    <t>LU1291103338</t>
  </si>
  <si>
    <t>LU1291100664</t>
  </si>
  <si>
    <t>Amundi ETF NASDAQ-100 UCITS ETF - Daily Hedged EUR</t>
  </si>
  <si>
    <t>FR0013188711</t>
  </si>
  <si>
    <t>LU1291106356</t>
  </si>
  <si>
    <t>LU1377382012</t>
  </si>
  <si>
    <t>IE0005042456</t>
  </si>
  <si>
    <t>db x-trackers II iBoxx USD Liquid Asia Ex-Japan Corporate Bond UCITS ETF (DR) 1D</t>
  </si>
  <si>
    <t>DE000A2AFS54</t>
  </si>
  <si>
    <t>IE00BD1F4K20</t>
  </si>
  <si>
    <t>IE00BD1F4N50</t>
  </si>
  <si>
    <t>IE00BD1F4M44</t>
  </si>
  <si>
    <t>IE00BD1F4L37</t>
  </si>
  <si>
    <t>Source GPR Real Estate Europe UCITS ETF</t>
  </si>
  <si>
    <t>iShares Edge MSCI USA Size Factor UCITS ETF</t>
  </si>
  <si>
    <t>iShares Edge MSCI USA Value Factor UCITS ETF</t>
  </si>
  <si>
    <t>iShares Edge MSCI USA Quality Factor UCITS ETF</t>
  </si>
  <si>
    <t>DE000PB8R1A1</t>
  </si>
  <si>
    <t>DE000PB8R1Z8</t>
  </si>
  <si>
    <t>DE000PB8R1T1</t>
  </si>
  <si>
    <t>DE000PB8R1C7</t>
  </si>
  <si>
    <t>DE000PB8R1L8</t>
  </si>
  <si>
    <t>DE000PB8R1N4</t>
  </si>
  <si>
    <t>BNPP RICI Aluminium (TR) Enhanced ETC</t>
  </si>
  <si>
    <t>BNPP RICI Zink (TR) Enhanced ETC</t>
  </si>
  <si>
    <t>BNPP RICI Zinn (TR) Enhanced ETC</t>
  </si>
  <si>
    <t>BNPP RICI Kupfer (TR) Enhanced ETC</t>
  </si>
  <si>
    <t>BNPP RICI Blei (TR) Enhanced ETC</t>
  </si>
  <si>
    <t>BNPP RICI Nickel (TR) Enhanced ETC</t>
  </si>
  <si>
    <t>Source Physical Gold ETC (P-ETC)</t>
  </si>
  <si>
    <t>iShares Edge MSCI USA Momentum Factor UCITS ETF</t>
  </si>
  <si>
    <t>DE000ETF9058</t>
  </si>
  <si>
    <t>DE000ETF9082</t>
  </si>
  <si>
    <t>IE00BD34DK07</t>
  </si>
  <si>
    <t>BNPP RICI Metalle (TR) Enhanced ETC</t>
  </si>
  <si>
    <t>BNPP RICI Industriemetalle (TR) Enhanced ETC</t>
  </si>
  <si>
    <t>BNPP RICI Energie (TR) Enhanced ETC</t>
  </si>
  <si>
    <t>WisdomTree US Equity Income UCITS ETF - EUR Hedged Acc</t>
  </si>
  <si>
    <t>WisdomTree US Equity Income UCITS ETF - Acc</t>
  </si>
  <si>
    <t>WisdomTree Europe SmallCap Dividend UCITS ETF - Acc</t>
  </si>
  <si>
    <t>WisdomTree Emerging Markets Equity Income UCITS ETF - Acc</t>
  </si>
  <si>
    <t>db x-trackers MSCI EMU Minimum Volatility UCITS ETF (DR)</t>
  </si>
  <si>
    <t>PowerShares US High Yield Fallen Angels UCITS ETF</t>
  </si>
  <si>
    <t>Lyxor US TIPS (DR) UCITS ETF</t>
  </si>
  <si>
    <t>Lyxor Commodities Thomson Reuters/CoreCommodity CRB EX-Agriculture TR UCITS ETF</t>
  </si>
  <si>
    <t>DE000PR0R1M0</t>
  </si>
  <si>
    <t>DE000PB8R1M6</t>
  </si>
  <si>
    <t>DE000PB8R1E3</t>
  </si>
  <si>
    <t>DE000A2AS9T2</t>
  </si>
  <si>
    <t>DE000A2ARXG7</t>
  </si>
  <si>
    <t>DE000A2ARXE2</t>
  </si>
  <si>
    <t>DE000A2ARXF9</t>
  </si>
  <si>
    <t>LU1440654330</t>
  </si>
  <si>
    <t>IE00BDGN9Z19</t>
  </si>
  <si>
    <t>IE00BD0Q9673</t>
  </si>
  <si>
    <t>LU1291098314</t>
  </si>
  <si>
    <t>LU1390062245</t>
  </si>
  <si>
    <t>LU1390062831</t>
  </si>
  <si>
    <t>LU1452600270</t>
  </si>
  <si>
    <t>LU1435770406</t>
  </si>
  <si>
    <t>LU1291091228</t>
  </si>
  <si>
    <t>ICBCCS</t>
  </si>
  <si>
    <t>iShares OMX Stockholm Capped UCITS ETF</t>
  </si>
  <si>
    <t>LU1399300455</t>
  </si>
  <si>
    <t>LU1377632572</t>
  </si>
  <si>
    <t>LU1437024992</t>
  </si>
  <si>
    <t>LU1254455949</t>
  </si>
  <si>
    <t>IE00BD3RYZ16</t>
  </si>
  <si>
    <t>BNPP Gold ETC</t>
  </si>
  <si>
    <t>BNPP Paladium ETC</t>
  </si>
  <si>
    <t>DE000PS7G0L8</t>
  </si>
  <si>
    <t>DE000PB8PAL7</t>
  </si>
  <si>
    <t>LU1459802754</t>
  </si>
  <si>
    <t>OTC Turnover (MEUR) *</t>
  </si>
  <si>
    <t>FR0013041530</t>
  </si>
  <si>
    <t>LU1484799769</t>
  </si>
  <si>
    <t>ETF and ETP Segment of Deutsche Börse Group</t>
  </si>
  <si>
    <t>** Based on Clearstream OTC transaction data.</t>
  </si>
  <si>
    <t>100,000€</t>
  </si>
  <si>
    <t>LU1446552496</t>
  </si>
  <si>
    <t>LU1481201702</t>
  </si>
  <si>
    <t>LU1481201538</t>
  </si>
  <si>
    <t>LU1481201371</t>
  </si>
  <si>
    <t>LU1481201025</t>
  </si>
  <si>
    <t>LU1481201298</t>
  </si>
  <si>
    <t>LU1481201611</t>
  </si>
  <si>
    <t>LU1481200217</t>
  </si>
  <si>
    <t>LU1481202775</t>
  </si>
  <si>
    <t>LU1481200308</t>
  </si>
  <si>
    <t>* OTC turnover data includes ICSD OTC transaction data and CSD OTC transaction data.</t>
  </si>
  <si>
    <t>db x-trackers II iBoxx Sovereigns Eurozone 10-15 UCITS ETF 1C</t>
  </si>
  <si>
    <t>db x-trackers II iBoxx Sovereigns Eurozone 25+ UCITS ETF 1C</t>
  </si>
  <si>
    <t>db x-trackers II iBoxx USD Treasuries UCITS ETF (DR)</t>
  </si>
  <si>
    <t>db x-trackers MSCI World Minimum Volatility UCITS ETF (DR) 1C</t>
  </si>
  <si>
    <t>iShares Agribusiness UCITS ETF USD (Acc)</t>
  </si>
  <si>
    <t>iShares Asia Pacific Dividend UCITS ETF USD (Dist)</t>
  </si>
  <si>
    <t>iShares Asia Property Yield UCITS ETF USD (Dist)</t>
  </si>
  <si>
    <t>iShares BRIC 50 UCITS ETF USD (Dist)</t>
  </si>
  <si>
    <t>iShares China Large Cap UCITS ETF USD (Dist)</t>
  </si>
  <si>
    <t>iShares Core Euro Corp Bond UCITS ETF (Dist)</t>
  </si>
  <si>
    <t>iShares Core Euro Govt Bond UCITS ETF (Dist)</t>
  </si>
  <si>
    <t>iShares Core MSCI Japan IMI UCITS ETF USD (Acc)</t>
  </si>
  <si>
    <t>iShares Core MSCI World UCITS ETF USD (Acc)</t>
  </si>
  <si>
    <t>iShares Developed Markets Property Yield UCITS ETF USD (Dist)</t>
  </si>
  <si>
    <t>iShares Dow Jones Global Sustainability Screened UCITS ETF USD (Acc)</t>
  </si>
  <si>
    <t>iShares Edge MSCI EM Minimum Volatility UCITS ETF USD (Acc)</t>
  </si>
  <si>
    <t>iShares Edge MSCI Europe Minimum Volatility UCITS ETF EUR (Acc)</t>
  </si>
  <si>
    <t>iShares Edge MSCI World Minimum Volatility UCITS ETF USD (Acc)</t>
  </si>
  <si>
    <t>iShares Edge S&amp;P 500 Minimum Volatility UCITS ETF USD (Acc)</t>
  </si>
  <si>
    <t>iShares EM Dividend UCITS ETF USD (Dist)</t>
  </si>
  <si>
    <t>iShares EM Infrastructure UCITS ETF USD (Dist)</t>
  </si>
  <si>
    <t>iShares Emerging Asia Local Govt Bond UCITS ETF USD (Dist)</t>
  </si>
  <si>
    <t>iShares Euro Aggregate Bond UCITS ETF (Dist)</t>
  </si>
  <si>
    <t>iShares Euro Corp Bond 1-5yr UCITS ETF (Dist)</t>
  </si>
  <si>
    <t>iShares Euro Corp Bond ex-Financials 1-5yr UCITS ETF (Dist)</t>
  </si>
  <si>
    <t>iShares Euro Corp Bond ex-Financials UCITS ETF (Dist)</t>
  </si>
  <si>
    <t>iShares Euro Corp Bond Financials UCITS ETF (Dist)</t>
  </si>
  <si>
    <t>iShares Euro Corp Bond Interest Rate Hedged UCITS ETF (Dist)</t>
  </si>
  <si>
    <t>iShares Euro Corp Bond Large Cap UCITS ETF (Dist)</t>
  </si>
  <si>
    <t>iShares Euro Covered Bond UCITS ETF (Dist)</t>
  </si>
  <si>
    <t>iShares Euro Dividend UCITS ETF EUR (Dist)</t>
  </si>
  <si>
    <t>iShares Euro Govt Bond 0-1yr UCITS ETF (Dist)</t>
  </si>
  <si>
    <t>iShares Euro Govt Bond 10-15yr UCITS ETF (Dist)</t>
  </si>
  <si>
    <t>iShares Euro Govt Bond 1-3yr UCITS ETF (Dist)</t>
  </si>
  <si>
    <t>iShares Euro Govt Bond 15-30yr UCITS ETF (Dist)</t>
  </si>
  <si>
    <t>iShares Euro Govt Bond 3-5yr UCITS ETF (Dist)</t>
  </si>
  <si>
    <t>iShares Euro Govt Bond 5-7yr UCITS ETF (Dist)</t>
  </si>
  <si>
    <t>iShares Euro Govt Bond 7-10yr UCITS ETF (Dist)</t>
  </si>
  <si>
    <t>iShares Euro High Yield Corp Bond UCITS ETF (Dist)</t>
  </si>
  <si>
    <t>iShares Euro Inflation Linked Govt Bond UCITS ETF (Acc)</t>
  </si>
  <si>
    <t>iShares EURO STOXX Mid UCITS ETF (Dist)</t>
  </si>
  <si>
    <t>iShares EURO STOXX Small UCITS ETF (Dist)</t>
  </si>
  <si>
    <t>iShares Euro Total Market Growth Large UCITS ETF (Dist)</t>
  </si>
  <si>
    <t>iShares Euro Total Market Value Large UCITS ETF (Dist)</t>
  </si>
  <si>
    <t>iShares Euro Ultrashort Bond UCITS ETF (Dist)</t>
  </si>
  <si>
    <t>iShares European Property Yield UCITS ETF EUR (Dist)</t>
  </si>
  <si>
    <t>iShares France Govt Bond UCITS ETF EUR (Dist)</t>
  </si>
  <si>
    <t>iShares FTSEurofirst 100 UCITS ETF EUR (Dist)</t>
  </si>
  <si>
    <t>iShares FTSEurofirst 80 UCITS ETF EUR (Dist)</t>
  </si>
  <si>
    <t>iShares Germany Govt Bond UCITS ETF EUR (Dist)</t>
  </si>
  <si>
    <t>iShares Global AAA-AA Govt Bond UCITS ETF USD (Dist)</t>
  </si>
  <si>
    <t>iShares Global Clean Energy UCITS ETF USD (Dist)</t>
  </si>
  <si>
    <t>iShares Global Corp Bond EUR Hedged UCITS ETF (Dist)</t>
  </si>
  <si>
    <t>iShares Global Corp Bond UCITS ETF USD (Dist)</t>
  </si>
  <si>
    <t>iShares Global Govt Bond UCITS ETF USD (Dist)</t>
  </si>
  <si>
    <t>iShares Global High Yield Corp Bond UCITS ETF USD (Dist)</t>
  </si>
  <si>
    <t>iShares Global Inflation Linked Govt Bond UCITS ETF USD (Acc)</t>
  </si>
  <si>
    <t>iShares Global Infrastructure UCITS ETF USD (Dist)</t>
  </si>
  <si>
    <t>iShares Global Timber &amp; Forestry UCITS ETF USD (Dist)</t>
  </si>
  <si>
    <t>iShares Global Water UCITS ETF USD (Dist)</t>
  </si>
  <si>
    <t>iShares Gold Producers UCITS ETF USD (Acc)</t>
  </si>
  <si>
    <t>iShares Italy Govt Bond UCITS ETF EUR (Dist)</t>
  </si>
  <si>
    <t>iShares J.P. Morgan $ EM Bond EUR Hedged UCITS ETF (Dist)</t>
  </si>
  <si>
    <t>iShares J.P. Morgan USD EM Bond UCITS ETF (Dist)</t>
  </si>
  <si>
    <t>iShares Listed Private Equity UCITS ETF USD (Dist)</t>
  </si>
  <si>
    <t>iShares MSCI AC Far East ex-Japan Small Cap UCITS ETF USD (Dist)</t>
  </si>
  <si>
    <t>iShares MSCI AC Far East ex-Japan UCITS ETF USD (Dist)</t>
  </si>
  <si>
    <t>iShares MSCI ACWI UCITS ETF USD (Acc)</t>
  </si>
  <si>
    <t>iShares MSCI Australia UCITS ETF USD (Acc)</t>
  </si>
  <si>
    <t>iShares MSCI Brazil UCITS ETF USD (Dist)</t>
  </si>
  <si>
    <t>iShares MSCI Eastern Europe Capped UCITS ETF USD (Dist)</t>
  </si>
  <si>
    <t>iShares MSCI EM Islamic UCITS ETF USD (Dist)</t>
  </si>
  <si>
    <t>iShares MSCI EM Latin America UCITS ETF USD (Dist)</t>
  </si>
  <si>
    <t>iShares MSCI EM Small Cap UCITS ETF USD (Dist)</t>
  </si>
  <si>
    <t>iShares MSCI EM UCITS ETF USD (Acc)</t>
  </si>
  <si>
    <t>iShares MSCI EM UCITS ETF USD (Dist)</t>
  </si>
  <si>
    <t>iShares MSCI Europe ex-UK UCITS ETF EUR (Dist)</t>
  </si>
  <si>
    <t>iShares MSCI Europe SRI UCITS ETF EUR (Acc)</t>
  </si>
  <si>
    <t>iShares MSCI Europe UCITS ETF EUR (Acc)</t>
  </si>
  <si>
    <t>iShares MSCI Europe UCITS ETF EUR (Dist)</t>
  </si>
  <si>
    <t>iShares MSCI Japan EUR Hedged UCITS ETF (Acc)</t>
  </si>
  <si>
    <t>iShares MSCI Japan Small Cap UCITS ETF USD (Dist)</t>
  </si>
  <si>
    <t>iShares MSCI Japan SRI UCITS ETF</t>
  </si>
  <si>
    <t>IE00BYX8XC17</t>
  </si>
  <si>
    <t>iShares MSCI Japan UCITS ETF USD (Dist)</t>
  </si>
  <si>
    <t>iShares MSCI Korea UCITS ETF USD (Dist)</t>
  </si>
  <si>
    <t>iShares MSCI North America UCITS ETF USD (Dist)</t>
  </si>
  <si>
    <t>iShares MSCI Pacific ex-Japan UCITS ETF USD (Dist)</t>
  </si>
  <si>
    <t>iShares MSCI Poland UCITS ETF USD (Acc)</t>
  </si>
  <si>
    <t>iShares MSCI South Africa UCITS ETF USD (Acc)</t>
  </si>
  <si>
    <t>iShares MSCI Taiwan UCITS ETF USD (Dist)</t>
  </si>
  <si>
    <t>iShares MSCI Turkey UCITS ETF USD (Dist)</t>
  </si>
  <si>
    <t>iShares MSCI USA Islamic UCITS ETF USD (Dist)</t>
  </si>
  <si>
    <t>iShares MSCI World EUR Hedged UCITS ETF (Acc)</t>
  </si>
  <si>
    <t>iShares MSCI World Islamic UCITS ETF USD (Dist)</t>
  </si>
  <si>
    <t>iShares MSCI World UCITS ETF USD (Dist)</t>
  </si>
  <si>
    <t>iShares Oil &amp; Gas Exploration &amp; Production UCITS ETF USD (Acc)</t>
  </si>
  <si>
    <t>iShares S&amp;P 500 UCITS ETF USD (Dist)</t>
  </si>
  <si>
    <t>iShares S&amp;P Small Cap 600 UCITS ETF USD (Dist)</t>
  </si>
  <si>
    <t>iShares Spain Govt Bond UCITS ETF EUR (Dist)</t>
  </si>
  <si>
    <t>iShares UK Dividend UCITS ETF GBP (Dist)</t>
  </si>
  <si>
    <t>iShares US Aggregate Bond UCITS ETF USD (Dist)</t>
  </si>
  <si>
    <t>iShares US Property Yield UCITS ETF USD (Dist)</t>
  </si>
  <si>
    <t>iShares USD Corp Bond UCITS ETF (Dist)</t>
  </si>
  <si>
    <t>iShares USD High Yield Corp Bond UCITS ETF (Dist)</t>
  </si>
  <si>
    <t>iShares USD Short Duration Corp Bond UCITS ETF (Dist)</t>
  </si>
  <si>
    <t>iShares USD Short Duration High Yield Corp Bond UCITS ETF (Dist)</t>
  </si>
  <si>
    <t>iShares USD TIPS UCITS ETF (Acc)</t>
  </si>
  <si>
    <t>iShares USD Treasury Bond 1-3yr UCITS ETF (Dist)</t>
  </si>
  <si>
    <t>iShares USD Treasury Bond 7-10yr UCITS ETF (Dist)</t>
  </si>
  <si>
    <t>iShares USD Ultrashort Bond UCITS ETF (Dist)</t>
  </si>
  <si>
    <t>Lyxor EuroMTS Inflation Linked Investment Grade (DR) UCITS ETF</t>
  </si>
  <si>
    <t>Lyxor Japan (TOPIX) (DR) EUR Daily Hedged UCITS ETF</t>
  </si>
  <si>
    <t>Lyxor MSCI EMU (DR) UCITS ETF</t>
  </si>
  <si>
    <t>WisdomTree India Quality UCITS ETF - USD</t>
  </si>
  <si>
    <t>DE000A2DJWH8</t>
  </si>
  <si>
    <t>WisdomTree India Quality UCITS ETF - USD Acc</t>
  </si>
  <si>
    <t>DE000A2DJWJ4</t>
  </si>
  <si>
    <t>db x-trackers II EUR High Yield Corporate Bond UCITS ETF (DR)</t>
  </si>
  <si>
    <t>LU1109943388</t>
  </si>
  <si>
    <t>Amundi ETF S&amp;P 500 UCITS ETF</t>
  </si>
  <si>
    <t>FR0013213444</t>
  </si>
  <si>
    <t>iShares S&amp;P 500 Materials Sector UCITS USD (Acc)</t>
  </si>
  <si>
    <t>IE00B4MKCJ84</t>
  </si>
  <si>
    <t>iShares S&amp;P 500 Consumer Staples Sector UCITS ETF USD (Acc)</t>
  </si>
  <si>
    <t>IE00B40B8R38</t>
  </si>
  <si>
    <t>iShares S&amp;P 500 Utilities Sector UCITS ETF USD (Acc)</t>
  </si>
  <si>
    <t>IE00B4KBBD01</t>
  </si>
  <si>
    <t>iShares S&amp;P 500 Industrials Sector UCITS ETF USD (Acc)</t>
  </si>
  <si>
    <t>IE00B4LN9N13</t>
  </si>
  <si>
    <t>Fidelity US Quality Income UCITS ETF ACC-USD</t>
  </si>
  <si>
    <t>IE00BYXVGY31</t>
  </si>
  <si>
    <t>Fidelity ETF</t>
  </si>
  <si>
    <t>Fidelity US Quality Income UCITS ETF INC-USD</t>
  </si>
  <si>
    <t>IE00BYXVGX24</t>
  </si>
  <si>
    <t>Fidelity Global Quality Income UCITS ETF INC-USD</t>
  </si>
  <si>
    <t>IE00BYXVGZ48</t>
  </si>
  <si>
    <t>IE00BYXPXL17</t>
  </si>
  <si>
    <t>IE00BYXPXK00</t>
  </si>
  <si>
    <t>LU1574142243</t>
  </si>
  <si>
    <t>VanEck Vectors J.P. Morgan EM Local Currency Bond UCITS ETF - USD A</t>
  </si>
  <si>
    <t>IE00BDS67326</t>
  </si>
  <si>
    <t>DE000PB6REB0</t>
  </si>
  <si>
    <t>DE000PB6RE18</t>
  </si>
  <si>
    <t>DE000PB8REE0</t>
  </si>
  <si>
    <t>DE000PR5RME1</t>
  </si>
  <si>
    <t>DE000PB8REM3</t>
  </si>
  <si>
    <t>DE000PB6REG9</t>
  </si>
  <si>
    <t>DE000PB6REW6</t>
  </si>
  <si>
    <t>DE000PB6RED6</t>
  </si>
  <si>
    <t>DE000PB6REH7</t>
  </si>
  <si>
    <t>DE000PS701L2</t>
  </si>
  <si>
    <t>DE000PR5RBU0</t>
  </si>
  <si>
    <t>IE00BDQYWQ65</t>
  </si>
  <si>
    <t>iShares USD Intermediate Credit Bond UCITS ETF</t>
  </si>
  <si>
    <t>IE00BDQZ5152</t>
  </si>
  <si>
    <t>First Trust US Large Cap Core AlphaDEX UCITS ETF</t>
  </si>
  <si>
    <t>DE000A2DLXT7</t>
  </si>
  <si>
    <t>LU1547514676</t>
  </si>
  <si>
    <t>LU1547514593</t>
  </si>
  <si>
    <t>LU1481203070</t>
  </si>
  <si>
    <t>Source Bloomberg Commodity ex-Agriculture UCITS ETF</t>
  </si>
  <si>
    <t>DE000A2DPAL3</t>
  </si>
  <si>
    <t>BNPP EUR Hedged RICI Enhanced Aluminum TR Index ETC</t>
  </si>
  <si>
    <t>DE000PR5REA6</t>
  </si>
  <si>
    <t>BNPP EUR Hedged RICI Enhanced Nickel TR Index ETC</t>
  </si>
  <si>
    <t>DE000PB8REN1</t>
  </si>
  <si>
    <t>BNPP EUR Hedged RICI Enhanced Zinc TR Index ETC</t>
  </si>
  <si>
    <t>DE000PB8REZ5</t>
  </si>
  <si>
    <t>BNPP EUR Hedged RICI Enhanced Lead TR Index ETC</t>
  </si>
  <si>
    <t>DE000PB8REL5</t>
  </si>
  <si>
    <t>BNPP EUR Hedged RICI Enhanced Tin TR Index ETC</t>
  </si>
  <si>
    <t>DE000PB8RET8</t>
  </si>
  <si>
    <t>BNPP EUR Hedged RICI Enhanced Copper TR Index ETC</t>
  </si>
  <si>
    <t>DE000PB8REC4</t>
  </si>
  <si>
    <t>BNPP Gasoline (Benzin) ETC</t>
  </si>
  <si>
    <t>DE000PB6BEN9</t>
  </si>
  <si>
    <t>BNPP Gasoil (Diesel) ETC</t>
  </si>
  <si>
    <t>DE000PB6D1Z6</t>
  </si>
  <si>
    <t>BNPP Natural Gas ETC</t>
  </si>
  <si>
    <t>DE000PB6GAS5</t>
  </si>
  <si>
    <t>BNPP WTI Oil ETC</t>
  </si>
  <si>
    <t>DE000PS7WT17</t>
  </si>
  <si>
    <t>BNPP Heating Oil ETC</t>
  </si>
  <si>
    <t>DE000PB6H1T5</t>
  </si>
  <si>
    <t>BNPP RICI Enhanced Heating Oil TR Index USD ETC</t>
  </si>
  <si>
    <t>DE000PR5RHU7</t>
  </si>
  <si>
    <t>BNPP RICI Enhanced Gas Oil TR Index USD ETC</t>
  </si>
  <si>
    <t>DE000PR5RDU6</t>
  </si>
  <si>
    <t>BNPP RICI Enhanced Gasoline TR Index USD ETC</t>
  </si>
  <si>
    <t>DE000PR5R0U0</t>
  </si>
  <si>
    <t>BNPP RICI Enhanced Energy TR Index ETC</t>
  </si>
  <si>
    <t>DE000PR5REU4</t>
  </si>
  <si>
    <t>BNPP RICI Enhanced WTI Crude Oil TR Index USD ETC</t>
  </si>
  <si>
    <t>DE000PR5RWU6</t>
  </si>
  <si>
    <t>BNPP RICI Enhanced Natural Gas TR Index USD ETC</t>
  </si>
  <si>
    <t>DE000PR5RGU9</t>
  </si>
  <si>
    <t>BNPP RICI Enhanced Metals TR Index USD ETC</t>
  </si>
  <si>
    <t>DE000PR5RUM7</t>
  </si>
  <si>
    <t>BNPP RICI Enhanced Industrial Metals TR Index USD ETC</t>
  </si>
  <si>
    <t>DE000PR5RMU7</t>
  </si>
  <si>
    <t>BNPP RICI Enhanced Aluminum TR Index USD ETC</t>
  </si>
  <si>
    <t>DE000PR5RAU2</t>
  </si>
  <si>
    <t>BNPP RICI Enhanced Copper TR Index USD ETC</t>
  </si>
  <si>
    <t>DE000PR5RCU8</t>
  </si>
  <si>
    <t>BNPP RICI Enhanced Zinc TR Index USD ETC</t>
  </si>
  <si>
    <t>DE000PR5RZU9</t>
  </si>
  <si>
    <t>BNPP RICI Enhanced Tin TR Index USD ETC</t>
  </si>
  <si>
    <t>DE000PR5RTU2</t>
  </si>
  <si>
    <t>BNPP RICI Enhanced Nickel TR Index USD ETC</t>
  </si>
  <si>
    <t>DE000PR5RNU5</t>
  </si>
  <si>
    <t>BNPP RICI Enhanced Lead TR Index USD ETC</t>
  </si>
  <si>
    <t>DE000PR5RLU9</t>
  </si>
  <si>
    <t>BNPP Blei ETC</t>
  </si>
  <si>
    <t>DE000PB8LED5</t>
  </si>
  <si>
    <t>BNPP Zinn ETC</t>
  </si>
  <si>
    <t>DE000PB8T1N2</t>
  </si>
  <si>
    <t>BNPP Kupfer ETC</t>
  </si>
  <si>
    <t>DE000PB8C0P8</t>
  </si>
  <si>
    <t>BNPP Zink ETC</t>
  </si>
  <si>
    <t>DE000PB7Z1N5</t>
  </si>
  <si>
    <t>BNPP Nickel ETC</t>
  </si>
  <si>
    <t>DE000PB8N1C1</t>
  </si>
  <si>
    <t>BNPP Aluminium ETC</t>
  </si>
  <si>
    <t>DE000PB6ALU1</t>
  </si>
  <si>
    <t>BNPP EUR Hedged Gold ETC</t>
  </si>
  <si>
    <t>DE000PB6G0E0</t>
  </si>
  <si>
    <t>BNPP EUR Hedged Palladium ETC</t>
  </si>
  <si>
    <t>DE000PB6PAE6</t>
  </si>
  <si>
    <t>BNPP Brent Crude Oil ETC</t>
  </si>
  <si>
    <t>BNPP RICI Enhanced Brent Crude Oil TR Index USD ETC</t>
  </si>
  <si>
    <t>BNPP EUR Hedged RICI Enhanced Brent Crude Oil Total Return Index ETC</t>
  </si>
  <si>
    <t>BNPP EUR Hedged RICI Enhanced Gasoline Index ETC</t>
  </si>
  <si>
    <t>BNPP EUR Hedged RICI Enhanced Natural Gas Index ETC</t>
  </si>
  <si>
    <t>BNPP EUR Hedged RICI Enhanced WTI Crude Oil Index ETC</t>
  </si>
  <si>
    <t>BNPP EUR Hedged RICI Enhanced Gas Oil Index ETC</t>
  </si>
  <si>
    <t>BNPP EUR Hedged RICI Enhanced Heating Oil Index ETC</t>
  </si>
  <si>
    <t>BNPP RICI Enhanced Brent TR Index ETC</t>
  </si>
  <si>
    <t>BNPP EUR Hedged RICI Enhanced Energy Index ETC</t>
  </si>
  <si>
    <t>BNPP EUR Hedged RICI Enhanced Industrial Metals Index ETC</t>
  </si>
  <si>
    <t>BNPP EUR Hedged RICI Enhanced Metals Index ETC</t>
  </si>
  <si>
    <t>Market Access iSTOXX MUTB Japan Quality 150 Index UCITS ETF</t>
  </si>
  <si>
    <t>PowerShares S&amp;P 500 QVM UCITS ETF</t>
  </si>
  <si>
    <t>Source MSCI Europe ex-UK UCITS ETF</t>
  </si>
  <si>
    <t>LU1377382368</t>
  </si>
  <si>
    <t>LU1481202692</t>
  </si>
  <si>
    <t>LU1598815121</t>
  </si>
  <si>
    <t>IE00BDZCKK11</t>
  </si>
  <si>
    <t>DE000A2DPCP0</t>
  </si>
  <si>
    <t>IE00BYYLVJ24</t>
  </si>
  <si>
    <t>IE00BYYLVH00</t>
  </si>
  <si>
    <t>IE00BTJRMP35</t>
  </si>
  <si>
    <t>LU1600334798</t>
  </si>
  <si>
    <t>db x-trackers Spanish Equity UCITS ETF (DR) 1C</t>
  </si>
  <si>
    <t>db x-trackers Spanish Equity UCITS ETF (DR) 1D</t>
  </si>
  <si>
    <t>UBS ETF (IE) CMCI ex-Agriculture SF UCITS ETF (hedged to EUR) A-acc</t>
  </si>
  <si>
    <t>iShares Edge S&amp;P 500 Minimum Volatility UCITS ETF EUR Hedged (Acc)</t>
  </si>
  <si>
    <t>iShares MSCI Europe Quality Dividend UCITS ETF</t>
  </si>
  <si>
    <t>iShares MSCI World Quality Dividend UCITS ETF</t>
  </si>
  <si>
    <t>iShares USD Floating Rate Bond UCITS ETF</t>
  </si>
  <si>
    <t>LU0592216393</t>
  </si>
  <si>
    <t>LU0994505336</t>
  </si>
  <si>
    <t>IE00BYT5CV85</t>
  </si>
  <si>
    <t>IE00BYX8XD24</t>
  </si>
  <si>
    <t>IE00BYYHSM20</t>
  </si>
  <si>
    <t>IE00BYYHSQ67</t>
  </si>
  <si>
    <t>IE00BZ048462</t>
  </si>
  <si>
    <t>iShares EURO STOXX 50 UCITS ETF (DE)</t>
  </si>
  <si>
    <t>iShares EURO STOXX Banks 30-15 UCITS ETF (DE)</t>
  </si>
  <si>
    <t>iShares EURO STOXX 50 UCITS ETF (Dist)</t>
  </si>
  <si>
    <t>Lyxor Daily LevDAX UCITS ETF</t>
  </si>
  <si>
    <t>iShares Core S&amp;P 500 UCITS ETF</t>
  </si>
  <si>
    <t>Lyxor DAX (DR) UCITS ETF</t>
  </si>
  <si>
    <t>iShares Core EURO STOXX 50 UCITS ETF</t>
  </si>
  <si>
    <t>iShares Automation &amp; Robotics UCITS ETF</t>
  </si>
  <si>
    <t>Source EURO STOXX 50 UCITS ETF A</t>
  </si>
  <si>
    <t>iShares Core MSCI Emerging Markets IMI UCITS ETF</t>
  </si>
  <si>
    <t>Lyxor MSCI Emerging Markets UCITS ETF</t>
  </si>
  <si>
    <t>Lyxor Daily Double Short BUND UCITS ETF</t>
  </si>
  <si>
    <t>db x-trackers II iBoxx Global Inflation-Linked UCITS ETF 1C (EUR hedged)</t>
  </si>
  <si>
    <t>Lyxor EURO STOXX 50 (DR) UCITS ETF D-EUR</t>
  </si>
  <si>
    <t>Lyxor MSCI World UCITS ETF D-EUR</t>
  </si>
  <si>
    <t>db x-trackers II iBoxx Sovereigns Eurozone 5-7 UCITS ETF 1C</t>
  </si>
  <si>
    <t>db x-trackers II iBoxx Sovereigns Eurozone 1-3 UCITS ETF 1C</t>
  </si>
  <si>
    <t>iShares STOXX Europe 50 UCITS ETF</t>
  </si>
  <si>
    <t>UBS ETF (LU) MSCI World Socially Responsible UCITS ETF (USD) A-dis</t>
  </si>
  <si>
    <t>iShares NASDAQ-100 UCITS ETF</t>
  </si>
  <si>
    <t>Lyxor MSCI Europe UCITS ETF</t>
  </si>
  <si>
    <t>Lyxor EURO STOXX 50 Daily Leverage UCITS ETF</t>
  </si>
  <si>
    <t>UBS ETF (LU) MSCI EMU UCITS ETF (EUR) A-dis</t>
  </si>
  <si>
    <t>db x-trackers II iBoxx Sovereigns Eurozone UCITS ETF 1C</t>
  </si>
  <si>
    <t>Lyxor NASDAQ-100 UCITS ETF</t>
  </si>
  <si>
    <t>Lyxor FTSE ATHEX Large Cap UCITS ETF</t>
  </si>
  <si>
    <t>iShares MSCI EM Asia UCITS ETF</t>
  </si>
  <si>
    <t>UBS ETF (LU) MSCI Emerging Markets UCITS ETF (USD) A-dis</t>
  </si>
  <si>
    <t>db x-trackers iBoxx EUR Corporates Yield Plus UCITS ETF (DR)</t>
  </si>
  <si>
    <t>Lyxor China Enterprise (HSCEI) UCITS ETF</t>
  </si>
  <si>
    <t>iShares MSCI EMU UCITS ETF</t>
  </si>
  <si>
    <t>SPDR Barclays 1-3 Year Euro Government Bond UCITS ETF</t>
  </si>
  <si>
    <t>ROBO-STOX Global Robotics and Automation GO UCITS ETF</t>
  </si>
  <si>
    <t>Amundi ETF CAC 40 UCITS ETF (C)</t>
  </si>
  <si>
    <t>Lyxor Daily ShortDAX x2 UCITS ETF</t>
  </si>
  <si>
    <t>Lyxor MSCI India UCITS ETF</t>
  </si>
  <si>
    <t>Lyxor World Water UCITS ETF</t>
  </si>
  <si>
    <t>iShares EURO STOXX 50 ex Financials UCITS ETF</t>
  </si>
  <si>
    <t>Lyxor Commodities CRB Thomson Reuters/CoreCommodity UCITS ETF C-EUR</t>
  </si>
  <si>
    <t>db x-trackers EUR Corporate Bond UCITS ETF (DR)</t>
  </si>
  <si>
    <t>iShares Euro Corporate Bond BBB-BB UCITS ETF</t>
  </si>
  <si>
    <t>db x-trackers II Germany Government Bond UCITS ETF (DR) 1C</t>
  </si>
  <si>
    <t>UBS ETF (LU) MSCI World UCITS ETF (USD) A-dis</t>
  </si>
  <si>
    <t>iShares Core FTSE 100 UCITS ETF (Dist)</t>
  </si>
  <si>
    <t>iShares MSCI EMU Small Cap UCITS ETF</t>
  </si>
  <si>
    <t>Lyxor Commodities CRB Ex-Energy Thomson Reuters/CoreCommodity UCITS ETF C-EUR</t>
  </si>
  <si>
    <t>iShares MSCI World Quality Factor UCITS ETF</t>
  </si>
  <si>
    <t>Deka EURO STOXX 50 (thesaurierend) UCITS ETF</t>
  </si>
  <si>
    <t>Lyxor MSCI World Health Care TR UCITS ETF C-EUR</t>
  </si>
  <si>
    <t>db x-trackers Equity Value Factor UCITS ETF (DR) 1C</t>
  </si>
  <si>
    <t>db x-trackers Harvest CSI300 INDEX UCITS ETF (DR) 1D</t>
  </si>
  <si>
    <t>iShares MSCI Canada UCITS ETF</t>
  </si>
  <si>
    <t>iShares MSCI World Value Factor UCITS ETF</t>
  </si>
  <si>
    <t>UBS ETF (LU) MSCI EMU Socially Responsible UCITS ETF (EUR) A-dis</t>
  </si>
  <si>
    <t>Lyxor Daily Leveraged Bund UCITS ETF</t>
  </si>
  <si>
    <t>iShares MSCI Europe Value Factor UCITS ETF</t>
  </si>
  <si>
    <t>Source EURO STOXX 50 Distributing UCITS ETF B</t>
  </si>
  <si>
    <t>iShares MSCI Russia ADR/GDR UCITS ETF</t>
  </si>
  <si>
    <t>iShares MSCI World Momentum Factor UCITS ETF</t>
  </si>
  <si>
    <t>Lyxor STOXX Europe 600 Oil &amp; Gas UCITS ETF</t>
  </si>
  <si>
    <t>Source JPX-Nikkei 400 UCITS ETF Euro Hedged</t>
  </si>
  <si>
    <t>iShares USD Treasury Bond 20+yr UCITS ETF</t>
  </si>
  <si>
    <t>Lyxor Japan (TOPIX) (DR) UCITS ETF D-EUR</t>
  </si>
  <si>
    <t>iShares Dow Jones Industrial Average UCITS ETF</t>
  </si>
  <si>
    <t>db x-trackers MSCI World Information Technology Index UCITS ETF (DR)</t>
  </si>
  <si>
    <t>UBS ETF (IE) CMCI ex-Agriculture SF UCITS ETF (USD) A-acc</t>
  </si>
  <si>
    <t>Lyxor Euro Corporate Bond UCITS ETF</t>
  </si>
  <si>
    <t>iShares MSCI France UCITS ETF</t>
  </si>
  <si>
    <t>db x-trackers II iBoxx EUR High Yield Bond UCITS ETF 1D</t>
  </si>
  <si>
    <t>db x-trackers DBLCI OY Balanced UCITS ETF 1C (EUR hedged)</t>
  </si>
  <si>
    <t>UBS ETF (LU) MSCI Pacific (ex Japan) UCITS ETF (USD) A-dis</t>
  </si>
  <si>
    <t>UBS ETF (LU) MSCI Japan UCITS ETF (JPY) A-dis</t>
  </si>
  <si>
    <t>Lyxor Brazil (Ibovespa) UCITS ETF C-EUR</t>
  </si>
  <si>
    <t>db x-trackers II iBoxx Global Inflation-Linked UCITS ETF 1D (EUR hedged)</t>
  </si>
  <si>
    <t>db x-trackers II iBoxx Euro Inflation-Linked UCITS ETF 1C</t>
  </si>
  <si>
    <t>iShares S&amp;P 500 Financials Sector UCITS ETF</t>
  </si>
  <si>
    <t>db x-trackers II iBoxx USD Treasuries 1-3 UCITS ETF (DR)</t>
  </si>
  <si>
    <t>iShares FTSE MIB UCITS ETF (Acc)</t>
  </si>
  <si>
    <t>db x-trackers II iBoxx Sovereigns Eurozone 3-5 UCITS ETF 1C</t>
  </si>
  <si>
    <t>db x-trackers MSCI World Energy Index UCITS ETF (DR)</t>
  </si>
  <si>
    <t>iShares MSCI USA Small Cap UCITS ETF</t>
  </si>
  <si>
    <t>Lyxor Hong Kong (HSI) UCITS ETF D-EUR</t>
  </si>
  <si>
    <t>UBS ETF (LU) MSCI EMU Small Cap UCITS ETF (EUR) A-dis</t>
  </si>
  <si>
    <t>UBS ETF (IE) MSCI AC Asia Ex Japan SF UCITS ETF (USD) A-acc</t>
  </si>
  <si>
    <t>db x-trackers Barclays USD Corporate Bond UCITS ETF (DR) (EUR)</t>
  </si>
  <si>
    <t>iShares Fallen Angels High Yield Corporate Bond UCITS ETF</t>
  </si>
  <si>
    <t>db x-trackers MSCI Canada Index UCITS ETF 1C</t>
  </si>
  <si>
    <t>Lyxor Eastern Europe (CECE NTR EUR) UCITS ETF</t>
  </si>
  <si>
    <t>Lyxor Russia (Dow Jones Russia GDR) UCITS ETF C-EUR</t>
  </si>
  <si>
    <t>iShares Nikkei 225 UCITS ETF</t>
  </si>
  <si>
    <t>Lyxor EUR 2-10Y Inflation Expectations UCITS ETF C-EUR</t>
  </si>
  <si>
    <t>UBS ETF (LU) MSCI Emerging Markets Socially Responsible UCITS ETF (USD) A-dis</t>
  </si>
  <si>
    <t>iShares S&amp;P 500 Energy Sector UCITS ETF</t>
  </si>
  <si>
    <t>iShares Digitalisation UCITS ETF</t>
  </si>
  <si>
    <t>iShares Sustainable Euro Corporate Bond 0-3yr UCITS ETF</t>
  </si>
  <si>
    <t>Lyxor MSCI AC Asia Ex Japan UCITS ETF</t>
  </si>
  <si>
    <t>iShares MSCI World Size Factor UCITS ETF</t>
  </si>
  <si>
    <t>db x-trackers MSCI World Financials Index UCITS ETF (DR)</t>
  </si>
  <si>
    <t>Lyxor MSCI World Information Technology TR UCITS ETF C-EUR</t>
  </si>
  <si>
    <t>Lyxor S&amp;P 500 UCITS ETF D-EUR</t>
  </si>
  <si>
    <t>Lyxor Barclays Floating Rate Euro 0-7Y UCITS ETF</t>
  </si>
  <si>
    <t>Lyxor EuroMTS All-Maturity Investment Grade (DR) UCITS ETF</t>
  </si>
  <si>
    <t>Lyxor STOXX Europe 600 Basic Resources UCITS ETF</t>
  </si>
  <si>
    <t>Lyxor STOXX Europe 600 Technology UCITS ETF</t>
  </si>
  <si>
    <t>db x-trackers II iBoxx Sovereigns Eurozone 7-10 UCITS ETF 1C</t>
  </si>
  <si>
    <t>Lyxor STOXX Europe 600 Banks UCITS ETF</t>
  </si>
  <si>
    <t>db x-trackers II Germany Government Bond UCITS ETF (DR) 1D</t>
  </si>
  <si>
    <t>iShares S&amp;P 500 Information Technology Sector UCITS ETF</t>
  </si>
  <si>
    <t>iShares Core MSCI Pacific ex Japan UCITS ETF</t>
  </si>
  <si>
    <t>iShares USD Corporate Bond Interest Rate Hedged UCITS ETF</t>
  </si>
  <si>
    <t>Lyxor MSCI EMU Small Cap UCITS ETF</t>
  </si>
  <si>
    <t>UBS ETF (LU) Markit iBoxx EUR Liquid Corporates UCITS ETF (EUR) A-dis</t>
  </si>
  <si>
    <t>iShares S&amp;P 500 Health Care Sector UCITS ETF</t>
  </si>
  <si>
    <t>Lyxor MSCI AC Asia Pacific Ex Japan UCITS ETF C-EUR</t>
  </si>
  <si>
    <t>iShares EURO STOXX Telecommunications 30-15 UCITS ETF (DE)</t>
  </si>
  <si>
    <t>iShares US Equity Buyback Achievers UCITS ETF</t>
  </si>
  <si>
    <t>iShares MSCI USA UCITS ETF</t>
  </si>
  <si>
    <t>BNP Paribas Easy FTSE EPRA/NAREIT Eurozone Capped UCITS ETF QD D</t>
  </si>
  <si>
    <t>iShares Sustainable MSCI Japan SRI EUR Hedged UCITS ETF</t>
  </si>
  <si>
    <t>db x-trackers MSCI World Health Care Index UCITS ETF (DR)</t>
  </si>
  <si>
    <t>iShares MSCI EMU USD Hedged UCITS ETF</t>
  </si>
  <si>
    <t>UBS ETF (IE) MSCI USA Value UCITS ETF (USD) A-dis</t>
  </si>
  <si>
    <t>UBS ETF (LU) MSCI USA UCITS ETF (USD) A-dis</t>
  </si>
  <si>
    <t>Lyxor Germany Mid-Cap MDAX UCITS ETF</t>
  </si>
  <si>
    <t>db x-trackers Equity Quality Factor UCITS ETF (DR) 1C</t>
  </si>
  <si>
    <t>Lyxor MSCI USA UCITS ETF D-EUR</t>
  </si>
  <si>
    <t>iShares MSCI Korea UCITS ETF (Acc)</t>
  </si>
  <si>
    <t>Lyxor Turkey (DJ Turkey Titans 20) UCITS ETF</t>
  </si>
  <si>
    <t>Lyxor Euro Corporate Bond Ex Financials UCITS ETF</t>
  </si>
  <si>
    <t>Lyxor EURO STOXX 50 Daily Double Short UCITS ETF</t>
  </si>
  <si>
    <t>UBS ETF (LU) EURO STOXX 50 UCITS ETF (EUR) A-dis</t>
  </si>
  <si>
    <t>db x-trackers Barclays USD Corporate Bond UCITS ETF (DR) 1D</t>
  </si>
  <si>
    <t>db x-trackers S&amp;P/ASX 200 UCITS ETF (DR) 1C</t>
  </si>
  <si>
    <t>UBS ETF (IE) MSCI USA UCITS ETF (USD) A-dis</t>
  </si>
  <si>
    <t>Lyxor EuroMTS 3-5Y Investment Grade (DR) UCITS ETF</t>
  </si>
  <si>
    <t>db x-trackers iBoxx USD Treasuries UCITS ETF (DR) 1D</t>
  </si>
  <si>
    <t>Lyxor US 10Y Inflation Breakeven UCITS ETF</t>
  </si>
  <si>
    <t>Lyxor MSCI EM Latin America UCITS ETF C-EUR</t>
  </si>
  <si>
    <t>Source R Equal-Risk European Equity UCITS ETF</t>
  </si>
  <si>
    <t>UBS ETF (IE) MSCI EMU Defensive UCITS ETF (EUR) A-dis (EUR)</t>
  </si>
  <si>
    <t>iShares MSCI UK UCITS ETF</t>
  </si>
  <si>
    <t>iShares FTSE 100 UCITS ETF (Acc)</t>
  </si>
  <si>
    <t>UBS ETF (LU) Markit iBoxx EUR Germany 1-3 UCITS ETF (EUR) A-dis</t>
  </si>
  <si>
    <t>UBS ETF (LU) MSCI USA Socially Responsible UCITS ETF (USD) A-dis</t>
  </si>
  <si>
    <t>iShares MSCI USA Dividend IQ UCITS ETF</t>
  </si>
  <si>
    <t>iShares Sustainable MSCI Emerging Markets SRI UCITS ETF</t>
  </si>
  <si>
    <t>UBS ETF (LU) MSCI UK hedged EUR UCITS ETF (EUR) A-acc</t>
  </si>
  <si>
    <t>Source Goldman Sachs Equity Factor Index Europe UCITS ETF (GS EFI Europe ETF)</t>
  </si>
  <si>
    <t>UBS ETF (IE) HFRX Global Hedge Fund Index SF UCITS ETF (EUR) A-acc</t>
  </si>
  <si>
    <t>Lyxor STOXX Europe 600 Automobiles &amp; Parts UCITS ETF</t>
  </si>
  <si>
    <t>db x-trackers MSCI World Consumer Discretionary Index UCITS ETF (DR)</t>
  </si>
  <si>
    <t>UBS ETF (IE) Factor MSCI USA Quality UCITS ETF (USD) A-dis</t>
  </si>
  <si>
    <t>db x-trackers Equity Momentum Factor UCITS ETF (DR) 1C</t>
  </si>
  <si>
    <t>Lyxor STOXX Europe 600 Personal &amp; Household Goods UCITS ETF</t>
  </si>
  <si>
    <t>UBS ETF (LU) MSCI Europe UCITS ETF (EUR) A-dis</t>
  </si>
  <si>
    <t>db x-trackers MSCI World Telecom Services Index UCITS ETF (DR)</t>
  </si>
  <si>
    <t>UBS ETF (LU) Bloomberg Barclays US Liquid Corporates UCITS ETF (hedged to EUR) A-dis</t>
  </si>
  <si>
    <t>db x-trackers II Global Sovereign UCITS ETF 5C</t>
  </si>
  <si>
    <t>Lyxor Euro Cash UCITS ETF</t>
  </si>
  <si>
    <t>Lyxor STOXX Europe 600 Food &amp; Beverage UCITS ETF</t>
  </si>
  <si>
    <t>UBS ETF (LU) MSCI Canada UCITS ETF (CAD) A-dis</t>
  </si>
  <si>
    <t>UBS ETF (LU) Bloomberg Barclays US 7-10 Year Treasury Bond UCITS ETF (USD) A-dis</t>
  </si>
  <si>
    <t>UBS ETF (IE) Solactive Global Pure Gold Miners UCITS ETF (USD) A-dis</t>
  </si>
  <si>
    <t>UBS ETF (LU) MSCI Pacific Socially Responsible UCITS ETF (USD) A-dis</t>
  </si>
  <si>
    <t>Lyxor EuroMTS 1-3Y Investment Grade (DR) UCITS ETF</t>
  </si>
  <si>
    <t>db x-trackers MSCI Europe Value Index UCITS ETF 1C</t>
  </si>
  <si>
    <t>Lyxor STOXX Europe 600 Telecommunications UCITS ETF</t>
  </si>
  <si>
    <t>Lyxor MSCI Korea UCITS ETF C-EUR</t>
  </si>
  <si>
    <t>Lyxor MSCI All Country World UCITS ETF C-EUR</t>
  </si>
  <si>
    <t>UBS ETF (LU) Factor MSCI EMU Low Volatility UCITS ETF (EUR) A-dis</t>
  </si>
  <si>
    <t>iShares Euro Government Bond 3-7 UCITS ETF (Acc)</t>
  </si>
  <si>
    <t>iShares Euro Government Bond 1-3 UCITS ETF (Acc)</t>
  </si>
  <si>
    <t>db x-trackers MSCI World Consumer Staples Index UCITS ETF (DR)</t>
  </si>
  <si>
    <t>db x-trackers MSCI World Utilities Index UCITS ETF (DR)</t>
  </si>
  <si>
    <t>iShares MSCI EMU Mid Cap UCITS ETF</t>
  </si>
  <si>
    <t>iShares Healthcare Innovation UCITS ETF</t>
  </si>
  <si>
    <t>UBS ETF (LU) Bloomberg Barclays USD Emerging Markets Sovereign UCITS ETF</t>
  </si>
  <si>
    <t>UBS ETF (IE) MSCI USA hedged EUR UCITS ETF (EUR) A-acc</t>
  </si>
  <si>
    <t>Lyxor STOXX Europe 600 (DR)</t>
  </si>
  <si>
    <t>iShares MSCI China A UCITS ETF</t>
  </si>
  <si>
    <t>iShares Edge MSCI World Minimum Volatility UCITS ETF</t>
  </si>
  <si>
    <t>iShares Ageing Population UCITS ETF</t>
  </si>
  <si>
    <t>Lyxor STOXX Europe 600 Insurance UCITS ETF</t>
  </si>
  <si>
    <t>db x-trackers Harvest FTSE China A-H 50 INDEX UCITS ETF (DR)</t>
  </si>
  <si>
    <t>db x-trackers II iBoxx Global Inflation-Linked UCITS ETF 5C</t>
  </si>
  <si>
    <t>iShares US Mortgage Backed Securities UCITS ETF</t>
  </si>
  <si>
    <t>db x-trackers iBoxx USD Emerging Sovereigns Quality Weighted UCITS ETF (DR)</t>
  </si>
  <si>
    <t>iShares MSCI Emerging Markets Consumer Growth UCITS ETF</t>
  </si>
  <si>
    <t>UBS ETF (IE) S&amp;P 500 UCITS ETF (USD) A-dis</t>
  </si>
  <si>
    <t>iShares Sustainable MSCI USA SRI UCITS ETF</t>
  </si>
  <si>
    <t>UBS ETF (LU) Bloomberg Barclays USD Emerging Markets Sovereign UCITS ETF (hedged to EUR) A-acc</t>
  </si>
  <si>
    <t>Lyxor iBoxx USD Liquid Emerging Markets Sovereigns UCITS ETF</t>
  </si>
  <si>
    <t>iShares MSCI Europe Size Factor UCITS ETF</t>
  </si>
  <si>
    <t>Ossiam Risk Weighted Enhanced Commodity Ex Grains TR UCITS ETF 1 C-EUR</t>
  </si>
  <si>
    <t>iShares MSCI Mexico Capped UCITS ETF</t>
  </si>
  <si>
    <t>UBS ETF (LU) Factor MSCI EMU Prime Value UCITS ETF (EUR) A-dis</t>
  </si>
  <si>
    <t>Lyxor EURO STOXX 50 Daily Short UCITS ETF</t>
  </si>
  <si>
    <t>Source Morningstar US Energy Infrastructure MPL UCITS ETF A-USD</t>
  </si>
  <si>
    <t>Lyxor STOXX Europe 600 Retail UCITS ETF</t>
  </si>
  <si>
    <t>Lyxor South Africa(FTSE JSE TOP 40) UCITS ETF</t>
  </si>
  <si>
    <t>Lyxor Dow Jones Industrial Average UCITS ETF</t>
  </si>
  <si>
    <t>UBS ETF (LU) Bloomberg Barclays US Liquid Corporates 1-5 Year UCITS ETF (hedged to EUR) A-acc</t>
  </si>
  <si>
    <t>UBS ETF (LU) Bloomberg Barclays Euro Area Liquid Corporates 1-5 Year UCITS ETF (EUR) A-dis</t>
  </si>
  <si>
    <t>Lyxor iBoxx EUR Liquid High Yield 30 Ex-Financial UCITS ETF</t>
  </si>
  <si>
    <t>Lyxor EuroMTS Covered Bond Aggregate UCITS ETF</t>
  </si>
  <si>
    <t>Lyxor MSCI Malaysia UCITS ETF</t>
  </si>
  <si>
    <t>iShares MSCI Europe Momentum Factor UCITS ETF</t>
  </si>
  <si>
    <t>Lyxor STOXX Europe 600 Financial Services UCITS ETF</t>
  </si>
  <si>
    <t>db x-trackers II iBoxx USD Treasuries Inflation-Linked UCITS ETF (DR)</t>
  </si>
  <si>
    <t>Source Morningstar US Energy Infrastructure MPL UCITS ETF B-USD</t>
  </si>
  <si>
    <t>Lyxor STOXX Europe 600 Utilities UCITS ETF</t>
  </si>
  <si>
    <t>UBS ETF (LU) MSCI Japan Socially Responsible UCITS ETF (JPY) A-dis</t>
  </si>
  <si>
    <t>Lyxor Australia (S&amp;P/ASX 200) UCITS ETF D-EUR</t>
  </si>
  <si>
    <t>Lyxor SG Global Quality Income NTR UCITS ETF D-EUR</t>
  </si>
  <si>
    <t>UBS ETF (IE) DJ Global Select Dividend UCITS ETF (USD) A-dis</t>
  </si>
  <si>
    <t>Lyxor S&amp;P 500 VIX Futures Enhanced Roll (Lux) UCITS ETF</t>
  </si>
  <si>
    <t>Lyxor New Energy UCITS ETF</t>
  </si>
  <si>
    <t>Lyxor STOXX Europe Select Dividend 30 UCITS ETF</t>
  </si>
  <si>
    <t>Lyxor MSCI World Energy TR UCITS ETF C-EUR</t>
  </si>
  <si>
    <t>iShares USD Government Bond 7-10 UCITS ETF (Acc)</t>
  </si>
  <si>
    <t>iShares JPX-Nikkei 400 EUR Hedged UCITS ETF</t>
  </si>
  <si>
    <t>Lyxor MSCI World Utilities TR UCITS ETF C-EUR</t>
  </si>
  <si>
    <t>Amundi ETF JPX-Nikkei 400 UCITS ETF Daily Hedged EUR</t>
  </si>
  <si>
    <t>db x-trackers MSCI World Industrials Index UCITS ETF (DR)</t>
  </si>
  <si>
    <t>iShares Euro Government Bond 7-10 UCITS ETF (Acc)</t>
  </si>
  <si>
    <t>Market Access DAXglobal BRIC UCITS ETF</t>
  </si>
  <si>
    <t>UBS ETF (IE) Solactive Global Oil Equities UCITS ETF (USD) A-dis</t>
  </si>
  <si>
    <t>iShares MSCI Brazil UCITS ETF (Acc)</t>
  </si>
  <si>
    <t>Ossiam US Minimum Variance NR UCITS ETF 1C-EUR</t>
  </si>
  <si>
    <t>Source STOXX Japan Exporters UCITS ETF (EUR Hedged)</t>
  </si>
  <si>
    <t>UBS ETF (LU) Factor MSCI EMU Quality UCITS ETF (EUR) A-dis</t>
  </si>
  <si>
    <t>iShares MSCI Japan UCITS ETF (Acc)</t>
  </si>
  <si>
    <t>Lyxor PRIVEX UCITS ETF</t>
  </si>
  <si>
    <t>UBS ETF (IE) MSCI World UCITS ETF (USD) A-dis</t>
  </si>
  <si>
    <t>Amundi ETF MSCI Brazil UCITS ETF C</t>
  </si>
  <si>
    <t>UBS ETF (LU) Bloomberg Barclays MSCI Euro Area Liquid Corporates Sustainable UCITS ETF</t>
  </si>
  <si>
    <t>UBS ETF (LU) MSCI Japan hedged EUR UCITS ETF (EUR) A-acc</t>
  </si>
  <si>
    <t>Lyxor EuroMTS 10-15Y Investment Grade (DR) UCITS ETF</t>
  </si>
  <si>
    <t>iShares MSCI Target UK Real Estate UCITS ETF</t>
  </si>
  <si>
    <t>Lyxor Pan Africa UCITS ETF</t>
  </si>
  <si>
    <t>Lyxor MSCI World Consumer Staples TR UCITS ETF C-EUR</t>
  </si>
  <si>
    <t>Ossiam Global Multi-Asset Risk-Control UCITS ETF 1C (EUR)</t>
  </si>
  <si>
    <t>Lyxor STOXX Europe 600 Industrial Goods &amp; Services UCITS ETF</t>
  </si>
  <si>
    <t>UBS ETF (IE) CMCI Composite SF UCITS ETF (USD) A-acc</t>
  </si>
  <si>
    <t>iShares S&amp;P 500 Consumer Discretionary Sector UCITS ETF</t>
  </si>
  <si>
    <t>Lyxor FTSE EPRA/NAREIT Global Developed UCITS ETF D-EUR</t>
  </si>
  <si>
    <t>UBS ETF (LU) Bloomberg Barclays US Liquid Corporates 1-5 Year UCITS ETF</t>
  </si>
  <si>
    <t>db x-trackers SLI UCITS ETF 1D</t>
  </si>
  <si>
    <t>Market Access DAXglobal Russia UCITS ETF</t>
  </si>
  <si>
    <t>Lyxor MSCI Taiwan UCITS ETF C-EUR</t>
  </si>
  <si>
    <t>Market Access DAXglobal Asia UCITS ETF</t>
  </si>
  <si>
    <t>db x-trackers II Germany Government Bond 1-3 UCITS ETF (DR) 1D</t>
  </si>
  <si>
    <t>Lyxor MSCI World Consumer Discretionary TR UCITS ETF C-EUR</t>
  </si>
  <si>
    <t>Lyxor STOXX Europe 600 Healthcare UCITS ETF</t>
  </si>
  <si>
    <t>Ossiam Shiller Barclays Cape Europe Sector Value TR UCITS ETF 1C (EUR)</t>
  </si>
  <si>
    <t>UBS ETF (LU) Bloomberg Barclays US Liquid Corporates UCITS ETF (USD) A-dis</t>
  </si>
  <si>
    <t>iShares MSCI EMU Large Cap UCITS ETF</t>
  </si>
  <si>
    <t>UBS ETF (LU) MSCI EMU Value UCITS ETF (EUR) A-dis</t>
  </si>
  <si>
    <t>Amundi ETF MSCI Europe Buyback UCITS ETF EUR</t>
  </si>
  <si>
    <t>iShares MSCI Target US Real Estate UCITS ETF</t>
  </si>
  <si>
    <t>WisdomTree Enhanced Commodity UCITS ETF - USD</t>
  </si>
  <si>
    <t>SPDR MSCI Japan EUR Hedged UCITS ETF</t>
  </si>
  <si>
    <t>UBS ETF (LU) MSCI Europe UCITS ETF (hedged to EUR) A-acc</t>
  </si>
  <si>
    <t>iShares Edge MSCI World Multifactor UCITS ETF</t>
  </si>
  <si>
    <t>iShares MSCI Europe Quality Factor UCITS ETF</t>
  </si>
  <si>
    <t>Lyxor Canada (S&amp;P/TSX 60) UCITS ETF D-EUR</t>
  </si>
  <si>
    <t>Lyxor STOXX Europe 600 Chemicals UCITS ETF</t>
  </si>
  <si>
    <t>Lyxor MSCI World Industrials TR UCITS ETF C-EUR</t>
  </si>
  <si>
    <t>UBS ETF (IE) Factor MSCI USA Prime Value UCITS ETF (hedged to EUR) A-acc</t>
  </si>
  <si>
    <t>iShares MSCI UK Small Cap UCITS ETF</t>
  </si>
  <si>
    <t>UBS ETF (LU) SBI Foreign AAA-BBB 5-10 UCITS ETF (CHF)</t>
  </si>
  <si>
    <t>Lyxor EuroMTS Highest Rated Macro-Weighted Govt Bond 1-3Y (DR) UCITS ETF</t>
  </si>
  <si>
    <t>Lyxor Thailand (SET50 NET TR) UCITS ETF</t>
  </si>
  <si>
    <t>Lyxor STOXX Europe 600 Construction &amp; Materials UCITS ETF</t>
  </si>
  <si>
    <t>Lyxor MSCI Indonesia UCITS ETF</t>
  </si>
  <si>
    <t>Lyxor FTSE EPRA/NAREIT United States UCITS ETF D-EUR</t>
  </si>
  <si>
    <t>Lyxor iBoxx Germany 1-3Y (DR) UCITS ETF</t>
  </si>
  <si>
    <t>Lyxor MSCI World Financials TR UCITS ETF</t>
  </si>
  <si>
    <t>iShares USD Government Bond 3-7 UCITS ETF (Acc)</t>
  </si>
  <si>
    <t>db x-trackers MSCI World Materials Index UCITS ETF (DR)</t>
  </si>
  <si>
    <t>iShares Euro Government Bond 20yr Target Duration UCITS ETF</t>
  </si>
  <si>
    <t>UBS ETF (IE) MSCI EMU Cyclical UCITS ETF (EUR) A-dis</t>
  </si>
  <si>
    <t>UBS ETF (LU) Factor MSCI EMU Total Shareholder Yield UCITS ETF (EUR) A-dis</t>
  </si>
  <si>
    <t>HSBC MSCI AC Far East ex Japan UCITS ETF USD</t>
  </si>
  <si>
    <t>SPDR MSCI Europe Health Care UCITS ETF</t>
  </si>
  <si>
    <t>Lyxor MSCI World Telecommunication Services TR UCITS ETF C-EUR</t>
  </si>
  <si>
    <t>iShares TA-25 Israel UCITS ETF</t>
  </si>
  <si>
    <t>Lyxor MSCI World Materials TR UCITS ETF C-EUR</t>
  </si>
  <si>
    <t>Lyxor STOXX Europe 600 Media UCITS ETF</t>
  </si>
  <si>
    <t>Lyxor FTSE EPRA/NAREIT Developed Europe UCITS ETF</t>
  </si>
  <si>
    <t>WisdomTree Europe Equity UCITS ETF EUR Acc</t>
  </si>
  <si>
    <t>Ossiam iStoxx Europe Minimum Variance High Dividend NR UCITS ETF 1D (EUR)</t>
  </si>
  <si>
    <t>iShares USD TIPS 0-5 UCITS ETF</t>
  </si>
  <si>
    <t>Lyxor STOXX Europe 600 Travel &amp; Leisure UCITS ETF</t>
  </si>
  <si>
    <t>UBS ETF (LU) SBI Foreign AAA-BBB 1-5 UCITS ETF (CHF)</t>
  </si>
  <si>
    <t>UBS ETF (LU) Bloomberg Barclays TIPS 10+ UCITS ETF (USD) A-dis</t>
  </si>
  <si>
    <t>Source Goldman Sachs Equity Factor World UCITS ETF (GS EFI World ETF)</t>
  </si>
  <si>
    <t>UBS ETF (LU) FTSE 100 UCITS ETF (GBP) A-dis</t>
  </si>
  <si>
    <t>db x-trackers MSCI Emerging Markets Index UCITS ETF (DR)</t>
  </si>
  <si>
    <t>WisdomTree Japan Equity UCITS ETF JPY Acc</t>
  </si>
  <si>
    <t>Lyxor EuroMTS Highest Rated Macro-Weighted Govt Bond 5-7Y (DR) UCITS ETF</t>
  </si>
  <si>
    <t>iShares USD Government Bond 1-3 UCITS ETF (Acc)</t>
  </si>
  <si>
    <t>UBS ETF (LU) Bloomberg Barclays US 1-3 Year Treasury Bond UCITS ETF (USD) A-dis</t>
  </si>
  <si>
    <t>ICBCCS WisdomTree S&amp;P China 500 UCITS ETF Class B USD</t>
  </si>
  <si>
    <t>Lyxor J.P. Morgan Multi-Factor Europe Index UCITS -C- EUR</t>
  </si>
  <si>
    <t>UBS ETF (IE) Bloomberg Commodity CMCI SF UCITS ETF (hedged to EUR) A-acc</t>
  </si>
  <si>
    <t>UBS ETF (IE) S&amp;P 500 UCITS ETF (hedged to EUR) A-acc</t>
  </si>
  <si>
    <t>UBS ETF (IE) Factor MSCI USA Low Volatility UCITS ETF (USD) A-dis</t>
  </si>
  <si>
    <t>Ossiam Japan Minimum Variance NR UCITS ETF 1C (EUR)</t>
  </si>
  <si>
    <t>UBS ETF (IE) Factor MSCI USA Quality UCITS ETF (hedged to EUR) A-acc</t>
  </si>
  <si>
    <t>UBS ETF (IE) Factor MSCI USA Total Shareholder Yield UCITS ETF (USD) A-dis</t>
  </si>
  <si>
    <t>UBS ETF (IE) Factor MSCI USA Prime Value UCITS ETF (USD) A-dis</t>
  </si>
  <si>
    <t>UBS ETF (IE) Factor MSCI USA Low Volatility UCITS ETF (hedged to EUR) A-acc</t>
  </si>
  <si>
    <t>Ossiam Japan Minimum Variance NR UCITS ETF Hedged Index 1C (EUR)</t>
  </si>
  <si>
    <t>Lyxor EuroMTS Highest Rated Macro-Weighted Govt Bond 3-5Y (DR) UCITS ETF</t>
  </si>
  <si>
    <t>UBS ETF (IE) Bloomberg Commodity CMCI SF UCITS ETF</t>
  </si>
  <si>
    <t>UBS ETF (LU) MSCI EMU hedged USD UCITS ETF (USD) A-dis</t>
  </si>
  <si>
    <t>UBS ETF (IE) CMCI Composite SF UCITS ETF (hedged to GBP) A-acc</t>
  </si>
  <si>
    <t>PIMCO Euro Short Maturity Source UCITS ETF EUR ACC</t>
  </si>
  <si>
    <t>ETFS 3x Daily Short EURO STOXX 50</t>
  </si>
  <si>
    <t>Amundi</t>
  </si>
  <si>
    <t>Deka</t>
  </si>
  <si>
    <t>HSBC</t>
  </si>
  <si>
    <t>WisdomTree</t>
  </si>
  <si>
    <t>Lyxor</t>
  </si>
  <si>
    <t>PowerShares</t>
  </si>
  <si>
    <t>SPDR</t>
  </si>
  <si>
    <t>UBS-ETF</t>
  </si>
  <si>
    <t>Source Markets</t>
  </si>
  <si>
    <t>db x-trackers iBoxx USD Emerging Sovereigns Quality Weighted UCITS ETF (DR) 2D - EUR Hedged</t>
  </si>
  <si>
    <t>ETFS All Commodities GO UCITS ETF</t>
  </si>
  <si>
    <t>ETFS Longer Dated All Commodities ex-Agriculture and Livestock GO UCITS ETF</t>
  </si>
  <si>
    <t>IE00BD4DXB77</t>
  </si>
  <si>
    <t>DE000A2DQ7P3</t>
  </si>
  <si>
    <t>DE000A2DQ7Q1</t>
  </si>
  <si>
    <t>WisdomTree Japan Equity UCITS ETF USD Hedged</t>
  </si>
  <si>
    <t>Franklin LibertyQ Global Equity SRI UCITS ETF</t>
  </si>
  <si>
    <t>IE00BF2B0N83</t>
  </si>
  <si>
    <t>Franklin LibertyShares</t>
  </si>
  <si>
    <t>Franklin LibertyQ U.S. Equity UCITS ETF</t>
  </si>
  <si>
    <t>IE00BF2B0P08</t>
  </si>
  <si>
    <t>Franklin LibertyQ European Dividend UCITS ETF</t>
  </si>
  <si>
    <t>IE00BF2B0L69</t>
  </si>
  <si>
    <t>Franklin LibertyQ Global Dividend UCITS ETF</t>
  </si>
  <si>
    <t>IE00BF2B0M76</t>
  </si>
  <si>
    <t>LU1598689153</t>
  </si>
  <si>
    <t>iShares USD Floating Rate Bond UCITS ETF EUR Hedged (Dist)</t>
  </si>
  <si>
    <t>IE00BF11F458</t>
  </si>
  <si>
    <t>Lyxor MSCI EMU Value (DR) UCITS ETF</t>
  </si>
  <si>
    <t>LU1598690169</t>
  </si>
  <si>
    <t>Lyxor MSCI EMU Growth (DR) UCITS ETF</t>
  </si>
  <si>
    <t>LU1598688189</t>
  </si>
  <si>
    <t>db x-trackers MSCI USA Financials Index UCITS ETF (DR) 1D</t>
  </si>
  <si>
    <t>IE00BCHWNT26</t>
  </si>
  <si>
    <t>db x-trackers MSCI USA Consumer Discretionary Index UCITS ETF (DR) 1D</t>
  </si>
  <si>
    <t>IE00BGQYRR35</t>
  </si>
  <si>
    <t>db x-trackers MSCI USA Consumer Staples Index UCITS ETF (DR) 1D</t>
  </si>
  <si>
    <t>IE00BGQYRQ28</t>
  </si>
  <si>
    <t>db x-trackers MSCI USA Health Care Index UCITS ETF (DR) 1D</t>
  </si>
  <si>
    <t>IE00BCHWNW54</t>
  </si>
  <si>
    <t>db x-trackers MSCI USA Energy Index UCITS ETF (DR) 1D</t>
  </si>
  <si>
    <t>IE00BCHWNS19</t>
  </si>
  <si>
    <t>db x-trackers MSCI USA Information Technology Index UCITS ETF (DR) 1D</t>
  </si>
  <si>
    <t>IE00BGQYRS42</t>
  </si>
  <si>
    <t>Lyxor EURO STOXX 300 (DR) UCITS ETF</t>
  </si>
  <si>
    <t>LU0908501058</t>
  </si>
  <si>
    <t>Lyxor EURO STOXX 50 (DR) UCITS ETF</t>
  </si>
  <si>
    <t>LU0908501215</t>
  </si>
  <si>
    <t>Lyxor STOXX Europe 600 (DR) UCITS ETF</t>
  </si>
  <si>
    <t>LU0908500753</t>
  </si>
  <si>
    <t>BNP Paribas Easy MSCI World ex CW UCITS ETF EUR</t>
  </si>
  <si>
    <t>LU1615092217</t>
  </si>
  <si>
    <t>BNP Paribas Easy Equity Dividend US UCITS ETF</t>
  </si>
  <si>
    <t>LU1615090278</t>
  </si>
  <si>
    <t>BNP Paribas Easy Equity Dividend Europe UCITS ETF</t>
  </si>
  <si>
    <t>LU1615090864</t>
  </si>
  <si>
    <t>BNP Paribas Easy Equity Value US UCITS ETF</t>
  </si>
  <si>
    <t>LU1615091243</t>
  </si>
  <si>
    <t>Vanguard Global Momentum Factor UCITS ETF</t>
  </si>
  <si>
    <t>IE00BYYR0935</t>
  </si>
  <si>
    <t>Vanguard</t>
  </si>
  <si>
    <t>Vanguard Global Minimum Volatility UCITS ETF</t>
  </si>
  <si>
    <t>IE00BYYR0C64</t>
  </si>
  <si>
    <t>Vanguard Global Value Factor UCITS ETF</t>
  </si>
  <si>
    <t>IE00BYYR0B57</t>
  </si>
  <si>
    <t>Vanguard Global Liquidity Factor UCITS ETF</t>
  </si>
  <si>
    <t>IE00BYYR0D71</t>
  </si>
  <si>
    <t>BNP Paribas Easy Energy &amp; Metals Enhanced Roll UCITS ETF EUR Hedged</t>
  </si>
  <si>
    <t>LU1547516291</t>
  </si>
  <si>
    <t>PIMCO Euro Short-Term High Yield Corporate Bond Index Source UCITS ETF EUR Inc</t>
  </si>
  <si>
    <t>IE00BD8D5H32</t>
  </si>
  <si>
    <t>PIMCO Source Markets</t>
  </si>
  <si>
    <t>PIMCO Euro Short-Term High Yield Corporate Bond Index Source UCITS ETF EUR Acc</t>
  </si>
  <si>
    <t>IE00BD8D5G25</t>
  </si>
  <si>
    <t>Amundi ETF EURO STOXX 50 UCITS ETF DR - EUR</t>
  </si>
  <si>
    <t>FR0010908251</t>
  </si>
  <si>
    <t>Franklin LibertyQ Emerging Markets UCITS ETF</t>
  </si>
  <si>
    <t>IE00BF2B0K52</t>
  </si>
  <si>
    <t>PowerShares EQQQ NASDAQ-100 EUR Hedged UCITS ETF</t>
  </si>
  <si>
    <t>IE00BYVTMS52</t>
  </si>
  <si>
    <t>IE00BYVTMZ20</t>
  </si>
  <si>
    <t>Vanguard FTSE Emerging Markets UCITS ETF</t>
  </si>
  <si>
    <t>IE00B3VVMM84</t>
  </si>
  <si>
    <t>Vanguard FTSE 100 UCITS ETF</t>
  </si>
  <si>
    <t>IE00B810Q511</t>
  </si>
  <si>
    <t>Vanguard FTSE All-World UCITS ETF</t>
  </si>
  <si>
    <t>IE00B3RBWM25</t>
  </si>
  <si>
    <t>Vanguard FTSE Developed Europe ex UK UCITS ETF</t>
  </si>
  <si>
    <t>IE00BKX55S42</t>
  </si>
  <si>
    <t>Vanguard USD Emerging Markets Government Bond UCITS ETF</t>
  </si>
  <si>
    <t>IE00BZ163L38</t>
  </si>
  <si>
    <t>Vanguard EUR Eurozone Government Bond UCITS ETF</t>
  </si>
  <si>
    <t>IE00BZ163H91</t>
  </si>
  <si>
    <t>Vanguard EUR Corporate Bond UCITS ETF</t>
  </si>
  <si>
    <t>IE00BZ163G84</t>
  </si>
  <si>
    <t>Vanguard FTSE Developed Europe UCITS ETF</t>
  </si>
  <si>
    <t>IE00B945VV12</t>
  </si>
  <si>
    <t>Vanguard S&amp;P 500 UCITS ETF</t>
  </si>
  <si>
    <t>IE00B3XXRP09</t>
  </si>
  <si>
    <t>Vanguard USD Treasury Bond UCITS ETF</t>
  </si>
  <si>
    <t>IE00BZ163M45</t>
  </si>
  <si>
    <t>Vanguard USD Corporate Bond UCITS ETF</t>
  </si>
  <si>
    <t>IE00BZ163K21</t>
  </si>
  <si>
    <t>Vanguard FTSE North America UCITS ETF</t>
  </si>
  <si>
    <t>IE00BKX55R35</t>
  </si>
  <si>
    <t>Vanguard FTSE Developed World UCITS ETF</t>
  </si>
  <si>
    <t>IE00BKX55T58</t>
  </si>
  <si>
    <t>Vanguard FTSE 250 UCITS ETF</t>
  </si>
  <si>
    <t>IE00BKX55Q28</t>
  </si>
  <si>
    <t>Vanguard FTSE All-World High Dividend Yield UCITS ETF</t>
  </si>
  <si>
    <t>IE00B8GKDB10</t>
  </si>
  <si>
    <t>Vanguard FTSE Japan UCITS ETF</t>
  </si>
  <si>
    <t>IE00B95PGT31</t>
  </si>
  <si>
    <t>Vanguard Euro STOXX 50 UCITS ETF</t>
  </si>
  <si>
    <t>IE00BF4R5F15</t>
  </si>
  <si>
    <t>Vanguard FTSE Developed Asia Pacific ex Japan UCITS ETF</t>
  </si>
  <si>
    <t>IE00B9F5YL18</t>
  </si>
  <si>
    <t>Vanguard U.K. Gilt UCITS ETF</t>
  </si>
  <si>
    <t>IE00B42WWV65</t>
  </si>
  <si>
    <t>Fidelity Europe Quality Income UCITS ETF</t>
  </si>
  <si>
    <t>IE00BYSX4283</t>
  </si>
  <si>
    <t>Fidelity Emerging Markets Quality Income UCITS ETF</t>
  </si>
  <si>
    <t>IE00BYSX4846</t>
  </si>
  <si>
    <t>UBS ETF - Bloomberg Barclays Euro Inflation Linked 1-10 UCITS ETF (EUR) A-dis</t>
  </si>
  <si>
    <t>LU1645380368</t>
  </si>
  <si>
    <t>UBS ETF - Bloomberg Barclays Euro Inflation Linked 10+ UCITS ETF (EUR) A-dis</t>
  </si>
  <si>
    <t>LU1645381689</t>
  </si>
  <si>
    <t>UBS ETF - J.P. Morgan USD EM Diversified Bond 1-5 UCITS ETF (USD) A-dis</t>
  </si>
  <si>
    <t>LU1645385839</t>
  </si>
  <si>
    <t>VanEck Vectors Preferred US Equity UCITS ETF</t>
  </si>
  <si>
    <t>IE00BDFBTR85</t>
  </si>
  <si>
    <t>VanEck Vectors Natural Resources UCITS ETF</t>
  </si>
  <si>
    <t>IE00BDFBTK17</t>
  </si>
  <si>
    <t>PowerShares Euro Corporate Bond UCITS ETF</t>
  </si>
  <si>
    <t>IE00BF51K249</t>
  </si>
  <si>
    <t>Fidelity US Quality Income UCITS ETF - EUR Hedged</t>
  </si>
  <si>
    <t>IE00BYV1Y969</t>
  </si>
  <si>
    <t>iShares NASDAQ US Biotechnology UCITS ETF</t>
  </si>
  <si>
    <t>IE00BYXG2H39</t>
  </si>
  <si>
    <t>LU1650487413</t>
  </si>
  <si>
    <t>LU1650488494</t>
  </si>
  <si>
    <t>LU1650489385</t>
  </si>
  <si>
    <t>LU1650491282</t>
  </si>
  <si>
    <t>LU1650490474</t>
  </si>
  <si>
    <t>PowerShares Tradable European Price Momentum Factor UCITS ETF</t>
  </si>
  <si>
    <t>IE00BDFB5B42</t>
  </si>
  <si>
    <t>PowerShares Tradable European Low Beta Factor UCITS ETF</t>
  </si>
  <si>
    <t>IE00BDFB5922</t>
  </si>
  <si>
    <t>PowerShares Tradable European Value Factor UCITS ETF</t>
  </si>
  <si>
    <t>IE00BDFB5708</t>
  </si>
  <si>
    <t>PowerShares Tradable European Earnings Momentum Factor UCITS ETF</t>
  </si>
  <si>
    <t>IE00BDFB5C58</t>
  </si>
  <si>
    <t>PowerShares Tradable European Quality Factor UCITS ETF</t>
  </si>
  <si>
    <t>IE00BDFB5815</t>
  </si>
  <si>
    <t>12/2017</t>
  </si>
  <si>
    <t>Boost Bund 30Y 3x Short Daily ETP</t>
  </si>
  <si>
    <t>DE000A2F4V47</t>
  </si>
  <si>
    <t>ComStage Alpha Deutschland Dividende Plus UCITS ETF</t>
  </si>
  <si>
    <t>DE000ETF7516</t>
  </si>
  <si>
    <t>Fidelity Global Quality Income UCITS ETF - EUR Hedged</t>
  </si>
  <si>
    <t>IE00BYV1YH46</t>
  </si>
  <si>
    <t>UBS (Irl) ETF plc - S&amp;P 500 UCITS ETF (hedged to EUR) A-dis</t>
  </si>
  <si>
    <t>IE00BD34DJ91</t>
  </si>
  <si>
    <t>BNP Paribas Easy MSCI KLD 400 US SRI UCITS ETF</t>
  </si>
  <si>
    <t>LU1659681669</t>
  </si>
  <si>
    <t>BNP Paribas Easy MSCI Emerging Markets SRI UCITS ETF</t>
  </si>
  <si>
    <t>LU1659681313</t>
  </si>
  <si>
    <t>LU1646360971</t>
  </si>
  <si>
    <t>iShares Global Aggregate Bond UCITS ETF USD (Dist)</t>
  </si>
  <si>
    <t>IE00B3F81409</t>
  </si>
  <si>
    <t>iShares Global Aggregate Bond UCITS ETF EUR Hedged (Acc)</t>
  </si>
  <si>
    <t>IE00BDBRDM35</t>
  </si>
  <si>
    <t>Bank of China International (BOCI) Commerzbank - Shanghai Stock Exchange 50 A Share Index UCITS ETF A (EUR) D</t>
  </si>
  <si>
    <t>Bank of China International (BOCI) Commerzbank - Shanghai Stock Exchange 50 A Share Index UCITS ETF A (RMB) D</t>
  </si>
  <si>
    <t>BNP Paribas Easy Barclays Euro Government Inflation Linked All Maturities UCITS ETF C</t>
  </si>
  <si>
    <t>BNP Paribas Easy Barclays US Treasury UCITS ETF C</t>
  </si>
  <si>
    <t>BNP Paribas Easy Energy &amp; Metals Enhanced Roll UCITS ETF EUR C</t>
  </si>
  <si>
    <t>BNP Paribas Easy Equity Low Vol Europe UCITS ETF C</t>
  </si>
  <si>
    <t>BNP Paribas Easy Equity Low Vol Europe UCITS ETF D</t>
  </si>
  <si>
    <t>BNP Paribas Easy Equity Low Vol Germany UCITS ETF C</t>
  </si>
  <si>
    <t>BNP Paribas Easy Equity Low Vol US UCITS ETF C</t>
  </si>
  <si>
    <t>BNP Paribas Easy Equity Low Vol US UCITS ETF D</t>
  </si>
  <si>
    <t>BNP Paribas Easy Equity Low Vol US UCITS ETF USD C</t>
  </si>
  <si>
    <t>BNP Paribas Easy Equity Momentum Europe UCITS ETF C</t>
  </si>
  <si>
    <t>BNP Paribas Easy Equity Momentum Europe UCITS ETF D</t>
  </si>
  <si>
    <t>BNP Paribas Easy Equity Quality Europe UCITS ETF C</t>
  </si>
  <si>
    <t>BNP Paribas Easy Equity Quality Europe UCITS ETF D</t>
  </si>
  <si>
    <t>BNP Paribas Easy Equity Value Europe UCITS ETF C</t>
  </si>
  <si>
    <t>BNP Paribas Easy Equity Value Europe UCITS ETF D</t>
  </si>
  <si>
    <t>BNP Paribas Easy FTSE EPRA/NAREIT Developed Europe UCITS ETF QD D</t>
  </si>
  <si>
    <t>BNP Paribas Easy JPM GBI EMU UCITS ETF C</t>
  </si>
  <si>
    <t>BNP Paribas Easy Low Carbon 100 Europe UCITS ETF C</t>
  </si>
  <si>
    <t>BNP Paribas Easy Markit iBoxx EUR Liquid Corporates UCITS ETF C</t>
  </si>
  <si>
    <t>BNP Paribas Easy MSCI Emerging Markets ex CW UCITS ETF EUR C</t>
  </si>
  <si>
    <t>BNP Paribas Easy MSCI Emerging Markets SRI UCITS ETF C</t>
  </si>
  <si>
    <t>BNP Paribas Easy MSCI EMU ex CW UCITS ETF C</t>
  </si>
  <si>
    <t>BNP Paribas Easy MSCI Europe ex CW UCITS ETF C</t>
  </si>
  <si>
    <t>BNP Paribas Easy MSCI Europe ex UK ex CW UCITS ETF C</t>
  </si>
  <si>
    <t>BNP Paribas Easy MSCI Europe Small Caps ex CW UCITS ETF C</t>
  </si>
  <si>
    <t>BNP Paribas Easy MSCI Japan ex CW UCITS ETF C</t>
  </si>
  <si>
    <t>BNP Paribas Easy MSCI Japan ex CW UCITS ETF H EUR C</t>
  </si>
  <si>
    <t>BNP Paribas Easy MSCI KLD 400 US SRI UCITS ETF C</t>
  </si>
  <si>
    <t>BNP Paribas Easy MSCI North America ex CW UCITS ETF C</t>
  </si>
  <si>
    <t>BNP Paribas Easy MSCI Pacific ex Japan ex CW UCITS ETF C</t>
  </si>
  <si>
    <t>BNP Paribas Easy MSCI UK ex CW UCITS ETF C</t>
  </si>
  <si>
    <t>BNP Paribas Easy MSCI World ex CW UCITS ETF C</t>
  </si>
  <si>
    <t>BNP Paribas Easy NMX 30 Infrastructure Global UCITS ETF C</t>
  </si>
  <si>
    <t>BNP Paribas Easy S&amp;P 500 UCITS ETF EUR H C</t>
  </si>
  <si>
    <t>ComStage 1 DAX UCITS ETF (I)</t>
  </si>
  <si>
    <t>ComStage 1 DivDAX UCITS ETF (I)</t>
  </si>
  <si>
    <t>ComStage 1 EURO STOXX 50 UCITS ETF (I)</t>
  </si>
  <si>
    <t>ComStage 1 MDAX UCITS ETF (I)</t>
  </si>
  <si>
    <t>ComStage 1 SDAX UCITS ETF (I)</t>
  </si>
  <si>
    <t>ComStage 1 TecDAX UCITS ETF (I)</t>
  </si>
  <si>
    <t>ComStage CBK 10Y US-Treasury Future Short UCITS ETF</t>
  </si>
  <si>
    <t>ComStage CBK 10Y US-Treasury Future UCITS ETF</t>
  </si>
  <si>
    <t>ComStage CBK Commodity ex-Agriculture Monthly EUR Hedged UCITS ETF</t>
  </si>
  <si>
    <t>ComStage CBK U.S. Treasury Bond Future Double Short UCITS ETF</t>
  </si>
  <si>
    <t>ComStage CBK U.S. Treasury Bond Future Short UCITS ETF</t>
  </si>
  <si>
    <t>ComStage Commerzbank Bund-Future Double Short UCITS ETF</t>
  </si>
  <si>
    <t>ComStage Commerzbank Bund-Future Leveraged UCITS ETF</t>
  </si>
  <si>
    <t>ComStage Commerzbank Bund-Future Short UCITS ETF</t>
  </si>
  <si>
    <t>ComStage Commerzbank Bund-Future UCITS ETF</t>
  </si>
  <si>
    <t>ComStage Commerzbank Commodity ex-Agriculture EW UCITS ETF</t>
  </si>
  <si>
    <t>ComStage Commerzbank EONIA Index UCITS ETF</t>
  </si>
  <si>
    <t>ComStage Commerzbank FED Funds Effective Rate Index UCITS ETF</t>
  </si>
  <si>
    <t>ComStage DAX UCITS ETF</t>
  </si>
  <si>
    <t>ComStage DivDAX UCITS ETF</t>
  </si>
  <si>
    <t>ComStage Dow Jones Russia GDR UCITS ETF</t>
  </si>
  <si>
    <t>ComStage Dow Jones Switzerland Titans 30 UCITS ETF</t>
  </si>
  <si>
    <t>ComStage EURO STOXX 50 Daily Short UCITS ETF</t>
  </si>
  <si>
    <t>ComStage EURO STOXX 50 UCITS ETF</t>
  </si>
  <si>
    <t>ComStage EURO STOXX Select Dividend 30 UCITS ETF</t>
  </si>
  <si>
    <t>ComStage FTSE 100 UCITS ETF</t>
  </si>
  <si>
    <t>ComStage iBOXX EUR Germany Covered Capped Overall UCITS ETF</t>
  </si>
  <si>
    <t>ComStage iBOXX EUR Liquid Sovereigns Diversified 10-15 UCITS ETF</t>
  </si>
  <si>
    <t>ComStage iBOXX EUR Liquid Sovereigns Diversified 1-3 UCITS ETF</t>
  </si>
  <si>
    <t>ComStage iBOXX EUR Liquid Sovereigns Diversified 15+ UCITS ETF</t>
  </si>
  <si>
    <t>ComStage iBOXX EUR Liquid Sovereigns Diversified 25+ UCITS ETF</t>
  </si>
  <si>
    <t>ComStage iBOXX EUR Liquid Sovereigns Diversified 3-5 UCITS ETF</t>
  </si>
  <si>
    <t>ComStage iBOXX EUR Liquid Sovereigns Diversified 3m-1 UCITS ETF</t>
  </si>
  <si>
    <t>ComStage iBOXX EUR Liquid Sovereigns Diversified 5-7 UCITS ETF</t>
  </si>
  <si>
    <t>ComStage iBOXX EUR Liquid Sovereigns Diversified 7-10 UCITS ETF</t>
  </si>
  <si>
    <t>ComStage iBOXX EUR Liquid Sovereigns Diversified Overall UCITS ETF</t>
  </si>
  <si>
    <t>ComStage iBOXX EUR Sovereigns Germany Capped 10+ UCITS ETF</t>
  </si>
  <si>
    <t>ComStage iBOXX EUR Sovereigns Germany Capped 1-5 UCITS ETF</t>
  </si>
  <si>
    <t>ComStage iBOXX EUR Sovereigns Germany Capped 3m-2 UCITS ETF</t>
  </si>
  <si>
    <t>ComStage iBOXX EUR Sovereigns Germany Capped 5-10 UCITS ETF</t>
  </si>
  <si>
    <t>ComStage iBOXX EUR Sovereigns Inflation-Linked Euro-Inflation UCITS ETF</t>
  </si>
  <si>
    <t>ComStage MDAX UCITS ETF</t>
  </si>
  <si>
    <t>ComStage MSCI EM Eastern Europe Ex Russia UCITS ETF</t>
  </si>
  <si>
    <t>ComStage MSCI Emerging Markets Leveraged 2x Daily UCITS ETF</t>
  </si>
  <si>
    <t>ComStage MSCI Emerging Markets UCITS ETF</t>
  </si>
  <si>
    <t>ComStage MSCI Europe Mid Cap UCITS ETF</t>
  </si>
  <si>
    <t>ComStage MSCI Europe Small Cap UCITS ETF</t>
  </si>
  <si>
    <t>ComStage MSCI Europe UCITS ETF</t>
  </si>
  <si>
    <t>ComStage MSCI Italy UCITS ETF</t>
  </si>
  <si>
    <t>ComStage MSCI Japan UCITS ETF</t>
  </si>
  <si>
    <t>ComStage MSCI North America UCITS ETF</t>
  </si>
  <si>
    <t>ComStage MSCI Pacific ex. Japan UCITS ETF</t>
  </si>
  <si>
    <t>ComStage MSCI Pacific UCITS ETF</t>
  </si>
  <si>
    <t>ComStage MSCI Spain UCITS ETF</t>
  </si>
  <si>
    <t>ComStage MSCI Taiwan UCITS ETF</t>
  </si>
  <si>
    <t>ComStage MSCI USA UCITS ETF</t>
  </si>
  <si>
    <t>ComStage MSCI World UCITS ETF</t>
  </si>
  <si>
    <t>ComStage S&amp;P 500 Euro Daily Hedged UCITS ETF</t>
  </si>
  <si>
    <t>ComStage S&amp;P MidCap 400 UCITS ETF</t>
  </si>
  <si>
    <t>ComStage S&amp;P SmallCap 600 UCITS ETF</t>
  </si>
  <si>
    <t>ComStage S&amp;P SMIT 40 Index UCITS ETF</t>
  </si>
  <si>
    <t>ComStage SDAX UCITS ETF</t>
  </si>
  <si>
    <t>ComStage ShortDAX UCITS ETF</t>
  </si>
  <si>
    <t>ComStage STOXX Europe 600 Automobiles &amp; Parts UCITS ETF</t>
  </si>
  <si>
    <t>ComStage STOXX Europe 600 Banks UCITS ETF</t>
  </si>
  <si>
    <t>ComStage STOXX Europe 600 Basic Resources UCITS ETF</t>
  </si>
  <si>
    <t>ComStage STOXX Europe 600 Chemicals UCITS ETF</t>
  </si>
  <si>
    <t>ComStage STOXX Europe 600 Construction &amp; Materials UCITS ETF</t>
  </si>
  <si>
    <t>ComStage STOXX Europe 600 Financial Services UCITS ETF</t>
  </si>
  <si>
    <t>ComStage STOXX Europe 600 Food &amp; Beverage UCITS ETF</t>
  </si>
  <si>
    <t>ComStage STOXX Europe 600 Health Care UCITS ETF</t>
  </si>
  <si>
    <t>ComStage STOXX Europe 600 Industrial Goods &amp; Services UCITS ETF</t>
  </si>
  <si>
    <t>ComStage STOXX Europe 600 Insurance UCITS ETF</t>
  </si>
  <si>
    <t>ComStage STOXX Europe 600 Media UCITS ETF</t>
  </si>
  <si>
    <t>ComStage STOXX Europe 600 Oil &amp; Gas UCITS ETF</t>
  </si>
  <si>
    <t>ComStage STOXX Europe 600 Personal &amp; Household Goods UCITS ETF</t>
  </si>
  <si>
    <t>ComStage STOXX Europe 600 Real Estate UCITS ETF</t>
  </si>
  <si>
    <t>ComStage STOXX Europe 600 Retail UCITS ETF</t>
  </si>
  <si>
    <t>ComStage STOXX Europe 600 Technology UCITS ETF</t>
  </si>
  <si>
    <t>ComStage STOXX Europe 600 Telecommunications UCITS ETF</t>
  </si>
  <si>
    <t>ComStage STOXX Europe 600 Travel &amp; Leisure UCITS ETF</t>
  </si>
  <si>
    <t>ComStage STOXX Europe 600 UCITS ETF</t>
  </si>
  <si>
    <t>ComStage STOXX Europe 600 Utilities UCITS ETF</t>
  </si>
  <si>
    <t>db x-trackers ESG EUR Corporate Bond UCITS ETF (DR) 1D</t>
  </si>
  <si>
    <t>db x-trackers II Australia Government Bond UCITS ETF (DR) 1C</t>
  </si>
  <si>
    <t>db x-trackers II Emerging Markets USD Bond UCITS ETF 1C (DR)</t>
  </si>
  <si>
    <t>db x-trackers II EUR Corporate Bond ex Financials UCITS ETF (DR) 1C</t>
  </si>
  <si>
    <t>db x-trackers II Eurozone Government Bond 1-3 UCITS ETF (DR) 1D</t>
  </si>
  <si>
    <t>db x-trackers II EUROZONE GOVERNMENT BOND 15-30 UCITS ETF (DR)</t>
  </si>
  <si>
    <t>db x-trackers II Eurozone Government Bond 3-5 UCITS ETF (DR) 1D</t>
  </si>
  <si>
    <t>db x-trackers II Eurozone Government Bond UCITS ETF (DR) 1D</t>
  </si>
  <si>
    <t>db x-trackers II Eurozone Government Bond Yield Plus 1-3 UCITS ETF (DR) 1C</t>
  </si>
  <si>
    <t>db x-trackers II Eurozone Government Bond Yield Plus 1-3 UCITS ETF (DR) 1D</t>
  </si>
  <si>
    <t>db x-trackers II Global Government Bond UCITS ETF (DR) 1C (EUR hedged)</t>
  </si>
  <si>
    <t>db x-trackers II Global Government Bond UCITS ETF (DR) 1D (EUR hedged)</t>
  </si>
  <si>
    <t>db x-trackers II Italy Government Bond UCITS ETF (DR) 1D</t>
  </si>
  <si>
    <t>db x-trackers II Japan Government Bond UCITS ETF (DR) 1C</t>
  </si>
  <si>
    <t>db x-trackers Portfolio Total Return UCITS ETF (DR)</t>
  </si>
  <si>
    <t>db x-trackers Swiss Large Cap UCITS ETF (DR) 1D</t>
  </si>
  <si>
    <t>iShares Edge MSCI Europe Multifactor UCITS ETF</t>
  </si>
  <si>
    <t>iShares Edge MSCI USA Multifactor UCITS ETF</t>
  </si>
  <si>
    <t>iShares J.P. Morgan EM Local Govt Bond UCITS ETF</t>
  </si>
  <si>
    <t>iShares J.P. Morgan USD EM Corp Bond UCITS ETF (Dist)</t>
  </si>
  <si>
    <t>VanEck Vectors Gold Miners UCITS ETF</t>
  </si>
  <si>
    <t>VanEck Vectors Junior Gold Miners UCITS ETF</t>
  </si>
  <si>
    <t>VanEck Vectors Morningstar US Wide Moat UCITS ETF</t>
  </si>
  <si>
    <t>VanEck Vectors</t>
  </si>
  <si>
    <t>BNP Paribas Easy iSTOXX MUTB Japan Quality 150 UCITS ETF H EUR C</t>
  </si>
  <si>
    <t>Turnover Report: Januar 2018</t>
  </si>
  <si>
    <t>Designated Sponsor Report: Januar 2018</t>
  </si>
  <si>
    <t>New Listings: Januar 2018</t>
  </si>
  <si>
    <t>Expat Bulgaria SOFIX UCITS ETF</t>
  </si>
  <si>
    <t>BG9000011163</t>
  </si>
  <si>
    <t>Expat</t>
  </si>
  <si>
    <t>ETF</t>
  </si>
  <si>
    <t>SOFIX</t>
  </si>
  <si>
    <t>Equities</t>
  </si>
  <si>
    <t>Lyxor EURO STOXX Banks (DR) UCITS ETF</t>
  </si>
  <si>
    <t>FR0011645647</t>
  </si>
  <si>
    <t>Lyxor ETF</t>
  </si>
  <si>
    <t>EURO STOXX Banks Index</t>
  </si>
  <si>
    <t>Amundi ETF iSTOXX Europe Multi-Factor Market Neutral UCITS ETF</t>
  </si>
  <si>
    <t>FR0013284304</t>
  </si>
  <si>
    <t>iSTOXX Europe Multi-Factor Market Neutral Index</t>
  </si>
  <si>
    <t>UBS ETF - MSCI USA Socially Responsible UCITS ETF (Hedged to EUR) A-dis</t>
  </si>
  <si>
    <t>LU1280303014</t>
  </si>
  <si>
    <t>MSCI USA Socially Responsible 5% Issuer Capped 100% hedged to EUR Index (Net Return)</t>
  </si>
  <si>
    <t>UBS (Irl) ETF plc - MSCI ACWI Socially Responsible UCITS ETF (Hedged to EUR) A-acc</t>
  </si>
  <si>
    <t>IE00BDR55927</t>
  </si>
  <si>
    <t>MSCI ACWI SRI 5% Issuer Capped 100% hedged to EUR (Net Return) Index</t>
  </si>
  <si>
    <t>UBS ETF - Bloomberg Barclays MSCI US Liquid Corporates Sustainable UCITS ETF (Hedged to EUR) A-acc</t>
  </si>
  <si>
    <t>LU1215461325</t>
  </si>
  <si>
    <t>Bloomberg Barclays MSCI US Liquid Corporates Sustainable hedged to EUR Index (Total Return)</t>
  </si>
  <si>
    <t>Fixed Income</t>
  </si>
  <si>
    <t>UBS ETF - MSCI Japan Socially Responsible UCITS ETF (Hedged to EUR) A-acc</t>
  </si>
  <si>
    <t>LU1273488715</t>
  </si>
  <si>
    <t>MSCI Japan Socially Responsible 5% Capped 100% Hedged to EUR Index (Net Return)</t>
  </si>
  <si>
    <t>Lyxor Green Bond (DR) UCITS ETF - Monthly Hedged to EUR - Acc</t>
  </si>
  <si>
    <t>LU1563454823</t>
  </si>
  <si>
    <t>Solactive Green Bond EUR USD IG Index</t>
  </si>
  <si>
    <t>SPDR Bloomberg Barclays Global Aggregate Bond UCITS ETF</t>
  </si>
  <si>
    <t>IE00B43QJJ40</t>
  </si>
  <si>
    <t>Bloomberg Barclays Global Aggregate Bond Index</t>
  </si>
  <si>
    <t>AMUNDI MSCI Europe High Dividend Factor UCITS ETF</t>
  </si>
  <si>
    <t>LU1681041973</t>
  </si>
  <si>
    <t>MSCI Europe High Dividend Yield</t>
  </si>
  <si>
    <t>AMUNDI S&amp;P 500 Buyback UCITS ETF</t>
  </si>
  <si>
    <t>LU1681048127</t>
  </si>
  <si>
    <t>S&amp;P 500 Buyback</t>
  </si>
  <si>
    <t>AMUNDI MSCI World Energy UCITS ETF</t>
  </si>
  <si>
    <t>LU1681046006</t>
  </si>
  <si>
    <t>MSCI World Energy</t>
  </si>
  <si>
    <t>AMUNDI S&amp;P Global Luxury UCITS ETF</t>
  </si>
  <si>
    <t>LU1681048630</t>
  </si>
  <si>
    <t>S&amp;P Global Luxury</t>
  </si>
  <si>
    <t>AMUNDI FTSE EPRA Europe Real Estate UCITS ETF</t>
  </si>
  <si>
    <t>LU1681039480</t>
  </si>
  <si>
    <t>FTSE EPRA/NAREIT Developed Europe</t>
  </si>
  <si>
    <t>AMUNDI MSCI World Financials UCITS ETF</t>
  </si>
  <si>
    <t>LU1681045883</t>
  </si>
  <si>
    <t>MSCI World Financials</t>
  </si>
  <si>
    <t>n.a.</t>
  </si>
  <si>
    <t xml:space="preserve">COMMERZBANK AG                          </t>
  </si>
  <si>
    <t xml:space="preserve">SOCIETE GENERALE S.A. FRANKFURT         </t>
  </si>
  <si>
    <t xml:space="preserve">BNP PARIBAS ARBITRAGE SNC               </t>
  </si>
  <si>
    <t xml:space="preserve">FLOW TRADERS B.V.                       </t>
  </si>
  <si>
    <t xml:space="preserve">IMC TRADING B.V.                        </t>
  </si>
  <si>
    <t xml:space="preserve">OPTIVER V.O.F.                          </t>
  </si>
  <si>
    <t xml:space="preserve">SUSQUEHANNA INTERNATIONAL SECURITIES    </t>
  </si>
  <si>
    <t xml:space="preserve">DEUTSCHE BANK AG                        </t>
  </si>
  <si>
    <t>BOCI Commerzbank</t>
  </si>
  <si>
    <t xml:space="preserve">GOLDENBERG HEHMEYER LLP                 </t>
  </si>
  <si>
    <t xml:space="preserve">VIRTU FINANCIAL IRELAND LIMITED         </t>
  </si>
  <si>
    <t xml:space="preserve">UBS LTD.                                </t>
  </si>
  <si>
    <t xml:space="preserve">MORGAN STANLEY &amp; CO. INTERNATIONAL PLC  </t>
  </si>
  <si>
    <t xml:space="preserve">LANG &amp; SCHWARZ TRADECENTER AG &amp; CO. KG  </t>
  </si>
  <si>
    <t xml:space="preserve">UNICREDIT BANK AG                       </t>
  </si>
  <si>
    <t>Lyxor Brazil (Ibovespa) UCITS ETF - Acc</t>
  </si>
  <si>
    <t>Lyxor China Enterprise (HSCEI) UCITS ETF - Acc</t>
  </si>
  <si>
    <t>Lyxor Commodities Thomson Reuters/CoreCommodity CRB EX-Energy TR UCITS ETF - Acc</t>
  </si>
  <si>
    <t>Lyxor Commodities Thomson Reuters/CoreCommodity CRB TR UCITS ETF - Acc</t>
  </si>
  <si>
    <t>Lyxor Daily Double Short Bund UCITS ETF - Acc</t>
  </si>
  <si>
    <t>Lyxor Daily ShortDAX x2 UCITS ETF - Acc</t>
  </si>
  <si>
    <t>Lyxor Dow Jones Industrial Average UCITS ETF - Dist</t>
  </si>
  <si>
    <t>Lyxor Eastern Europe (CECE NTR EUR) UCITS ETF - Acc</t>
  </si>
  <si>
    <t>Lyxor Euro Cash UCITS ETF - Acc</t>
  </si>
  <si>
    <t>Lyxor Euro Corporate Bond Ex Financials UCITS ETF - Acc</t>
  </si>
  <si>
    <t>Lyxor Euro Corporate Bond UCITS ETF - Acc</t>
  </si>
  <si>
    <t>Lyxor EURO STOXX 50 (DR) UCITS ETF - Dist</t>
  </si>
  <si>
    <t>Lyxor EURO STOXX 50 Daily Double Short UCITS ETF - Acc</t>
  </si>
  <si>
    <t>Lyxor EURO STOXX 50 Daily Leverage UCITS ETF - Acc</t>
  </si>
  <si>
    <t>Lyxor EURO STOXX 50 Daily Short UCITS ETF - Acc</t>
  </si>
  <si>
    <t>Lyxor FTSE Athex Large Cap UCITS ETF - Dist</t>
  </si>
  <si>
    <t>Lyxor FTSE EPRA/NAREIT Developed Europe UCITS ETF - Dist</t>
  </si>
  <si>
    <t>Lyxor Hong Kong (HSI) UCITS ETF - Dist</t>
  </si>
  <si>
    <t xml:space="preserve">J.P.MORGAN SECURITIES PLC               </t>
  </si>
  <si>
    <t>Lyxor Japan (TOPIX) (DR) UCITS ETF - Daily Hedged to EUR - Dist</t>
  </si>
  <si>
    <t>Lyxor Japan (TOPIX) (DR) UCITS ETF - Dist</t>
  </si>
  <si>
    <t>Lyxor MSCI AC Asia Ex Japan UCITS ETF - Acc</t>
  </si>
  <si>
    <t>Lyxor MSCI AC Asia Pacific Ex Japan UCITS ETF - Acc</t>
  </si>
  <si>
    <t>Lyxor MSCI EM Latin America UCITS ETF - Acc</t>
  </si>
  <si>
    <t>Lyxor MSCI Emerging Markets UCITS ETF - Acc</t>
  </si>
  <si>
    <t>Lyxor MSCI Europe UCITS ETF - Dist</t>
  </si>
  <si>
    <t>Lyxor MSCI India UCITS ETF - Acc</t>
  </si>
  <si>
    <t>Lyxor MSCI Korea UCITS ETF - C-EUR</t>
  </si>
  <si>
    <t>Lyxor MSCI Malaysia UCITS ETF - Acc</t>
  </si>
  <si>
    <t>Lyxor MSCI Taiwan UCITS ETF - Acc</t>
  </si>
  <si>
    <t>Lyxor MSCI USA UCITS ETF - Dist</t>
  </si>
  <si>
    <t>Lyxor MSCI World UCITS ETF - Dist</t>
  </si>
  <si>
    <t>Lyxor Nasdaq-100 UCITS ETF - Dist</t>
  </si>
  <si>
    <t>Lyxor New Energy UCITS ETF - Dist</t>
  </si>
  <si>
    <t>Lyxor PRIVEX UCITS ETF - Dist</t>
  </si>
  <si>
    <t>Lyxor Russia (Dow Jones Russia GDR) UCITS ETF - Acc</t>
  </si>
  <si>
    <t>Lyxor South Africa (FTSE JSE TOP 40) UCITS ETF - Acc</t>
  </si>
  <si>
    <t>Lyxor STOXX Europe 600 Automobiles &amp; Parts UCITS ETF - Acc</t>
  </si>
  <si>
    <t>Lyxor STOXX Europe 600 Banks UCITS ETF - Acc</t>
  </si>
  <si>
    <t>Lyxor STOXX Europe 600 Basic Resources UCITS ETF - Acc</t>
  </si>
  <si>
    <t>Lyxor STOXX Europe 600 Chemicals UCITS ETF - Acc</t>
  </si>
  <si>
    <t>Lyxor STOXX Europe 600 Construction &amp; Materials UCITS ETF - Acc</t>
  </si>
  <si>
    <t>Lyxor STOXX Europe 600 Financial Services UCITS ETF - Acc</t>
  </si>
  <si>
    <t>Lyxor STOXX Europe 600 FOOD &amp; BEVERAGE UCITS ETF - Acc</t>
  </si>
  <si>
    <t>Lyxor STOXX Europe 600 Healthcare UCITS ETF - Acc</t>
  </si>
  <si>
    <t>Lyxor STOXX Europe 600 Industrial Goods &amp; Services UCITS ETF - Acc</t>
  </si>
  <si>
    <t>Lyxor STOXX Europe 600 Insurance UCITS ETF - Acc</t>
  </si>
  <si>
    <t>Lyxor STOXX Europe 600 Media UCITS ETFLyxor STOXX Europe 600 Media UCITS ETF - Acc</t>
  </si>
  <si>
    <t>Lyxor STOXX Europe 600 Oil &amp; Gas UCITS ETF - Acc</t>
  </si>
  <si>
    <t>Lyxor STOXX Europe 600 Personal &amp; Household Goods UCITS ETF - Acc</t>
  </si>
  <si>
    <t>Lyxor STOXX Europe 600 Retail UCITS ETF - Acc</t>
  </si>
  <si>
    <t>Lyxor STOXX Europe 600 Technology UCITS ETF - Acc</t>
  </si>
  <si>
    <t>Lyxor STOXX Europe 600 Telecommunications UCITS ETF - Acc</t>
  </si>
  <si>
    <t>Lyxor STOXX Europe 600 Travel &amp; Leisure UCITS ETF - Acc</t>
  </si>
  <si>
    <t>Lyxor STOXX Europe 600 Utilities UCITS ETF - Acc</t>
  </si>
  <si>
    <t>Lyxor STOXX Europe Select Dividend 30 UCITS ETF - Dist</t>
  </si>
  <si>
    <t>Lyxor Turkey (DJ Turkey TITANS 20) UCITS ETF - Acc</t>
  </si>
  <si>
    <t>Lyxor World Water UCITS ETF - Dist</t>
  </si>
  <si>
    <t>SPDR Bloomberg Barclays 0 - 5 Year U.S. High Yield  Bond UCITS ETF</t>
  </si>
  <si>
    <t>SPDR Bloomberg Barclays 0-3 Year Euro Corporate Bond UCITS ETF</t>
  </si>
  <si>
    <t>SPDR Bloomberg Barclays 0-3 Year US Corporate Bond UCITS ETF</t>
  </si>
  <si>
    <t>SPDR BLOOMBERG BARCLAYS 10+ YEAR EURO GOVERNMENT BOND UCITS ETF   </t>
  </si>
  <si>
    <t>SPDR Bloomberg Barclays 10+ Year U.S. Corporate Bond UCITS ETF </t>
  </si>
  <si>
    <t>SPDR BLOOMBERG BARCLAYS 10+ YEAR U.S. TREASURY BOND UCITS ETF </t>
  </si>
  <si>
    <t>SPDR Bloomberg Barclays 1-3 Year Euro Government Bond UCITS ETF</t>
  </si>
  <si>
    <t>SPDR Bloomberg Barclays 1-3 Year U.S. Treasury Bond UCITS ETF</t>
  </si>
  <si>
    <t>SPDR Bloomberg Barclays 1-5 Year Gilt UCITS ETF</t>
  </si>
  <si>
    <t>SPDR Bloomberg Barclays 15+ Year Gilt UCITS ETF</t>
  </si>
  <si>
    <t>SPDR Bloomberg Barclays 3-10 Year U.S. Corporate Bond UCITS ETF  </t>
  </si>
  <si>
    <t>SPDR BLOOMBERG BARCLAYS 3-5 YEAR U.S. TREASURY BOND UCITS ETF </t>
  </si>
  <si>
    <t>SPDR BLOOMBERG BARCLAYS 3-7 YEAR EURO CORPORATE BOND UCITS ETF</t>
  </si>
  <si>
    <t>SPDR BLOOMBERG BARCLAYS 5-7 YEAR EURO GOVERNMENT BOND UCITS ETF   </t>
  </si>
  <si>
    <t>SPDR BLOOMBERG BARCLAYS 5-7 YEAR U.S. TREASURY BOND UCITS ETF  </t>
  </si>
  <si>
    <t>SPDR BLOOMBERG BARCLAYS 7-10 YEAR EURO GOVERNMENT BOND UCITS ETF</t>
  </si>
  <si>
    <t>SPDR BLOOMBERG BARCLAYS 7-10 YEAR U.S. TREASURY BOND UCITS ETF </t>
  </si>
  <si>
    <t>SPDR Bloomberg Barclays EM Inflation Linked Local Bond UCITS ETF</t>
  </si>
  <si>
    <t>SPDR Bloomberg Barclays Emerging Markets Local Bond UCITS ETF</t>
  </si>
  <si>
    <t>SPDR Bloomberg Barclays Euro Aggregate Bond UCITS ETF</t>
  </si>
  <si>
    <t>SPDR Bloomberg Barclays Euro Corporate Bond UCITS ETF</t>
  </si>
  <si>
    <t>SPDR Bloomberg Barclays Euro Government Bond UCITS ETF</t>
  </si>
  <si>
    <t>SPDR Bloomberg Barclays Euro High Yield Bond UCITS ETF</t>
  </si>
  <si>
    <t>SPDR Bloomberg Barclays Sterling Corporate Bond UCITS ETF</t>
  </si>
  <si>
    <t>SPDR Bloomberg Barclays U.S. TIPS UCITS ETF</t>
  </si>
  <si>
    <t>SPDR Bloomberg Barclays UK Gilt UCITS ETF</t>
  </si>
  <si>
    <t>SPDR Bloomberg Barclays US Aggregate Bond UCITS ETF</t>
  </si>
  <si>
    <t>SPDR Bloomberg Barclays US Corporate Bond UCITS ETF</t>
  </si>
  <si>
    <t>SPDR Bloomberg Barclays US Treasury Bond UCITS ETF</t>
  </si>
  <si>
    <t>Active ETF</t>
  </si>
  <si>
    <t>CCBI Commerzbank</t>
  </si>
  <si>
    <t>ETC</t>
  </si>
  <si>
    <t>BNPP ETC</t>
  </si>
  <si>
    <t>Boost ETP</t>
  </si>
  <si>
    <t>DB ETC</t>
  </si>
  <si>
    <t>Deutsche Boerse Commodities GmbH</t>
  </si>
  <si>
    <t>ETN</t>
  </si>
  <si>
    <t>ETFS 3x Daily Short EURO STOXX 50®</t>
  </si>
  <si>
    <t>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</si>
</sst>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%"/>
    <numFmt numFmtId="165" formatCode="#,##0.00;\(#,##0.00\)"/>
    <numFmt numFmtId="166" formatCode="0.0000000000"/>
    <numFmt numFmtId="167" formatCode="#,##0.0000000000"/>
    <numFmt numFmtId="168" formatCode="#,##0\ [$€-1];[Red]\-#,##0\ [$€-1]"/>
    <numFmt numFmtId="169" formatCode="#,##0.000000000000000000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6"/>
      <color indexed="18"/>
      <name val="Arial"/>
      <family val="2"/>
    </font>
    <font>
      <sz val="12"/>
      <color indexed="18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color indexed="18"/>
      <name val="Arial"/>
      <family val="2"/>
    </font>
    <font>
      <sz val="10"/>
      <color indexed="1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indexed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2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Courier"/>
      <family val="3"/>
    </font>
    <font>
      <b/>
      <sz val="8"/>
      <color rgb="FFFF0000"/>
      <name val="Arial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8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rgb="FF000080"/>
      </left>
      <right/>
      <top style="thin">
        <color rgb="FF000080"/>
      </top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/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hair">
        <color rgb="FF000080"/>
      </left>
      <right style="hair">
        <color rgb="FF000080"/>
      </right>
      <top style="thin">
        <color rgb="FF000080"/>
      </top>
      <bottom/>
      <diagonal/>
    </border>
    <border>
      <left style="hair">
        <color rgb="FF000080"/>
      </left>
      <right style="hair">
        <color rgb="FF000080"/>
      </right>
      <top/>
      <bottom style="thin">
        <color rgb="FF000080"/>
      </bottom>
      <diagonal/>
    </border>
    <border>
      <left style="hair">
        <color rgb="FF000080"/>
      </left>
      <right/>
      <top style="thin">
        <color rgb="FF000080"/>
      </top>
      <bottom/>
      <diagonal/>
    </border>
    <border>
      <left style="hair">
        <color rgb="FF000080"/>
      </left>
      <right/>
      <top/>
      <bottom style="thin">
        <color rgb="FF000080"/>
      </bottom>
      <diagonal/>
    </border>
    <border>
      <left style="thin">
        <color rgb="FF000080"/>
      </left>
      <right/>
      <top style="thin">
        <color rgb="FFC0C0C0"/>
      </top>
      <bottom style="thin">
        <color rgb="FFC0C0C0"/>
      </bottom>
      <diagonal/>
    </border>
    <border>
      <left style="hair">
        <color rgb="FF000080"/>
      </left>
      <right/>
      <top style="thin">
        <color rgb="FFC0C0C0"/>
      </top>
      <bottom style="thin">
        <color rgb="FFC0C0C0"/>
      </bottom>
      <diagonal/>
    </border>
    <border>
      <left style="hair">
        <color rgb="FF000080"/>
      </left>
      <right style="hair">
        <color rgb="FF000080"/>
      </right>
      <top style="thin">
        <color rgb="FFC0C0C0"/>
      </top>
      <bottom style="thin">
        <color rgb="FFC0C0C0"/>
      </bottom>
      <diagonal/>
    </border>
    <border>
      <left/>
      <right style="thin">
        <color rgb="FF000080"/>
      </right>
      <top style="thin">
        <color rgb="FFC0C0C0"/>
      </top>
      <bottom style="thin">
        <color rgb="FFC0C0C0"/>
      </bottom>
      <diagonal/>
    </border>
    <border>
      <left style="thin">
        <color rgb="FF000080"/>
      </left>
      <right/>
      <top style="thin">
        <color rgb="FFC0C0C0"/>
      </top>
      <bottom/>
      <diagonal/>
    </border>
    <border>
      <left style="hair">
        <color rgb="FF000080"/>
      </left>
      <right/>
      <top style="thin">
        <color rgb="FFC0C0C0"/>
      </top>
      <bottom/>
      <diagonal/>
    </border>
    <border>
      <left style="hair">
        <color rgb="FF000080"/>
      </left>
      <right style="hair">
        <color rgb="FF000080"/>
      </right>
      <top style="thin">
        <color rgb="FFC0C0C0"/>
      </top>
      <bottom/>
      <diagonal/>
    </border>
    <border>
      <left/>
      <right style="thin">
        <color rgb="FF000080"/>
      </right>
      <top style="thin">
        <color rgb="FFC0C0C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/>
      <diagonal/>
    </border>
    <border>
      <left/>
      <right style="thin">
        <color rgb="FF000000"/>
      </right>
      <top style="thin">
        <color rgb="FFC0C0C0"/>
      </top>
      <bottom/>
      <diagonal/>
    </border>
  </borders>
  <cellStyleXfs count="32">
    <xf numFmtId="0" fontId="0" fillId="0" borderId="0">
      <alignment horizontal="left" wrapText="1"/>
    </xf>
    <xf numFmtId="0" fontId="4" fillId="0" borderId="0">
      <alignment horizontal="left" wrapText="1"/>
    </xf>
    <xf numFmtId="0" fontId="19" fillId="0" borderId="0">
      <alignment horizontal="left" wrapText="1"/>
    </xf>
    <xf numFmtId="0" fontId="19" fillId="0" borderId="0">
      <alignment horizontal="left" wrapText="1"/>
    </xf>
    <xf numFmtId="0" fontId="8" fillId="0" borderId="0">
      <alignment vertical="center"/>
    </xf>
    <xf numFmtId="9" fontId="19" fillId="0" borderId="0" applyFont="0" applyFill="0" applyBorder="0" applyAlignment="0" applyProtection="0"/>
    <xf numFmtId="0" fontId="21" fillId="0" borderId="0">
      <alignment horizontal="left" wrapText="1"/>
    </xf>
    <xf numFmtId="0" fontId="21" fillId="0" borderId="0">
      <alignment vertical="center"/>
    </xf>
    <xf numFmtId="0" fontId="21" fillId="0" borderId="0">
      <alignment horizontal="left" wrapText="1"/>
    </xf>
    <xf numFmtId="0" fontId="4" fillId="0" borderId="0">
      <alignment horizontal="left" wrapText="1"/>
    </xf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horizontal="left" wrapText="1"/>
    </xf>
    <xf numFmtId="0" fontId="4" fillId="0" borderId="0">
      <alignment horizontal="left" wrapText="1"/>
    </xf>
    <xf numFmtId="9" fontId="4" fillId="0" borderId="0" applyFont="0" applyFill="0" applyBorder="0" applyAlignment="0" applyProtection="0"/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horizontal="left" wrapText="1"/>
    </xf>
    <xf numFmtId="0" fontId="4" fillId="0" borderId="0">
      <alignment vertical="center"/>
    </xf>
    <xf numFmtId="0" fontId="3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24" fillId="0" borderId="0">
      <alignment horizontal="left" wrapText="1"/>
    </xf>
    <xf numFmtId="0" fontId="2" fillId="0" borderId="0"/>
    <xf numFmtId="0" fontId="25" fillId="0" borderId="0">
      <alignment horizontal="left" wrapText="1"/>
    </xf>
    <xf numFmtId="0" fontId="2" fillId="0" borderId="0"/>
    <xf numFmtId="0" fontId="4" fillId="0" borderId="0">
      <alignment horizontal="left" wrapText="1"/>
    </xf>
    <xf numFmtId="0" fontId="1" fillId="0" borderId="0"/>
    <xf numFmtId="0" fontId="25" fillId="0" borderId="0">
      <alignment horizontal="left" wrapText="1"/>
    </xf>
    <xf numFmtId="0" fontId="1" fillId="0" borderId="0"/>
    <xf numFmtId="0" fontId="1" fillId="0" borderId="0"/>
    <xf numFmtId="0" fontId="1" fillId="0" borderId="0"/>
  </cellStyleXfs>
  <cellXfs count="230">
    <xf numFmtId="0" fontId="0" fillId="0" borderId="0" xfId="0" applyAlignment="1"/>
    <xf numFmtId="0" fontId="13" fillId="3" borderId="0" xfId="1" applyFont="1" applyFill="1" applyBorder="1" applyAlignment="1">
      <alignment horizontal="center" vertical="center"/>
    </xf>
    <xf numFmtId="0" fontId="14" fillId="0" borderId="0" xfId="1" applyFont="1" applyFill="1" applyAlignment="1">
      <alignment vertical="center"/>
    </xf>
    <xf numFmtId="0" fontId="15" fillId="0" borderId="0" xfId="1" applyFont="1" applyFill="1" applyAlignment="1">
      <alignment vertical="center"/>
    </xf>
    <xf numFmtId="0" fontId="12" fillId="0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8" fillId="0" borderId="0" xfId="1" applyFont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9" fillId="0" borderId="0" xfId="1" applyFont="1" applyFill="1" applyAlignment="1">
      <alignment vertical="center"/>
    </xf>
    <xf numFmtId="0" fontId="4" fillId="0" borderId="0" xfId="4" applyFont="1" applyAlignment="1"/>
    <xf numFmtId="0" fontId="4" fillId="0" borderId="0" xfId="4" applyFont="1" applyFill="1" applyAlignment="1"/>
    <xf numFmtId="0" fontId="5" fillId="0" borderId="0" xfId="4" applyFont="1" applyAlignment="1"/>
    <xf numFmtId="0" fontId="16" fillId="3" borderId="0" xfId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vertical="center"/>
    </xf>
    <xf numFmtId="0" fontId="17" fillId="2" borderId="18" xfId="1" applyFont="1" applyFill="1" applyBorder="1" applyAlignment="1">
      <alignment vertical="center"/>
    </xf>
    <xf numFmtId="0" fontId="16" fillId="2" borderId="20" xfId="1" applyFont="1" applyFill="1" applyBorder="1" applyAlignment="1">
      <alignment horizontal="right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4" fontId="20" fillId="0" borderId="0" xfId="0" applyNumberFormat="1" applyFont="1" applyAlignment="1"/>
    <xf numFmtId="2" fontId="5" fillId="0" borderId="9" xfId="1" applyNumberFormat="1" applyFont="1" applyFill="1" applyBorder="1" applyAlignment="1">
      <alignment horizontal="right" vertical="center"/>
    </xf>
    <xf numFmtId="2" fontId="5" fillId="0" borderId="10" xfId="1" applyNumberFormat="1" applyFont="1" applyFill="1" applyBorder="1" applyAlignment="1">
      <alignment horizontal="right" vertical="center"/>
    </xf>
    <xf numFmtId="49" fontId="5" fillId="0" borderId="0" xfId="1" applyNumberFormat="1" applyFont="1" applyAlignment="1">
      <alignment vertical="top" wrapText="1"/>
    </xf>
    <xf numFmtId="0" fontId="5" fillId="0" borderId="6" xfId="1" applyNumberFormat="1" applyFont="1" applyBorder="1" applyAlignment="1">
      <alignment horizontal="left" vertical="top" wrapText="1"/>
    </xf>
    <xf numFmtId="4" fontId="5" fillId="0" borderId="6" xfId="1" applyNumberFormat="1" applyFont="1" applyFill="1" applyBorder="1" applyAlignment="1">
      <alignment vertical="center"/>
    </xf>
    <xf numFmtId="10" fontId="5" fillId="2" borderId="5" xfId="1" applyNumberFormat="1" applyFont="1" applyFill="1" applyBorder="1" applyAlignment="1"/>
    <xf numFmtId="10" fontId="5" fillId="0" borderId="0" xfId="1" applyNumberFormat="1" applyFont="1" applyFill="1" applyBorder="1" applyAlignment="1">
      <alignment vertical="center"/>
    </xf>
    <xf numFmtId="0" fontId="9" fillId="0" borderId="0" xfId="9" applyFont="1" applyFill="1" applyAlignment="1">
      <alignment vertical="center"/>
    </xf>
    <xf numFmtId="0" fontId="5" fillId="0" borderId="0" xfId="9" applyFont="1" applyAlignment="1">
      <alignment vertical="center"/>
    </xf>
    <xf numFmtId="0" fontId="8" fillId="0" borderId="0" xfId="9" applyFont="1" applyAlignment="1">
      <alignment vertical="center"/>
    </xf>
    <xf numFmtId="0" fontId="11" fillId="4" borderId="12" xfId="9" applyFont="1" applyFill="1" applyBorder="1" applyAlignment="1">
      <alignment vertical="center"/>
    </xf>
    <xf numFmtId="49" fontId="6" fillId="2" borderId="2" xfId="9" applyNumberFormat="1" applyFont="1" applyFill="1" applyBorder="1" applyAlignment="1">
      <alignment vertical="top" wrapText="1"/>
    </xf>
    <xf numFmtId="49" fontId="6" fillId="2" borderId="3" xfId="9" applyNumberFormat="1" applyFont="1" applyFill="1" applyBorder="1" applyAlignment="1">
      <alignment horizontal="right" vertical="top" wrapText="1"/>
    </xf>
    <xf numFmtId="164" fontId="5" fillId="0" borderId="11" xfId="11" applyNumberFormat="1" applyFont="1" applyBorder="1"/>
    <xf numFmtId="0" fontId="6" fillId="2" borderId="7" xfId="9" applyFont="1" applyFill="1" applyBorder="1" applyAlignment="1">
      <alignment vertical="center"/>
    </xf>
    <xf numFmtId="0" fontId="5" fillId="2" borderId="7" xfId="9" applyFont="1" applyFill="1" applyBorder="1" applyAlignment="1">
      <alignment vertical="center"/>
    </xf>
    <xf numFmtId="4" fontId="5" fillId="2" borderId="4" xfId="11" applyNumberFormat="1" applyFont="1" applyFill="1" applyBorder="1"/>
    <xf numFmtId="10" fontId="5" fillId="2" borderId="5" xfId="11" applyNumberFormat="1" applyFont="1" applyFill="1" applyBorder="1" applyAlignment="1">
      <alignment vertical="center"/>
    </xf>
    <xf numFmtId="4" fontId="5" fillId="2" borderId="7" xfId="9" applyNumberFormat="1" applyFont="1" applyFill="1" applyBorder="1" applyAlignment="1">
      <alignment vertical="center"/>
    </xf>
    <xf numFmtId="0" fontId="5" fillId="2" borderId="5" xfId="9" applyFont="1" applyFill="1" applyBorder="1" applyAlignment="1">
      <alignment vertical="center"/>
    </xf>
    <xf numFmtId="0" fontId="5" fillId="0" borderId="0" xfId="9" applyFont="1" applyFill="1" applyAlignment="1">
      <alignment vertical="center"/>
    </xf>
    <xf numFmtId="2" fontId="8" fillId="0" borderId="0" xfId="9" applyNumberFormat="1" applyFont="1" applyFill="1" applyAlignment="1">
      <alignment vertical="center"/>
    </xf>
    <xf numFmtId="10" fontId="5" fillId="0" borderId="0" xfId="9" applyNumberFormat="1" applyFont="1" applyFill="1" applyAlignment="1">
      <alignment vertical="center"/>
    </xf>
    <xf numFmtId="0" fontId="5" fillId="0" borderId="0" xfId="9" applyFont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10" fontId="6" fillId="2" borderId="5" xfId="11" applyNumberFormat="1" applyFont="1" applyFill="1" applyBorder="1"/>
    <xf numFmtId="4" fontId="5" fillId="0" borderId="16" xfId="9" applyNumberFormat="1" applyFont="1" applyFill="1" applyBorder="1" applyAlignment="1">
      <alignment vertical="center"/>
    </xf>
    <xf numFmtId="164" fontId="5" fillId="0" borderId="28" xfId="11" applyNumberFormat="1" applyFont="1" applyBorder="1"/>
    <xf numFmtId="0" fontId="5" fillId="0" borderId="0" xfId="9" applyFont="1" applyFill="1" applyBorder="1" applyAlignment="1">
      <alignment vertical="center"/>
    </xf>
    <xf numFmtId="165" fontId="0" fillId="0" borderId="0" xfId="0" applyNumberFormat="1" applyFont="1" applyBorder="1" applyAlignment="1" applyProtection="1">
      <alignment horizontal="right" vertical="top"/>
      <protection locked="0"/>
    </xf>
    <xf numFmtId="49" fontId="6" fillId="2" borderId="6" xfId="9" applyNumberFormat="1" applyFont="1" applyFill="1" applyBorder="1" applyAlignment="1">
      <alignment vertical="top" wrapText="1"/>
    </xf>
    <xf numFmtId="49" fontId="6" fillId="2" borderId="16" xfId="9" quotePrefix="1" applyNumberFormat="1" applyFont="1" applyFill="1" applyBorder="1" applyAlignment="1">
      <alignment horizontal="right" vertical="top" wrapText="1"/>
    </xf>
    <xf numFmtId="49" fontId="6" fillId="2" borderId="28" xfId="9" applyNumberFormat="1" applyFont="1" applyFill="1" applyBorder="1" applyAlignment="1">
      <alignment horizontal="right" vertical="top" wrapText="1"/>
    </xf>
    <xf numFmtId="49" fontId="6" fillId="2" borderId="11" xfId="9" applyNumberFormat="1" applyFont="1" applyFill="1" applyBorder="1" applyAlignment="1">
      <alignment horizontal="right" vertical="top" wrapText="1"/>
    </xf>
    <xf numFmtId="49" fontId="6" fillId="2" borderId="6" xfId="9" applyNumberFormat="1" applyFont="1" applyFill="1" applyBorder="1" applyAlignment="1">
      <alignment horizontal="right" vertical="top" wrapText="1"/>
    </xf>
    <xf numFmtId="4" fontId="5" fillId="2" borderId="15" xfId="11" applyNumberFormat="1" applyFont="1" applyFill="1" applyBorder="1"/>
    <xf numFmtId="10" fontId="5" fillId="2" borderId="5" xfId="11" applyNumberFormat="1" applyFont="1" applyFill="1" applyBorder="1"/>
    <xf numFmtId="4" fontId="5" fillId="2" borderId="7" xfId="11" applyNumberFormat="1" applyFont="1" applyFill="1" applyBorder="1"/>
    <xf numFmtId="4" fontId="5" fillId="0" borderId="0" xfId="9" applyNumberFormat="1" applyFont="1" applyFill="1" applyBorder="1" applyAlignment="1">
      <alignment vertical="center"/>
    </xf>
    <xf numFmtId="164" fontId="5" fillId="0" borderId="0" xfId="11" applyNumberFormat="1" applyFont="1" applyBorder="1"/>
    <xf numFmtId="4" fontId="20" fillId="0" borderId="0" xfId="13" applyNumberFormat="1" applyFont="1" applyAlignment="1"/>
    <xf numFmtId="0" fontId="4" fillId="0" borderId="0" xfId="13" applyAlignment="1"/>
    <xf numFmtId="0" fontId="9" fillId="0" borderId="0" xfId="12" applyFont="1" applyFill="1" applyAlignment="1">
      <alignment vertical="center"/>
    </xf>
    <xf numFmtId="0" fontId="5" fillId="0" borderId="0" xfId="12" applyFont="1" applyAlignment="1">
      <alignment vertical="center"/>
    </xf>
    <xf numFmtId="0" fontId="8" fillId="0" borderId="0" xfId="12" applyFont="1" applyAlignment="1">
      <alignment vertical="center"/>
    </xf>
    <xf numFmtId="0" fontId="8" fillId="0" borderId="0" xfId="12" applyFont="1" applyAlignment="1">
      <alignment horizontal="right" vertical="center"/>
    </xf>
    <xf numFmtId="0" fontId="5" fillId="0" borderId="27" xfId="12" applyNumberFormat="1" applyFont="1" applyBorder="1" applyAlignment="1">
      <alignment horizontal="left" vertical="top" wrapText="1"/>
    </xf>
    <xf numFmtId="10" fontId="5" fillId="0" borderId="11" xfId="14" applyNumberFormat="1" applyFont="1" applyBorder="1"/>
    <xf numFmtId="0" fontId="6" fillId="2" borderId="7" xfId="12" applyFont="1" applyFill="1" applyBorder="1" applyAlignment="1">
      <alignment vertical="center"/>
    </xf>
    <xf numFmtId="10" fontId="5" fillId="2" borderId="5" xfId="14" applyNumberFormat="1" applyFont="1" applyFill="1" applyBorder="1"/>
    <xf numFmtId="0" fontId="5" fillId="0" borderId="0" xfId="12" applyFont="1" applyFill="1" applyAlignment="1">
      <alignment vertical="center"/>
    </xf>
    <xf numFmtId="10" fontId="5" fillId="0" borderId="0" xfId="12" applyNumberFormat="1" applyFont="1" applyFill="1" applyAlignment="1">
      <alignment vertical="center"/>
    </xf>
    <xf numFmtId="0" fontId="5" fillId="0" borderId="0" xfId="12" applyFont="1" applyBorder="1" applyAlignment="1">
      <alignment vertical="center"/>
    </xf>
    <xf numFmtId="0" fontId="11" fillId="4" borderId="12" xfId="9" applyFont="1" applyFill="1" applyBorder="1" applyAlignment="1">
      <alignment vertical="center" wrapText="1"/>
    </xf>
    <xf numFmtId="49" fontId="6" fillId="2" borderId="27" xfId="9" applyNumberFormat="1" applyFont="1" applyFill="1" applyBorder="1" applyAlignment="1">
      <alignment vertical="top" wrapText="1"/>
    </xf>
    <xf numFmtId="0" fontId="5" fillId="0" borderId="27" xfId="9" applyNumberFormat="1" applyFont="1" applyBorder="1" applyAlignment="1">
      <alignment horizontal="left" vertical="top"/>
    </xf>
    <xf numFmtId="49" fontId="6" fillId="2" borderId="29" xfId="9" applyNumberFormat="1" applyFont="1" applyFill="1" applyBorder="1" applyAlignment="1">
      <alignment vertical="top" wrapText="1"/>
    </xf>
    <xf numFmtId="49" fontId="6" fillId="2" borderId="25" xfId="9" quotePrefix="1" applyNumberFormat="1" applyFont="1" applyFill="1" applyBorder="1" applyAlignment="1">
      <alignment horizontal="right" vertical="top" wrapText="1"/>
    </xf>
    <xf numFmtId="49" fontId="6" fillId="2" borderId="30" xfId="9" applyNumberFormat="1" applyFont="1" applyFill="1" applyBorder="1" applyAlignment="1">
      <alignment horizontal="right" vertical="top" wrapText="1"/>
    </xf>
    <xf numFmtId="49" fontId="6" fillId="2" borderId="29" xfId="9" applyNumberFormat="1" applyFont="1" applyFill="1" applyBorder="1" applyAlignment="1">
      <alignment horizontal="right" vertical="top" wrapText="1"/>
    </xf>
    <xf numFmtId="4" fontId="5" fillId="0" borderId="0" xfId="9" applyNumberFormat="1" applyFont="1" applyFill="1" applyAlignment="1">
      <alignment vertical="center"/>
    </xf>
    <xf numFmtId="4" fontId="8" fillId="2" borderId="5" xfId="1" applyNumberFormat="1" applyFont="1" applyFill="1" applyBorder="1" applyAlignment="1">
      <alignment vertical="center"/>
    </xf>
    <xf numFmtId="4" fontId="8" fillId="2" borderId="7" xfId="12" applyNumberFormat="1" applyFont="1" applyFill="1" applyBorder="1" applyAlignment="1">
      <alignment horizontal="right" vertical="center"/>
    </xf>
    <xf numFmtId="49" fontId="6" fillId="2" borderId="14" xfId="1" applyNumberFormat="1" applyFont="1" applyFill="1" applyBorder="1" applyAlignment="1">
      <alignment horizontal="right" vertical="top" wrapText="1"/>
    </xf>
    <xf numFmtId="0" fontId="0" fillId="4" borderId="24" xfId="1" applyFont="1" applyFill="1" applyBorder="1" applyAlignment="1"/>
    <xf numFmtId="49" fontId="6" fillId="2" borderId="27" xfId="9" quotePrefix="1" applyNumberFormat="1" applyFont="1" applyFill="1" applyBorder="1" applyAlignment="1">
      <alignment horizontal="right" vertical="top" wrapText="1"/>
    </xf>
    <xf numFmtId="49" fontId="6" fillId="2" borderId="14" xfId="9" quotePrefix="1" applyNumberFormat="1" applyFont="1" applyFill="1" applyBorder="1" applyAlignment="1">
      <alignment horizontal="right" vertical="top" wrapText="1"/>
    </xf>
    <xf numFmtId="164" fontId="5" fillId="5" borderId="11" xfId="11" applyNumberFormat="1" applyFont="1" applyFill="1" applyBorder="1"/>
    <xf numFmtId="4" fontId="5" fillId="5" borderId="6" xfId="9" applyNumberFormat="1" applyFont="1" applyFill="1" applyBorder="1" applyAlignment="1">
      <alignment vertical="center"/>
    </xf>
    <xf numFmtId="0" fontId="8" fillId="5" borderId="0" xfId="9" applyFont="1" applyFill="1" applyAlignment="1">
      <alignment vertical="center"/>
    </xf>
    <xf numFmtId="0" fontId="4" fillId="5" borderId="0" xfId="13" applyFill="1" applyAlignment="1"/>
    <xf numFmtId="0" fontId="13" fillId="5" borderId="0" xfId="1" applyFont="1" applyFill="1" applyBorder="1" applyAlignment="1">
      <alignment horizontal="center" vertical="center"/>
    </xf>
    <xf numFmtId="0" fontId="8" fillId="5" borderId="0" xfId="1" applyFont="1" applyFill="1" applyAlignment="1">
      <alignment vertical="center"/>
    </xf>
    <xf numFmtId="4" fontId="5" fillId="0" borderId="14" xfId="1" applyNumberFormat="1" applyFont="1" applyFill="1" applyBorder="1" applyAlignment="1">
      <alignment vertical="center"/>
    </xf>
    <xf numFmtId="4" fontId="8" fillId="0" borderId="0" xfId="9" applyNumberFormat="1" applyFont="1" applyAlignment="1">
      <alignment vertical="center"/>
    </xf>
    <xf numFmtId="0" fontId="8" fillId="0" borderId="0" xfId="1" applyFont="1" applyFill="1" applyBorder="1" applyAlignment="1">
      <alignment vertical="center"/>
    </xf>
    <xf numFmtId="49" fontId="6" fillId="0" borderId="26" xfId="1" applyNumberFormat="1" applyFont="1" applyFill="1" applyBorder="1" applyAlignment="1">
      <alignment horizontal="right" vertical="top" wrapText="1"/>
    </xf>
    <xf numFmtId="0" fontId="8" fillId="3" borderId="26" xfId="1" applyFont="1" applyFill="1" applyBorder="1" applyAlignment="1">
      <alignment vertical="center"/>
    </xf>
    <xf numFmtId="0" fontId="5" fillId="5" borderId="0" xfId="1" applyFont="1" applyFill="1" applyAlignment="1">
      <alignment vertical="center"/>
    </xf>
    <xf numFmtId="4" fontId="5" fillId="6" borderId="4" xfId="11" applyNumberFormat="1" applyFont="1" applyFill="1" applyBorder="1"/>
    <xf numFmtId="4" fontId="5" fillId="5" borderId="0" xfId="1" applyNumberFormat="1" applyFont="1" applyFill="1" applyBorder="1" applyAlignment="1">
      <alignment vertical="center"/>
    </xf>
    <xf numFmtId="0" fontId="5" fillId="5" borderId="0" xfId="1" applyFont="1" applyFill="1" applyBorder="1" applyAlignment="1">
      <alignment horizontal="left" vertical="center"/>
    </xf>
    <xf numFmtId="2" fontId="5" fillId="5" borderId="0" xfId="1" applyNumberFormat="1" applyFont="1" applyFill="1" applyBorder="1" applyAlignment="1">
      <alignment vertical="center"/>
    </xf>
    <xf numFmtId="0" fontId="5" fillId="5" borderId="0" xfId="1" applyFont="1" applyFill="1" applyBorder="1" applyAlignment="1">
      <alignment vertical="center"/>
    </xf>
    <xf numFmtId="0" fontId="8" fillId="5" borderId="0" xfId="12" applyFont="1" applyFill="1" applyAlignment="1">
      <alignment vertical="center"/>
    </xf>
    <xf numFmtId="0" fontId="14" fillId="5" borderId="0" xfId="1" applyFont="1" applyFill="1" applyAlignment="1">
      <alignment vertical="center"/>
    </xf>
    <xf numFmtId="166" fontId="8" fillId="0" borderId="0" xfId="12" applyNumberFormat="1" applyFont="1" applyAlignment="1">
      <alignment horizontal="right" vertical="center"/>
    </xf>
    <xf numFmtId="0" fontId="8" fillId="5" borderId="0" xfId="12" applyFont="1" applyFill="1" applyAlignment="1">
      <alignment horizontal="right" vertical="center"/>
    </xf>
    <xf numFmtId="0" fontId="9" fillId="5" borderId="0" xfId="1" applyFont="1" applyFill="1" applyAlignment="1">
      <alignment vertical="center"/>
    </xf>
    <xf numFmtId="49" fontId="6" fillId="2" borderId="31" xfId="1" applyNumberFormat="1" applyFont="1" applyFill="1" applyBorder="1" applyAlignment="1">
      <alignment horizontal="right" vertical="top" wrapText="1"/>
    </xf>
    <xf numFmtId="0" fontId="5" fillId="2" borderId="7" xfId="12" applyFont="1" applyFill="1" applyBorder="1" applyAlignment="1">
      <alignment vertical="center"/>
    </xf>
    <xf numFmtId="0" fontId="11" fillId="4" borderId="31" xfId="1" applyFont="1" applyFill="1" applyBorder="1" applyAlignment="1">
      <alignment horizontal="left" vertical="center"/>
    </xf>
    <xf numFmtId="0" fontId="11" fillId="4" borderId="14" xfId="1" applyFont="1" applyFill="1" applyBorder="1" applyAlignment="1">
      <alignment horizontal="left" vertical="center"/>
    </xf>
    <xf numFmtId="0" fontId="0" fillId="4" borderId="31" xfId="1" applyFont="1" applyFill="1" applyBorder="1" applyAlignment="1">
      <alignment vertical="center"/>
    </xf>
    <xf numFmtId="0" fontId="11" fillId="4" borderId="26" xfId="1" applyFont="1" applyFill="1" applyBorder="1" applyAlignment="1">
      <alignment horizontal="left" vertical="center"/>
    </xf>
    <xf numFmtId="0" fontId="11" fillId="0" borderId="31" xfId="1" applyFont="1" applyFill="1" applyBorder="1" applyAlignment="1">
      <alignment horizontal="left" vertical="center"/>
    </xf>
    <xf numFmtId="0" fontId="0" fillId="4" borderId="24" xfId="1" applyFont="1" applyFill="1" applyBorder="1" applyAlignment="1">
      <alignment vertical="center"/>
    </xf>
    <xf numFmtId="4" fontId="5" fillId="0" borderId="0" xfId="9" applyNumberFormat="1" applyFont="1" applyAlignment="1">
      <alignment vertical="center"/>
    </xf>
    <xf numFmtId="0" fontId="8" fillId="0" borderId="0" xfId="9" applyFont="1" applyFill="1" applyAlignment="1">
      <alignment vertical="center"/>
    </xf>
    <xf numFmtId="49" fontId="5" fillId="0" borderId="0" xfId="9" applyNumberFormat="1" applyFont="1" applyFill="1" applyAlignment="1">
      <alignment vertical="top" wrapText="1"/>
    </xf>
    <xf numFmtId="4" fontId="5" fillId="0" borderId="9" xfId="1" applyNumberFormat="1" applyFont="1" applyFill="1" applyBorder="1" applyAlignment="1">
      <alignment horizontal="right" vertical="center"/>
    </xf>
    <xf numFmtId="4" fontId="8" fillId="0" borderId="0" xfId="1" applyNumberFormat="1" applyFont="1" applyAlignment="1">
      <alignment vertical="center"/>
    </xf>
    <xf numFmtId="2" fontId="5" fillId="0" borderId="0" xfId="1" applyNumberFormat="1" applyFont="1" applyAlignment="1">
      <alignment vertical="center"/>
    </xf>
    <xf numFmtId="4" fontId="5" fillId="0" borderId="6" xfId="1" applyNumberFormat="1" applyFont="1" applyFill="1" applyBorder="1" applyAlignment="1">
      <alignment horizontal="right" vertical="center"/>
    </xf>
    <xf numFmtId="4" fontId="5" fillId="2" borderId="7" xfId="12" applyNumberFormat="1" applyFont="1" applyFill="1" applyBorder="1" applyAlignment="1">
      <alignment horizontal="right" vertical="center"/>
    </xf>
    <xf numFmtId="3" fontId="5" fillId="0" borderId="0" xfId="12" applyNumberFormat="1" applyFont="1" applyBorder="1" applyAlignment="1">
      <alignment horizontal="right"/>
    </xf>
    <xf numFmtId="0" fontId="5" fillId="0" borderId="14" xfId="9" applyNumberFormat="1" applyFont="1" applyBorder="1" applyAlignment="1">
      <alignment horizontal="left" vertical="top"/>
    </xf>
    <xf numFmtId="0" fontId="5" fillId="5" borderId="0" xfId="9" applyNumberFormat="1" applyFont="1" applyFill="1" applyBorder="1" applyAlignment="1">
      <alignment horizontal="left" vertical="top"/>
    </xf>
    <xf numFmtId="167" fontId="5" fillId="0" borderId="0" xfId="9" applyNumberFormat="1" applyFont="1" applyFill="1" applyBorder="1" applyAlignment="1">
      <alignment vertical="center"/>
    </xf>
    <xf numFmtId="3" fontId="8" fillId="0" borderId="0" xfId="12" applyNumberFormat="1" applyFont="1" applyAlignment="1">
      <alignment horizontal="right" vertical="center"/>
    </xf>
    <xf numFmtId="0" fontId="5" fillId="0" borderId="6" xfId="9" applyNumberFormat="1" applyFont="1" applyBorder="1" applyAlignment="1">
      <alignment vertical="center"/>
    </xf>
    <xf numFmtId="4" fontId="5" fillId="0" borderId="10" xfId="1" applyNumberFormat="1" applyFont="1" applyFill="1" applyBorder="1" applyAlignment="1">
      <alignment horizontal="right" vertical="center"/>
    </xf>
    <xf numFmtId="0" fontId="22" fillId="0" borderId="6" xfId="1" applyNumberFormat="1" applyFont="1" applyBorder="1" applyAlignment="1">
      <alignment horizontal="left" vertical="top" wrapText="1"/>
    </xf>
    <xf numFmtId="0" fontId="5" fillId="0" borderId="33" xfId="9" applyNumberFormat="1" applyFont="1" applyBorder="1" applyAlignment="1">
      <alignment horizontal="left" vertical="top"/>
    </xf>
    <xf numFmtId="0" fontId="0" fillId="4" borderId="23" xfId="1" applyFont="1" applyFill="1" applyBorder="1" applyAlignment="1"/>
    <xf numFmtId="49" fontId="6" fillId="2" borderId="1" xfId="1" applyNumberFormat="1" applyFont="1" applyFill="1" applyBorder="1" applyAlignment="1">
      <alignment horizontal="right" vertical="top" wrapText="1"/>
    </xf>
    <xf numFmtId="164" fontId="5" fillId="0" borderId="27" xfId="11" applyNumberFormat="1" applyFont="1" applyBorder="1"/>
    <xf numFmtId="0" fontId="5" fillId="5" borderId="33" xfId="9" applyNumberFormat="1" applyFont="1" applyFill="1" applyBorder="1" applyAlignment="1">
      <alignment horizontal="left" vertical="top"/>
    </xf>
    <xf numFmtId="168" fontId="6" fillId="2" borderId="14" xfId="1" applyNumberFormat="1" applyFont="1" applyFill="1" applyBorder="1" applyAlignment="1">
      <alignment horizontal="right" vertical="top"/>
    </xf>
    <xf numFmtId="168" fontId="6" fillId="2" borderId="14" xfId="1" applyNumberFormat="1" applyFont="1" applyFill="1" applyBorder="1" applyAlignment="1">
      <alignment horizontal="right" vertical="top" wrapText="1"/>
    </xf>
    <xf numFmtId="0" fontId="11" fillId="7" borderId="12" xfId="4" applyFont="1" applyFill="1" applyBorder="1" applyAlignment="1">
      <alignment vertical="center"/>
    </xf>
    <xf numFmtId="164" fontId="5" fillId="0" borderId="0" xfId="9" applyNumberFormat="1" applyFont="1" applyFill="1" applyAlignment="1">
      <alignment vertical="center"/>
    </xf>
    <xf numFmtId="0" fontId="0" fillId="4" borderId="14" xfId="1" applyFont="1" applyFill="1" applyBorder="1" applyAlignment="1">
      <alignment vertical="center"/>
    </xf>
    <xf numFmtId="0" fontId="23" fillId="0" borderId="0" xfId="1" applyFont="1" applyFill="1" applyAlignment="1">
      <alignment vertical="center"/>
    </xf>
    <xf numFmtId="0" fontId="5" fillId="0" borderId="9" xfId="1" applyFont="1" applyFill="1" applyBorder="1" applyAlignment="1">
      <alignment vertical="center"/>
    </xf>
    <xf numFmtId="0" fontId="16" fillId="2" borderId="17" xfId="9" applyFont="1" applyFill="1" applyBorder="1" applyAlignment="1">
      <alignment vertical="center"/>
    </xf>
    <xf numFmtId="0" fontId="16" fillId="2" borderId="20" xfId="9" applyFont="1" applyFill="1" applyBorder="1" applyAlignment="1">
      <alignment horizontal="right" vertical="center"/>
    </xf>
    <xf numFmtId="0" fontId="5" fillId="2" borderId="19" xfId="1" applyFont="1" applyFill="1" applyBorder="1" applyAlignment="1">
      <alignment horizontal="right"/>
    </xf>
    <xf numFmtId="0" fontId="16" fillId="2" borderId="18" xfId="9" applyFont="1" applyFill="1" applyBorder="1" applyAlignment="1">
      <alignment horizontal="center" vertical="center"/>
    </xf>
    <xf numFmtId="0" fontId="5" fillId="2" borderId="19" xfId="9" applyFont="1" applyFill="1" applyBorder="1" applyAlignment="1">
      <alignment horizontal="right" vertical="center"/>
    </xf>
    <xf numFmtId="4" fontId="5" fillId="2" borderId="5" xfId="9" applyNumberFormat="1" applyFont="1" applyFill="1" applyBorder="1" applyAlignment="1">
      <alignment vertical="center"/>
    </xf>
    <xf numFmtId="0" fontId="5" fillId="5" borderId="6" xfId="9" applyNumberFormat="1" applyFont="1" applyFill="1" applyBorder="1" applyAlignment="1">
      <alignment horizontal="left" vertical="top"/>
    </xf>
    <xf numFmtId="0" fontId="5" fillId="0" borderId="6" xfId="9" applyNumberFormat="1" applyFont="1" applyBorder="1" applyAlignment="1">
      <alignment horizontal="left" vertical="top"/>
    </xf>
    <xf numFmtId="4" fontId="5" fillId="5" borderId="16" xfId="9" applyNumberFormat="1" applyFont="1" applyFill="1" applyBorder="1" applyAlignment="1">
      <alignment vertical="center"/>
    </xf>
    <xf numFmtId="0" fontId="5" fillId="0" borderId="6" xfId="9" applyNumberFormat="1" applyFont="1" applyFill="1" applyBorder="1" applyAlignment="1">
      <alignment horizontal="left" vertical="top"/>
    </xf>
    <xf numFmtId="0" fontId="5" fillId="0" borderId="6" xfId="9" applyNumberFormat="1" applyFont="1" applyFill="1" applyBorder="1" applyAlignment="1">
      <alignment vertical="center"/>
    </xf>
    <xf numFmtId="0" fontId="5" fillId="0" borderId="33" xfId="9" applyNumberFormat="1" applyFont="1" applyFill="1" applyBorder="1" applyAlignment="1">
      <alignment horizontal="left" vertical="top"/>
    </xf>
    <xf numFmtId="4" fontId="5" fillId="5" borderId="34" xfId="9" applyNumberFormat="1" applyFont="1" applyFill="1" applyBorder="1" applyAlignment="1">
      <alignment vertical="center"/>
    </xf>
    <xf numFmtId="2" fontId="5" fillId="0" borderId="0" xfId="9" applyNumberFormat="1" applyFont="1" applyAlignment="1">
      <alignment vertical="center"/>
    </xf>
    <xf numFmtId="4" fontId="5" fillId="5" borderId="35" xfId="9" applyNumberFormat="1" applyFont="1" applyFill="1" applyBorder="1" applyAlignment="1">
      <alignment vertical="center"/>
    </xf>
    <xf numFmtId="0" fontId="26" fillId="0" borderId="0" xfId="1" applyFont="1" applyAlignment="1">
      <alignment vertical="center"/>
    </xf>
    <xf numFmtId="0" fontId="27" fillId="0" borderId="0" xfId="9" applyFont="1" applyAlignment="1">
      <alignment vertical="center"/>
    </xf>
    <xf numFmtId="4" fontId="28" fillId="0" borderId="0" xfId="0" applyNumberFormat="1" applyFont="1" applyAlignment="1">
      <alignment horizontal="right" vertical="center"/>
    </xf>
    <xf numFmtId="4" fontId="5" fillId="5" borderId="27" xfId="12" applyNumberFormat="1" applyFont="1" applyFill="1" applyBorder="1" applyAlignment="1">
      <alignment horizontal="right" vertical="center"/>
    </xf>
    <xf numFmtId="0" fontId="5" fillId="0" borderId="32" xfId="1" applyNumberFormat="1" applyFont="1" applyBorder="1" applyAlignment="1">
      <alignment horizontal="left" vertical="top" wrapText="1"/>
    </xf>
    <xf numFmtId="164" fontId="5" fillId="0" borderId="29" xfId="11" applyNumberFormat="1" applyFont="1" applyBorder="1"/>
    <xf numFmtId="4" fontId="5" fillId="5" borderId="6" xfId="9" applyNumberFormat="1" applyFont="1" applyFill="1" applyBorder="1" applyAlignment="1">
      <alignment horizontal="right" vertical="center"/>
    </xf>
    <xf numFmtId="169" fontId="8" fillId="0" borderId="0" xfId="9" applyNumberFormat="1" applyFont="1" applyAlignment="1">
      <alignment vertical="center"/>
    </xf>
    <xf numFmtId="49" fontId="6" fillId="2" borderId="13" xfId="9" applyNumberFormat="1" applyFont="1" applyFill="1" applyBorder="1" applyAlignment="1">
      <alignment vertical="top" wrapText="1"/>
    </xf>
    <xf numFmtId="49" fontId="6" fillId="2" borderId="23" xfId="9" applyNumberFormat="1" applyFont="1" applyFill="1" applyBorder="1" applyAlignment="1">
      <alignment vertical="top" wrapText="1"/>
    </xf>
    <xf numFmtId="49" fontId="6" fillId="2" borderId="23" xfId="9" applyNumberFormat="1" applyFont="1" applyFill="1" applyBorder="1" applyAlignment="1">
      <alignment horizontal="right" vertical="top" wrapText="1"/>
    </xf>
    <xf numFmtId="49" fontId="6" fillId="2" borderId="24" xfId="9" applyNumberFormat="1" applyFont="1" applyFill="1" applyBorder="1" applyAlignment="1">
      <alignment horizontal="right" vertical="top" wrapText="1"/>
    </xf>
    <xf numFmtId="49" fontId="6" fillId="2" borderId="14" xfId="4" applyNumberFormat="1" applyFont="1" applyFill="1" applyBorder="1" applyAlignment="1">
      <alignment vertical="top" wrapText="1"/>
    </xf>
    <xf numFmtId="49" fontId="6" fillId="2" borderId="26" xfId="4" applyNumberFormat="1" applyFont="1" applyFill="1" applyBorder="1" applyAlignment="1">
      <alignment vertical="top" wrapText="1"/>
    </xf>
    <xf numFmtId="3" fontId="5" fillId="0" borderId="0" xfId="9" applyNumberFormat="1" applyFont="1" applyAlignment="1">
      <alignment vertical="center"/>
    </xf>
    <xf numFmtId="0" fontId="5" fillId="0" borderId="36" xfId="13" applyFont="1" applyBorder="1" applyAlignment="1"/>
    <xf numFmtId="0" fontId="5" fillId="0" borderId="42" xfId="13" applyFont="1" applyBorder="1" applyAlignment="1"/>
    <xf numFmtId="0" fontId="5" fillId="0" borderId="40" xfId="13" applyFont="1" applyBorder="1" applyAlignment="1"/>
    <xf numFmtId="14" fontId="5" fillId="0" borderId="38" xfId="13" applyNumberFormat="1" applyFont="1" applyBorder="1" applyAlignment="1"/>
    <xf numFmtId="0" fontId="5" fillId="0" borderId="48" xfId="13" applyFont="1" applyBorder="1" applyAlignment="1"/>
    <xf numFmtId="0" fontId="5" fillId="0" borderId="49" xfId="13" applyFont="1" applyBorder="1" applyAlignment="1"/>
    <xf numFmtId="0" fontId="5" fillId="0" borderId="50" xfId="13" applyFont="1" applyBorder="1" applyAlignment="1"/>
    <xf numFmtId="14" fontId="5" fillId="0" borderId="51" xfId="13" applyNumberFormat="1" applyFont="1" applyBorder="1" applyAlignment="1"/>
    <xf numFmtId="0" fontId="5" fillId="0" borderId="44" xfId="13" applyFont="1" applyBorder="1" applyAlignment="1"/>
    <xf numFmtId="0" fontId="5" fillId="0" borderId="45" xfId="13" applyFont="1" applyBorder="1" applyAlignment="1"/>
    <xf numFmtId="0" fontId="5" fillId="0" borderId="46" xfId="13" applyFont="1" applyBorder="1" applyAlignment="1"/>
    <xf numFmtId="14" fontId="5" fillId="0" borderId="47" xfId="13" applyNumberFormat="1" applyFont="1" applyBorder="1" applyAlignment="1"/>
    <xf numFmtId="0" fontId="5" fillId="0" borderId="37" xfId="13" applyFont="1" applyBorder="1" applyAlignment="1"/>
    <xf numFmtId="0" fontId="5" fillId="0" borderId="43" xfId="13" applyFont="1" applyBorder="1" applyAlignment="1"/>
    <xf numFmtId="0" fontId="5" fillId="0" borderId="41" xfId="13" applyFont="1" applyBorder="1" applyAlignment="1"/>
    <xf numFmtId="14" fontId="5" fillId="0" borderId="39" xfId="13" applyNumberFormat="1" applyFont="1" applyBorder="1" applyAlignment="1"/>
    <xf numFmtId="0" fontId="5" fillId="5" borderId="14" xfId="9" applyNumberFormat="1" applyFont="1" applyFill="1" applyBorder="1" applyAlignment="1">
      <alignment horizontal="left" vertical="top"/>
    </xf>
    <xf numFmtId="0" fontId="5" fillId="0" borderId="52" xfId="4" applyFont="1" applyBorder="1" applyAlignment="1"/>
    <xf numFmtId="0" fontId="5" fillId="0" borderId="53" xfId="4" applyFont="1" applyBorder="1" applyAlignment="1"/>
    <xf numFmtId="0" fontId="5" fillId="0" borderId="54" xfId="4" applyFont="1" applyBorder="1" applyAlignment="1"/>
    <xf numFmtId="0" fontId="5" fillId="0" borderId="55" xfId="4" applyFont="1" applyBorder="1" applyAlignment="1"/>
    <xf numFmtId="0" fontId="5" fillId="0" borderId="56" xfId="4" applyFont="1" applyBorder="1" applyAlignment="1"/>
    <xf numFmtId="0" fontId="5" fillId="0" borderId="57" xfId="4" applyFont="1" applyBorder="1" applyAlignment="1"/>
    <xf numFmtId="0" fontId="5" fillId="0" borderId="58" xfId="4" applyFont="1" applyBorder="1" applyAlignment="1"/>
    <xf numFmtId="0" fontId="5" fillId="0" borderId="59" xfId="4" applyFont="1" applyBorder="1" applyAlignment="1"/>
    <xf numFmtId="0" fontId="5" fillId="0" borderId="60" xfId="4" applyFont="1" applyBorder="1" applyAlignment="1"/>
    <xf numFmtId="0" fontId="5" fillId="0" borderId="61" xfId="4" applyFont="1" applyBorder="1" applyAlignment="1"/>
    <xf numFmtId="0" fontId="5" fillId="0" borderId="62" xfId="4" applyFont="1" applyBorder="1" applyAlignment="1"/>
    <xf numFmtId="0" fontId="5" fillId="0" borderId="63" xfId="4" applyFont="1" applyBorder="1" applyAlignment="1"/>
    <xf numFmtId="0" fontId="16" fillId="2" borderId="21" xfId="1" applyFont="1" applyFill="1" applyBorder="1" applyAlignment="1">
      <alignment horizontal="left" vertical="center"/>
    </xf>
    <xf numFmtId="0" fontId="16" fillId="2" borderId="22" xfId="1" applyFont="1" applyFill="1" applyBorder="1" applyAlignment="1">
      <alignment horizontal="left" vertical="center"/>
    </xf>
    <xf numFmtId="0" fontId="11" fillId="4" borderId="13" xfId="9" applyFont="1" applyFill="1" applyBorder="1" applyAlignment="1">
      <alignment horizontal="center" vertical="center"/>
    </xf>
    <xf numFmtId="0" fontId="11" fillId="4" borderId="23" xfId="9" applyFont="1" applyFill="1" applyBorder="1" applyAlignment="1">
      <alignment horizontal="center" vertical="center"/>
    </xf>
    <xf numFmtId="0" fontId="11" fillId="4" borderId="24" xfId="9" applyFont="1" applyFill="1" applyBorder="1" applyAlignment="1">
      <alignment horizontal="center" vertical="center"/>
    </xf>
    <xf numFmtId="0" fontId="11" fillId="4" borderId="26" xfId="9" applyFont="1" applyFill="1" applyBorder="1" applyAlignment="1">
      <alignment horizontal="center" vertical="center"/>
    </xf>
    <xf numFmtId="0" fontId="11" fillId="4" borderId="0" xfId="9" applyFont="1" applyFill="1" applyBorder="1" applyAlignment="1">
      <alignment horizontal="center" vertical="center"/>
    </xf>
    <xf numFmtId="0" fontId="11" fillId="4" borderId="31" xfId="9" applyFont="1" applyFill="1" applyBorder="1" applyAlignment="1">
      <alignment horizontal="center" vertical="center"/>
    </xf>
    <xf numFmtId="0" fontId="12" fillId="4" borderId="0" xfId="9" applyFont="1" applyFill="1" applyBorder="1" applyAlignment="1">
      <alignment horizontal="center" vertical="center"/>
    </xf>
    <xf numFmtId="0" fontId="12" fillId="4" borderId="31" xfId="9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23" xfId="1" applyFont="1" applyFill="1" applyBorder="1" applyAlignment="1">
      <alignment horizontal="center" vertical="center"/>
    </xf>
    <xf numFmtId="0" fontId="11" fillId="4" borderId="24" xfId="1" applyFont="1" applyFill="1" applyBorder="1" applyAlignment="1">
      <alignment horizontal="center" vertical="center"/>
    </xf>
    <xf numFmtId="0" fontId="9" fillId="5" borderId="0" xfId="12" applyFont="1" applyFill="1" applyAlignment="1">
      <alignment horizontal="left" vertical="center"/>
    </xf>
    <xf numFmtId="0" fontId="10" fillId="0" borderId="0" xfId="4" applyFont="1" applyFill="1" applyAlignment="1">
      <alignment horizontal="left"/>
    </xf>
    <xf numFmtId="0" fontId="9" fillId="0" borderId="0" xfId="12" applyFont="1" applyFill="1" applyAlignment="1">
      <alignment horizontal="left" vertical="center"/>
    </xf>
    <xf numFmtId="0" fontId="10" fillId="0" borderId="0" xfId="1" applyFont="1" applyFill="1" applyAlignment="1">
      <alignment horizontal="left" vertical="center"/>
    </xf>
  </cellXfs>
  <cellStyles count="32">
    <cellStyle name="=C:\WINNT35\SYSTEM32\COMMAND.COM" xfId="1"/>
    <cellStyle name="=C:\WINNT35\SYSTEM32\COMMAND.COM 2" xfId="2"/>
    <cellStyle name="=C:\WINNT35\SYSTEM32\COMMAND.COM 2 2" xfId="9"/>
    <cellStyle name="=C:\WINNT35\SYSTEM32\COMMAND.COM 3" xfId="6"/>
    <cellStyle name="=C:\WINNT35\SYSTEM32\COMMAND.COM 3 2" xfId="12"/>
    <cellStyle name="Normal" xfId="0" builtinId="0"/>
    <cellStyle name="Normal 10" xfId="28"/>
    <cellStyle name="Normal 11" xfId="27"/>
    <cellStyle name="Normal 2" xfId="3"/>
    <cellStyle name="Normal 2 2" xfId="21"/>
    <cellStyle name="Normal 3" xfId="7"/>
    <cellStyle name="Normal 3 2" xfId="18"/>
    <cellStyle name="Normal 4" xfId="13"/>
    <cellStyle name="Normal 4 2" xfId="15"/>
    <cellStyle name="Normal 5" xfId="16"/>
    <cellStyle name="Normal 6" xfId="20"/>
    <cellStyle name="Normal 6 2" xfId="22"/>
    <cellStyle name="Normal 6 2 2" xfId="26"/>
    <cellStyle name="Normal 7" xfId="19"/>
    <cellStyle name="Normal 7 2" xfId="25"/>
    <cellStyle name="Normal 7 2 2" xfId="31"/>
    <cellStyle name="Normal 7 3" xfId="29"/>
    <cellStyle name="Normal 8" xfId="24"/>
    <cellStyle name="Normal 9" xfId="23"/>
    <cellStyle name="Normal 9 2" xfId="30"/>
    <cellStyle name="Normal_2010-11_ETF_Securities_XTF_Exchange_Traded_Funds_Statistics" xfId="4"/>
    <cellStyle name="Percent 2" xfId="5"/>
    <cellStyle name="Percent 2 2" xfId="11"/>
    <cellStyle name="Percent 3" xfId="10"/>
    <cellStyle name="Percent 3 2" xfId="14"/>
    <cellStyle name="Style 1" xfId="8"/>
    <cellStyle name="Style 1 2" xfId="17"/>
  </cellStyles>
  <dxfs count="4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73D700"/>
      <color rgb="FFE7FFCD"/>
      <color rgb="FF000080"/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50" b="1" i="0" u="none" strike="noStrike" baseline="0">
                <a:solidFill>
                  <a:srgbClr val="000080"/>
                </a:solidFill>
                <a:latin typeface="Arial"/>
                <a:cs typeface="Arial"/>
              </a:rPr>
              <a:t>XTF Exchange Traded Funds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50" b="1" i="0" u="none" strike="noStrike" baseline="0">
                <a:solidFill>
                  <a:srgbClr val="000080"/>
                </a:solidFill>
                <a:latin typeface="Arial"/>
                <a:cs typeface="Arial"/>
              </a:rPr>
              <a:t>On-Exchange Order Book Turnover</a:t>
            </a:r>
            <a:r>
              <a:rPr lang="en-US" sz="12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</c:rich>
      </c:tx>
      <c:layout>
        <c:manualLayout>
          <c:xMode val="edge"/>
          <c:yMode val="edge"/>
          <c:x val="0.3858845241747379"/>
          <c:y val="1.30890052356020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409715857011915E-2"/>
          <c:y val="0.1727750899550704"/>
          <c:w val="0.91292392300641612"/>
          <c:h val="0.730367425719161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33CC"/>
            </a:solidFill>
          </c:spPr>
          <c:invertIfNegative val="0"/>
          <c:cat>
            <c:numLit>
              <c:formatCode>General</c:formatCode>
              <c:ptCount val="13"/>
              <c:pt idx="0">
                <c:v>42736</c:v>
              </c:pt>
              <c:pt idx="1">
                <c:v>42767</c:v>
              </c:pt>
              <c:pt idx="2">
                <c:v>42795</c:v>
              </c:pt>
              <c:pt idx="3">
                <c:v>42826</c:v>
              </c:pt>
              <c:pt idx="4">
                <c:v>42856</c:v>
              </c:pt>
              <c:pt idx="5">
                <c:v>42887</c:v>
              </c:pt>
              <c:pt idx="6">
                <c:v>42917</c:v>
              </c:pt>
              <c:pt idx="7">
                <c:v>42948</c:v>
              </c:pt>
              <c:pt idx="8">
                <c:v>42979</c:v>
              </c:pt>
              <c:pt idx="9">
                <c:v>43009</c:v>
              </c:pt>
              <c:pt idx="10">
                <c:v>43040</c:v>
              </c:pt>
              <c:pt idx="11">
                <c:v>43070</c:v>
              </c:pt>
              <c:pt idx="12">
                <c:v>43101</c:v>
              </c:pt>
            </c:numLit>
          </c:cat>
          <c:val>
            <c:numLit>
              <c:formatCode>General</c:formatCode>
              <c:ptCount val="13"/>
              <c:pt idx="0">
                <c:v>11611.923643990003</c:v>
              </c:pt>
              <c:pt idx="1">
                <c:v>10034.967513360003</c:v>
              </c:pt>
              <c:pt idx="2">
                <c:v>12122.7427878</c:v>
              </c:pt>
              <c:pt idx="3">
                <c:v>11156.557535769998</c:v>
              </c:pt>
              <c:pt idx="4">
                <c:v>13293.426567060005</c:v>
              </c:pt>
              <c:pt idx="5">
                <c:v>11692.758148709998</c:v>
              </c:pt>
              <c:pt idx="6">
                <c:v>10143.57402254</c:v>
              </c:pt>
              <c:pt idx="7">
                <c:v>9764.3856703700003</c:v>
              </c:pt>
              <c:pt idx="8">
                <c:v>10110.723808079996</c:v>
              </c:pt>
              <c:pt idx="9">
                <c:v>8985.6816700599975</c:v>
              </c:pt>
              <c:pt idx="10">
                <c:v>12016.759814680001</c:v>
              </c:pt>
              <c:pt idx="11">
                <c:v>11220.766301520003</c:v>
              </c:pt>
              <c:pt idx="12">
                <c:v>14768.826071769998</c:v>
              </c:pt>
            </c:numLit>
          </c:val>
          <c:extLst>
            <c:ext xmlns:c16="http://schemas.microsoft.com/office/drawing/2014/chart" uri="{C3380CC4-5D6E-409C-BE32-E72D297353CC}">
              <c16:uniqueId val="{00000000-6401-4C79-89A7-CAA9EA467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478080"/>
        <c:axId val="159285632"/>
      </c:barChart>
      <c:catAx>
        <c:axId val="1564780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285632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59285632"/>
        <c:scaling>
          <c:orientation val="minMax"/>
        </c:scaling>
        <c:delete val="0"/>
        <c:axPos val="l"/>
        <c:majorGridlines>
          <c:spPr>
            <a:ln w="3175">
              <a:pattFill prst="pct7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Turnover (MEUR)</a:t>
                </a:r>
              </a:p>
            </c:rich>
          </c:tx>
          <c:layout>
            <c:manualLayout>
              <c:xMode val="edge"/>
              <c:yMode val="edge"/>
              <c:x val="1.5582078214249194E-2"/>
              <c:y val="0.3926707067375739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478080"/>
        <c:crosses val="autoZero"/>
        <c:crossBetween val="between"/>
        <c:majorUnit val="4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25400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  <c:extLst>
            <c:ext xmlns:c16="http://schemas.microsoft.com/office/drawing/2014/chart" uri="{C3380CC4-5D6E-409C-BE32-E72D297353CC}">
              <c16:uniqueId val="{00000000-0299-4DA6-A681-56257D10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6718720"/>
        <c:axId val="89170304"/>
        <c:axId val="0"/>
      </c:bar3DChart>
      <c:catAx>
        <c:axId val="86718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70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9170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7187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  <c:extLst>
            <c:ext xmlns:c16="http://schemas.microsoft.com/office/drawing/2014/chart" uri="{C3380CC4-5D6E-409C-BE32-E72D297353CC}">
              <c16:uniqueId val="{00000000-127C-4EAF-9EDC-81AF90FE8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0901888"/>
        <c:axId val="130904064"/>
        <c:axId val="0"/>
      </c:bar3DChart>
      <c:catAx>
        <c:axId val="130901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904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0904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9018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  <c:extLst>
            <c:ext xmlns:c16="http://schemas.microsoft.com/office/drawing/2014/chart" uri="{C3380CC4-5D6E-409C-BE32-E72D297353CC}">
              <c16:uniqueId val="{00000000-0795-476C-A09D-8955B6E13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981248"/>
        <c:axId val="195003520"/>
        <c:axId val="0"/>
      </c:bar3DChart>
      <c:catAx>
        <c:axId val="1949812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03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5003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9812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  <c:extLst>
            <c:ext xmlns:c16="http://schemas.microsoft.com/office/drawing/2014/chart" uri="{C3380CC4-5D6E-409C-BE32-E72D297353CC}">
              <c16:uniqueId val="{00000000-EDAA-4B8B-A498-75152D49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5018112"/>
        <c:axId val="195073152"/>
        <c:axId val="0"/>
      </c:bar3DChart>
      <c:catAx>
        <c:axId val="1950181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73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5073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18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8462.0094442839909</c:v>
              </c:pt>
              <c:pt idx="1">
                <c:v>8184.61437449399</c:v>
              </c:pt>
              <c:pt idx="2">
                <c:v>10223.412752298</c:v>
              </c:pt>
              <c:pt idx="3">
                <c:v>9958.4605157789902</c:v>
              </c:pt>
              <c:pt idx="4">
                <c:v>10482.800095484001</c:v>
              </c:pt>
              <c:pt idx="5">
                <c:v>10019.817183175001</c:v>
              </c:pt>
              <c:pt idx="6">
                <c:v>11469.3287894859</c:v>
              </c:pt>
              <c:pt idx="7">
                <c:v>12217.8460340729</c:v>
              </c:pt>
              <c:pt idx="8">
                <c:v>11692.300581699799</c:v>
              </c:pt>
              <c:pt idx="9">
                <c:v>14516.424340518</c:v>
              </c:pt>
            </c:numLit>
          </c:val>
          <c:extLst>
            <c:ext xmlns:c16="http://schemas.microsoft.com/office/drawing/2014/chart" uri="{C3380CC4-5D6E-409C-BE32-E72D297353CC}">
              <c16:uniqueId val="{00000000-4A8D-49DB-B4FC-6C617A392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873088"/>
        <c:axId val="200874624"/>
        <c:axId val="0"/>
      </c:bar3DChart>
      <c:catAx>
        <c:axId val="2008730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874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0874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8730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22CD-4AD9-8E3A-52F4F536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680832"/>
        <c:axId val="210686720"/>
        <c:axId val="0"/>
      </c:bar3DChart>
      <c:catAx>
        <c:axId val="2106808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86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686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6808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2022-4DCE-B20D-5CA0E3E23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958720"/>
        <c:axId val="200960256"/>
        <c:axId val="0"/>
      </c:bar3DChart>
      <c:catAx>
        <c:axId val="20095872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960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0960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9587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FA5D-4E5B-B1EF-1E4C39939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317376"/>
        <c:axId val="201319168"/>
        <c:axId val="0"/>
      </c:bar3DChart>
      <c:catAx>
        <c:axId val="2013173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319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13191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317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C4EC-4C9C-A046-2DEA6C3D5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588416"/>
        <c:axId val="210589952"/>
        <c:axId val="0"/>
      </c:bar3DChart>
      <c:catAx>
        <c:axId val="2105884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589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589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5884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9EC0-4703-9422-F81D41D3B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791808"/>
        <c:axId val="210809984"/>
        <c:axId val="0"/>
      </c:bar3DChart>
      <c:catAx>
        <c:axId val="210791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809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809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91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0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XTF Exchange Traded Funds - On-Exchange Monthly Turnover (MEUR) 2009</a:t>
            </a:r>
          </a:p>
        </c:rich>
      </c:tx>
      <c:overlay val="0"/>
      <c:spPr>
        <a:noFill/>
        <a:ln w="25400">
          <a:noFill/>
        </a:ln>
      </c:spPr>
    </c:title>
    <c:autoTitleDeleted val="0"/>
    <c:view3D>
      <c:rotX val="15"/>
      <c:hPercent val="5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XTF Exchange Traded Funds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Lit>
              <c:formatCode>General</c:formatCode>
              <c:ptCount val="10"/>
              <c:pt idx="0">
                <c:v>39814</c:v>
              </c:pt>
              <c:pt idx="1">
                <c:v>39845</c:v>
              </c:pt>
              <c:pt idx="2">
                <c:v>39873</c:v>
              </c:pt>
              <c:pt idx="3">
                <c:v>39904</c:v>
              </c:pt>
              <c:pt idx="4">
                <c:v>39934</c:v>
              </c:pt>
              <c:pt idx="5">
                <c:v>39965</c:v>
              </c:pt>
              <c:pt idx="6">
                <c:v>39995</c:v>
              </c:pt>
              <c:pt idx="7">
                <c:v>40026</c:v>
              </c:pt>
              <c:pt idx="8">
                <c:v>40057</c:v>
              </c:pt>
              <c:pt idx="9">
                <c:v>40087</c:v>
              </c:pt>
            </c:numLit>
          </c:cat>
          <c:val>
            <c:numLit>
              <c:formatCode>General</c:formatCode>
              <c:ptCount val="10"/>
              <c:pt idx="0">
                <c:v>8462.0094442839945</c:v>
              </c:pt>
              <c:pt idx="1">
                <c:v>8184.6143744939964</c:v>
              </c:pt>
              <c:pt idx="2">
                <c:v>10223.412752298009</c:v>
              </c:pt>
              <c:pt idx="3">
                <c:v>9958.4605157789993</c:v>
              </c:pt>
              <c:pt idx="4">
                <c:v>10482.80009548401</c:v>
              </c:pt>
              <c:pt idx="5">
                <c:v>10019.817183175015</c:v>
              </c:pt>
              <c:pt idx="6">
                <c:v>11469.328789485993</c:v>
              </c:pt>
              <c:pt idx="7">
                <c:v>12217.846034072998</c:v>
              </c:pt>
              <c:pt idx="8">
                <c:v>11692.300581699999</c:v>
              </c:pt>
              <c:pt idx="9">
                <c:v>14516.424340518015</c:v>
              </c:pt>
            </c:numLit>
          </c:val>
          <c:extLst>
            <c:ext xmlns:c16="http://schemas.microsoft.com/office/drawing/2014/chart" uri="{C3380CC4-5D6E-409C-BE32-E72D297353CC}">
              <c16:uniqueId val="{00000000-C890-4FBF-9702-CD5C1DAB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703488"/>
        <c:axId val="210705024"/>
        <c:axId val="0"/>
      </c:bar3DChart>
      <c:catAx>
        <c:axId val="2107034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05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705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703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7</xdr:col>
      <xdr:colOff>0</xdr:colOff>
      <xdr:row>25</xdr:row>
      <xdr:rowOff>123825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2828926</xdr:colOff>
      <xdr:row>0</xdr:row>
      <xdr:rowOff>123826</xdr:rowOff>
    </xdr:from>
    <xdr:to>
      <xdr:col>6</xdr:col>
      <xdr:colOff>110015</xdr:colOff>
      <xdr:row>1</xdr:row>
      <xdr:rowOff>114301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1" y="123826"/>
          <a:ext cx="1976914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0</xdr:colOff>
      <xdr:row>2</xdr:row>
      <xdr:rowOff>0</xdr:rowOff>
    </xdr:to>
    <xdr:graphicFrame macro="">
      <xdr:nvGraphicFramePr>
        <xdr:cNvPr id="2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10</xdr:col>
      <xdr:colOff>0</xdr:colOff>
      <xdr:row>2</xdr:row>
      <xdr:rowOff>0</xdr:rowOff>
    </xdr:to>
    <xdr:graphicFrame macro="">
      <xdr:nvGraphicFramePr>
        <xdr:cNvPr id="3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2</xdr:row>
      <xdr:rowOff>0</xdr:rowOff>
    </xdr:to>
    <xdr:graphicFrame macro="">
      <xdr:nvGraphicFramePr>
        <xdr:cNvPr id="2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8</xdr:col>
      <xdr:colOff>0</xdr:colOff>
      <xdr:row>2</xdr:row>
      <xdr:rowOff>0</xdr:rowOff>
    </xdr:to>
    <xdr:graphicFrame macro="">
      <xdr:nvGraphicFramePr>
        <xdr:cNvPr id="3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9</xdr:col>
      <xdr:colOff>0</xdr:colOff>
      <xdr:row>2</xdr:row>
      <xdr:rowOff>0</xdr:rowOff>
    </xdr:to>
    <xdr:graphicFrame macro="">
      <xdr:nvGraphicFramePr>
        <xdr:cNvPr id="4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7</xdr:col>
      <xdr:colOff>0</xdr:colOff>
      <xdr:row>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66"/>
  <sheetViews>
    <sheetView showGridLines="0" tabSelected="1" zoomScaleNormal="100" workbookViewId="0"/>
  </sheetViews>
  <sheetFormatPr defaultColWidth="9.140625" defaultRowHeight="12" x14ac:dyDescent="0.2"/>
  <cols>
    <col min="1" max="1" width="61.42578125" style="7" customWidth="1"/>
    <col min="2" max="2" width="12.7109375" style="7" customWidth="1"/>
    <col min="3" max="3" width="16" style="7" customWidth="1"/>
    <col min="4" max="4" width="6.42578125" style="7" customWidth="1"/>
    <col min="5" max="5" width="58.5703125" style="5" customWidth="1"/>
    <col min="6" max="6" width="11.85546875" style="5" customWidth="1"/>
    <col min="7" max="7" width="13.5703125" style="5" customWidth="1"/>
    <col min="8" max="16384" width="9.140625" style="5"/>
  </cols>
  <sheetData>
    <row r="1" spans="1:7" ht="32.25" customHeight="1" x14ac:dyDescent="0.2">
      <c r="A1" s="117" t="s">
        <v>237</v>
      </c>
      <c r="B1" s="114"/>
      <c r="C1" s="152"/>
      <c r="D1" s="2"/>
      <c r="E1" s="3"/>
      <c r="F1" s="4"/>
      <c r="G1" s="4"/>
    </row>
    <row r="2" spans="1:7" ht="24.75" customHeight="1" x14ac:dyDescent="0.2">
      <c r="A2" s="6" t="s">
        <v>3257</v>
      </c>
      <c r="B2" s="2"/>
      <c r="C2" s="2"/>
      <c r="D2" s="2"/>
      <c r="E2" s="3"/>
      <c r="F2" s="4"/>
      <c r="G2" s="4"/>
    </row>
    <row r="3" spans="1:7" ht="24.75" customHeight="1" x14ac:dyDescent="0.2">
      <c r="A3" s="2"/>
      <c r="B3" s="2"/>
      <c r="C3" s="2"/>
      <c r="D3" s="2"/>
      <c r="E3" s="3"/>
      <c r="F3" s="4"/>
      <c r="G3" s="4"/>
    </row>
    <row r="4" spans="1:7" ht="24.75" customHeight="1" x14ac:dyDescent="0.2">
      <c r="A4" s="107"/>
      <c r="D4" s="5"/>
    </row>
    <row r="5" spans="1:7" ht="24.75" customHeight="1" x14ac:dyDescent="0.2"/>
    <row r="6" spans="1:7" ht="24.75" customHeight="1" x14ac:dyDescent="0.2">
      <c r="F6" s="8"/>
      <c r="G6" s="8"/>
    </row>
    <row r="26" spans="1:7" x14ac:dyDescent="0.2">
      <c r="A26" s="107"/>
      <c r="B26" s="107"/>
      <c r="C26" s="107"/>
      <c r="D26" s="107"/>
      <c r="E26" s="101"/>
      <c r="F26" s="101"/>
      <c r="G26" s="101"/>
    </row>
    <row r="27" spans="1:7" ht="12.75" thickBot="1" x14ac:dyDescent="0.25">
      <c r="A27" s="107"/>
      <c r="B27" s="107"/>
      <c r="C27" s="107"/>
      <c r="D27" s="107"/>
      <c r="E27" s="101"/>
      <c r="F27" s="101"/>
      <c r="G27" s="101"/>
    </row>
    <row r="28" spans="1:7" ht="12.75" customHeight="1" x14ac:dyDescent="0.2">
      <c r="A28" s="213" t="s">
        <v>505</v>
      </c>
      <c r="B28" s="23"/>
      <c r="C28" s="25" t="s">
        <v>502</v>
      </c>
      <c r="D28" s="1"/>
      <c r="E28" s="213" t="s">
        <v>508</v>
      </c>
      <c r="F28" s="154"/>
      <c r="G28" s="155" t="s">
        <v>687</v>
      </c>
    </row>
    <row r="29" spans="1:7" ht="12.75" customHeight="1" thickBot="1" x14ac:dyDescent="0.25">
      <c r="A29" s="214"/>
      <c r="B29" s="24"/>
      <c r="C29" s="156" t="s">
        <v>501</v>
      </c>
      <c r="D29" s="1"/>
      <c r="E29" s="214"/>
      <c r="F29" s="157"/>
      <c r="G29" s="158" t="s">
        <v>688</v>
      </c>
    </row>
    <row r="30" spans="1:7" ht="17.25" customHeight="1" x14ac:dyDescent="0.2">
      <c r="A30" s="26" t="s">
        <v>2625</v>
      </c>
      <c r="B30" s="12" t="s">
        <v>628</v>
      </c>
      <c r="C30" s="129">
        <v>2.4811363636363639</v>
      </c>
      <c r="D30"/>
      <c r="E30" s="26" t="s">
        <v>1432</v>
      </c>
      <c r="F30" s="12" t="s">
        <v>445</v>
      </c>
      <c r="G30" s="129">
        <v>1543.4070024800001</v>
      </c>
    </row>
    <row r="31" spans="1:7" ht="17.25" customHeight="1" x14ac:dyDescent="0.2">
      <c r="A31" s="27" t="s">
        <v>1432</v>
      </c>
      <c r="B31" s="13" t="s">
        <v>445</v>
      </c>
      <c r="C31" s="129">
        <v>3.131636363636364</v>
      </c>
      <c r="D31"/>
      <c r="E31" s="153" t="s">
        <v>1268</v>
      </c>
      <c r="F31" s="13" t="s">
        <v>460</v>
      </c>
      <c r="G31" s="129">
        <v>886.41465240999992</v>
      </c>
    </row>
    <row r="32" spans="1:7" ht="17.25" customHeight="1" x14ac:dyDescent="0.2">
      <c r="A32" s="27" t="s">
        <v>2621</v>
      </c>
      <c r="B32" s="13" t="s">
        <v>451</v>
      </c>
      <c r="C32" s="129">
        <v>3.2844090909090911</v>
      </c>
      <c r="D32"/>
      <c r="E32" s="27" t="s">
        <v>2621</v>
      </c>
      <c r="F32" s="13" t="s">
        <v>451</v>
      </c>
      <c r="G32" s="129">
        <v>590.07262558000002</v>
      </c>
    </row>
    <row r="33" spans="1:7" ht="17.25" customHeight="1" x14ac:dyDescent="0.2">
      <c r="A33" s="27" t="s">
        <v>1268</v>
      </c>
      <c r="B33" s="13" t="s">
        <v>460</v>
      </c>
      <c r="C33" s="129">
        <v>3.9940454545454549</v>
      </c>
      <c r="D33"/>
      <c r="E33" s="27" t="s">
        <v>2622</v>
      </c>
      <c r="F33" s="13" t="s">
        <v>452</v>
      </c>
      <c r="G33" s="129">
        <v>429.84885964</v>
      </c>
    </row>
    <row r="34" spans="1:7" ht="17.25" customHeight="1" x14ac:dyDescent="0.2">
      <c r="A34" s="27" t="s">
        <v>2080</v>
      </c>
      <c r="B34" s="13" t="s">
        <v>288</v>
      </c>
      <c r="C34" s="129">
        <v>4.6496818181818194</v>
      </c>
      <c r="D34"/>
      <c r="E34" s="27" t="s">
        <v>2433</v>
      </c>
      <c r="F34" s="13" t="s">
        <v>1524</v>
      </c>
      <c r="G34" s="129">
        <v>256.6428798</v>
      </c>
    </row>
    <row r="35" spans="1:7" ht="17.25" customHeight="1" x14ac:dyDescent="0.2">
      <c r="A35" s="27" t="s">
        <v>2433</v>
      </c>
      <c r="B35" s="13" t="s">
        <v>1524</v>
      </c>
      <c r="C35" s="129">
        <v>4.9602727272727272</v>
      </c>
      <c r="D35"/>
      <c r="E35" s="27" t="s">
        <v>1247</v>
      </c>
      <c r="F35" s="13" t="s">
        <v>449</v>
      </c>
      <c r="G35" s="129">
        <v>159.48407416999999</v>
      </c>
    </row>
    <row r="36" spans="1:7" ht="17.25" customHeight="1" x14ac:dyDescent="0.2">
      <c r="A36" s="27" t="s">
        <v>2084</v>
      </c>
      <c r="B36" s="13" t="s">
        <v>281</v>
      </c>
      <c r="C36" s="129">
        <v>5.1752727272727279</v>
      </c>
      <c r="D36"/>
      <c r="E36" s="27" t="s">
        <v>2081</v>
      </c>
      <c r="F36" s="13" t="s">
        <v>651</v>
      </c>
      <c r="G36" s="129">
        <v>157.65518605000003</v>
      </c>
    </row>
    <row r="37" spans="1:7" ht="17.25" customHeight="1" x14ac:dyDescent="0.2">
      <c r="A37" s="27" t="s">
        <v>2088</v>
      </c>
      <c r="B37" s="13" t="s">
        <v>653</v>
      </c>
      <c r="C37" s="129">
        <v>5.2354090909090907</v>
      </c>
      <c r="D37"/>
      <c r="E37" s="153" t="s">
        <v>1288</v>
      </c>
      <c r="F37" s="13" t="s">
        <v>389</v>
      </c>
      <c r="G37" s="129">
        <v>148.04361743999999</v>
      </c>
    </row>
    <row r="38" spans="1:7" ht="17.25" customHeight="1" x14ac:dyDescent="0.2">
      <c r="A38" s="27" t="s">
        <v>2083</v>
      </c>
      <c r="B38" s="13" t="s">
        <v>126</v>
      </c>
      <c r="C38" s="129">
        <v>5.3718636363636358</v>
      </c>
      <c r="D38"/>
      <c r="E38" s="27" t="s">
        <v>1251</v>
      </c>
      <c r="F38" s="13" t="s">
        <v>321</v>
      </c>
      <c r="G38" s="129">
        <v>143.63138771000001</v>
      </c>
    </row>
    <row r="39" spans="1:7" ht="17.25" customHeight="1" thickBot="1" x14ac:dyDescent="0.25">
      <c r="A39" s="16" t="s">
        <v>2085</v>
      </c>
      <c r="B39" s="15" t="s">
        <v>652</v>
      </c>
      <c r="C39" s="140">
        <v>5.5621363636363634</v>
      </c>
      <c r="D39"/>
      <c r="E39" s="16" t="s">
        <v>2625</v>
      </c>
      <c r="F39" s="15" t="s">
        <v>628</v>
      </c>
      <c r="G39" s="140">
        <v>143.05512440000001</v>
      </c>
    </row>
    <row r="40" spans="1:7" ht="12.75" customHeight="1" x14ac:dyDescent="0.2">
      <c r="A40" s="5"/>
      <c r="B40" s="5"/>
      <c r="C40" s="5"/>
      <c r="D40"/>
    </row>
    <row r="41" spans="1:7" ht="12.75" thickBot="1" x14ac:dyDescent="0.25">
      <c r="A41" s="107"/>
      <c r="B41" s="107"/>
      <c r="C41" s="107"/>
      <c r="E41" s="101"/>
      <c r="F41" s="101"/>
      <c r="G41" s="101"/>
    </row>
    <row r="42" spans="1:7" ht="12.75" x14ac:dyDescent="0.2">
      <c r="A42" s="213" t="s">
        <v>506</v>
      </c>
      <c r="B42" s="23"/>
      <c r="C42" s="25" t="s">
        <v>502</v>
      </c>
      <c r="D42" s="107"/>
      <c r="E42" s="213" t="s">
        <v>507</v>
      </c>
      <c r="F42" s="154"/>
      <c r="G42" s="155" t="s">
        <v>687</v>
      </c>
    </row>
    <row r="43" spans="1:7" ht="12.75" customHeight="1" thickBot="1" x14ac:dyDescent="0.25">
      <c r="A43" s="214"/>
      <c r="B43" s="24"/>
      <c r="C43" s="156" t="s">
        <v>501</v>
      </c>
      <c r="D43" s="100"/>
      <c r="E43" s="214"/>
      <c r="F43" s="157"/>
      <c r="G43" s="158" t="s">
        <v>688</v>
      </c>
    </row>
    <row r="44" spans="1:7" ht="17.25" customHeight="1" x14ac:dyDescent="0.2">
      <c r="A44" s="27" t="s">
        <v>2779</v>
      </c>
      <c r="B44" s="12" t="s">
        <v>442</v>
      </c>
      <c r="C44" s="29">
        <v>0.88645454545454538</v>
      </c>
      <c r="D44" s="1"/>
      <c r="E44" s="26" t="s">
        <v>2363</v>
      </c>
      <c r="F44" s="12" t="s">
        <v>1520</v>
      </c>
      <c r="G44" s="129">
        <v>76.663446669999999</v>
      </c>
    </row>
    <row r="45" spans="1:7" ht="17.25" customHeight="1" x14ac:dyDescent="0.2">
      <c r="A45" s="27" t="s">
        <v>1866</v>
      </c>
      <c r="B45" s="14" t="s">
        <v>35</v>
      </c>
      <c r="C45" s="29">
        <v>2.363136363636364</v>
      </c>
      <c r="E45" s="27" t="s">
        <v>2392</v>
      </c>
      <c r="F45" s="13" t="s">
        <v>1521</v>
      </c>
      <c r="G45" s="129">
        <v>65.636739590000005</v>
      </c>
    </row>
    <row r="46" spans="1:7" ht="17.25" customHeight="1" x14ac:dyDescent="0.2">
      <c r="A46" s="27" t="s">
        <v>2387</v>
      </c>
      <c r="B46" s="14" t="s">
        <v>1935</v>
      </c>
      <c r="C46" s="29">
        <v>2.605</v>
      </c>
      <c r="E46" s="27" t="s">
        <v>2417</v>
      </c>
      <c r="F46" s="13" t="s">
        <v>1959</v>
      </c>
      <c r="G46" s="129">
        <v>39.47901358</v>
      </c>
    </row>
    <row r="47" spans="1:7" ht="17.25" customHeight="1" x14ac:dyDescent="0.2">
      <c r="A47" s="27" t="s">
        <v>2922</v>
      </c>
      <c r="B47" s="14" t="s">
        <v>7</v>
      </c>
      <c r="C47" s="29">
        <v>2.8692272727272732</v>
      </c>
      <c r="E47" s="27" t="s">
        <v>2458</v>
      </c>
      <c r="F47" s="13" t="s">
        <v>1519</v>
      </c>
      <c r="G47" s="129">
        <v>33.565559899999997</v>
      </c>
    </row>
    <row r="48" spans="1:7" ht="17.25" customHeight="1" x14ac:dyDescent="0.2">
      <c r="A48" s="27" t="s">
        <v>1284</v>
      </c>
      <c r="B48" s="14" t="s">
        <v>647</v>
      </c>
      <c r="C48" s="29">
        <v>2.8736818181818178</v>
      </c>
      <c r="E48" s="27" t="s">
        <v>1151</v>
      </c>
      <c r="F48" s="13" t="s">
        <v>1152</v>
      </c>
      <c r="G48" s="129">
        <v>32.924753219999999</v>
      </c>
    </row>
    <row r="49" spans="1:7" ht="17.25" customHeight="1" x14ac:dyDescent="0.2">
      <c r="A49" s="27" t="s">
        <v>2872</v>
      </c>
      <c r="B49" s="14" t="s">
        <v>136</v>
      </c>
      <c r="C49" s="29">
        <v>3.1110000000000002</v>
      </c>
      <c r="E49" s="27" t="s">
        <v>2377</v>
      </c>
      <c r="F49" s="13" t="s">
        <v>1965</v>
      </c>
      <c r="G49" s="129">
        <v>31.98359232</v>
      </c>
    </row>
    <row r="50" spans="1:7" ht="17.25" customHeight="1" x14ac:dyDescent="0.2">
      <c r="A50" s="27" t="s">
        <v>1873</v>
      </c>
      <c r="B50" s="14" t="s">
        <v>31</v>
      </c>
      <c r="C50" s="29">
        <v>3.2042727272727269</v>
      </c>
      <c r="E50" s="27" t="s">
        <v>2393</v>
      </c>
      <c r="F50" s="13" t="s">
        <v>1522</v>
      </c>
      <c r="G50" s="129">
        <v>31.562659359999998</v>
      </c>
    </row>
    <row r="51" spans="1:7" ht="17.25" customHeight="1" x14ac:dyDescent="0.2">
      <c r="A51" s="27" t="s">
        <v>2385</v>
      </c>
      <c r="B51" s="14" t="s">
        <v>1972</v>
      </c>
      <c r="C51" s="29">
        <v>3.25</v>
      </c>
      <c r="E51" s="27" t="s">
        <v>3162</v>
      </c>
      <c r="F51" s="13" t="s">
        <v>217</v>
      </c>
      <c r="G51" s="129">
        <v>30.39476732</v>
      </c>
    </row>
    <row r="52" spans="1:7" ht="17.25" customHeight="1" x14ac:dyDescent="0.2">
      <c r="A52" s="27" t="s">
        <v>2785</v>
      </c>
      <c r="B52" s="14" t="s">
        <v>3080</v>
      </c>
      <c r="C52" s="29">
        <v>3.574181818181819</v>
      </c>
      <c r="D52" s="5"/>
      <c r="E52" s="27" t="s">
        <v>2091</v>
      </c>
      <c r="F52" s="13" t="s">
        <v>98</v>
      </c>
      <c r="G52" s="129">
        <v>30.3403986</v>
      </c>
    </row>
    <row r="53" spans="1:7" ht="17.25" customHeight="1" thickBot="1" x14ac:dyDescent="0.25">
      <c r="A53" s="16" t="s">
        <v>2899</v>
      </c>
      <c r="B53" s="15" t="s">
        <v>8</v>
      </c>
      <c r="C53" s="30">
        <v>3.7174999999999998</v>
      </c>
      <c r="D53" s="5"/>
      <c r="E53" s="16" t="s">
        <v>2382</v>
      </c>
      <c r="F53" s="15" t="s">
        <v>1924</v>
      </c>
      <c r="G53" s="140">
        <v>28.68923977</v>
      </c>
    </row>
    <row r="54" spans="1:7" ht="17.25" customHeight="1" thickBot="1" x14ac:dyDescent="0.25">
      <c r="A54" s="109"/>
      <c r="B54" s="110"/>
      <c r="C54" s="111"/>
      <c r="D54" s="5"/>
      <c r="E54" s="109"/>
      <c r="F54" s="101"/>
      <c r="G54" s="112"/>
    </row>
    <row r="55" spans="1:7" ht="17.25" customHeight="1" x14ac:dyDescent="0.2">
      <c r="A55" s="213" t="s">
        <v>503</v>
      </c>
      <c r="B55" s="23"/>
      <c r="C55" s="25" t="s">
        <v>502</v>
      </c>
      <c r="D55" s="101"/>
      <c r="E55" s="213" t="s">
        <v>504</v>
      </c>
      <c r="F55" s="154"/>
      <c r="G55" s="155" t="s">
        <v>687</v>
      </c>
    </row>
    <row r="56" spans="1:7" ht="12.75" customHeight="1" thickBot="1" x14ac:dyDescent="0.25">
      <c r="A56" s="214"/>
      <c r="B56" s="24"/>
      <c r="C56" s="156" t="s">
        <v>501</v>
      </c>
      <c r="D56" s="22"/>
      <c r="E56" s="214"/>
      <c r="F56" s="157"/>
      <c r="G56" s="158" t="s">
        <v>688</v>
      </c>
    </row>
    <row r="57" spans="1:7" ht="18" customHeight="1" x14ac:dyDescent="0.2">
      <c r="A57" s="26" t="s">
        <v>1402</v>
      </c>
      <c r="B57" s="12" t="s">
        <v>643</v>
      </c>
      <c r="C57" s="29">
        <v>12.94259090909091</v>
      </c>
      <c r="D57" s="22"/>
      <c r="E57" s="26" t="s">
        <v>3164</v>
      </c>
      <c r="F57" s="12" t="s">
        <v>16</v>
      </c>
      <c r="G57" s="29">
        <v>49.216002259999996</v>
      </c>
    </row>
    <row r="58" spans="1:7" ht="17.25" customHeight="1" x14ac:dyDescent="0.2">
      <c r="A58" s="27" t="s">
        <v>2659</v>
      </c>
      <c r="B58" s="13" t="s">
        <v>392</v>
      </c>
      <c r="C58" s="29">
        <v>12.976590909090911</v>
      </c>
      <c r="E58" s="27" t="s">
        <v>1402</v>
      </c>
      <c r="F58" s="13" t="s">
        <v>643</v>
      </c>
      <c r="G58" s="29">
        <v>17.638992129999998</v>
      </c>
    </row>
    <row r="59" spans="1:7" ht="17.25" customHeight="1" x14ac:dyDescent="0.2">
      <c r="A59" s="27" t="s">
        <v>2690</v>
      </c>
      <c r="B59" s="13" t="s">
        <v>78</v>
      </c>
      <c r="C59" s="29">
        <v>14.606999999999999</v>
      </c>
      <c r="E59" s="27" t="s">
        <v>2659</v>
      </c>
      <c r="F59" s="13" t="s">
        <v>392</v>
      </c>
      <c r="G59" s="29">
        <v>14.25359231</v>
      </c>
    </row>
    <row r="60" spans="1:7" ht="17.25" customHeight="1" x14ac:dyDescent="0.2">
      <c r="A60" s="7" t="s">
        <v>3117</v>
      </c>
      <c r="B60" s="7" t="s">
        <v>1911</v>
      </c>
      <c r="C60" s="131">
        <v>15.102499999999999</v>
      </c>
      <c r="E60" s="7" t="s">
        <v>2690</v>
      </c>
      <c r="F60" s="7" t="s">
        <v>78</v>
      </c>
      <c r="G60" s="131">
        <v>12.071945150000001</v>
      </c>
    </row>
    <row r="61" spans="1:7" ht="17.25" customHeight="1" thickBot="1" x14ac:dyDescent="0.25">
      <c r="A61" s="16" t="s">
        <v>2666</v>
      </c>
      <c r="B61" s="15" t="s">
        <v>393</v>
      </c>
      <c r="C61" s="30">
        <v>16.340409090909091</v>
      </c>
      <c r="E61" s="16" t="s">
        <v>3117</v>
      </c>
      <c r="F61" s="15" t="s">
        <v>1911</v>
      </c>
      <c r="G61" s="30">
        <v>10.096729829999999</v>
      </c>
    </row>
    <row r="62" spans="1:7" ht="17.25" customHeight="1" x14ac:dyDescent="0.2">
      <c r="E62" s="7"/>
      <c r="F62" s="7"/>
      <c r="G62" s="7"/>
    </row>
    <row r="63" spans="1:7" x14ac:dyDescent="0.2">
      <c r="A63" s="7" t="s">
        <v>833</v>
      </c>
      <c r="C63" s="5"/>
      <c r="D63" s="5"/>
      <c r="E63" s="7"/>
      <c r="F63" s="7"/>
      <c r="G63" s="7"/>
    </row>
    <row r="64" spans="1:7" x14ac:dyDescent="0.2">
      <c r="C64" s="5"/>
      <c r="D64" s="5"/>
      <c r="E64" s="7"/>
      <c r="F64" s="7"/>
      <c r="G64" s="7"/>
    </row>
    <row r="65" spans="1:7" x14ac:dyDescent="0.2">
      <c r="A65" s="11" t="s">
        <v>47</v>
      </c>
      <c r="B65" s="5"/>
      <c r="C65" s="5"/>
      <c r="D65" s="5"/>
      <c r="E65" s="7"/>
      <c r="F65" s="7"/>
      <c r="G65" s="7"/>
    </row>
    <row r="352" spans="1:3" x14ac:dyDescent="0.2">
      <c r="A352" s="5"/>
      <c r="B352" s="5"/>
      <c r="C352" s="5"/>
    </row>
    <row r="430" spans="1:3" x14ac:dyDescent="0.2">
      <c r="A430" s="5"/>
      <c r="B430" s="5"/>
      <c r="C430" s="5"/>
    </row>
    <row r="566" spans="1:3" x14ac:dyDescent="0.2">
      <c r="A566" s="5"/>
      <c r="B566" s="5"/>
      <c r="C566" s="5"/>
    </row>
    <row r="618" spans="1:3" x14ac:dyDescent="0.2">
      <c r="A618" s="5"/>
      <c r="B618" s="5"/>
      <c r="C618" s="5"/>
    </row>
    <row r="1229" spans="1:3" x14ac:dyDescent="0.2">
      <c r="A1229" s="5"/>
      <c r="B1229" s="5"/>
      <c r="C1229" s="5"/>
    </row>
    <row r="1240" spans="1:3" x14ac:dyDescent="0.2">
      <c r="A1240" s="5"/>
      <c r="B1240" s="5"/>
      <c r="C1240" s="5"/>
    </row>
    <row r="1243" spans="1:3" x14ac:dyDescent="0.2">
      <c r="A1243" s="5"/>
      <c r="B1243" s="5"/>
      <c r="C1243" s="5"/>
    </row>
    <row r="1254" spans="1:3" x14ac:dyDescent="0.2">
      <c r="A1254" s="5"/>
      <c r="B1254" s="5"/>
      <c r="C1254" s="5"/>
    </row>
    <row r="1266" spans="1:3" x14ac:dyDescent="0.2">
      <c r="A1266" s="5"/>
      <c r="B1266" s="5"/>
      <c r="C1266" s="5"/>
    </row>
  </sheetData>
  <mergeCells count="6">
    <mergeCell ref="A28:A29"/>
    <mergeCell ref="E28:E29"/>
    <mergeCell ref="A42:A43"/>
    <mergeCell ref="E42:E43"/>
    <mergeCell ref="A55:A56"/>
    <mergeCell ref="E55:E56"/>
  </mergeCells>
  <pageMargins left="0.75" right="0.75" top="1" bottom="1" header="0.5" footer="0.5"/>
  <pageSetup paperSize="9" scale="51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570"/>
  <sheetViews>
    <sheetView showGridLines="0" zoomScaleNormal="100" workbookViewId="0">
      <pane ySplit="6" topLeftCell="A7" activePane="bottomLeft" state="frozen"/>
      <selection pane="bottomLeft"/>
    </sheetView>
  </sheetViews>
  <sheetFormatPr defaultColWidth="9.140625" defaultRowHeight="12" x14ac:dyDescent="0.2"/>
  <cols>
    <col min="1" max="1" width="76.42578125" style="37" customWidth="1"/>
    <col min="2" max="2" width="12.7109375" style="37" customWidth="1"/>
    <col min="3" max="3" width="16.28515625" style="37" customWidth="1"/>
    <col min="4" max="4" width="11.140625" style="37" bestFit="1" customWidth="1"/>
    <col min="5" max="5" width="20.42578125" style="37" customWidth="1"/>
    <col min="6" max="9" width="12.7109375" style="37" customWidth="1"/>
    <col min="10" max="10" width="13.140625" style="38" customWidth="1"/>
    <col min="11" max="11" width="12.7109375" style="38" customWidth="1"/>
    <col min="12" max="12" width="11" style="127" customWidth="1"/>
    <col min="13" max="13" width="12.42578125" style="127" bestFit="1" customWidth="1"/>
    <col min="14" max="14" width="19.85546875" style="127" customWidth="1"/>
    <col min="15" max="15" width="16.7109375" style="127" customWidth="1"/>
    <col min="16" max="16384" width="9.140625" style="127"/>
  </cols>
  <sheetData>
    <row r="1" spans="1:17" ht="26.25" customHeight="1" x14ac:dyDescent="0.2">
      <c r="A1" s="36" t="s">
        <v>237</v>
      </c>
      <c r="B1" s="152"/>
    </row>
    <row r="2" spans="1:17" ht="15.75" customHeight="1" x14ac:dyDescent="0.2">
      <c r="A2" s="6" t="s">
        <v>3257</v>
      </c>
      <c r="B2" s="152"/>
      <c r="F2" s="28"/>
      <c r="G2" s="28"/>
      <c r="H2" s="28"/>
    </row>
    <row r="5" spans="1:17" s="49" customFormat="1" ht="30" customHeight="1" x14ac:dyDescent="0.2">
      <c r="A5" s="39" t="s">
        <v>305</v>
      </c>
      <c r="B5" s="39" t="s">
        <v>76</v>
      </c>
      <c r="C5" s="39" t="s">
        <v>1280</v>
      </c>
      <c r="D5" s="39" t="s">
        <v>177</v>
      </c>
      <c r="E5" s="82" t="s">
        <v>1065</v>
      </c>
      <c r="F5" s="39" t="s">
        <v>490</v>
      </c>
      <c r="G5" s="39"/>
      <c r="H5" s="39"/>
      <c r="I5" s="39"/>
      <c r="J5" s="39" t="s">
        <v>234</v>
      </c>
      <c r="K5" s="39" t="s">
        <v>137</v>
      </c>
      <c r="M5" s="171"/>
      <c r="N5" s="171"/>
      <c r="O5" s="171"/>
      <c r="P5" s="171"/>
      <c r="Q5" s="171"/>
    </row>
    <row r="6" spans="1:17" ht="21.95" customHeight="1" x14ac:dyDescent="0.2">
      <c r="A6" s="59"/>
      <c r="B6" s="59"/>
      <c r="C6" s="59"/>
      <c r="D6" s="59"/>
      <c r="E6" s="83"/>
      <c r="F6" s="60" t="s">
        <v>3422</v>
      </c>
      <c r="G6" s="60" t="s">
        <v>3095</v>
      </c>
      <c r="H6" s="61" t="s">
        <v>73</v>
      </c>
      <c r="I6" s="62" t="s">
        <v>74</v>
      </c>
      <c r="J6" s="63" t="s">
        <v>235</v>
      </c>
      <c r="K6" s="63">
        <v>100000</v>
      </c>
    </row>
    <row r="7" spans="1:17" x14ac:dyDescent="0.2">
      <c r="A7" s="163" t="s">
        <v>1432</v>
      </c>
      <c r="B7" s="163" t="s">
        <v>445</v>
      </c>
      <c r="C7" s="160" t="s">
        <v>624</v>
      </c>
      <c r="D7" s="160" t="s">
        <v>179</v>
      </c>
      <c r="E7" s="160" t="s">
        <v>681</v>
      </c>
      <c r="F7" s="162">
        <v>1543.4070024800001</v>
      </c>
      <c r="G7" s="162">
        <v>1213.0061316600002</v>
      </c>
      <c r="H7" s="56">
        <f t="shared" ref="H7:H70" si="0">IF(ISERROR(F7/G7-1),"",IF((F7/G7-1)&gt;10000%,"",F7/G7-1))</f>
        <v>0.27238186369911088</v>
      </c>
      <c r="I7" s="96">
        <f t="shared" ref="I7:I70" si="1">F7/$F$1219</f>
        <v>0.10490005061295148</v>
      </c>
      <c r="J7" s="97">
        <v>8250.6067994000005</v>
      </c>
      <c r="K7" s="175">
        <v>3.131636363636364</v>
      </c>
    </row>
    <row r="8" spans="1:17" x14ac:dyDescent="0.2">
      <c r="A8" s="163" t="s">
        <v>1268</v>
      </c>
      <c r="B8" s="163" t="s">
        <v>460</v>
      </c>
      <c r="C8" s="160" t="s">
        <v>624</v>
      </c>
      <c r="D8" s="160" t="s">
        <v>179</v>
      </c>
      <c r="E8" s="160" t="s">
        <v>180</v>
      </c>
      <c r="F8" s="162">
        <v>886.41465240999992</v>
      </c>
      <c r="G8" s="162">
        <v>604.32535642999994</v>
      </c>
      <c r="H8" s="56">
        <f t="shared" si="0"/>
        <v>0.46678381600007368</v>
      </c>
      <c r="I8" s="96">
        <f t="shared" si="1"/>
        <v>6.0246546602716805E-2</v>
      </c>
      <c r="J8" s="97">
        <v>8079.24849197</v>
      </c>
      <c r="K8" s="175">
        <v>3.9940454545454549</v>
      </c>
    </row>
    <row r="9" spans="1:17" x14ac:dyDescent="0.2">
      <c r="A9" s="163" t="s">
        <v>2621</v>
      </c>
      <c r="B9" s="163" t="s">
        <v>451</v>
      </c>
      <c r="C9" s="160" t="s">
        <v>624</v>
      </c>
      <c r="D9" s="160" t="s">
        <v>179</v>
      </c>
      <c r="E9" s="160" t="s">
        <v>180</v>
      </c>
      <c r="F9" s="162">
        <v>590.07262558000002</v>
      </c>
      <c r="G9" s="162">
        <v>779.41274812000006</v>
      </c>
      <c r="H9" s="56">
        <f t="shared" si="0"/>
        <v>-0.24292664316397461</v>
      </c>
      <c r="I9" s="96">
        <f t="shared" si="1"/>
        <v>4.0105201148626556E-2</v>
      </c>
      <c r="J9" s="97">
        <v>9916.2343347599999</v>
      </c>
      <c r="K9" s="175">
        <v>3.2844090909090911</v>
      </c>
    </row>
    <row r="10" spans="1:17" x14ac:dyDescent="0.2">
      <c r="A10" s="163" t="s">
        <v>2077</v>
      </c>
      <c r="B10" s="163" t="s">
        <v>77</v>
      </c>
      <c r="C10" s="160" t="s">
        <v>496</v>
      </c>
      <c r="D10" s="160" t="s">
        <v>179</v>
      </c>
      <c r="E10" s="160" t="s">
        <v>681</v>
      </c>
      <c r="F10" s="162">
        <v>455.48441717999998</v>
      </c>
      <c r="G10" s="162">
        <v>146.93268891999998</v>
      </c>
      <c r="H10" s="56">
        <f t="shared" si="0"/>
        <v>2.0999529140040192</v>
      </c>
      <c r="I10" s="96">
        <f t="shared" si="1"/>
        <v>3.0957704830169613E-2</v>
      </c>
      <c r="J10" s="97">
        <v>3912.9548711968</v>
      </c>
      <c r="K10" s="175">
        <v>3.2850909090909099</v>
      </c>
    </row>
    <row r="11" spans="1:17" x14ac:dyDescent="0.2">
      <c r="A11" s="163" t="s">
        <v>2622</v>
      </c>
      <c r="B11" s="163" t="s">
        <v>452</v>
      </c>
      <c r="C11" s="160" t="s">
        <v>624</v>
      </c>
      <c r="D11" s="160" t="s">
        <v>179</v>
      </c>
      <c r="E11" s="160" t="s">
        <v>180</v>
      </c>
      <c r="F11" s="162">
        <v>429.84885964</v>
      </c>
      <c r="G11" s="162">
        <v>366.86449748000001</v>
      </c>
      <c r="H11" s="56">
        <f t="shared" si="0"/>
        <v>0.1716829036132983</v>
      </c>
      <c r="I11" s="96">
        <f t="shared" si="1"/>
        <v>2.9215344403453799E-2</v>
      </c>
      <c r="J11" s="97">
        <v>3036.33288167</v>
      </c>
      <c r="K11" s="175">
        <v>6.686272727272728</v>
      </c>
    </row>
    <row r="12" spans="1:17" x14ac:dyDescent="0.2">
      <c r="A12" s="163" t="s">
        <v>1282</v>
      </c>
      <c r="B12" s="163" t="s">
        <v>293</v>
      </c>
      <c r="C12" s="160" t="s">
        <v>2942</v>
      </c>
      <c r="D12" s="160" t="s">
        <v>179</v>
      </c>
      <c r="E12" s="160" t="s">
        <v>180</v>
      </c>
      <c r="F12" s="162">
        <v>281.14475723000004</v>
      </c>
      <c r="G12" s="162">
        <v>47.599130280000004</v>
      </c>
      <c r="H12" s="56">
        <f t="shared" si="0"/>
        <v>4.9065103831976993</v>
      </c>
      <c r="I12" s="96">
        <f t="shared" si="1"/>
        <v>1.9108439456089046E-2</v>
      </c>
      <c r="J12" s="97">
        <v>1471.5433461800001</v>
      </c>
      <c r="K12" s="175">
        <v>6.9402272727272729</v>
      </c>
    </row>
    <row r="13" spans="1:17" x14ac:dyDescent="0.2">
      <c r="A13" s="163" t="s">
        <v>2433</v>
      </c>
      <c r="B13" s="163" t="s">
        <v>1524</v>
      </c>
      <c r="C13" s="160" t="s">
        <v>624</v>
      </c>
      <c r="D13" s="160" t="s">
        <v>595</v>
      </c>
      <c r="E13" s="160" t="s">
        <v>180</v>
      </c>
      <c r="F13" s="162">
        <v>256.6428798</v>
      </c>
      <c r="G13" s="162">
        <v>24.174537489999999</v>
      </c>
      <c r="H13" s="56">
        <f t="shared" si="0"/>
        <v>9.6162477733508869</v>
      </c>
      <c r="I13" s="96">
        <f t="shared" si="1"/>
        <v>1.744313135628817E-2</v>
      </c>
      <c r="J13" s="97">
        <v>4948.1673751099997</v>
      </c>
      <c r="K13" s="175">
        <v>4.9602727272727272</v>
      </c>
    </row>
    <row r="14" spans="1:17" x14ac:dyDescent="0.2">
      <c r="A14" s="163" t="s">
        <v>2079</v>
      </c>
      <c r="B14" s="163" t="s">
        <v>319</v>
      </c>
      <c r="C14" s="160" t="s">
        <v>496</v>
      </c>
      <c r="D14" s="160" t="s">
        <v>179</v>
      </c>
      <c r="E14" s="160" t="s">
        <v>681</v>
      </c>
      <c r="F14" s="162">
        <v>241.06195600000001</v>
      </c>
      <c r="G14" s="162">
        <v>257.2879135</v>
      </c>
      <c r="H14" s="56">
        <f t="shared" si="0"/>
        <v>-6.3065370150005129E-2</v>
      </c>
      <c r="I14" s="96">
        <f t="shared" si="1"/>
        <v>1.6384149705569815E-2</v>
      </c>
      <c r="J14" s="97">
        <v>3278.6193834724004</v>
      </c>
      <c r="K14" s="175">
        <v>4.2976363636363644</v>
      </c>
    </row>
    <row r="15" spans="1:17" x14ac:dyDescent="0.2">
      <c r="A15" s="163" t="s">
        <v>1281</v>
      </c>
      <c r="B15" s="163" t="s">
        <v>292</v>
      </c>
      <c r="C15" s="160" t="s">
        <v>2942</v>
      </c>
      <c r="D15" s="160" t="s">
        <v>179</v>
      </c>
      <c r="E15" s="160" t="s">
        <v>681</v>
      </c>
      <c r="F15" s="162">
        <v>208.36591504</v>
      </c>
      <c r="G15" s="162">
        <v>347.98114131</v>
      </c>
      <c r="H15" s="56">
        <f t="shared" si="0"/>
        <v>-0.40121492143053628</v>
      </c>
      <c r="I15" s="96">
        <f t="shared" si="1"/>
        <v>1.4161912573020857E-2</v>
      </c>
      <c r="J15" s="97">
        <v>2431.1617625900003</v>
      </c>
      <c r="K15" s="175">
        <v>4.2084999999999999</v>
      </c>
    </row>
    <row r="16" spans="1:17" x14ac:dyDescent="0.2">
      <c r="A16" s="163" t="s">
        <v>2623</v>
      </c>
      <c r="B16" s="163" t="s">
        <v>450</v>
      </c>
      <c r="C16" s="160" t="s">
        <v>624</v>
      </c>
      <c r="D16" s="160" t="s">
        <v>179</v>
      </c>
      <c r="E16" s="160" t="s">
        <v>180</v>
      </c>
      <c r="F16" s="162">
        <v>173.19500583999999</v>
      </c>
      <c r="G16" s="162">
        <v>209.71267109000001</v>
      </c>
      <c r="H16" s="56">
        <f t="shared" si="0"/>
        <v>-0.17413189703891641</v>
      </c>
      <c r="I16" s="96">
        <f t="shared" si="1"/>
        <v>1.1771467182235915E-2</v>
      </c>
      <c r="J16" s="97">
        <v>5330.5304450200001</v>
      </c>
      <c r="K16" s="175">
        <v>4.2275909090909094</v>
      </c>
    </row>
    <row r="17" spans="1:11" x14ac:dyDescent="0.2">
      <c r="A17" s="163" t="s">
        <v>2078</v>
      </c>
      <c r="B17" s="163" t="s">
        <v>79</v>
      </c>
      <c r="C17" s="160" t="s">
        <v>496</v>
      </c>
      <c r="D17" s="160" t="s">
        <v>179</v>
      </c>
      <c r="E17" s="160" t="s">
        <v>180</v>
      </c>
      <c r="F17" s="162">
        <v>173.11824336000001</v>
      </c>
      <c r="G17" s="162">
        <v>137.84623381999998</v>
      </c>
      <c r="H17" s="56">
        <f t="shared" si="0"/>
        <v>0.25587938504042351</v>
      </c>
      <c r="I17" s="96">
        <f t="shared" si="1"/>
        <v>1.1766249901230817E-2</v>
      </c>
      <c r="J17" s="97">
        <v>2605.821428535</v>
      </c>
      <c r="K17" s="175">
        <v>4.1101363636363626</v>
      </c>
    </row>
    <row r="18" spans="1:11" x14ac:dyDescent="0.2">
      <c r="A18" s="163" t="s">
        <v>1247</v>
      </c>
      <c r="B18" s="163" t="s">
        <v>449</v>
      </c>
      <c r="C18" s="160" t="s">
        <v>624</v>
      </c>
      <c r="D18" s="160" t="s">
        <v>179</v>
      </c>
      <c r="E18" s="160" t="s">
        <v>180</v>
      </c>
      <c r="F18" s="162">
        <v>159.48407416999999</v>
      </c>
      <c r="G18" s="162">
        <v>157.99572247</v>
      </c>
      <c r="H18" s="56">
        <f t="shared" si="0"/>
        <v>9.4202025012581903E-3</v>
      </c>
      <c r="I18" s="96">
        <f t="shared" si="1"/>
        <v>1.0839582446827402E-2</v>
      </c>
      <c r="J18" s="97">
        <v>1895.6100618299999</v>
      </c>
      <c r="K18" s="175">
        <v>6.4719090909090911</v>
      </c>
    </row>
    <row r="19" spans="1:11" x14ac:dyDescent="0.2">
      <c r="A19" s="163" t="s">
        <v>2081</v>
      </c>
      <c r="B19" s="163" t="s">
        <v>651</v>
      </c>
      <c r="C19" s="160" t="s">
        <v>624</v>
      </c>
      <c r="D19" s="160" t="s">
        <v>179</v>
      </c>
      <c r="E19" s="160" t="s">
        <v>681</v>
      </c>
      <c r="F19" s="162">
        <v>157.65518605000003</v>
      </c>
      <c r="G19" s="162">
        <v>104.93022295999999</v>
      </c>
      <c r="H19" s="56">
        <f t="shared" si="0"/>
        <v>0.50247642292820727</v>
      </c>
      <c r="I19" s="96">
        <f t="shared" si="1"/>
        <v>1.0715279229305938E-2</v>
      </c>
      <c r="J19" s="97">
        <v>2409.4315993999999</v>
      </c>
      <c r="K19" s="175">
        <v>6.286227272727273</v>
      </c>
    </row>
    <row r="20" spans="1:11" x14ac:dyDescent="0.2">
      <c r="A20" s="163" t="s">
        <v>1288</v>
      </c>
      <c r="B20" s="163" t="s">
        <v>389</v>
      </c>
      <c r="C20" s="160" t="s">
        <v>624</v>
      </c>
      <c r="D20" s="160" t="s">
        <v>179</v>
      </c>
      <c r="E20" s="160" t="s">
        <v>681</v>
      </c>
      <c r="F20" s="162">
        <v>148.04361743999999</v>
      </c>
      <c r="G20" s="162">
        <v>65.289528200000007</v>
      </c>
      <c r="H20" s="56">
        <f t="shared" si="0"/>
        <v>1.2674940610154382</v>
      </c>
      <c r="I20" s="96">
        <f t="shared" si="1"/>
        <v>1.0062014062024229E-2</v>
      </c>
      <c r="J20" s="97">
        <v>839.27643399999999</v>
      </c>
      <c r="K20" s="175">
        <v>8.2330909090909081</v>
      </c>
    </row>
    <row r="21" spans="1:11" x14ac:dyDescent="0.2">
      <c r="A21" s="163" t="s">
        <v>1251</v>
      </c>
      <c r="B21" s="163" t="s">
        <v>321</v>
      </c>
      <c r="C21" s="160" t="s">
        <v>624</v>
      </c>
      <c r="D21" s="160" t="s">
        <v>179</v>
      </c>
      <c r="E21" s="160" t="s">
        <v>180</v>
      </c>
      <c r="F21" s="162">
        <v>143.63138771000001</v>
      </c>
      <c r="G21" s="162">
        <v>72.016235530000003</v>
      </c>
      <c r="H21" s="56">
        <f t="shared" si="0"/>
        <v>0.99443065376788664</v>
      </c>
      <c r="I21" s="96">
        <f t="shared" si="1"/>
        <v>9.7621300254420087E-3</v>
      </c>
      <c r="J21" s="97">
        <v>1037.7992433700001</v>
      </c>
      <c r="K21" s="175">
        <v>7.0339999999999998</v>
      </c>
    </row>
    <row r="22" spans="1:11" x14ac:dyDescent="0.2">
      <c r="A22" s="163" t="s">
        <v>2625</v>
      </c>
      <c r="B22" s="163" t="s">
        <v>628</v>
      </c>
      <c r="C22" s="160" t="s">
        <v>624</v>
      </c>
      <c r="D22" s="160" t="s">
        <v>179</v>
      </c>
      <c r="E22" s="160" t="s">
        <v>681</v>
      </c>
      <c r="F22" s="162">
        <v>143.05512440000001</v>
      </c>
      <c r="G22" s="162">
        <v>74.864295780000006</v>
      </c>
      <c r="H22" s="56">
        <f t="shared" si="0"/>
        <v>0.91085914733491924</v>
      </c>
      <c r="I22" s="96">
        <f t="shared" si="1"/>
        <v>9.7229633958438189E-3</v>
      </c>
      <c r="J22" s="97">
        <v>26303.0635282</v>
      </c>
      <c r="K22" s="175">
        <v>2.4811363636363639</v>
      </c>
    </row>
    <row r="23" spans="1:11" x14ac:dyDescent="0.2">
      <c r="A23" s="163" t="s">
        <v>2090</v>
      </c>
      <c r="B23" s="163" t="s">
        <v>253</v>
      </c>
      <c r="C23" s="160" t="s">
        <v>496</v>
      </c>
      <c r="D23" s="160" t="s">
        <v>179</v>
      </c>
      <c r="E23" s="160" t="s">
        <v>681</v>
      </c>
      <c r="F23" s="162">
        <v>139.92079749999999</v>
      </c>
      <c r="G23" s="162">
        <v>64.191323960000005</v>
      </c>
      <c r="H23" s="56">
        <f t="shared" si="0"/>
        <v>1.1797462471281919</v>
      </c>
      <c r="I23" s="96">
        <f t="shared" si="1"/>
        <v>9.5099340070181719E-3</v>
      </c>
      <c r="J23" s="97">
        <v>3193.0230348430682</v>
      </c>
      <c r="K23" s="175">
        <v>6.1171363636363631</v>
      </c>
    </row>
    <row r="24" spans="1:11" x14ac:dyDescent="0.2">
      <c r="A24" s="163" t="s">
        <v>2626</v>
      </c>
      <c r="B24" s="163" t="s">
        <v>394</v>
      </c>
      <c r="C24" s="160" t="s">
        <v>2945</v>
      </c>
      <c r="D24" s="160" t="s">
        <v>179</v>
      </c>
      <c r="E24" s="160" t="s">
        <v>681</v>
      </c>
      <c r="F24" s="162">
        <v>136.31715538</v>
      </c>
      <c r="G24" s="162">
        <v>54.854512380000003</v>
      </c>
      <c r="H24" s="56">
        <f t="shared" si="0"/>
        <v>1.4850673074199334</v>
      </c>
      <c r="I24" s="96">
        <f t="shared" si="1"/>
        <v>9.2650068813983303E-3</v>
      </c>
      <c r="J24" s="97">
        <v>1201.9908461124</v>
      </c>
      <c r="K24" s="175">
        <v>4.8794545454545464</v>
      </c>
    </row>
    <row r="25" spans="1:11" x14ac:dyDescent="0.2">
      <c r="A25" s="163" t="s">
        <v>2627</v>
      </c>
      <c r="B25" s="163" t="s">
        <v>140</v>
      </c>
      <c r="C25" s="160" t="s">
        <v>624</v>
      </c>
      <c r="D25" s="160" t="s">
        <v>179</v>
      </c>
      <c r="E25" s="160" t="s">
        <v>681</v>
      </c>
      <c r="F25" s="162">
        <v>135.95503792</v>
      </c>
      <c r="G25" s="162">
        <v>84.498338590000003</v>
      </c>
      <c r="H25" s="56">
        <f t="shared" si="0"/>
        <v>0.60896699495686479</v>
      </c>
      <c r="I25" s="96">
        <f t="shared" si="1"/>
        <v>9.2403950066168913E-3</v>
      </c>
      <c r="J25" s="97">
        <v>4201.0776491199995</v>
      </c>
      <c r="K25" s="175">
        <v>4.5933181818181819</v>
      </c>
    </row>
    <row r="26" spans="1:11" x14ac:dyDescent="0.2">
      <c r="A26" s="163" t="s">
        <v>2630</v>
      </c>
      <c r="B26" s="163" t="s">
        <v>1390</v>
      </c>
      <c r="C26" s="160" t="s">
        <v>624</v>
      </c>
      <c r="D26" s="160" t="s">
        <v>595</v>
      </c>
      <c r="E26" s="160" t="s">
        <v>681</v>
      </c>
      <c r="F26" s="162">
        <v>124.49655722</v>
      </c>
      <c r="G26" s="162">
        <v>79.607572829999995</v>
      </c>
      <c r="H26" s="56">
        <f t="shared" si="0"/>
        <v>0.56387831953951562</v>
      </c>
      <c r="I26" s="96">
        <f t="shared" si="1"/>
        <v>8.4616015947390644E-3</v>
      </c>
      <c r="J26" s="97">
        <v>9486.4059689300011</v>
      </c>
      <c r="K26" s="175">
        <v>7.6318181818181818</v>
      </c>
    </row>
    <row r="27" spans="1:11" x14ac:dyDescent="0.2">
      <c r="A27" s="163" t="s">
        <v>2366</v>
      </c>
      <c r="B27" s="163" t="s">
        <v>1436</v>
      </c>
      <c r="C27" s="160" t="s">
        <v>624</v>
      </c>
      <c r="D27" s="160" t="s">
        <v>595</v>
      </c>
      <c r="E27" s="160" t="s">
        <v>681</v>
      </c>
      <c r="F27" s="162">
        <v>121.28150754000001</v>
      </c>
      <c r="G27" s="162">
        <v>113.97513606</v>
      </c>
      <c r="H27" s="56">
        <f t="shared" si="0"/>
        <v>6.4104959490056679E-2</v>
      </c>
      <c r="I27" s="96">
        <f t="shared" si="1"/>
        <v>8.2430857569767424E-3</v>
      </c>
      <c r="J27" s="97">
        <v>14090.82110257</v>
      </c>
      <c r="K27" s="175">
        <v>5.2863181818181824</v>
      </c>
    </row>
    <row r="28" spans="1:11" x14ac:dyDescent="0.2">
      <c r="A28" s="163" t="s">
        <v>2628</v>
      </c>
      <c r="B28" s="163" t="s">
        <v>2251</v>
      </c>
      <c r="C28" s="160" t="s">
        <v>624</v>
      </c>
      <c r="D28" s="160" t="s">
        <v>595</v>
      </c>
      <c r="E28" s="160" t="s">
        <v>681</v>
      </c>
      <c r="F28" s="162">
        <v>120.84533684</v>
      </c>
      <c r="G28" s="162">
        <v>69.677891629999991</v>
      </c>
      <c r="H28" s="56">
        <f t="shared" si="0"/>
        <v>0.73434261590041761</v>
      </c>
      <c r="I28" s="96">
        <f t="shared" si="1"/>
        <v>8.2134407388885985E-3</v>
      </c>
      <c r="J28" s="97">
        <v>2021.6847051099999</v>
      </c>
      <c r="K28" s="175">
        <v>13.24072727272727</v>
      </c>
    </row>
    <row r="29" spans="1:11" x14ac:dyDescent="0.2">
      <c r="A29" s="163" t="s">
        <v>1860</v>
      </c>
      <c r="B29" s="163" t="s">
        <v>299</v>
      </c>
      <c r="C29" s="160" t="s">
        <v>2942</v>
      </c>
      <c r="D29" s="160" t="s">
        <v>179</v>
      </c>
      <c r="E29" s="160" t="s">
        <v>180</v>
      </c>
      <c r="F29" s="162">
        <v>112.78348826999999</v>
      </c>
      <c r="G29" s="162">
        <v>46.573842110000001</v>
      </c>
      <c r="H29" s="56">
        <f t="shared" si="0"/>
        <v>1.4216058448350331</v>
      </c>
      <c r="I29" s="96">
        <f t="shared" si="1"/>
        <v>7.6655046976058586E-3</v>
      </c>
      <c r="J29" s="97">
        <v>827.44491226000002</v>
      </c>
      <c r="K29" s="175">
        <v>4.7510454545454541</v>
      </c>
    </row>
    <row r="30" spans="1:11" x14ac:dyDescent="0.2">
      <c r="A30" s="163" t="s">
        <v>1261</v>
      </c>
      <c r="B30" s="163" t="s">
        <v>331</v>
      </c>
      <c r="C30" s="160" t="s">
        <v>624</v>
      </c>
      <c r="D30" s="160" t="s">
        <v>179</v>
      </c>
      <c r="E30" s="160" t="s">
        <v>180</v>
      </c>
      <c r="F30" s="162">
        <v>107.51198317000001</v>
      </c>
      <c r="G30" s="162">
        <v>99.709989099999987</v>
      </c>
      <c r="H30" s="56">
        <f t="shared" si="0"/>
        <v>7.8246865137808097E-2</v>
      </c>
      <c r="I30" s="96">
        <f t="shared" si="1"/>
        <v>7.3072186778405726E-3</v>
      </c>
      <c r="J30" s="97">
        <v>883.82570036000004</v>
      </c>
      <c r="K30" s="175">
        <v>6.7256818181818181</v>
      </c>
    </row>
    <row r="31" spans="1:11" x14ac:dyDescent="0.2">
      <c r="A31" s="163" t="s">
        <v>2086</v>
      </c>
      <c r="B31" s="163" t="s">
        <v>1074</v>
      </c>
      <c r="C31" s="160" t="s">
        <v>496</v>
      </c>
      <c r="D31" s="160" t="s">
        <v>179</v>
      </c>
      <c r="E31" s="160" t="s">
        <v>180</v>
      </c>
      <c r="F31" s="162">
        <v>105.69464687</v>
      </c>
      <c r="G31" s="162">
        <v>82.609923719999998</v>
      </c>
      <c r="H31" s="56">
        <f t="shared" si="0"/>
        <v>0.27944249444224045</v>
      </c>
      <c r="I31" s="96">
        <f t="shared" si="1"/>
        <v>7.1837005976812694E-3</v>
      </c>
      <c r="J31" s="97">
        <v>2053.9039402431999</v>
      </c>
      <c r="K31" s="175">
        <v>7.1849545454545458</v>
      </c>
    </row>
    <row r="32" spans="1:11" x14ac:dyDescent="0.2">
      <c r="A32" s="163" t="s">
        <v>2088</v>
      </c>
      <c r="B32" s="163" t="s">
        <v>653</v>
      </c>
      <c r="C32" s="160" t="s">
        <v>496</v>
      </c>
      <c r="D32" s="160" t="s">
        <v>178</v>
      </c>
      <c r="E32" s="160" t="s">
        <v>681</v>
      </c>
      <c r="F32" s="162">
        <v>91.042042840000008</v>
      </c>
      <c r="G32" s="162">
        <v>46.498664479999995</v>
      </c>
      <c r="H32" s="56">
        <f t="shared" si="0"/>
        <v>0.95794962840618814</v>
      </c>
      <c r="I32" s="96">
        <f t="shared" si="1"/>
        <v>6.1878136398738105E-3</v>
      </c>
      <c r="J32" s="97">
        <v>73.451714315200007</v>
      </c>
      <c r="K32" s="175">
        <v>5.2354090909090907</v>
      </c>
    </row>
    <row r="33" spans="1:11" x14ac:dyDescent="0.2">
      <c r="A33" s="163" t="s">
        <v>1386</v>
      </c>
      <c r="B33" s="163" t="s">
        <v>1380</v>
      </c>
      <c r="C33" s="160" t="s">
        <v>2942</v>
      </c>
      <c r="D33" s="160" t="s">
        <v>179</v>
      </c>
      <c r="E33" s="160" t="s">
        <v>681</v>
      </c>
      <c r="F33" s="162">
        <v>87.862785950000003</v>
      </c>
      <c r="G33" s="162">
        <v>33.265902930000003</v>
      </c>
      <c r="H33" s="56">
        <f t="shared" si="0"/>
        <v>1.6412265476420664</v>
      </c>
      <c r="I33" s="96">
        <f t="shared" si="1"/>
        <v>5.971730514595327E-3</v>
      </c>
      <c r="J33" s="97">
        <v>466.73825429999999</v>
      </c>
      <c r="K33" s="175">
        <v>6.3757272727272722</v>
      </c>
    </row>
    <row r="34" spans="1:11" x14ac:dyDescent="0.2">
      <c r="A34" s="163" t="s">
        <v>2089</v>
      </c>
      <c r="B34" s="163" t="s">
        <v>407</v>
      </c>
      <c r="C34" s="160" t="s">
        <v>496</v>
      </c>
      <c r="D34" s="160" t="s">
        <v>595</v>
      </c>
      <c r="E34" s="160" t="s">
        <v>681</v>
      </c>
      <c r="F34" s="162">
        <v>83.172337599999992</v>
      </c>
      <c r="G34" s="162">
        <v>62.872014139999997</v>
      </c>
      <c r="H34" s="56">
        <f t="shared" si="0"/>
        <v>0.32288330090390183</v>
      </c>
      <c r="I34" s="96">
        <f t="shared" si="1"/>
        <v>5.6529369180120361E-3</v>
      </c>
      <c r="J34" s="97">
        <v>1717.6700663434001</v>
      </c>
      <c r="K34" s="175">
        <v>5.1525909090909092</v>
      </c>
    </row>
    <row r="35" spans="1:11" x14ac:dyDescent="0.2">
      <c r="A35" s="163" t="s">
        <v>1250</v>
      </c>
      <c r="B35" s="163" t="s">
        <v>320</v>
      </c>
      <c r="C35" s="160" t="s">
        <v>624</v>
      </c>
      <c r="D35" s="160" t="s">
        <v>179</v>
      </c>
      <c r="E35" s="160" t="s">
        <v>180</v>
      </c>
      <c r="F35" s="162">
        <v>81.140552069999998</v>
      </c>
      <c r="G35" s="162">
        <v>20.637544289999997</v>
      </c>
      <c r="H35" s="56">
        <f t="shared" si="0"/>
        <v>2.9316960840790038</v>
      </c>
      <c r="I35" s="96">
        <f t="shared" si="1"/>
        <v>5.5148434633437663E-3</v>
      </c>
      <c r="J35" s="97">
        <v>198.72317681999999</v>
      </c>
      <c r="K35" s="175">
        <v>7.77340909090909</v>
      </c>
    </row>
    <row r="36" spans="1:11" x14ac:dyDescent="0.2">
      <c r="A36" s="163" t="s">
        <v>1630</v>
      </c>
      <c r="B36" s="163" t="s">
        <v>383</v>
      </c>
      <c r="C36" s="160" t="s">
        <v>2941</v>
      </c>
      <c r="D36" s="160" t="s">
        <v>178</v>
      </c>
      <c r="E36" s="160" t="s">
        <v>681</v>
      </c>
      <c r="F36" s="162">
        <v>78.927257510000004</v>
      </c>
      <c r="G36" s="162">
        <v>37.760681820000002</v>
      </c>
      <c r="H36" s="56">
        <f t="shared" si="0"/>
        <v>1.0901968318854895</v>
      </c>
      <c r="I36" s="96">
        <f t="shared" si="1"/>
        <v>5.364413465946901E-3</v>
      </c>
      <c r="J36" s="97">
        <v>3511.3038040739998</v>
      </c>
      <c r="K36" s="175">
        <v>6.4865909090909097</v>
      </c>
    </row>
    <row r="37" spans="1:11" x14ac:dyDescent="0.2">
      <c r="A37" s="163" t="s">
        <v>1641</v>
      </c>
      <c r="B37" s="163" t="s">
        <v>1060</v>
      </c>
      <c r="C37" s="160" t="s">
        <v>496</v>
      </c>
      <c r="D37" s="160" t="s">
        <v>179</v>
      </c>
      <c r="E37" s="160" t="s">
        <v>681</v>
      </c>
      <c r="F37" s="162">
        <v>77.343245530000004</v>
      </c>
      <c r="G37" s="162">
        <v>42.886268890000004</v>
      </c>
      <c r="H37" s="56">
        <f t="shared" si="0"/>
        <v>0.80345009094588082</v>
      </c>
      <c r="I37" s="96">
        <f t="shared" si="1"/>
        <v>5.256753635062031E-3</v>
      </c>
      <c r="J37" s="97">
        <v>1347.3709962988</v>
      </c>
      <c r="K37" s="175">
        <v>9.4825909090909093</v>
      </c>
    </row>
    <row r="38" spans="1:11" x14ac:dyDescent="0.2">
      <c r="A38" s="163" t="s">
        <v>2363</v>
      </c>
      <c r="B38" s="163" t="s">
        <v>1520</v>
      </c>
      <c r="C38" s="160" t="s">
        <v>624</v>
      </c>
      <c r="D38" s="160" t="s">
        <v>595</v>
      </c>
      <c r="E38" s="160" t="s">
        <v>180</v>
      </c>
      <c r="F38" s="162">
        <v>76.663446669999999</v>
      </c>
      <c r="G38" s="162">
        <v>87.506224360000004</v>
      </c>
      <c r="H38" s="56">
        <f t="shared" si="0"/>
        <v>-0.12390864500555865</v>
      </c>
      <c r="I38" s="96">
        <f t="shared" si="1"/>
        <v>5.2105500512334996E-3</v>
      </c>
      <c r="J38" s="97">
        <v>8407.0494182000002</v>
      </c>
      <c r="K38" s="175">
        <v>5.5025000000000004</v>
      </c>
    </row>
    <row r="39" spans="1:11" x14ac:dyDescent="0.2">
      <c r="A39" s="163" t="s">
        <v>2083</v>
      </c>
      <c r="B39" s="163" t="s">
        <v>126</v>
      </c>
      <c r="C39" s="160" t="s">
        <v>496</v>
      </c>
      <c r="D39" s="160" t="s">
        <v>178</v>
      </c>
      <c r="E39" s="160" t="s">
        <v>681</v>
      </c>
      <c r="F39" s="162">
        <v>76.277179739999994</v>
      </c>
      <c r="G39" s="162">
        <v>33.91832625</v>
      </c>
      <c r="H39" s="56">
        <f t="shared" si="0"/>
        <v>1.2488485775444182</v>
      </c>
      <c r="I39" s="96">
        <f t="shared" si="1"/>
        <v>5.1842968202697928E-3</v>
      </c>
      <c r="J39" s="97">
        <v>1931.7191253729009</v>
      </c>
      <c r="K39" s="175">
        <v>5.3718636363636358</v>
      </c>
    </row>
    <row r="40" spans="1:11" x14ac:dyDescent="0.2">
      <c r="A40" s="163" t="s">
        <v>2451</v>
      </c>
      <c r="B40" s="163" t="s">
        <v>1495</v>
      </c>
      <c r="C40" s="160" t="s">
        <v>624</v>
      </c>
      <c r="D40" s="160" t="s">
        <v>179</v>
      </c>
      <c r="E40" s="160" t="s">
        <v>180</v>
      </c>
      <c r="F40" s="162">
        <v>75.666366890000006</v>
      </c>
      <c r="G40" s="162">
        <v>55.645137810000001</v>
      </c>
      <c r="H40" s="56">
        <f t="shared" si="0"/>
        <v>0.35980194978332825</v>
      </c>
      <c r="I40" s="96">
        <f t="shared" si="1"/>
        <v>5.1427819776021858E-3</v>
      </c>
      <c r="J40" s="97">
        <v>8616.7492928700012</v>
      </c>
      <c r="K40" s="175">
        <v>2.8174545454545452</v>
      </c>
    </row>
    <row r="41" spans="1:11" x14ac:dyDescent="0.2">
      <c r="A41" s="163" t="s">
        <v>2648</v>
      </c>
      <c r="B41" s="163" t="s">
        <v>117</v>
      </c>
      <c r="C41" s="160" t="s">
        <v>2948</v>
      </c>
      <c r="D41" s="160" t="s">
        <v>179</v>
      </c>
      <c r="E41" s="160" t="s">
        <v>180</v>
      </c>
      <c r="F41" s="162">
        <v>75.6138665</v>
      </c>
      <c r="G41" s="162">
        <v>28.306552539999998</v>
      </c>
      <c r="H41" s="56">
        <f t="shared" si="0"/>
        <v>1.6712495770422775</v>
      </c>
      <c r="I41" s="96">
        <f t="shared" si="1"/>
        <v>5.1392137071723173E-3</v>
      </c>
      <c r="J41" s="97">
        <v>1076.59493217</v>
      </c>
      <c r="K41" s="175">
        <v>15.456272727272729</v>
      </c>
    </row>
    <row r="42" spans="1:11" x14ac:dyDescent="0.2">
      <c r="A42" s="163" t="s">
        <v>2092</v>
      </c>
      <c r="B42" s="163" t="s">
        <v>1072</v>
      </c>
      <c r="C42" s="160" t="s">
        <v>496</v>
      </c>
      <c r="D42" s="160" t="s">
        <v>179</v>
      </c>
      <c r="E42" s="160" t="s">
        <v>180</v>
      </c>
      <c r="F42" s="162">
        <v>71.158562680000003</v>
      </c>
      <c r="G42" s="162">
        <v>53.901686590000004</v>
      </c>
      <c r="H42" s="56">
        <f t="shared" si="0"/>
        <v>0.32015465900470619</v>
      </c>
      <c r="I42" s="96">
        <f t="shared" si="1"/>
        <v>4.8364020732590968E-3</v>
      </c>
      <c r="J42" s="97">
        <v>665.74879999999996</v>
      </c>
      <c r="K42" s="175">
        <v>3.6868181818181829</v>
      </c>
    </row>
    <row r="43" spans="1:11" x14ac:dyDescent="0.2">
      <c r="A43" s="163" t="s">
        <v>2624</v>
      </c>
      <c r="B43" s="163" t="s">
        <v>129</v>
      </c>
      <c r="C43" s="160" t="s">
        <v>2945</v>
      </c>
      <c r="D43" s="160" t="s">
        <v>178</v>
      </c>
      <c r="E43" s="160" t="s">
        <v>681</v>
      </c>
      <c r="F43" s="162">
        <v>70.405811060000005</v>
      </c>
      <c r="G43" s="162">
        <v>66.700679340000008</v>
      </c>
      <c r="H43" s="56">
        <f t="shared" si="0"/>
        <v>5.5548635436131866E-2</v>
      </c>
      <c r="I43" s="96">
        <f t="shared" si="1"/>
        <v>4.7852401419538095E-3</v>
      </c>
      <c r="J43" s="97">
        <v>273.37475182100002</v>
      </c>
      <c r="K43" s="175">
        <v>9.7442727272727279</v>
      </c>
    </row>
    <row r="44" spans="1:11" x14ac:dyDescent="0.2">
      <c r="A44" s="163" t="s">
        <v>2106</v>
      </c>
      <c r="B44" s="163" t="s">
        <v>1111</v>
      </c>
      <c r="C44" s="160" t="s">
        <v>496</v>
      </c>
      <c r="D44" s="160" t="s">
        <v>179</v>
      </c>
      <c r="E44" s="160" t="s">
        <v>180</v>
      </c>
      <c r="F44" s="162">
        <v>68.434448079999996</v>
      </c>
      <c r="G44" s="162">
        <v>58.80571303</v>
      </c>
      <c r="H44" s="56">
        <f t="shared" si="0"/>
        <v>0.16373808859502903</v>
      </c>
      <c r="I44" s="96">
        <f t="shared" si="1"/>
        <v>4.6512533996063837E-3</v>
      </c>
      <c r="J44" s="97">
        <v>430.04158818901499</v>
      </c>
      <c r="K44" s="175">
        <v>8.4565000000000001</v>
      </c>
    </row>
    <row r="45" spans="1:11" x14ac:dyDescent="0.2">
      <c r="A45" s="163" t="s">
        <v>2392</v>
      </c>
      <c r="B45" s="163" t="s">
        <v>1521</v>
      </c>
      <c r="C45" s="160" t="s">
        <v>624</v>
      </c>
      <c r="D45" s="160" t="s">
        <v>595</v>
      </c>
      <c r="E45" s="160" t="s">
        <v>180</v>
      </c>
      <c r="F45" s="162">
        <v>65.636739590000005</v>
      </c>
      <c r="G45" s="162">
        <v>31.417199549999999</v>
      </c>
      <c r="H45" s="56">
        <f t="shared" si="0"/>
        <v>1.0891976538373549</v>
      </c>
      <c r="I45" s="96">
        <f t="shared" si="1"/>
        <v>4.4611028030821301E-3</v>
      </c>
      <c r="J45" s="97">
        <v>4752.8822196899991</v>
      </c>
      <c r="K45" s="175">
        <v>9.0756363636363631</v>
      </c>
    </row>
    <row r="46" spans="1:11" x14ac:dyDescent="0.2">
      <c r="A46" s="163" t="s">
        <v>2082</v>
      </c>
      <c r="B46" s="163" t="s">
        <v>100</v>
      </c>
      <c r="C46" s="160" t="s">
        <v>2949</v>
      </c>
      <c r="D46" s="160" t="s">
        <v>178</v>
      </c>
      <c r="E46" s="160" t="s">
        <v>681</v>
      </c>
      <c r="F46" s="162">
        <v>64.810872060000008</v>
      </c>
      <c r="G46" s="162">
        <v>49.927350500000003</v>
      </c>
      <c r="H46" s="56">
        <f t="shared" si="0"/>
        <v>0.29810357271011223</v>
      </c>
      <c r="I46" s="96">
        <f t="shared" si="1"/>
        <v>4.4049714355573052E-3</v>
      </c>
      <c r="J46" s="97">
        <v>751.02465448999999</v>
      </c>
      <c r="K46" s="175">
        <v>9.4494545454545449</v>
      </c>
    </row>
    <row r="47" spans="1:11" x14ac:dyDescent="0.2">
      <c r="A47" s="163" t="s">
        <v>2084</v>
      </c>
      <c r="B47" s="163" t="s">
        <v>281</v>
      </c>
      <c r="C47" s="160" t="s">
        <v>496</v>
      </c>
      <c r="D47" s="160" t="s">
        <v>178</v>
      </c>
      <c r="E47" s="160" t="s">
        <v>681</v>
      </c>
      <c r="F47" s="162">
        <v>64.213855449999997</v>
      </c>
      <c r="G47" s="162">
        <v>42.11593457</v>
      </c>
      <c r="H47" s="56">
        <f t="shared" si="0"/>
        <v>0.52469263962958035</v>
      </c>
      <c r="I47" s="96">
        <f t="shared" si="1"/>
        <v>4.3643942757380597E-3</v>
      </c>
      <c r="J47" s="97">
        <v>2858.5604877603878</v>
      </c>
      <c r="K47" s="175">
        <v>5.1752727272727279</v>
      </c>
    </row>
    <row r="48" spans="1:11" x14ac:dyDescent="0.2">
      <c r="A48" s="163" t="s">
        <v>2429</v>
      </c>
      <c r="B48" s="163" t="s">
        <v>1497</v>
      </c>
      <c r="C48" s="160" t="s">
        <v>624</v>
      </c>
      <c r="D48" s="160" t="s">
        <v>595</v>
      </c>
      <c r="E48" s="160" t="s">
        <v>180</v>
      </c>
      <c r="F48" s="162">
        <v>64.012032009999999</v>
      </c>
      <c r="G48" s="162">
        <v>48.478196029999999</v>
      </c>
      <c r="H48" s="56">
        <f t="shared" si="0"/>
        <v>0.32042933219683167</v>
      </c>
      <c r="I48" s="96">
        <f t="shared" si="1"/>
        <v>4.3506770326279393E-3</v>
      </c>
      <c r="J48" s="97">
        <v>6603.7709140400002</v>
      </c>
      <c r="K48" s="175">
        <v>6.2030000000000003</v>
      </c>
    </row>
    <row r="49" spans="1:11" x14ac:dyDescent="0.2">
      <c r="A49" s="163" t="s">
        <v>1252</v>
      </c>
      <c r="B49" s="163" t="s">
        <v>322</v>
      </c>
      <c r="C49" s="160" t="s">
        <v>624</v>
      </c>
      <c r="D49" s="160" t="s">
        <v>179</v>
      </c>
      <c r="E49" s="160" t="s">
        <v>180</v>
      </c>
      <c r="F49" s="162">
        <v>62.650597679999997</v>
      </c>
      <c r="G49" s="162">
        <v>50.349622150000002</v>
      </c>
      <c r="H49" s="56">
        <f t="shared" si="0"/>
        <v>0.24431117860931151</v>
      </c>
      <c r="I49" s="96">
        <f t="shared" si="1"/>
        <v>4.2581450369238057E-3</v>
      </c>
      <c r="J49" s="97">
        <v>483.03582679000004</v>
      </c>
      <c r="K49" s="175">
        <v>8.7222727272727258</v>
      </c>
    </row>
    <row r="50" spans="1:11" x14ac:dyDescent="0.2">
      <c r="A50" s="163" t="s">
        <v>2449</v>
      </c>
      <c r="B50" s="163" t="s">
        <v>1496</v>
      </c>
      <c r="C50" s="160" t="s">
        <v>624</v>
      </c>
      <c r="D50" s="160" t="s">
        <v>595</v>
      </c>
      <c r="E50" s="160" t="s">
        <v>180</v>
      </c>
      <c r="F50" s="162">
        <v>61.899256280000003</v>
      </c>
      <c r="G50" s="162">
        <v>33.147014550000002</v>
      </c>
      <c r="H50" s="56">
        <f t="shared" si="0"/>
        <v>0.86741572718801607</v>
      </c>
      <c r="I50" s="96">
        <f t="shared" si="1"/>
        <v>4.2070789534079467E-3</v>
      </c>
      <c r="J50" s="97">
        <v>5733.7378877299998</v>
      </c>
      <c r="K50" s="175">
        <v>5.8845454545454547</v>
      </c>
    </row>
    <row r="51" spans="1:11" x14ac:dyDescent="0.2">
      <c r="A51" s="163" t="s">
        <v>1269</v>
      </c>
      <c r="B51" s="163" t="s">
        <v>338</v>
      </c>
      <c r="C51" s="160" t="s">
        <v>624</v>
      </c>
      <c r="D51" s="160" t="s">
        <v>179</v>
      </c>
      <c r="E51" s="160" t="s">
        <v>180</v>
      </c>
      <c r="F51" s="162">
        <v>60.021629799999999</v>
      </c>
      <c r="G51" s="162">
        <v>26.598916920000001</v>
      </c>
      <c r="H51" s="56">
        <f t="shared" si="0"/>
        <v>1.2565441284892738</v>
      </c>
      <c r="I51" s="96">
        <f t="shared" si="1"/>
        <v>4.0794631576601421E-3</v>
      </c>
      <c r="J51" s="97">
        <v>341.69176687999999</v>
      </c>
      <c r="K51" s="175">
        <v>8.8993636363636366</v>
      </c>
    </row>
    <row r="52" spans="1:11" x14ac:dyDescent="0.2">
      <c r="A52" s="163" t="s">
        <v>2434</v>
      </c>
      <c r="B52" s="163" t="s">
        <v>2048</v>
      </c>
      <c r="C52" s="160" t="s">
        <v>624</v>
      </c>
      <c r="D52" s="160" t="s">
        <v>595</v>
      </c>
      <c r="E52" s="160" t="s">
        <v>681</v>
      </c>
      <c r="F52" s="162">
        <v>58.315314260000001</v>
      </c>
      <c r="G52" s="162">
        <v>37.565317049999997</v>
      </c>
      <c r="H52" s="56">
        <f t="shared" si="0"/>
        <v>0.55237114550055444</v>
      </c>
      <c r="I52" s="96">
        <f t="shared" si="1"/>
        <v>3.9634907756377373E-3</v>
      </c>
      <c r="J52" s="97">
        <v>2623.6767927600004</v>
      </c>
      <c r="K52" s="175">
        <v>7.1318181818181809</v>
      </c>
    </row>
    <row r="53" spans="1:11" x14ac:dyDescent="0.2">
      <c r="A53" s="163" t="s">
        <v>2642</v>
      </c>
      <c r="B53" s="163" t="s">
        <v>130</v>
      </c>
      <c r="C53" s="160" t="s">
        <v>2945</v>
      </c>
      <c r="D53" s="160" t="s">
        <v>178</v>
      </c>
      <c r="E53" s="160" t="s">
        <v>681</v>
      </c>
      <c r="F53" s="162">
        <v>57.936351680000001</v>
      </c>
      <c r="G53" s="162">
        <v>37.522355850000004</v>
      </c>
      <c r="H53" s="56">
        <f t="shared" si="0"/>
        <v>0.54404888412676766</v>
      </c>
      <c r="I53" s="96">
        <f t="shared" si="1"/>
        <v>3.9377339961501898E-3</v>
      </c>
      <c r="J53" s="97">
        <v>219.75303926550001</v>
      </c>
      <c r="K53" s="175">
        <v>7.613500000000001</v>
      </c>
    </row>
    <row r="54" spans="1:11" x14ac:dyDescent="0.2">
      <c r="A54" s="163" t="s">
        <v>3167</v>
      </c>
      <c r="B54" s="163" t="s">
        <v>339</v>
      </c>
      <c r="C54" s="160" t="s">
        <v>1216</v>
      </c>
      <c r="D54" s="160" t="s">
        <v>179</v>
      </c>
      <c r="E54" s="160" t="s">
        <v>180</v>
      </c>
      <c r="F54" s="162">
        <v>56.199302000000003</v>
      </c>
      <c r="G54" s="162">
        <v>29.6273865</v>
      </c>
      <c r="H54" s="56">
        <f t="shared" si="0"/>
        <v>0.89687004623239397</v>
      </c>
      <c r="I54" s="96">
        <f t="shared" si="1"/>
        <v>3.8196727206367188E-3</v>
      </c>
      <c r="J54" s="97">
        <v>820.35581309000008</v>
      </c>
      <c r="K54" s="175">
        <v>7.8073181818181832</v>
      </c>
    </row>
    <row r="55" spans="1:11" x14ac:dyDescent="0.2">
      <c r="A55" s="163" t="s">
        <v>1290</v>
      </c>
      <c r="B55" s="163" t="s">
        <v>385</v>
      </c>
      <c r="C55" s="160" t="s">
        <v>624</v>
      </c>
      <c r="D55" s="160" t="s">
        <v>179</v>
      </c>
      <c r="E55" s="160" t="s">
        <v>180</v>
      </c>
      <c r="F55" s="162">
        <v>54.424097789999998</v>
      </c>
      <c r="G55" s="162">
        <v>36.944381509999999</v>
      </c>
      <c r="H55" s="56">
        <f t="shared" si="0"/>
        <v>0.47313598348557107</v>
      </c>
      <c r="I55" s="96">
        <f t="shared" si="1"/>
        <v>3.6990182133174558E-3</v>
      </c>
      <c r="J55" s="97">
        <v>1159.16612145</v>
      </c>
      <c r="K55" s="175">
        <v>11.678863636363641</v>
      </c>
    </row>
    <row r="56" spans="1:11" x14ac:dyDescent="0.2">
      <c r="A56" s="163" t="s">
        <v>2919</v>
      </c>
      <c r="B56" s="163" t="s">
        <v>2605</v>
      </c>
      <c r="C56" s="160" t="s">
        <v>496</v>
      </c>
      <c r="D56" s="160" t="s">
        <v>595</v>
      </c>
      <c r="E56" s="160" t="s">
        <v>681</v>
      </c>
      <c r="F56" s="162">
        <v>53.883727829999998</v>
      </c>
      <c r="G56" s="162">
        <v>8.90305575</v>
      </c>
      <c r="H56" s="56">
        <f t="shared" si="0"/>
        <v>5.0522734376901992</v>
      </c>
      <c r="I56" s="96">
        <f t="shared" si="1"/>
        <v>3.6622911309194652E-3</v>
      </c>
      <c r="J56" s="97">
        <v>815.02919543550001</v>
      </c>
      <c r="K56" s="175">
        <v>16.142090909090911</v>
      </c>
    </row>
    <row r="57" spans="1:11" x14ac:dyDescent="0.2">
      <c r="A57" s="163" t="s">
        <v>1274</v>
      </c>
      <c r="B57" s="163" t="s">
        <v>14</v>
      </c>
      <c r="C57" s="160" t="s">
        <v>624</v>
      </c>
      <c r="D57" s="160" t="s">
        <v>179</v>
      </c>
      <c r="E57" s="160" t="s">
        <v>180</v>
      </c>
      <c r="F57" s="162">
        <v>53.882860999999998</v>
      </c>
      <c r="G57" s="162">
        <v>51.366937060000005</v>
      </c>
      <c r="H57" s="56">
        <f t="shared" si="0"/>
        <v>4.8979442497441905E-2</v>
      </c>
      <c r="I57" s="96">
        <f t="shared" si="1"/>
        <v>3.6622322154741377E-3</v>
      </c>
      <c r="J57" s="97">
        <v>1224.2267200899998</v>
      </c>
      <c r="K57" s="175">
        <v>11.102499999999999</v>
      </c>
    </row>
    <row r="58" spans="1:11" x14ac:dyDescent="0.2">
      <c r="A58" s="163" t="s">
        <v>1103</v>
      </c>
      <c r="B58" s="163" t="s">
        <v>919</v>
      </c>
      <c r="C58" s="160" t="s">
        <v>2947</v>
      </c>
      <c r="D58" s="160" t="s">
        <v>179</v>
      </c>
      <c r="E58" s="160" t="s">
        <v>180</v>
      </c>
      <c r="F58" s="162">
        <v>53.255427679999997</v>
      </c>
      <c r="G58" s="162">
        <v>36.182436389999999</v>
      </c>
      <c r="H58" s="56">
        <f t="shared" si="0"/>
        <v>0.47185853119384147</v>
      </c>
      <c r="I58" s="96">
        <f t="shared" si="1"/>
        <v>3.6195877367860836E-3</v>
      </c>
      <c r="J58" s="97">
        <v>1290.9807159000002</v>
      </c>
      <c r="K58" s="175">
        <v>8.1561363636363637</v>
      </c>
    </row>
    <row r="59" spans="1:11" x14ac:dyDescent="0.2">
      <c r="A59" s="163" t="s">
        <v>1259</v>
      </c>
      <c r="B59" s="163" t="s">
        <v>329</v>
      </c>
      <c r="C59" s="160" t="s">
        <v>624</v>
      </c>
      <c r="D59" s="160" t="s">
        <v>179</v>
      </c>
      <c r="E59" s="160" t="s">
        <v>180</v>
      </c>
      <c r="F59" s="162">
        <v>52.126623130000006</v>
      </c>
      <c r="G59" s="162">
        <v>25.597833190000003</v>
      </c>
      <c r="H59" s="56">
        <f t="shared" si="0"/>
        <v>1.0363685763201116</v>
      </c>
      <c r="I59" s="96">
        <f t="shared" si="1"/>
        <v>3.5428667848681115E-3</v>
      </c>
      <c r="J59" s="97">
        <v>277.04492188</v>
      </c>
      <c r="K59" s="175">
        <v>9.6657727272727261</v>
      </c>
    </row>
    <row r="60" spans="1:11" x14ac:dyDescent="0.2">
      <c r="A60" s="163" t="s">
        <v>2629</v>
      </c>
      <c r="B60" s="163" t="s">
        <v>241</v>
      </c>
      <c r="C60" s="160" t="s">
        <v>2949</v>
      </c>
      <c r="D60" s="160" t="s">
        <v>178</v>
      </c>
      <c r="E60" s="160" t="s">
        <v>681</v>
      </c>
      <c r="F60" s="162">
        <v>51.850740549999998</v>
      </c>
      <c r="G60" s="162">
        <v>15.739470789999999</v>
      </c>
      <c r="H60" s="56">
        <f t="shared" si="0"/>
        <v>2.2943128293070139</v>
      </c>
      <c r="I60" s="96">
        <f t="shared" si="1"/>
        <v>3.5241159974486362E-3</v>
      </c>
      <c r="J60" s="97">
        <v>418.97102577999999</v>
      </c>
      <c r="K60" s="175">
        <v>5.5056818181818183</v>
      </c>
    </row>
    <row r="61" spans="1:11" x14ac:dyDescent="0.2">
      <c r="A61" s="163" t="s">
        <v>1266</v>
      </c>
      <c r="B61" s="163" t="s">
        <v>336</v>
      </c>
      <c r="C61" s="160" t="s">
        <v>624</v>
      </c>
      <c r="D61" s="160" t="s">
        <v>179</v>
      </c>
      <c r="E61" s="160" t="s">
        <v>180</v>
      </c>
      <c r="F61" s="162">
        <v>50.595738149999995</v>
      </c>
      <c r="G61" s="162">
        <v>63.548083210000001</v>
      </c>
      <c r="H61" s="56">
        <f t="shared" si="0"/>
        <v>-0.20381960250788189</v>
      </c>
      <c r="I61" s="96">
        <f t="shared" si="1"/>
        <v>3.4388178129335753E-3</v>
      </c>
      <c r="J61" s="97">
        <v>439.45105932999996</v>
      </c>
      <c r="K61" s="175">
        <v>9.6154090909090915</v>
      </c>
    </row>
    <row r="62" spans="1:11" x14ac:dyDescent="0.2">
      <c r="A62" s="163" t="s">
        <v>3164</v>
      </c>
      <c r="B62" s="163" t="s">
        <v>16</v>
      </c>
      <c r="C62" s="160" t="s">
        <v>1216</v>
      </c>
      <c r="D62" s="160" t="s">
        <v>178</v>
      </c>
      <c r="E62" s="160" t="s">
        <v>681</v>
      </c>
      <c r="F62" s="162">
        <v>49.216002259999996</v>
      </c>
      <c r="G62" s="162">
        <v>35.085814460000002</v>
      </c>
      <c r="H62" s="56">
        <f t="shared" si="0"/>
        <v>0.40273221578222973</v>
      </c>
      <c r="I62" s="96">
        <f t="shared" si="1"/>
        <v>3.3450419233199209E-3</v>
      </c>
      <c r="J62" s="97">
        <v>363.22270545999999</v>
      </c>
      <c r="K62" s="175">
        <v>19.630818181818189</v>
      </c>
    </row>
    <row r="63" spans="1:11" x14ac:dyDescent="0.2">
      <c r="A63" s="163" t="s">
        <v>3172</v>
      </c>
      <c r="B63" s="163" t="s">
        <v>340</v>
      </c>
      <c r="C63" s="160" t="s">
        <v>1216</v>
      </c>
      <c r="D63" s="160" t="s">
        <v>179</v>
      </c>
      <c r="E63" s="160" t="s">
        <v>180</v>
      </c>
      <c r="F63" s="162">
        <v>49.095269610000003</v>
      </c>
      <c r="G63" s="162">
        <v>16.806069369999999</v>
      </c>
      <c r="H63" s="56">
        <f t="shared" si="0"/>
        <v>1.9212820992895856</v>
      </c>
      <c r="I63" s="96">
        <f t="shared" si="1"/>
        <v>3.3368361415168808E-3</v>
      </c>
      <c r="J63" s="97">
        <v>561.79303969</v>
      </c>
      <c r="K63" s="175">
        <v>7.8319545454545452</v>
      </c>
    </row>
    <row r="64" spans="1:11" x14ac:dyDescent="0.2">
      <c r="A64" s="163" t="s">
        <v>1101</v>
      </c>
      <c r="B64" s="163" t="s">
        <v>979</v>
      </c>
      <c r="C64" s="160" t="s">
        <v>2947</v>
      </c>
      <c r="D64" s="160" t="s">
        <v>179</v>
      </c>
      <c r="E64" s="160" t="s">
        <v>180</v>
      </c>
      <c r="F64" s="162">
        <v>47.770420259999995</v>
      </c>
      <c r="G64" s="162">
        <v>26.808748170000001</v>
      </c>
      <c r="H64" s="56">
        <f t="shared" si="0"/>
        <v>0.78189671360548241</v>
      </c>
      <c r="I64" s="96">
        <f t="shared" si="1"/>
        <v>3.2467907007185538E-3</v>
      </c>
      <c r="J64" s="97">
        <v>2279.739667904933</v>
      </c>
      <c r="K64" s="175">
        <v>4.2476818181818183</v>
      </c>
    </row>
    <row r="65" spans="1:11" x14ac:dyDescent="0.2">
      <c r="A65" s="163" t="s">
        <v>2080</v>
      </c>
      <c r="B65" s="163" t="s">
        <v>288</v>
      </c>
      <c r="C65" s="160" t="s">
        <v>496</v>
      </c>
      <c r="D65" s="160" t="s">
        <v>178</v>
      </c>
      <c r="E65" s="160" t="s">
        <v>681</v>
      </c>
      <c r="F65" s="162">
        <v>46.892476270000003</v>
      </c>
      <c r="G65" s="162">
        <v>94.479552380000001</v>
      </c>
      <c r="H65" s="56">
        <f t="shared" si="0"/>
        <v>-0.50367592681433493</v>
      </c>
      <c r="I65" s="96">
        <f t="shared" si="1"/>
        <v>3.1871198758237902E-3</v>
      </c>
      <c r="J65" s="97">
        <v>322.445368637</v>
      </c>
      <c r="K65" s="175">
        <v>4.6496818181818194</v>
      </c>
    </row>
    <row r="66" spans="1:11" x14ac:dyDescent="0.2">
      <c r="A66" s="163" t="s">
        <v>2638</v>
      </c>
      <c r="B66" s="163" t="s">
        <v>458</v>
      </c>
      <c r="C66" s="160" t="s">
        <v>624</v>
      </c>
      <c r="D66" s="160" t="s">
        <v>179</v>
      </c>
      <c r="E66" s="160" t="s">
        <v>180</v>
      </c>
      <c r="F66" s="162">
        <v>46.790057220000001</v>
      </c>
      <c r="G66" s="162">
        <v>26.413759750000001</v>
      </c>
      <c r="H66" s="56">
        <f t="shared" si="0"/>
        <v>0.77142737962550001</v>
      </c>
      <c r="I66" s="96">
        <f t="shared" si="1"/>
        <v>3.1801588062475429E-3</v>
      </c>
      <c r="J66" s="97">
        <v>802.26246884</v>
      </c>
      <c r="K66" s="175">
        <v>6.0344090909090911</v>
      </c>
    </row>
    <row r="67" spans="1:11" x14ac:dyDescent="0.2">
      <c r="A67" s="163" t="s">
        <v>1257</v>
      </c>
      <c r="B67" s="163" t="s">
        <v>327</v>
      </c>
      <c r="C67" s="160" t="s">
        <v>624</v>
      </c>
      <c r="D67" s="160" t="s">
        <v>179</v>
      </c>
      <c r="E67" s="160" t="s">
        <v>180</v>
      </c>
      <c r="F67" s="162">
        <v>46.095012350000005</v>
      </c>
      <c r="G67" s="162">
        <v>51.305906119999996</v>
      </c>
      <c r="H67" s="56">
        <f t="shared" si="0"/>
        <v>-0.1015651835056216</v>
      </c>
      <c r="I67" s="96">
        <f t="shared" si="1"/>
        <v>3.1329190037041326E-3</v>
      </c>
      <c r="J67" s="97">
        <v>515.40880935999996</v>
      </c>
      <c r="K67" s="175">
        <v>7.3081818181818186</v>
      </c>
    </row>
    <row r="68" spans="1:11" x14ac:dyDescent="0.2">
      <c r="A68" s="163" t="s">
        <v>1286</v>
      </c>
      <c r="B68" s="163" t="s">
        <v>446</v>
      </c>
      <c r="C68" s="160" t="s">
        <v>624</v>
      </c>
      <c r="D68" s="160" t="s">
        <v>179</v>
      </c>
      <c r="E68" s="160" t="s">
        <v>180</v>
      </c>
      <c r="F68" s="162">
        <v>43.435334959999999</v>
      </c>
      <c r="G68" s="162">
        <v>24.004520579999998</v>
      </c>
      <c r="H68" s="56">
        <f t="shared" si="0"/>
        <v>0.80946479706781971</v>
      </c>
      <c r="I68" s="96">
        <f t="shared" si="1"/>
        <v>2.9521499049655524E-3</v>
      </c>
      <c r="J68" s="97">
        <v>678.11584664999998</v>
      </c>
      <c r="K68" s="175">
        <v>7.561136363636364</v>
      </c>
    </row>
    <row r="69" spans="1:11" x14ac:dyDescent="0.2">
      <c r="A69" s="163" t="s">
        <v>2121</v>
      </c>
      <c r="B69" s="163" t="s">
        <v>680</v>
      </c>
      <c r="C69" s="160" t="s">
        <v>496</v>
      </c>
      <c r="D69" s="160" t="s">
        <v>179</v>
      </c>
      <c r="E69" s="160" t="s">
        <v>681</v>
      </c>
      <c r="F69" s="162">
        <v>41.796022450000002</v>
      </c>
      <c r="G69" s="162">
        <v>27.011069859999999</v>
      </c>
      <c r="H69" s="56">
        <f t="shared" si="0"/>
        <v>0.54736641927296104</v>
      </c>
      <c r="I69" s="96">
        <f t="shared" si="1"/>
        <v>2.8407314877929423E-3</v>
      </c>
      <c r="J69" s="97">
        <v>660.97547649793103</v>
      </c>
      <c r="K69" s="175">
        <v>15.15759090909091</v>
      </c>
    </row>
    <row r="70" spans="1:11" x14ac:dyDescent="0.2">
      <c r="A70" s="163" t="s">
        <v>1122</v>
      </c>
      <c r="B70" s="163" t="s">
        <v>2051</v>
      </c>
      <c r="C70" s="160" t="s">
        <v>624</v>
      </c>
      <c r="D70" s="160" t="s">
        <v>179</v>
      </c>
      <c r="E70" s="160" t="s">
        <v>681</v>
      </c>
      <c r="F70" s="162">
        <v>41.218088979999997</v>
      </c>
      <c r="G70" s="162">
        <v>21.815702569999999</v>
      </c>
      <c r="H70" s="56">
        <f t="shared" si="0"/>
        <v>0.88937710567622563</v>
      </c>
      <c r="I70" s="96">
        <f t="shared" si="1"/>
        <v>2.8014513431800798E-3</v>
      </c>
      <c r="J70" s="97">
        <v>2878.6752767500002</v>
      </c>
      <c r="K70" s="175">
        <v>7.1289090909090911</v>
      </c>
    </row>
    <row r="71" spans="1:11" x14ac:dyDescent="0.2">
      <c r="A71" s="163" t="s">
        <v>2634</v>
      </c>
      <c r="B71" s="163" t="s">
        <v>420</v>
      </c>
      <c r="C71" s="160" t="s">
        <v>2945</v>
      </c>
      <c r="D71" s="160" t="s">
        <v>179</v>
      </c>
      <c r="E71" s="160" t="s">
        <v>180</v>
      </c>
      <c r="F71" s="162">
        <v>39.725785270000003</v>
      </c>
      <c r="G71" s="162">
        <v>33.564043240000004</v>
      </c>
      <c r="H71" s="56">
        <f t="shared" ref="H71:H134" si="2">IF(ISERROR(F71/G71-1),"",IF((F71/G71-1)&gt;10000%,"",F71/G71-1))</f>
        <v>0.18358163782415615</v>
      </c>
      <c r="I71" s="96">
        <f t="shared" ref="I71:I134" si="3">F71/$F$1219</f>
        <v>2.7000246070972731E-3</v>
      </c>
      <c r="J71" s="97">
        <v>7411.0705116215995</v>
      </c>
      <c r="K71" s="175">
        <v>4.7128181818181822</v>
      </c>
    </row>
    <row r="72" spans="1:11" x14ac:dyDescent="0.2">
      <c r="A72" s="163" t="s">
        <v>2097</v>
      </c>
      <c r="B72" s="163" t="s">
        <v>254</v>
      </c>
      <c r="C72" s="160" t="s">
        <v>496</v>
      </c>
      <c r="D72" s="160" t="s">
        <v>179</v>
      </c>
      <c r="E72" s="160" t="s">
        <v>681</v>
      </c>
      <c r="F72" s="162">
        <v>39.522152630000001</v>
      </c>
      <c r="G72" s="162">
        <v>18.052807260000002</v>
      </c>
      <c r="H72" s="56">
        <f t="shared" si="2"/>
        <v>1.1892524559086217</v>
      </c>
      <c r="I72" s="96">
        <f t="shared" si="3"/>
        <v>2.6861843989032419E-3</v>
      </c>
      <c r="J72" s="97">
        <v>1914.531036444587</v>
      </c>
      <c r="K72" s="175">
        <v>8.1354545454545448</v>
      </c>
    </row>
    <row r="73" spans="1:11" x14ac:dyDescent="0.2">
      <c r="A73" s="163" t="s">
        <v>2417</v>
      </c>
      <c r="B73" s="163" t="s">
        <v>1959</v>
      </c>
      <c r="C73" s="160" t="s">
        <v>624</v>
      </c>
      <c r="D73" s="160" t="s">
        <v>595</v>
      </c>
      <c r="E73" s="160" t="s">
        <v>180</v>
      </c>
      <c r="F73" s="162">
        <v>39.47901358</v>
      </c>
      <c r="G73" s="162">
        <v>20.77212681</v>
      </c>
      <c r="H73" s="56">
        <f t="shared" si="2"/>
        <v>0.90057638012272467</v>
      </c>
      <c r="I73" s="96">
        <f t="shared" si="3"/>
        <v>2.6832523864650949E-3</v>
      </c>
      <c r="J73" s="97">
        <v>7767.7181758500001</v>
      </c>
      <c r="K73" s="175">
        <v>11.343363636363639</v>
      </c>
    </row>
    <row r="74" spans="1:11" x14ac:dyDescent="0.2">
      <c r="A74" s="163" t="s">
        <v>3205</v>
      </c>
      <c r="B74" s="163" t="s">
        <v>397</v>
      </c>
      <c r="C74" s="160" t="s">
        <v>1216</v>
      </c>
      <c r="D74" s="160" t="s">
        <v>178</v>
      </c>
      <c r="E74" s="160" t="s">
        <v>681</v>
      </c>
      <c r="F74" s="162">
        <v>39.110829009999996</v>
      </c>
      <c r="G74" s="162">
        <v>46.727331460000002</v>
      </c>
      <c r="H74" s="56">
        <f t="shared" si="2"/>
        <v>-0.1629988747917257</v>
      </c>
      <c r="I74" s="96">
        <f t="shared" si="3"/>
        <v>2.6582281511429483E-3</v>
      </c>
      <c r="J74" s="97">
        <v>1308.72831494</v>
      </c>
      <c r="K74" s="175">
        <v>9.2903636363636348</v>
      </c>
    </row>
    <row r="75" spans="1:11" x14ac:dyDescent="0.2">
      <c r="A75" s="163" t="s">
        <v>2631</v>
      </c>
      <c r="B75" s="163" t="s">
        <v>185</v>
      </c>
      <c r="C75" s="160" t="s">
        <v>2945</v>
      </c>
      <c r="D75" s="160" t="s">
        <v>178</v>
      </c>
      <c r="E75" s="160" t="s">
        <v>681</v>
      </c>
      <c r="F75" s="162">
        <v>38.348061770000001</v>
      </c>
      <c r="G75" s="162">
        <v>52.089220700000006</v>
      </c>
      <c r="H75" s="56">
        <f t="shared" si="2"/>
        <v>-0.2638004321304811</v>
      </c>
      <c r="I75" s="96">
        <f t="shared" si="3"/>
        <v>2.6063854926910096E-3</v>
      </c>
      <c r="J75" s="97">
        <v>1611.04367065</v>
      </c>
      <c r="K75" s="175">
        <v>6.8351363636363631</v>
      </c>
    </row>
    <row r="76" spans="1:11" x14ac:dyDescent="0.2">
      <c r="A76" s="163" t="s">
        <v>2096</v>
      </c>
      <c r="B76" s="163" t="s">
        <v>252</v>
      </c>
      <c r="C76" s="160" t="s">
        <v>496</v>
      </c>
      <c r="D76" s="160" t="s">
        <v>595</v>
      </c>
      <c r="E76" s="160" t="s">
        <v>681</v>
      </c>
      <c r="F76" s="162">
        <v>36.749849380000001</v>
      </c>
      <c r="G76" s="162">
        <v>13.44802617</v>
      </c>
      <c r="H76" s="56">
        <f t="shared" si="2"/>
        <v>1.7327318459553531</v>
      </c>
      <c r="I76" s="96">
        <f t="shared" si="3"/>
        <v>2.4977605089168942E-3</v>
      </c>
      <c r="J76" s="97">
        <v>645.78952986976299</v>
      </c>
      <c r="K76" s="175">
        <v>12.63227272727273</v>
      </c>
    </row>
    <row r="77" spans="1:11" x14ac:dyDescent="0.2">
      <c r="A77" s="163" t="s">
        <v>2365</v>
      </c>
      <c r="B77" s="163" t="s">
        <v>1968</v>
      </c>
      <c r="C77" s="160" t="s">
        <v>624</v>
      </c>
      <c r="D77" s="160" t="s">
        <v>595</v>
      </c>
      <c r="E77" s="160" t="s">
        <v>681</v>
      </c>
      <c r="F77" s="162">
        <v>35.692422780000001</v>
      </c>
      <c r="G77" s="162">
        <v>16.739535650000001</v>
      </c>
      <c r="H77" s="56">
        <f t="shared" si="2"/>
        <v>1.1322229915021569</v>
      </c>
      <c r="I77" s="96">
        <f t="shared" si="3"/>
        <v>2.4258908700716354E-3</v>
      </c>
      <c r="J77" s="97">
        <v>4008.2376057399997</v>
      </c>
      <c r="K77" s="175">
        <v>7.4309545454545454</v>
      </c>
    </row>
    <row r="78" spans="1:11" x14ac:dyDescent="0.2">
      <c r="A78" s="163" t="s">
        <v>1298</v>
      </c>
      <c r="B78" s="163" t="s">
        <v>240</v>
      </c>
      <c r="C78" s="160" t="s">
        <v>2949</v>
      </c>
      <c r="D78" s="160" t="s">
        <v>178</v>
      </c>
      <c r="E78" s="160" t="s">
        <v>681</v>
      </c>
      <c r="F78" s="162">
        <v>35.363885939999996</v>
      </c>
      <c r="G78" s="162">
        <v>46.245552289999999</v>
      </c>
      <c r="H78" s="56">
        <f t="shared" si="2"/>
        <v>-0.23530190064035672</v>
      </c>
      <c r="I78" s="96">
        <f t="shared" si="3"/>
        <v>2.4035613542091037E-3</v>
      </c>
      <c r="J78" s="97">
        <v>295.84022388</v>
      </c>
      <c r="K78" s="175">
        <v>8.0324545454545451</v>
      </c>
    </row>
    <row r="79" spans="1:11" x14ac:dyDescent="0.2">
      <c r="A79" s="163" t="s">
        <v>2447</v>
      </c>
      <c r="B79" s="163" t="s">
        <v>2050</v>
      </c>
      <c r="C79" s="160" t="s">
        <v>624</v>
      </c>
      <c r="D79" s="160" t="s">
        <v>595</v>
      </c>
      <c r="E79" s="160" t="s">
        <v>681</v>
      </c>
      <c r="F79" s="162">
        <v>35.084154789999999</v>
      </c>
      <c r="G79" s="162">
        <v>35.118574439999996</v>
      </c>
      <c r="H79" s="56">
        <f t="shared" si="2"/>
        <v>-9.8009815457633653E-4</v>
      </c>
      <c r="I79" s="96">
        <f t="shared" si="3"/>
        <v>2.3845489927607831E-3</v>
      </c>
      <c r="J79" s="97">
        <v>1471.3746846199999</v>
      </c>
      <c r="K79" s="175">
        <v>8.4320454545454542</v>
      </c>
    </row>
    <row r="80" spans="1:11" x14ac:dyDescent="0.2">
      <c r="A80" s="163" t="s">
        <v>2458</v>
      </c>
      <c r="B80" s="163" t="s">
        <v>1519</v>
      </c>
      <c r="C80" s="160" t="s">
        <v>624</v>
      </c>
      <c r="D80" s="160" t="s">
        <v>595</v>
      </c>
      <c r="E80" s="160" t="s">
        <v>180</v>
      </c>
      <c r="F80" s="162">
        <v>33.565559899999997</v>
      </c>
      <c r="G80" s="162">
        <v>16.67021875</v>
      </c>
      <c r="H80" s="56">
        <f t="shared" si="2"/>
        <v>1.0135044658607133</v>
      </c>
      <c r="I80" s="96">
        <f t="shared" si="3"/>
        <v>2.2813353358539529E-3</v>
      </c>
      <c r="J80" s="97">
        <v>4388.2738757899997</v>
      </c>
      <c r="K80" s="175">
        <v>11.579000000000001</v>
      </c>
    </row>
    <row r="81" spans="1:11" x14ac:dyDescent="0.2">
      <c r="A81" s="163" t="s">
        <v>2085</v>
      </c>
      <c r="B81" s="163" t="s">
        <v>652</v>
      </c>
      <c r="C81" s="160" t="s">
        <v>496</v>
      </c>
      <c r="D81" s="160" t="s">
        <v>178</v>
      </c>
      <c r="E81" s="160" t="s">
        <v>681</v>
      </c>
      <c r="F81" s="162">
        <v>33.048626069999997</v>
      </c>
      <c r="G81" s="162">
        <v>40.445884710000001</v>
      </c>
      <c r="H81" s="56">
        <f t="shared" si="2"/>
        <v>-0.18289273910161441</v>
      </c>
      <c r="I81" s="96">
        <f t="shared" si="3"/>
        <v>2.2462011263788026E-3</v>
      </c>
      <c r="J81" s="97">
        <v>87.822433843200002</v>
      </c>
      <c r="K81" s="175">
        <v>5.5621363636363634</v>
      </c>
    </row>
    <row r="82" spans="1:11" x14ac:dyDescent="0.2">
      <c r="A82" s="163" t="s">
        <v>1151</v>
      </c>
      <c r="B82" s="163" t="s">
        <v>1152</v>
      </c>
      <c r="C82" s="160" t="s">
        <v>2947</v>
      </c>
      <c r="D82" s="160" t="s">
        <v>595</v>
      </c>
      <c r="E82" s="160" t="s">
        <v>180</v>
      </c>
      <c r="F82" s="162">
        <v>32.924753219999999</v>
      </c>
      <c r="G82" s="162">
        <v>40.342144429999998</v>
      </c>
      <c r="H82" s="56">
        <f t="shared" si="2"/>
        <v>-0.18386209545380872</v>
      </c>
      <c r="I82" s="96">
        <f t="shared" si="3"/>
        <v>2.237781916012586E-3</v>
      </c>
      <c r="J82" s="97">
        <v>903.21834825999997</v>
      </c>
      <c r="K82" s="175">
        <v>7.4299545454545459</v>
      </c>
    </row>
    <row r="83" spans="1:11" x14ac:dyDescent="0.2">
      <c r="A83" s="163" t="s">
        <v>1249</v>
      </c>
      <c r="B83" s="163" t="s">
        <v>459</v>
      </c>
      <c r="C83" s="160" t="s">
        <v>624</v>
      </c>
      <c r="D83" s="160" t="s">
        <v>179</v>
      </c>
      <c r="E83" s="160" t="s">
        <v>180</v>
      </c>
      <c r="F83" s="162">
        <v>32.280206800000002</v>
      </c>
      <c r="G83" s="162">
        <v>35.234239799999997</v>
      </c>
      <c r="H83" s="56">
        <f t="shared" si="2"/>
        <v>-8.3839839223663226E-2</v>
      </c>
      <c r="I83" s="96">
        <f t="shared" si="3"/>
        <v>2.1939743189421093E-3</v>
      </c>
      <c r="J83" s="97">
        <v>244.35448737000002</v>
      </c>
      <c r="K83" s="175">
        <v>9.9324090909090916</v>
      </c>
    </row>
    <row r="84" spans="1:11" x14ac:dyDescent="0.2">
      <c r="A84" s="163" t="s">
        <v>2103</v>
      </c>
      <c r="B84" s="163" t="s">
        <v>1385</v>
      </c>
      <c r="C84" s="160" t="s">
        <v>496</v>
      </c>
      <c r="D84" s="160" t="s">
        <v>179</v>
      </c>
      <c r="E84" s="160" t="s">
        <v>681</v>
      </c>
      <c r="F84" s="162">
        <v>32.234283980000001</v>
      </c>
      <c r="G84" s="162">
        <v>35.836285090000004</v>
      </c>
      <c r="H84" s="56">
        <f t="shared" si="2"/>
        <v>-0.10051268151690007</v>
      </c>
      <c r="I84" s="96">
        <f t="shared" si="3"/>
        <v>2.190853103258528E-3</v>
      </c>
      <c r="J84" s="97">
        <v>3581.2192815174549</v>
      </c>
      <c r="K84" s="175">
        <v>6.316272727272727</v>
      </c>
    </row>
    <row r="85" spans="1:11" x14ac:dyDescent="0.2">
      <c r="A85" s="163" t="s">
        <v>2377</v>
      </c>
      <c r="B85" s="163" t="s">
        <v>1965</v>
      </c>
      <c r="C85" s="160" t="s">
        <v>624</v>
      </c>
      <c r="D85" s="160" t="s">
        <v>595</v>
      </c>
      <c r="E85" s="160" t="s">
        <v>180</v>
      </c>
      <c r="F85" s="162">
        <v>31.98359232</v>
      </c>
      <c r="G85" s="162">
        <v>28.18189014</v>
      </c>
      <c r="H85" s="56">
        <f t="shared" si="2"/>
        <v>0.13489876516848853</v>
      </c>
      <c r="I85" s="96">
        <f t="shared" si="3"/>
        <v>2.1738144557857685E-3</v>
      </c>
      <c r="J85" s="97">
        <v>3562.7314848800002</v>
      </c>
      <c r="K85" s="175">
        <v>5.1988636363636367</v>
      </c>
    </row>
    <row r="86" spans="1:11" x14ac:dyDescent="0.2">
      <c r="A86" s="163" t="s">
        <v>2393</v>
      </c>
      <c r="B86" s="163" t="s">
        <v>1522</v>
      </c>
      <c r="C86" s="160" t="s">
        <v>624</v>
      </c>
      <c r="D86" s="160" t="s">
        <v>595</v>
      </c>
      <c r="E86" s="160" t="s">
        <v>681</v>
      </c>
      <c r="F86" s="162">
        <v>31.562659359999998</v>
      </c>
      <c r="G86" s="162">
        <v>11.076807310000001</v>
      </c>
      <c r="H86" s="56">
        <f t="shared" si="2"/>
        <v>1.8494365277534106</v>
      </c>
      <c r="I86" s="96">
        <f t="shared" si="3"/>
        <v>2.1452050943291286E-3</v>
      </c>
      <c r="J86" s="97">
        <v>1158.1962369</v>
      </c>
      <c r="K86" s="175">
        <v>6.6754545454545449</v>
      </c>
    </row>
    <row r="87" spans="1:11" x14ac:dyDescent="0.2">
      <c r="A87" s="163" t="s">
        <v>3162</v>
      </c>
      <c r="B87" s="163" t="s">
        <v>217</v>
      </c>
      <c r="C87" s="160" t="s">
        <v>1216</v>
      </c>
      <c r="D87" s="160" t="s">
        <v>178</v>
      </c>
      <c r="E87" s="160" t="s">
        <v>681</v>
      </c>
      <c r="F87" s="162">
        <v>30.39476732</v>
      </c>
      <c r="G87" s="162">
        <v>21.089556699999999</v>
      </c>
      <c r="H87" s="56">
        <f t="shared" si="2"/>
        <v>0.44122362325425279</v>
      </c>
      <c r="I87" s="96">
        <f t="shared" si="3"/>
        <v>2.0658275005320248E-3</v>
      </c>
      <c r="J87" s="97">
        <v>807.66699732000006</v>
      </c>
      <c r="K87" s="175">
        <v>6.563227272727274</v>
      </c>
    </row>
    <row r="88" spans="1:11" x14ac:dyDescent="0.2">
      <c r="A88" s="163" t="s">
        <v>2091</v>
      </c>
      <c r="B88" s="163" t="s">
        <v>98</v>
      </c>
      <c r="C88" s="160" t="s">
        <v>496</v>
      </c>
      <c r="D88" s="160" t="s">
        <v>178</v>
      </c>
      <c r="E88" s="160" t="s">
        <v>681</v>
      </c>
      <c r="F88" s="162">
        <v>30.3403986</v>
      </c>
      <c r="G88" s="162">
        <v>27.565663079999997</v>
      </c>
      <c r="H88" s="56">
        <f t="shared" si="2"/>
        <v>0.10065912479403361</v>
      </c>
      <c r="I88" s="96">
        <f t="shared" si="3"/>
        <v>2.0621322461560911E-3</v>
      </c>
      <c r="J88" s="97">
        <v>348.74030525880005</v>
      </c>
      <c r="K88" s="175">
        <v>1.3053636363636361</v>
      </c>
    </row>
    <row r="89" spans="1:11" x14ac:dyDescent="0.2">
      <c r="A89" s="163" t="s">
        <v>1246</v>
      </c>
      <c r="B89" s="163" t="s">
        <v>453</v>
      </c>
      <c r="C89" s="160" t="s">
        <v>624</v>
      </c>
      <c r="D89" s="160" t="s">
        <v>179</v>
      </c>
      <c r="E89" s="160" t="s">
        <v>180</v>
      </c>
      <c r="F89" s="162">
        <v>28.817368300000002</v>
      </c>
      <c r="G89" s="162">
        <v>30.554735559999997</v>
      </c>
      <c r="H89" s="56">
        <f t="shared" si="2"/>
        <v>-5.6860818074774278E-2</v>
      </c>
      <c r="I89" s="96">
        <f t="shared" si="3"/>
        <v>1.9586171297296777E-3</v>
      </c>
      <c r="J89" s="97">
        <v>709.01016159000005</v>
      </c>
      <c r="K89" s="175">
        <v>10.09540909090909</v>
      </c>
    </row>
    <row r="90" spans="1:11" x14ac:dyDescent="0.2">
      <c r="A90" s="163" t="s">
        <v>2382</v>
      </c>
      <c r="B90" s="163" t="s">
        <v>1924</v>
      </c>
      <c r="C90" s="160" t="s">
        <v>624</v>
      </c>
      <c r="D90" s="160" t="s">
        <v>595</v>
      </c>
      <c r="E90" s="160" t="s">
        <v>180</v>
      </c>
      <c r="F90" s="162">
        <v>28.68923977</v>
      </c>
      <c r="G90" s="162">
        <v>22.277467899999998</v>
      </c>
      <c r="H90" s="56">
        <f t="shared" si="2"/>
        <v>0.28781421204516699</v>
      </c>
      <c r="I90" s="96">
        <f t="shared" si="3"/>
        <v>1.9499086754720737E-3</v>
      </c>
      <c r="J90" s="97">
        <v>4356.0631903900003</v>
      </c>
      <c r="K90" s="175">
        <v>5.6384090909090903</v>
      </c>
    </row>
    <row r="91" spans="1:11" x14ac:dyDescent="0.2">
      <c r="A91" s="163" t="s">
        <v>2414</v>
      </c>
      <c r="B91" s="163" t="s">
        <v>2052</v>
      </c>
      <c r="C91" s="160" t="s">
        <v>624</v>
      </c>
      <c r="D91" s="160" t="s">
        <v>179</v>
      </c>
      <c r="E91" s="160" t="s">
        <v>681</v>
      </c>
      <c r="F91" s="162">
        <v>28.677936539999997</v>
      </c>
      <c r="G91" s="162">
        <v>26.564339789999998</v>
      </c>
      <c r="H91" s="56">
        <f t="shared" si="2"/>
        <v>7.9565190277969933E-2</v>
      </c>
      <c r="I91" s="96">
        <f t="shared" si="3"/>
        <v>1.9491404339148013E-3</v>
      </c>
      <c r="J91" s="97">
        <v>530.14901746999999</v>
      </c>
      <c r="K91" s="175">
        <v>19.004590909090911</v>
      </c>
    </row>
    <row r="92" spans="1:11" x14ac:dyDescent="0.2">
      <c r="A92" s="163" t="s">
        <v>1272</v>
      </c>
      <c r="B92" s="163" t="s">
        <v>638</v>
      </c>
      <c r="C92" s="160" t="s">
        <v>624</v>
      </c>
      <c r="D92" s="160" t="s">
        <v>179</v>
      </c>
      <c r="E92" s="160" t="s">
        <v>180</v>
      </c>
      <c r="F92" s="162">
        <v>28.442469690000003</v>
      </c>
      <c r="G92" s="162">
        <v>13.825923640000001</v>
      </c>
      <c r="H92" s="56">
        <f t="shared" si="2"/>
        <v>1.0571840573249398</v>
      </c>
      <c r="I92" s="96">
        <f t="shared" si="3"/>
        <v>1.9331365642660423E-3</v>
      </c>
      <c r="J92" s="97">
        <v>464.66116719000001</v>
      </c>
      <c r="K92" s="175">
        <v>13.66163636363637</v>
      </c>
    </row>
    <row r="93" spans="1:11" x14ac:dyDescent="0.2">
      <c r="A93" s="163" t="s">
        <v>2416</v>
      </c>
      <c r="B93" s="163" t="s">
        <v>2056</v>
      </c>
      <c r="C93" s="160" t="s">
        <v>624</v>
      </c>
      <c r="D93" s="160" t="s">
        <v>595</v>
      </c>
      <c r="E93" s="160" t="s">
        <v>180</v>
      </c>
      <c r="F93" s="162">
        <v>28.085314850000003</v>
      </c>
      <c r="G93" s="162">
        <v>21.748820070000001</v>
      </c>
      <c r="H93" s="56">
        <f t="shared" si="2"/>
        <v>0.29134889891063409</v>
      </c>
      <c r="I93" s="96">
        <f t="shared" si="3"/>
        <v>1.9088619816494937E-3</v>
      </c>
      <c r="J93" s="97">
        <v>2559.8055259000002</v>
      </c>
      <c r="K93" s="175">
        <v>12.12318181818182</v>
      </c>
    </row>
    <row r="94" spans="1:11" x14ac:dyDescent="0.2">
      <c r="A94" s="163" t="s">
        <v>1817</v>
      </c>
      <c r="B94" s="163" t="s">
        <v>418</v>
      </c>
      <c r="C94" s="160" t="s">
        <v>623</v>
      </c>
      <c r="D94" s="160" t="s">
        <v>178</v>
      </c>
      <c r="E94" s="160" t="s">
        <v>681</v>
      </c>
      <c r="F94" s="162">
        <v>27.965185699999999</v>
      </c>
      <c r="G94" s="162">
        <v>25.3445678</v>
      </c>
      <c r="H94" s="56">
        <f t="shared" si="2"/>
        <v>0.10339958924057879</v>
      </c>
      <c r="I94" s="96">
        <f t="shared" si="3"/>
        <v>1.9006972176599285E-3</v>
      </c>
      <c r="J94" s="97">
        <v>39.303996600000005</v>
      </c>
      <c r="K94" s="175">
        <v>9.4581363636363633</v>
      </c>
    </row>
    <row r="95" spans="1:11" x14ac:dyDescent="0.2">
      <c r="A95" s="163" t="s">
        <v>2635</v>
      </c>
      <c r="B95" s="163" t="s">
        <v>210</v>
      </c>
      <c r="C95" s="160" t="s">
        <v>2945</v>
      </c>
      <c r="D95" s="160" t="s">
        <v>178</v>
      </c>
      <c r="E95" s="160" t="s">
        <v>180</v>
      </c>
      <c r="F95" s="162">
        <v>27.735245410000001</v>
      </c>
      <c r="G95" s="162">
        <v>16.644072140000002</v>
      </c>
      <c r="H95" s="56">
        <f t="shared" si="2"/>
        <v>0.66637378020881366</v>
      </c>
      <c r="I95" s="96">
        <f t="shared" si="3"/>
        <v>1.885068969232781E-3</v>
      </c>
      <c r="J95" s="97">
        <v>1574.2477570512001</v>
      </c>
      <c r="K95" s="175">
        <v>8.1931363636363628</v>
      </c>
    </row>
    <row r="96" spans="1:11" x14ac:dyDescent="0.2">
      <c r="A96" s="163" t="s">
        <v>1570</v>
      </c>
      <c r="B96" s="163" t="s">
        <v>1571</v>
      </c>
      <c r="C96" s="160" t="s">
        <v>2949</v>
      </c>
      <c r="D96" s="160" t="s">
        <v>178</v>
      </c>
      <c r="E96" s="160" t="s">
        <v>681</v>
      </c>
      <c r="F96" s="162">
        <v>27.675901190000001</v>
      </c>
      <c r="G96" s="162">
        <v>4.9081047099999999</v>
      </c>
      <c r="H96" s="56">
        <f t="shared" si="2"/>
        <v>4.6388163711364667</v>
      </c>
      <c r="I96" s="96">
        <f t="shared" si="3"/>
        <v>1.8810355472827812E-3</v>
      </c>
      <c r="J96" s="97">
        <v>167.97777689599999</v>
      </c>
      <c r="K96" s="175">
        <v>9.4377727272727281</v>
      </c>
    </row>
    <row r="97" spans="1:11" x14ac:dyDescent="0.2">
      <c r="A97" s="163" t="s">
        <v>1273</v>
      </c>
      <c r="B97" s="163" t="s">
        <v>641</v>
      </c>
      <c r="C97" s="160" t="s">
        <v>624</v>
      </c>
      <c r="D97" s="160" t="s">
        <v>179</v>
      </c>
      <c r="E97" s="160" t="s">
        <v>180</v>
      </c>
      <c r="F97" s="162">
        <v>26.748845079999999</v>
      </c>
      <c r="G97" s="162">
        <v>15.132794619999999</v>
      </c>
      <c r="H97" s="56">
        <f t="shared" si="2"/>
        <v>0.76760775201745268</v>
      </c>
      <c r="I97" s="96">
        <f t="shared" si="3"/>
        <v>1.8180267409836106E-3</v>
      </c>
      <c r="J97" s="97">
        <v>578.62128174999998</v>
      </c>
      <c r="K97" s="175">
        <v>11.496181818181819</v>
      </c>
    </row>
    <row r="98" spans="1:11" x14ac:dyDescent="0.2">
      <c r="A98" s="163" t="s">
        <v>2651</v>
      </c>
      <c r="B98" s="163" t="s">
        <v>151</v>
      </c>
      <c r="C98" s="160" t="s">
        <v>624</v>
      </c>
      <c r="D98" s="160" t="s">
        <v>179</v>
      </c>
      <c r="E98" s="160" t="s">
        <v>681</v>
      </c>
      <c r="F98" s="162">
        <v>26.60726176</v>
      </c>
      <c r="G98" s="162">
        <v>23.545354460000002</v>
      </c>
      <c r="H98" s="56">
        <f t="shared" si="2"/>
        <v>0.13004294775862113</v>
      </c>
      <c r="I98" s="96">
        <f t="shared" si="3"/>
        <v>1.8084038110564528E-3</v>
      </c>
      <c r="J98" s="97">
        <v>1844.7414232200001</v>
      </c>
      <c r="K98" s="175">
        <v>7.496545454545454</v>
      </c>
    </row>
    <row r="99" spans="1:11" x14ac:dyDescent="0.2">
      <c r="A99" s="163" t="s">
        <v>2398</v>
      </c>
      <c r="B99" s="163" t="s">
        <v>1747</v>
      </c>
      <c r="C99" s="160" t="s">
        <v>624</v>
      </c>
      <c r="D99" s="160" t="s">
        <v>595</v>
      </c>
      <c r="E99" s="160" t="s">
        <v>180</v>
      </c>
      <c r="F99" s="162">
        <v>26.185467750000001</v>
      </c>
      <c r="G99" s="162">
        <v>25.85225144</v>
      </c>
      <c r="H99" s="56">
        <f t="shared" si="2"/>
        <v>1.2889256890192158E-2</v>
      </c>
      <c r="I99" s="96">
        <f t="shared" si="3"/>
        <v>1.7797359270011496E-3</v>
      </c>
      <c r="J99" s="97">
        <v>2521.1587628800003</v>
      </c>
      <c r="K99" s="175">
        <v>5.4784545454545457</v>
      </c>
    </row>
    <row r="100" spans="1:11" x14ac:dyDescent="0.2">
      <c r="A100" s="163" t="s">
        <v>2716</v>
      </c>
      <c r="B100" s="163" t="s">
        <v>650</v>
      </c>
      <c r="C100" s="160" t="s">
        <v>2945</v>
      </c>
      <c r="D100" s="160" t="s">
        <v>178</v>
      </c>
      <c r="E100" s="160" t="s">
        <v>681</v>
      </c>
      <c r="F100" s="162">
        <v>25.94483396</v>
      </c>
      <c r="G100" s="162">
        <v>16.170613750000001</v>
      </c>
      <c r="H100" s="56">
        <f t="shared" si="2"/>
        <v>0.60444336628843165</v>
      </c>
      <c r="I100" s="96">
        <f t="shared" si="3"/>
        <v>1.7633808782618178E-3</v>
      </c>
      <c r="J100" s="97">
        <v>384.46469964160002</v>
      </c>
      <c r="K100" s="175">
        <v>21.376954545454549</v>
      </c>
    </row>
    <row r="101" spans="1:11" x14ac:dyDescent="0.2">
      <c r="A101" s="163" t="s">
        <v>2370</v>
      </c>
      <c r="B101" s="163" t="s">
        <v>2053</v>
      </c>
      <c r="C101" s="160" t="s">
        <v>624</v>
      </c>
      <c r="D101" s="160" t="s">
        <v>595</v>
      </c>
      <c r="E101" s="160" t="s">
        <v>681</v>
      </c>
      <c r="F101" s="162">
        <v>25.837405059999998</v>
      </c>
      <c r="G101" s="162">
        <v>16.160683150000001</v>
      </c>
      <c r="H101" s="56">
        <f t="shared" si="2"/>
        <v>0.59878173590699957</v>
      </c>
      <c r="I101" s="96">
        <f t="shared" si="3"/>
        <v>1.7560793064604809E-3</v>
      </c>
      <c r="J101" s="97">
        <v>1008.4248331599999</v>
      </c>
      <c r="K101" s="175">
        <v>6.7581818181818187</v>
      </c>
    </row>
    <row r="102" spans="1:11" x14ac:dyDescent="0.2">
      <c r="A102" s="163" t="s">
        <v>1080</v>
      </c>
      <c r="B102" s="163" t="s">
        <v>599</v>
      </c>
      <c r="C102" s="160" t="s">
        <v>2947</v>
      </c>
      <c r="D102" s="160" t="s">
        <v>595</v>
      </c>
      <c r="E102" s="160" t="s">
        <v>180</v>
      </c>
      <c r="F102" s="162">
        <v>25.553174479999999</v>
      </c>
      <c r="G102" s="162">
        <v>25.668122910000001</v>
      </c>
      <c r="H102" s="56">
        <f t="shared" si="2"/>
        <v>-4.4782561780245533E-3</v>
      </c>
      <c r="I102" s="96">
        <f t="shared" si="3"/>
        <v>1.7367611342739874E-3</v>
      </c>
      <c r="J102" s="97">
        <v>2934.0928868464671</v>
      </c>
      <c r="K102" s="175">
        <v>15.08063636363636</v>
      </c>
    </row>
    <row r="103" spans="1:11" x14ac:dyDescent="0.2">
      <c r="A103" s="163" t="s">
        <v>2119</v>
      </c>
      <c r="B103" s="163" t="s">
        <v>301</v>
      </c>
      <c r="C103" s="160" t="s">
        <v>496</v>
      </c>
      <c r="D103" s="160" t="s">
        <v>179</v>
      </c>
      <c r="E103" s="160" t="s">
        <v>180</v>
      </c>
      <c r="F103" s="162">
        <v>25.095013770000001</v>
      </c>
      <c r="G103" s="162">
        <v>4.0188406099999998</v>
      </c>
      <c r="H103" s="56">
        <f t="shared" si="2"/>
        <v>5.2443416411082806</v>
      </c>
      <c r="I103" s="96">
        <f t="shared" si="3"/>
        <v>1.7056215310516103E-3</v>
      </c>
      <c r="J103" s="97">
        <v>164.78487927720002</v>
      </c>
      <c r="K103" s="175">
        <v>6.1288181818181817</v>
      </c>
    </row>
    <row r="104" spans="1:11" x14ac:dyDescent="0.2">
      <c r="A104" s="163" t="s">
        <v>2148</v>
      </c>
      <c r="B104" s="163" t="s">
        <v>96</v>
      </c>
      <c r="C104" s="160" t="s">
        <v>496</v>
      </c>
      <c r="D104" s="160" t="s">
        <v>178</v>
      </c>
      <c r="E104" s="160" t="s">
        <v>681</v>
      </c>
      <c r="F104" s="162">
        <v>25.052866479999999</v>
      </c>
      <c r="G104" s="162">
        <v>7.1721452599999997</v>
      </c>
      <c r="H104" s="56">
        <f t="shared" si="2"/>
        <v>2.4930785102364199</v>
      </c>
      <c r="I104" s="96">
        <f t="shared" si="3"/>
        <v>1.7027569251199962E-3</v>
      </c>
      <c r="J104" s="97">
        <v>294.37845474503899</v>
      </c>
      <c r="K104" s="175">
        <v>46.097227272727267</v>
      </c>
    </row>
    <row r="105" spans="1:11" x14ac:dyDescent="0.2">
      <c r="A105" s="163" t="s">
        <v>2420</v>
      </c>
      <c r="B105" s="163" t="s">
        <v>1928</v>
      </c>
      <c r="C105" s="160" t="s">
        <v>624</v>
      </c>
      <c r="D105" s="160" t="s">
        <v>595</v>
      </c>
      <c r="E105" s="160" t="s">
        <v>180</v>
      </c>
      <c r="F105" s="162">
        <v>24.428356839999999</v>
      </c>
      <c r="G105" s="162">
        <v>20.164038219999998</v>
      </c>
      <c r="H105" s="56">
        <f t="shared" si="2"/>
        <v>0.21148137954680002</v>
      </c>
      <c r="I105" s="96">
        <f t="shared" si="3"/>
        <v>1.660311158877514E-3</v>
      </c>
      <c r="J105" s="97">
        <v>2780.5030670300002</v>
      </c>
      <c r="K105" s="175">
        <v>12.175272727272731</v>
      </c>
    </row>
    <row r="106" spans="1:11" x14ac:dyDescent="0.2">
      <c r="A106" s="163" t="s">
        <v>1371</v>
      </c>
      <c r="B106" s="163" t="s">
        <v>660</v>
      </c>
      <c r="C106" s="160" t="s">
        <v>2941</v>
      </c>
      <c r="D106" s="160" t="s">
        <v>178</v>
      </c>
      <c r="E106" s="160" t="s">
        <v>681</v>
      </c>
      <c r="F106" s="162">
        <v>24.216788170000001</v>
      </c>
      <c r="G106" s="162">
        <v>21.949810760000002</v>
      </c>
      <c r="H106" s="56">
        <f t="shared" si="2"/>
        <v>0.1032800434950083</v>
      </c>
      <c r="I106" s="96">
        <f t="shared" si="3"/>
        <v>1.6459315660964438E-3</v>
      </c>
      <c r="J106" s="97">
        <v>416.33948249999997</v>
      </c>
      <c r="K106" s="175">
        <v>5.9165909090909086</v>
      </c>
    </row>
    <row r="107" spans="1:11" x14ac:dyDescent="0.2">
      <c r="A107" s="163" t="s">
        <v>2653</v>
      </c>
      <c r="B107" s="163" t="s">
        <v>1572</v>
      </c>
      <c r="C107" s="160" t="s">
        <v>623</v>
      </c>
      <c r="D107" s="160" t="s">
        <v>179</v>
      </c>
      <c r="E107" s="160" t="s">
        <v>681</v>
      </c>
      <c r="F107" s="162">
        <v>24.03496286</v>
      </c>
      <c r="G107" s="162">
        <v>8.7902737899999988</v>
      </c>
      <c r="H107" s="56">
        <f t="shared" si="2"/>
        <v>1.7342678321740879</v>
      </c>
      <c r="I107" s="96">
        <f t="shared" si="3"/>
        <v>1.6335735269071259E-3</v>
      </c>
      <c r="J107" s="97">
        <v>1084.2992859999999</v>
      </c>
      <c r="K107" s="175">
        <v>19.619090909090911</v>
      </c>
    </row>
    <row r="108" spans="1:11" x14ac:dyDescent="0.2">
      <c r="A108" s="163" t="s">
        <v>2438</v>
      </c>
      <c r="B108" s="163" t="s">
        <v>1927</v>
      </c>
      <c r="C108" s="160" t="s">
        <v>624</v>
      </c>
      <c r="D108" s="160" t="s">
        <v>595</v>
      </c>
      <c r="E108" s="160" t="s">
        <v>180</v>
      </c>
      <c r="F108" s="162">
        <v>23.919324629999998</v>
      </c>
      <c r="G108" s="162">
        <v>15.39405846</v>
      </c>
      <c r="H108" s="56">
        <f t="shared" si="2"/>
        <v>0.55380237720625103</v>
      </c>
      <c r="I108" s="96">
        <f t="shared" si="3"/>
        <v>1.6257139952603854E-3</v>
      </c>
      <c r="J108" s="97">
        <v>2053.9567831099998</v>
      </c>
      <c r="K108" s="175">
        <v>7.1306363636363637</v>
      </c>
    </row>
    <row r="109" spans="1:11" x14ac:dyDescent="0.2">
      <c r="A109" s="163" t="s">
        <v>1238</v>
      </c>
      <c r="B109" s="163" t="s">
        <v>444</v>
      </c>
      <c r="C109" s="160" t="s">
        <v>624</v>
      </c>
      <c r="D109" s="160" t="s">
        <v>179</v>
      </c>
      <c r="E109" s="160" t="s">
        <v>180</v>
      </c>
      <c r="F109" s="162">
        <v>23.67561968</v>
      </c>
      <c r="G109" s="162">
        <v>10.466051740000001</v>
      </c>
      <c r="H109" s="56">
        <f t="shared" si="2"/>
        <v>1.2621347828345435</v>
      </c>
      <c r="I109" s="96">
        <f t="shared" si="3"/>
        <v>1.609150210368553E-3</v>
      </c>
      <c r="J109" s="97">
        <v>131.59356687000002</v>
      </c>
      <c r="K109" s="175">
        <v>16.009363636363641</v>
      </c>
    </row>
    <row r="110" spans="1:11" x14ac:dyDescent="0.2">
      <c r="A110" s="163" t="s">
        <v>2406</v>
      </c>
      <c r="B110" s="163" t="s">
        <v>2060</v>
      </c>
      <c r="C110" s="160" t="s">
        <v>624</v>
      </c>
      <c r="D110" s="160" t="s">
        <v>595</v>
      </c>
      <c r="E110" s="160" t="s">
        <v>180</v>
      </c>
      <c r="F110" s="162">
        <v>22.60554312</v>
      </c>
      <c r="G110" s="162">
        <v>33.345179739999999</v>
      </c>
      <c r="H110" s="56">
        <f t="shared" si="2"/>
        <v>-0.32207463578662354</v>
      </c>
      <c r="I110" s="96">
        <f t="shared" si="3"/>
        <v>1.5364207973729116E-3</v>
      </c>
      <c r="J110" s="97">
        <v>1449.58212897</v>
      </c>
      <c r="K110" s="175">
        <v>10.66845454545455</v>
      </c>
    </row>
    <row r="111" spans="1:11" x14ac:dyDescent="0.2">
      <c r="A111" s="163" t="s">
        <v>2636</v>
      </c>
      <c r="B111" s="163" t="s">
        <v>109</v>
      </c>
      <c r="C111" s="160" t="s">
        <v>496</v>
      </c>
      <c r="D111" s="160" t="s">
        <v>595</v>
      </c>
      <c r="E111" s="160" t="s">
        <v>681</v>
      </c>
      <c r="F111" s="162">
        <v>22.390172940000003</v>
      </c>
      <c r="G111" s="162">
        <v>14.4010338</v>
      </c>
      <c r="H111" s="56">
        <f t="shared" si="2"/>
        <v>0.55476150191384188</v>
      </c>
      <c r="I111" s="96">
        <f t="shared" si="3"/>
        <v>1.5217828290688814E-3</v>
      </c>
      <c r="J111" s="97">
        <v>318.3308500256</v>
      </c>
      <c r="K111" s="175">
        <v>7.329727272727272</v>
      </c>
    </row>
    <row r="112" spans="1:11" x14ac:dyDescent="0.2">
      <c r="A112" s="163" t="s">
        <v>2108</v>
      </c>
      <c r="B112" s="163" t="s">
        <v>219</v>
      </c>
      <c r="C112" s="160" t="s">
        <v>2943</v>
      </c>
      <c r="D112" s="160" t="s">
        <v>179</v>
      </c>
      <c r="E112" s="160" t="s">
        <v>180</v>
      </c>
      <c r="F112" s="162">
        <v>22.388766539999999</v>
      </c>
      <c r="G112" s="162">
        <v>13.709488279999999</v>
      </c>
      <c r="H112" s="56">
        <f t="shared" si="2"/>
        <v>0.63308550127736796</v>
      </c>
      <c r="I112" s="96">
        <f t="shared" si="3"/>
        <v>1.5216872409116778E-3</v>
      </c>
      <c r="J112" s="97">
        <v>2611.3687089999999</v>
      </c>
      <c r="K112" s="175">
        <v>4.4705000000000004</v>
      </c>
    </row>
    <row r="113" spans="1:11" x14ac:dyDescent="0.2">
      <c r="A113" s="163" t="s">
        <v>2094</v>
      </c>
      <c r="B113" s="163" t="s">
        <v>215</v>
      </c>
      <c r="C113" s="160" t="s">
        <v>496</v>
      </c>
      <c r="D113" s="160" t="s">
        <v>178</v>
      </c>
      <c r="E113" s="160" t="s">
        <v>681</v>
      </c>
      <c r="F113" s="162">
        <v>22.125954989999997</v>
      </c>
      <c r="G113" s="162">
        <v>22.699808109999999</v>
      </c>
      <c r="H113" s="56">
        <f t="shared" si="2"/>
        <v>-2.5280086828011639E-2</v>
      </c>
      <c r="I113" s="96">
        <f t="shared" si="3"/>
        <v>1.503824846318178E-3</v>
      </c>
      <c r="J113" s="97">
        <v>804.87078025300002</v>
      </c>
      <c r="K113" s="175">
        <v>9.4664545454545461</v>
      </c>
    </row>
    <row r="114" spans="1:11" x14ac:dyDescent="0.2">
      <c r="A114" s="163" t="s">
        <v>2637</v>
      </c>
      <c r="B114" s="163" t="s">
        <v>105</v>
      </c>
      <c r="C114" s="160" t="s">
        <v>496</v>
      </c>
      <c r="D114" s="160" t="s">
        <v>595</v>
      </c>
      <c r="E114" s="160" t="s">
        <v>681</v>
      </c>
      <c r="F114" s="162">
        <v>22.109473019999999</v>
      </c>
      <c r="G114" s="162">
        <v>16.795022809999999</v>
      </c>
      <c r="H114" s="56">
        <f t="shared" si="2"/>
        <v>0.31643006801013085</v>
      </c>
      <c r="I114" s="96">
        <f t="shared" si="3"/>
        <v>1.5027046236650329E-3</v>
      </c>
      <c r="J114" s="97">
        <v>292.76862024960002</v>
      </c>
      <c r="K114" s="175">
        <v>5.1536363636363633</v>
      </c>
    </row>
    <row r="115" spans="1:11" x14ac:dyDescent="0.2">
      <c r="A115" s="163" t="s">
        <v>2383</v>
      </c>
      <c r="B115" s="163" t="s">
        <v>1960</v>
      </c>
      <c r="C115" s="160" t="s">
        <v>624</v>
      </c>
      <c r="D115" s="160" t="s">
        <v>595</v>
      </c>
      <c r="E115" s="160" t="s">
        <v>180</v>
      </c>
      <c r="F115" s="162">
        <v>21.871689289999999</v>
      </c>
      <c r="G115" s="162">
        <v>37.545382570000001</v>
      </c>
      <c r="H115" s="56">
        <f t="shared" si="2"/>
        <v>-0.41745994333065606</v>
      </c>
      <c r="I115" s="96">
        <f t="shared" si="3"/>
        <v>1.4865432836737951E-3</v>
      </c>
      <c r="J115" s="97">
        <v>1176.9263264599999</v>
      </c>
      <c r="K115" s="175">
        <v>12.076909090909091</v>
      </c>
    </row>
    <row r="116" spans="1:11" x14ac:dyDescent="0.2">
      <c r="A116" s="163" t="s">
        <v>1243</v>
      </c>
      <c r="B116" s="163" t="s">
        <v>457</v>
      </c>
      <c r="C116" s="160" t="s">
        <v>624</v>
      </c>
      <c r="D116" s="160" t="s">
        <v>179</v>
      </c>
      <c r="E116" s="160" t="s">
        <v>180</v>
      </c>
      <c r="F116" s="162">
        <v>21.669719649999998</v>
      </c>
      <c r="G116" s="162">
        <v>8.7354954499999984</v>
      </c>
      <c r="H116" s="56">
        <f t="shared" si="2"/>
        <v>1.4806514723787076</v>
      </c>
      <c r="I116" s="96">
        <f t="shared" si="3"/>
        <v>1.4728161038539314E-3</v>
      </c>
      <c r="J116" s="97">
        <v>380.82880448000003</v>
      </c>
      <c r="K116" s="175">
        <v>13.570863636363629</v>
      </c>
    </row>
    <row r="117" spans="1:11" x14ac:dyDescent="0.2">
      <c r="A117" s="163" t="s">
        <v>2644</v>
      </c>
      <c r="B117" s="163" t="s">
        <v>111</v>
      </c>
      <c r="C117" s="160" t="s">
        <v>496</v>
      </c>
      <c r="D117" s="160" t="s">
        <v>595</v>
      </c>
      <c r="E117" s="160" t="s">
        <v>681</v>
      </c>
      <c r="F117" s="162">
        <v>20.720606289999999</v>
      </c>
      <c r="G117" s="162">
        <v>14.36436226</v>
      </c>
      <c r="H117" s="56">
        <f t="shared" si="2"/>
        <v>0.44250095583428983</v>
      </c>
      <c r="I117" s="96">
        <f t="shared" si="3"/>
        <v>1.4083081423496436E-3</v>
      </c>
      <c r="J117" s="97">
        <v>1649.8385211443999</v>
      </c>
      <c r="K117" s="175">
        <v>8.5552727272727278</v>
      </c>
    </row>
    <row r="118" spans="1:11" x14ac:dyDescent="0.2">
      <c r="A118" s="163" t="s">
        <v>2645</v>
      </c>
      <c r="B118" s="163" t="s">
        <v>208</v>
      </c>
      <c r="C118" s="160" t="s">
        <v>2945</v>
      </c>
      <c r="D118" s="160" t="s">
        <v>178</v>
      </c>
      <c r="E118" s="160" t="s">
        <v>180</v>
      </c>
      <c r="F118" s="162">
        <v>20.580917809999999</v>
      </c>
      <c r="G118" s="162">
        <v>17.948531260000003</v>
      </c>
      <c r="H118" s="56">
        <f t="shared" si="2"/>
        <v>0.14666306183317168</v>
      </c>
      <c r="I118" s="96">
        <f t="shared" si="3"/>
        <v>1.3988139981618169E-3</v>
      </c>
      <c r="J118" s="97">
        <v>572.95994718689997</v>
      </c>
      <c r="K118" s="175">
        <v>7.2275</v>
      </c>
    </row>
    <row r="119" spans="1:11" x14ac:dyDescent="0.2">
      <c r="A119" s="163" t="s">
        <v>2378</v>
      </c>
      <c r="B119" s="163" t="s">
        <v>1958</v>
      </c>
      <c r="C119" s="160" t="s">
        <v>624</v>
      </c>
      <c r="D119" s="160" t="s">
        <v>595</v>
      </c>
      <c r="E119" s="160" t="s">
        <v>180</v>
      </c>
      <c r="F119" s="162">
        <v>20.491739949999999</v>
      </c>
      <c r="G119" s="162">
        <v>21.319723639999999</v>
      </c>
      <c r="H119" s="56">
        <f t="shared" si="2"/>
        <v>-3.8836511391101669E-2</v>
      </c>
      <c r="I119" s="96">
        <f t="shared" si="3"/>
        <v>1.3927528865998486E-3</v>
      </c>
      <c r="J119" s="97">
        <v>1769.9273228699999</v>
      </c>
      <c r="K119" s="175">
        <v>6.3440454545454541</v>
      </c>
    </row>
    <row r="120" spans="1:11" x14ac:dyDescent="0.2">
      <c r="A120" s="163" t="s">
        <v>3250</v>
      </c>
      <c r="B120" s="163" t="s">
        <v>1961</v>
      </c>
      <c r="C120" s="160" t="s">
        <v>624</v>
      </c>
      <c r="D120" s="160" t="s">
        <v>595</v>
      </c>
      <c r="E120" s="160" t="s">
        <v>180</v>
      </c>
      <c r="F120" s="162">
        <v>20.43963827</v>
      </c>
      <c r="G120" s="162">
        <v>64.315950240000006</v>
      </c>
      <c r="H120" s="56">
        <f t="shared" si="2"/>
        <v>-0.68219954468949173</v>
      </c>
      <c r="I120" s="96">
        <f t="shared" si="3"/>
        <v>1.3892117151134956E-3</v>
      </c>
      <c r="J120" s="97">
        <v>7617.7986894399992</v>
      </c>
      <c r="K120" s="175">
        <v>11.114954545454539</v>
      </c>
    </row>
    <row r="121" spans="1:11" x14ac:dyDescent="0.2">
      <c r="A121" s="163" t="s">
        <v>1363</v>
      </c>
      <c r="B121" s="163" t="s">
        <v>53</v>
      </c>
      <c r="C121" s="160" t="s">
        <v>2941</v>
      </c>
      <c r="D121" s="160" t="s">
        <v>178</v>
      </c>
      <c r="E121" s="160" t="s">
        <v>681</v>
      </c>
      <c r="F121" s="162">
        <v>20.148862050000002</v>
      </c>
      <c r="G121" s="162">
        <v>21.31903105</v>
      </c>
      <c r="H121" s="56">
        <f t="shared" si="2"/>
        <v>-5.4888470177447246E-2</v>
      </c>
      <c r="I121" s="96">
        <f t="shared" si="3"/>
        <v>1.3694486583526863E-3</v>
      </c>
      <c r="J121" s="97">
        <v>1662.3673946000001</v>
      </c>
      <c r="K121" s="175">
        <v>5.7162272727272727</v>
      </c>
    </row>
    <row r="122" spans="1:11" x14ac:dyDescent="0.2">
      <c r="A122" s="163" t="s">
        <v>1271</v>
      </c>
      <c r="B122" s="163" t="s">
        <v>640</v>
      </c>
      <c r="C122" s="160" t="s">
        <v>624</v>
      </c>
      <c r="D122" s="160" t="s">
        <v>179</v>
      </c>
      <c r="E122" s="160" t="s">
        <v>180</v>
      </c>
      <c r="F122" s="162">
        <v>19.679481129999999</v>
      </c>
      <c r="G122" s="162">
        <v>16.827813199999998</v>
      </c>
      <c r="H122" s="56">
        <f t="shared" si="2"/>
        <v>0.16946158696365865</v>
      </c>
      <c r="I122" s="96">
        <f t="shared" si="3"/>
        <v>1.3375464561560936E-3</v>
      </c>
      <c r="J122" s="97">
        <v>349.41498595000002</v>
      </c>
      <c r="K122" s="175">
        <v>11.211</v>
      </c>
    </row>
    <row r="123" spans="1:11" x14ac:dyDescent="0.2">
      <c r="A123" s="163" t="s">
        <v>2633</v>
      </c>
      <c r="B123" s="163" t="s">
        <v>112</v>
      </c>
      <c r="C123" s="160" t="s">
        <v>496</v>
      </c>
      <c r="D123" s="160" t="s">
        <v>595</v>
      </c>
      <c r="E123" s="160" t="s">
        <v>681</v>
      </c>
      <c r="F123" s="162">
        <v>19.621934920000001</v>
      </c>
      <c r="G123" s="162">
        <v>23.339225379999998</v>
      </c>
      <c r="H123" s="56">
        <f t="shared" si="2"/>
        <v>-0.15927222945391506</v>
      </c>
      <c r="I123" s="96">
        <f t="shared" si="3"/>
        <v>1.3336352387443005E-3</v>
      </c>
      <c r="J123" s="97">
        <v>553.67698448700003</v>
      </c>
      <c r="K123" s="175">
        <v>31.16659090909091</v>
      </c>
    </row>
    <row r="124" spans="1:11" x14ac:dyDescent="0.2">
      <c r="A124" s="163" t="s">
        <v>1306</v>
      </c>
      <c r="B124" s="163" t="s">
        <v>1533</v>
      </c>
      <c r="C124" s="160" t="s">
        <v>2947</v>
      </c>
      <c r="D124" s="160" t="s">
        <v>179</v>
      </c>
      <c r="E124" s="160" t="s">
        <v>681</v>
      </c>
      <c r="F124" s="162">
        <v>19.432384519999999</v>
      </c>
      <c r="G124" s="162">
        <v>5.1749799800000007</v>
      </c>
      <c r="H124" s="56">
        <f t="shared" si="2"/>
        <v>2.755064675631846</v>
      </c>
      <c r="I124" s="96">
        <f t="shared" si="3"/>
        <v>1.3207521518321928E-3</v>
      </c>
      <c r="J124" s="97">
        <v>977.45945288999997</v>
      </c>
      <c r="K124" s="175">
        <v>13.63313636363636</v>
      </c>
    </row>
    <row r="125" spans="1:11" x14ac:dyDescent="0.2">
      <c r="A125" s="163" t="s">
        <v>2387</v>
      </c>
      <c r="B125" s="163" t="s">
        <v>1935</v>
      </c>
      <c r="C125" s="160" t="s">
        <v>624</v>
      </c>
      <c r="D125" s="160" t="s">
        <v>179</v>
      </c>
      <c r="E125" s="160" t="s">
        <v>180</v>
      </c>
      <c r="F125" s="162">
        <v>19.291577910000001</v>
      </c>
      <c r="G125" s="162">
        <v>14.066414400000001</v>
      </c>
      <c r="H125" s="56">
        <f t="shared" si="2"/>
        <v>0.37146378326519369</v>
      </c>
      <c r="I125" s="96">
        <f t="shared" si="3"/>
        <v>1.3111820122047944E-3</v>
      </c>
      <c r="J125" s="97">
        <v>1051.7614332000001</v>
      </c>
      <c r="K125" s="175">
        <v>2.605</v>
      </c>
    </row>
    <row r="126" spans="1:11" x14ac:dyDescent="0.2">
      <c r="A126" s="163" t="s">
        <v>2457</v>
      </c>
      <c r="B126" s="163" t="s">
        <v>1931</v>
      </c>
      <c r="C126" s="160" t="s">
        <v>624</v>
      </c>
      <c r="D126" s="160" t="s">
        <v>595</v>
      </c>
      <c r="E126" s="160" t="s">
        <v>180</v>
      </c>
      <c r="F126" s="162">
        <v>19.228737649999999</v>
      </c>
      <c r="G126" s="162">
        <v>6.7769859500000003</v>
      </c>
      <c r="H126" s="56">
        <f t="shared" si="2"/>
        <v>1.8373583465965426</v>
      </c>
      <c r="I126" s="96">
        <f t="shared" si="3"/>
        <v>1.3069109764741421E-3</v>
      </c>
      <c r="J126" s="97">
        <v>5798.0818623900004</v>
      </c>
      <c r="K126" s="175">
        <v>13.583454545454551</v>
      </c>
    </row>
    <row r="127" spans="1:11" x14ac:dyDescent="0.2">
      <c r="A127" s="163" t="s">
        <v>2364</v>
      </c>
      <c r="B127" s="163" t="s">
        <v>1963</v>
      </c>
      <c r="C127" s="160" t="s">
        <v>624</v>
      </c>
      <c r="D127" s="160" t="s">
        <v>595</v>
      </c>
      <c r="E127" s="160" t="s">
        <v>180</v>
      </c>
      <c r="F127" s="162">
        <v>19.224715700000001</v>
      </c>
      <c r="G127" s="162">
        <v>18.3022204</v>
      </c>
      <c r="H127" s="56">
        <f t="shared" si="2"/>
        <v>5.0403463614720811E-2</v>
      </c>
      <c r="I127" s="96">
        <f t="shared" si="3"/>
        <v>1.3066376184046992E-3</v>
      </c>
      <c r="J127" s="97">
        <v>1255.9672323699999</v>
      </c>
      <c r="K127" s="175">
        <v>6.0722272727272726</v>
      </c>
    </row>
    <row r="128" spans="1:11" x14ac:dyDescent="0.2">
      <c r="A128" s="163" t="s">
        <v>1511</v>
      </c>
      <c r="B128" s="163" t="s">
        <v>771</v>
      </c>
      <c r="C128" s="160" t="s">
        <v>2941</v>
      </c>
      <c r="D128" s="160" t="s">
        <v>178</v>
      </c>
      <c r="E128" s="160" t="s">
        <v>681</v>
      </c>
      <c r="F128" s="162">
        <v>18.885517660000001</v>
      </c>
      <c r="G128" s="162">
        <v>15.08185922</v>
      </c>
      <c r="H128" s="56">
        <f t="shared" si="2"/>
        <v>0.25220089807999169</v>
      </c>
      <c r="I128" s="96">
        <f t="shared" si="3"/>
        <v>1.2835834975495782E-3</v>
      </c>
      <c r="J128" s="97">
        <v>1395.1793279999999</v>
      </c>
      <c r="K128" s="175">
        <v>13.68140909090909</v>
      </c>
    </row>
    <row r="129" spans="1:11" x14ac:dyDescent="0.2">
      <c r="A129" s="163" t="s">
        <v>1082</v>
      </c>
      <c r="B129" s="163" t="s">
        <v>611</v>
      </c>
      <c r="C129" s="160" t="s">
        <v>2947</v>
      </c>
      <c r="D129" s="160" t="s">
        <v>595</v>
      </c>
      <c r="E129" s="160" t="s">
        <v>180</v>
      </c>
      <c r="F129" s="162">
        <v>18.852682379999997</v>
      </c>
      <c r="G129" s="162">
        <v>25.614946309999997</v>
      </c>
      <c r="H129" s="56">
        <f t="shared" si="2"/>
        <v>-0.26399680281039795</v>
      </c>
      <c r="I129" s="96">
        <f t="shared" si="3"/>
        <v>1.2813517968197278E-3</v>
      </c>
      <c r="J129" s="97">
        <v>227.05154661</v>
      </c>
      <c r="K129" s="175">
        <v>12.901136363636359</v>
      </c>
    </row>
    <row r="130" spans="1:11" x14ac:dyDescent="0.2">
      <c r="A130" s="163" t="s">
        <v>2107</v>
      </c>
      <c r="B130" s="163" t="s">
        <v>1434</v>
      </c>
      <c r="C130" s="160" t="s">
        <v>496</v>
      </c>
      <c r="D130" s="160" t="s">
        <v>595</v>
      </c>
      <c r="E130" s="160" t="s">
        <v>681</v>
      </c>
      <c r="F130" s="162">
        <v>18.824505719999998</v>
      </c>
      <c r="G130" s="162">
        <v>16.39327939</v>
      </c>
      <c r="H130" s="56">
        <f t="shared" si="2"/>
        <v>0.14830628284680247</v>
      </c>
      <c r="I130" s="96">
        <f t="shared" si="3"/>
        <v>1.2794367264232901E-3</v>
      </c>
      <c r="J130" s="97">
        <v>2378.2751915696713</v>
      </c>
      <c r="K130" s="175">
        <v>6.8689545454545451</v>
      </c>
    </row>
    <row r="131" spans="1:11" x14ac:dyDescent="0.2">
      <c r="A131" s="163" t="s">
        <v>2394</v>
      </c>
      <c r="B131" s="163" t="s">
        <v>1929</v>
      </c>
      <c r="C131" s="160" t="s">
        <v>624</v>
      </c>
      <c r="D131" s="160" t="s">
        <v>595</v>
      </c>
      <c r="E131" s="160" t="s">
        <v>180</v>
      </c>
      <c r="F131" s="162">
        <v>18.772524170000001</v>
      </c>
      <c r="G131" s="162">
        <v>15.53332383</v>
      </c>
      <c r="H131" s="56">
        <f t="shared" si="2"/>
        <v>0.20853233831023532</v>
      </c>
      <c r="I131" s="96">
        <f t="shared" si="3"/>
        <v>1.2759037197586985E-3</v>
      </c>
      <c r="J131" s="97">
        <v>672.21713822000004</v>
      </c>
      <c r="K131" s="175">
        <v>10.392409090909091</v>
      </c>
    </row>
    <row r="132" spans="1:11" x14ac:dyDescent="0.2">
      <c r="A132" s="163" t="s">
        <v>2665</v>
      </c>
      <c r="B132" s="163" t="s">
        <v>6</v>
      </c>
      <c r="C132" s="160" t="s">
        <v>624</v>
      </c>
      <c r="D132" s="160" t="s">
        <v>595</v>
      </c>
      <c r="E132" s="160" t="s">
        <v>681</v>
      </c>
      <c r="F132" s="162">
        <v>18.57548985</v>
      </c>
      <c r="G132" s="162">
        <v>10.427315210000001</v>
      </c>
      <c r="H132" s="56">
        <f t="shared" si="2"/>
        <v>0.78142594482861116</v>
      </c>
      <c r="I132" s="96">
        <f t="shared" si="3"/>
        <v>1.262511976616885E-3</v>
      </c>
      <c r="J132" s="97">
        <v>1173.6240696700002</v>
      </c>
      <c r="K132" s="175">
        <v>13.50809090909091</v>
      </c>
    </row>
    <row r="133" spans="1:11" x14ac:dyDescent="0.2">
      <c r="A133" s="163" t="s">
        <v>2640</v>
      </c>
      <c r="B133" s="163" t="s">
        <v>142</v>
      </c>
      <c r="C133" s="160" t="s">
        <v>624</v>
      </c>
      <c r="D133" s="160" t="s">
        <v>179</v>
      </c>
      <c r="E133" s="160" t="s">
        <v>681</v>
      </c>
      <c r="F133" s="162">
        <v>18.56648925</v>
      </c>
      <c r="G133" s="162">
        <v>8.9314673100000004</v>
      </c>
      <c r="H133" s="56">
        <f t="shared" si="2"/>
        <v>1.0787725695656158</v>
      </c>
      <c r="I133" s="96">
        <f t="shared" si="3"/>
        <v>1.2619002368787408E-3</v>
      </c>
      <c r="J133" s="97">
        <v>1657.31445085</v>
      </c>
      <c r="K133" s="175">
        <v>5.9535</v>
      </c>
    </row>
    <row r="134" spans="1:11" x14ac:dyDescent="0.2">
      <c r="A134" s="163" t="s">
        <v>2100</v>
      </c>
      <c r="B134" s="163" t="s">
        <v>409</v>
      </c>
      <c r="C134" s="160" t="s">
        <v>496</v>
      </c>
      <c r="D134" s="160" t="s">
        <v>178</v>
      </c>
      <c r="E134" s="160" t="s">
        <v>681</v>
      </c>
      <c r="F134" s="162">
        <v>18.50354291</v>
      </c>
      <c r="G134" s="162">
        <v>6.5621688600000008</v>
      </c>
      <c r="H134" s="56">
        <f t="shared" si="2"/>
        <v>1.8197297730006903</v>
      </c>
      <c r="I134" s="96">
        <f t="shared" si="3"/>
        <v>1.2576219912563678E-3</v>
      </c>
      <c r="J134" s="97">
        <v>646.76491572538805</v>
      </c>
      <c r="K134" s="175">
        <v>11.99209090909091</v>
      </c>
    </row>
    <row r="135" spans="1:11" x14ac:dyDescent="0.2">
      <c r="A135" s="163" t="s">
        <v>1143</v>
      </c>
      <c r="B135" s="163" t="s">
        <v>24</v>
      </c>
      <c r="C135" s="160" t="s">
        <v>2942</v>
      </c>
      <c r="D135" s="160" t="s">
        <v>179</v>
      </c>
      <c r="E135" s="160" t="s">
        <v>180</v>
      </c>
      <c r="F135" s="162">
        <v>18.475714809999999</v>
      </c>
      <c r="G135" s="162">
        <v>18.551916440000003</v>
      </c>
      <c r="H135" s="56">
        <f t="shared" ref="H135:H198" si="4">IF(ISERROR(F135/G135-1),"",IF((F135/G135-1)&gt;10000%,"",F135/G135-1))</f>
        <v>-4.1074802296815482E-3</v>
      </c>
      <c r="I135" s="96">
        <f t="shared" ref="I135:I198" si="5">F135/$F$1219</f>
        <v>1.2557306112809161E-3</v>
      </c>
      <c r="J135" s="97">
        <v>287.77569579999999</v>
      </c>
      <c r="K135" s="175">
        <v>14.61559090909091</v>
      </c>
    </row>
    <row r="136" spans="1:11" x14ac:dyDescent="0.2">
      <c r="A136" s="163" t="s">
        <v>1285</v>
      </c>
      <c r="B136" s="163" t="s">
        <v>386</v>
      </c>
      <c r="C136" s="160" t="s">
        <v>624</v>
      </c>
      <c r="D136" s="160" t="s">
        <v>179</v>
      </c>
      <c r="E136" s="160" t="s">
        <v>180</v>
      </c>
      <c r="F136" s="162">
        <v>18.432412170000003</v>
      </c>
      <c r="G136" s="162">
        <v>9.1114031199999985</v>
      </c>
      <c r="H136" s="56">
        <f t="shared" si="4"/>
        <v>1.0230047916044795</v>
      </c>
      <c r="I136" s="96">
        <f t="shared" si="5"/>
        <v>1.2527874801947056E-3</v>
      </c>
      <c r="J136" s="97">
        <v>34415.853819999997</v>
      </c>
      <c r="K136" s="175">
        <v>9.6726818181818182</v>
      </c>
    </row>
    <row r="137" spans="1:11" x14ac:dyDescent="0.2">
      <c r="A137" s="163" t="s">
        <v>1105</v>
      </c>
      <c r="B137" s="163" t="s">
        <v>743</v>
      </c>
      <c r="C137" s="160" t="s">
        <v>2947</v>
      </c>
      <c r="D137" s="160" t="s">
        <v>179</v>
      </c>
      <c r="E137" s="160" t="s">
        <v>180</v>
      </c>
      <c r="F137" s="162">
        <v>18.342793199999999</v>
      </c>
      <c r="G137" s="162">
        <v>11.671006119999999</v>
      </c>
      <c r="H137" s="56">
        <f t="shared" si="4"/>
        <v>0.57165483518742266</v>
      </c>
      <c r="I137" s="96">
        <f t="shared" si="5"/>
        <v>1.2466963879074638E-3</v>
      </c>
      <c r="J137" s="97">
        <v>1994.9602061506287</v>
      </c>
      <c r="K137" s="175">
        <v>11.386136363636361</v>
      </c>
    </row>
    <row r="138" spans="1:11" x14ac:dyDescent="0.2">
      <c r="A138" s="163" t="s">
        <v>1265</v>
      </c>
      <c r="B138" s="163" t="s">
        <v>335</v>
      </c>
      <c r="C138" s="160" t="s">
        <v>624</v>
      </c>
      <c r="D138" s="160" t="s">
        <v>179</v>
      </c>
      <c r="E138" s="160" t="s">
        <v>180</v>
      </c>
      <c r="F138" s="162">
        <v>17.672925800000002</v>
      </c>
      <c r="G138" s="162">
        <v>40.506167220000002</v>
      </c>
      <c r="H138" s="56">
        <f t="shared" si="4"/>
        <v>-0.56369790051935698</v>
      </c>
      <c r="I138" s="96">
        <f t="shared" si="5"/>
        <v>1.2011678111606594E-3</v>
      </c>
      <c r="J138" s="97">
        <v>103.51143171</v>
      </c>
      <c r="K138" s="175">
        <v>9.4135909090909085</v>
      </c>
    </row>
    <row r="139" spans="1:11" x14ac:dyDescent="0.2">
      <c r="A139" s="163" t="s">
        <v>2668</v>
      </c>
      <c r="B139" s="163" t="s">
        <v>1659</v>
      </c>
      <c r="C139" s="160" t="s">
        <v>2942</v>
      </c>
      <c r="D139" s="160" t="s">
        <v>179</v>
      </c>
      <c r="E139" s="160" t="s">
        <v>681</v>
      </c>
      <c r="F139" s="162">
        <v>17.644176719999997</v>
      </c>
      <c r="G139" s="162">
        <v>9.9006954100000009</v>
      </c>
      <c r="H139" s="56">
        <f t="shared" si="4"/>
        <v>0.78211489085694397</v>
      </c>
      <c r="I139" s="96">
        <f t="shared" si="5"/>
        <v>1.199213835351148E-3</v>
      </c>
      <c r="J139" s="97">
        <v>15.45568578</v>
      </c>
      <c r="K139" s="175">
        <v>7.6187272727272726</v>
      </c>
    </row>
    <row r="140" spans="1:11" x14ac:dyDescent="0.2">
      <c r="A140" s="163" t="s">
        <v>1402</v>
      </c>
      <c r="B140" s="163" t="s">
        <v>643</v>
      </c>
      <c r="C140" s="160" t="s">
        <v>624</v>
      </c>
      <c r="D140" s="160" t="s">
        <v>178</v>
      </c>
      <c r="E140" s="160" t="s">
        <v>681</v>
      </c>
      <c r="F140" s="162">
        <v>17.638992129999998</v>
      </c>
      <c r="G140" s="162">
        <v>9.6311236199999986</v>
      </c>
      <c r="H140" s="56">
        <f t="shared" si="4"/>
        <v>0.83145734869095178</v>
      </c>
      <c r="I140" s="96">
        <f t="shared" si="5"/>
        <v>1.1988614566509521E-3</v>
      </c>
      <c r="J140" s="97">
        <v>761.04830379999999</v>
      </c>
      <c r="K140" s="175">
        <v>12.94259090909091</v>
      </c>
    </row>
    <row r="141" spans="1:11" x14ac:dyDescent="0.2">
      <c r="A141" s="163" t="s">
        <v>3234</v>
      </c>
      <c r="B141" s="163" t="s">
        <v>298</v>
      </c>
      <c r="C141" s="160" t="s">
        <v>496</v>
      </c>
      <c r="D141" s="160" t="s">
        <v>178</v>
      </c>
      <c r="E141" s="160" t="s">
        <v>681</v>
      </c>
      <c r="F141" s="162">
        <v>17.428389690000003</v>
      </c>
      <c r="G141" s="162">
        <v>6.5488217100000004</v>
      </c>
      <c r="H141" s="56">
        <f t="shared" si="4"/>
        <v>1.6613015992460118</v>
      </c>
      <c r="I141" s="96">
        <f t="shared" si="5"/>
        <v>1.1845475351903703E-3</v>
      </c>
      <c r="J141" s="97">
        <v>481.901300607</v>
      </c>
      <c r="K141" s="175">
        <v>22.04395454545454</v>
      </c>
    </row>
    <row r="142" spans="1:11" x14ac:dyDescent="0.2">
      <c r="A142" s="163" t="s">
        <v>1227</v>
      </c>
      <c r="B142" s="163" t="s">
        <v>626</v>
      </c>
      <c r="C142" s="160" t="s">
        <v>1216</v>
      </c>
      <c r="D142" s="160" t="s">
        <v>179</v>
      </c>
      <c r="E142" s="160" t="s">
        <v>180</v>
      </c>
      <c r="F142" s="162">
        <v>17.29551185</v>
      </c>
      <c r="G142" s="162">
        <v>19.05604846</v>
      </c>
      <c r="H142" s="56">
        <f t="shared" si="4"/>
        <v>-9.2387286571793181E-2</v>
      </c>
      <c r="I142" s="96">
        <f t="shared" si="5"/>
        <v>1.1755162867128511E-3</v>
      </c>
      <c r="J142" s="97">
        <v>247.08600680000001</v>
      </c>
      <c r="K142" s="175">
        <v>30.196272727272731</v>
      </c>
    </row>
    <row r="143" spans="1:11" x14ac:dyDescent="0.2">
      <c r="A143" s="163" t="s">
        <v>1132</v>
      </c>
      <c r="B143" s="163" t="s">
        <v>28</v>
      </c>
      <c r="C143" s="160" t="s">
        <v>2942</v>
      </c>
      <c r="D143" s="160" t="s">
        <v>179</v>
      </c>
      <c r="E143" s="160" t="s">
        <v>180</v>
      </c>
      <c r="F143" s="162">
        <v>17.28186268</v>
      </c>
      <c r="G143" s="162">
        <v>16.685655140000001</v>
      </c>
      <c r="H143" s="56">
        <f t="shared" si="4"/>
        <v>3.5731742925138699E-2</v>
      </c>
      <c r="I143" s="96">
        <f t="shared" si="5"/>
        <v>1.1745885997051311E-3</v>
      </c>
      <c r="J143" s="97">
        <v>328.92347391531206</v>
      </c>
      <c r="K143" s="175">
        <v>9.5008636363636363</v>
      </c>
    </row>
    <row r="144" spans="1:11" x14ac:dyDescent="0.2">
      <c r="A144" s="163" t="s">
        <v>1248</v>
      </c>
      <c r="B144" s="163" t="s">
        <v>649</v>
      </c>
      <c r="C144" s="160" t="s">
        <v>624</v>
      </c>
      <c r="D144" s="160" t="s">
        <v>595</v>
      </c>
      <c r="E144" s="160" t="s">
        <v>180</v>
      </c>
      <c r="F144" s="162">
        <v>17.147508120000001</v>
      </c>
      <c r="G144" s="162">
        <v>23.2443834</v>
      </c>
      <c r="H144" s="56">
        <f t="shared" si="4"/>
        <v>-0.26229455843513572</v>
      </c>
      <c r="I144" s="96">
        <f t="shared" si="5"/>
        <v>1.1654569836625486E-3</v>
      </c>
      <c r="J144" s="97">
        <v>823.56087949000005</v>
      </c>
      <c r="K144" s="175">
        <v>8.8784545454545469</v>
      </c>
    </row>
    <row r="145" spans="1:11" x14ac:dyDescent="0.2">
      <c r="A145" s="163" t="s">
        <v>1818</v>
      </c>
      <c r="B145" s="163" t="s">
        <v>419</v>
      </c>
      <c r="C145" s="160" t="s">
        <v>623</v>
      </c>
      <c r="D145" s="160" t="s">
        <v>178</v>
      </c>
      <c r="E145" s="160" t="s">
        <v>681</v>
      </c>
      <c r="F145" s="162">
        <v>16.882128300000002</v>
      </c>
      <c r="G145" s="162">
        <v>11.48806459</v>
      </c>
      <c r="H145" s="56">
        <f t="shared" si="4"/>
        <v>0.46953633205504119</v>
      </c>
      <c r="I145" s="96">
        <f t="shared" si="5"/>
        <v>1.1474200326153366E-3</v>
      </c>
      <c r="J145" s="97">
        <v>63.282426273999995</v>
      </c>
      <c r="K145" s="175">
        <v>7.8475454545454548</v>
      </c>
    </row>
    <row r="146" spans="1:11" x14ac:dyDescent="0.2">
      <c r="A146" s="163" t="s">
        <v>1297</v>
      </c>
      <c r="B146" s="163" t="s">
        <v>238</v>
      </c>
      <c r="C146" s="160" t="s">
        <v>2942</v>
      </c>
      <c r="D146" s="160" t="s">
        <v>179</v>
      </c>
      <c r="E146" s="160" t="s">
        <v>180</v>
      </c>
      <c r="F146" s="162">
        <v>16.847425059999999</v>
      </c>
      <c r="G146" s="162">
        <v>37.291722299999996</v>
      </c>
      <c r="H146" s="56">
        <f t="shared" si="4"/>
        <v>-0.54822614722731644</v>
      </c>
      <c r="I146" s="96">
        <f t="shared" si="5"/>
        <v>1.1450613730870436E-3</v>
      </c>
      <c r="J146" s="97">
        <v>428.97964408999997</v>
      </c>
      <c r="K146" s="175">
        <v>12.85659090909091</v>
      </c>
    </row>
    <row r="147" spans="1:11" x14ac:dyDescent="0.2">
      <c r="A147" s="163" t="s">
        <v>1506</v>
      </c>
      <c r="B147" s="163" t="s">
        <v>769</v>
      </c>
      <c r="C147" s="160" t="s">
        <v>2941</v>
      </c>
      <c r="D147" s="160" t="s">
        <v>178</v>
      </c>
      <c r="E147" s="160" t="s">
        <v>681</v>
      </c>
      <c r="F147" s="162">
        <v>16.453176589999998</v>
      </c>
      <c r="G147" s="162">
        <v>8.6471002600000002</v>
      </c>
      <c r="H147" s="56">
        <f t="shared" si="4"/>
        <v>0.90273919525480295</v>
      </c>
      <c r="I147" s="96">
        <f t="shared" si="5"/>
        <v>1.1182656643785658E-3</v>
      </c>
      <c r="J147" s="97">
        <v>708.01802991</v>
      </c>
      <c r="K147" s="175">
        <v>7.2407272727272733</v>
      </c>
    </row>
    <row r="148" spans="1:11" x14ac:dyDescent="0.2">
      <c r="A148" s="163" t="s">
        <v>1869</v>
      </c>
      <c r="B148" s="163" t="s">
        <v>33</v>
      </c>
      <c r="C148" s="160" t="s">
        <v>2942</v>
      </c>
      <c r="D148" s="160" t="s">
        <v>179</v>
      </c>
      <c r="E148" s="160" t="s">
        <v>180</v>
      </c>
      <c r="F148" s="162">
        <v>16.383895930000001</v>
      </c>
      <c r="G148" s="162">
        <v>2.3384470099999999</v>
      </c>
      <c r="H148" s="56">
        <f t="shared" si="4"/>
        <v>6.0063148148907608</v>
      </c>
      <c r="I148" s="96">
        <f t="shared" si="5"/>
        <v>1.1135568968734162E-3</v>
      </c>
      <c r="J148" s="97">
        <v>383.88855238999997</v>
      </c>
      <c r="K148" s="175">
        <v>3.878181818181818</v>
      </c>
    </row>
    <row r="149" spans="1:11" x14ac:dyDescent="0.2">
      <c r="A149" s="163" t="s">
        <v>2657</v>
      </c>
      <c r="B149" s="163" t="s">
        <v>39</v>
      </c>
      <c r="C149" s="160" t="s">
        <v>2945</v>
      </c>
      <c r="D149" s="160" t="s">
        <v>178</v>
      </c>
      <c r="E149" s="160" t="s">
        <v>180</v>
      </c>
      <c r="F149" s="162">
        <v>16.108172890000002</v>
      </c>
      <c r="G149" s="162">
        <v>4.3889296099999999</v>
      </c>
      <c r="H149" s="56">
        <f t="shared" si="4"/>
        <v>2.670182555058112</v>
      </c>
      <c r="I149" s="96">
        <f t="shared" si="5"/>
        <v>1.0948169528374738E-3</v>
      </c>
      <c r="J149" s="97">
        <v>608.15267929629988</v>
      </c>
      <c r="K149" s="175">
        <v>24.43481818181818</v>
      </c>
    </row>
    <row r="150" spans="1:11" x14ac:dyDescent="0.2">
      <c r="A150" s="163" t="s">
        <v>2356</v>
      </c>
      <c r="B150" s="163" t="s">
        <v>2327</v>
      </c>
      <c r="C150" s="160" t="s">
        <v>496</v>
      </c>
      <c r="D150" s="160" t="s">
        <v>179</v>
      </c>
      <c r="E150" s="160" t="s">
        <v>180</v>
      </c>
      <c r="F150" s="162">
        <v>16.07694214</v>
      </c>
      <c r="G150" s="162">
        <v>4.8116272100000002</v>
      </c>
      <c r="H150" s="56">
        <f t="shared" si="4"/>
        <v>2.3412692709417109</v>
      </c>
      <c r="I150" s="96">
        <f t="shared" si="5"/>
        <v>1.0926943064775592E-3</v>
      </c>
      <c r="J150" s="97">
        <v>108.00747037870001</v>
      </c>
      <c r="K150" s="175">
        <v>55.868863636363628</v>
      </c>
    </row>
    <row r="151" spans="1:11" x14ac:dyDescent="0.2">
      <c r="A151" s="163" t="s">
        <v>2175</v>
      </c>
      <c r="B151" s="163" t="s">
        <v>1235</v>
      </c>
      <c r="C151" s="160" t="s">
        <v>496</v>
      </c>
      <c r="D151" s="160" t="s">
        <v>179</v>
      </c>
      <c r="E151" s="160" t="s">
        <v>180</v>
      </c>
      <c r="F151" s="162">
        <v>16.073424840000001</v>
      </c>
      <c r="G151" s="162">
        <v>5.3824565199999999</v>
      </c>
      <c r="H151" s="56">
        <f t="shared" si="4"/>
        <v>1.9862619010993892</v>
      </c>
      <c r="I151" s="96">
        <f t="shared" si="5"/>
        <v>1.0924552477280345E-3</v>
      </c>
      <c r="J151" s="97">
        <v>105.48198600000001</v>
      </c>
      <c r="K151" s="175">
        <v>11.52031818181818</v>
      </c>
    </row>
    <row r="152" spans="1:11" x14ac:dyDescent="0.2">
      <c r="A152" s="163" t="s">
        <v>2647</v>
      </c>
      <c r="B152" s="163" t="s">
        <v>262</v>
      </c>
      <c r="C152" s="160" t="s">
        <v>624</v>
      </c>
      <c r="D152" s="160" t="s">
        <v>595</v>
      </c>
      <c r="E152" s="160" t="s">
        <v>681</v>
      </c>
      <c r="F152" s="162">
        <v>15.82733898</v>
      </c>
      <c r="G152" s="162">
        <v>9.6756177500000007</v>
      </c>
      <c r="H152" s="56">
        <f t="shared" si="4"/>
        <v>0.63579622396719837</v>
      </c>
      <c r="I152" s="96">
        <f t="shared" si="5"/>
        <v>1.0757296405954685E-3</v>
      </c>
      <c r="J152" s="97">
        <v>598.06311338</v>
      </c>
      <c r="K152" s="175">
        <v>15.143590909090911</v>
      </c>
    </row>
    <row r="153" spans="1:11" x14ac:dyDescent="0.2">
      <c r="A153" s="163" t="s">
        <v>2641</v>
      </c>
      <c r="B153" s="163" t="s">
        <v>186</v>
      </c>
      <c r="C153" s="160" t="s">
        <v>2945</v>
      </c>
      <c r="D153" s="160" t="s">
        <v>178</v>
      </c>
      <c r="E153" s="160" t="s">
        <v>180</v>
      </c>
      <c r="F153" s="162">
        <v>15.562742380000001</v>
      </c>
      <c r="G153" s="162">
        <v>19.415767289999998</v>
      </c>
      <c r="H153" s="56">
        <f t="shared" si="4"/>
        <v>-0.19844824324735699</v>
      </c>
      <c r="I153" s="96">
        <f t="shared" si="5"/>
        <v>1.0577459223102624E-3</v>
      </c>
      <c r="J153" s="97">
        <v>1794.0703099550001</v>
      </c>
      <c r="K153" s="175">
        <v>8.0176818181818188</v>
      </c>
    </row>
    <row r="154" spans="1:11" x14ac:dyDescent="0.2">
      <c r="A154" s="163" t="s">
        <v>1256</v>
      </c>
      <c r="B154" s="163" t="s">
        <v>326</v>
      </c>
      <c r="C154" s="160" t="s">
        <v>624</v>
      </c>
      <c r="D154" s="160" t="s">
        <v>179</v>
      </c>
      <c r="E154" s="160" t="s">
        <v>180</v>
      </c>
      <c r="F154" s="162">
        <v>15.55462934</v>
      </c>
      <c r="G154" s="162">
        <v>14.21176004</v>
      </c>
      <c r="H154" s="56">
        <f t="shared" si="4"/>
        <v>9.4490006601603227E-2</v>
      </c>
      <c r="I154" s="96">
        <f t="shared" si="5"/>
        <v>1.0571945069640461E-3</v>
      </c>
      <c r="J154" s="97">
        <v>208.65991199999999</v>
      </c>
      <c r="K154" s="175">
        <v>9.3962272727272733</v>
      </c>
    </row>
    <row r="155" spans="1:11" x14ac:dyDescent="0.2">
      <c r="A155" s="163" t="s">
        <v>3246</v>
      </c>
      <c r="B155" s="163" t="s">
        <v>395</v>
      </c>
      <c r="C155" s="160" t="s">
        <v>496</v>
      </c>
      <c r="D155" s="160" t="s">
        <v>178</v>
      </c>
      <c r="E155" s="160" t="s">
        <v>681</v>
      </c>
      <c r="F155" s="162">
        <v>15.481382849999999</v>
      </c>
      <c r="G155" s="162">
        <v>9.4033113800000017</v>
      </c>
      <c r="H155" s="56">
        <f t="shared" si="4"/>
        <v>0.64637564623537935</v>
      </c>
      <c r="I155" s="96">
        <f t="shared" si="5"/>
        <v>1.0522161956722904E-3</v>
      </c>
      <c r="J155" s="97">
        <v>351.31513256080001</v>
      </c>
      <c r="K155" s="175">
        <v>57.085136363636373</v>
      </c>
    </row>
    <row r="156" spans="1:11" x14ac:dyDescent="0.2">
      <c r="A156" s="163" t="s">
        <v>2679</v>
      </c>
      <c r="B156" s="163" t="s">
        <v>1751</v>
      </c>
      <c r="C156" s="160" t="s">
        <v>624</v>
      </c>
      <c r="D156" s="160" t="s">
        <v>595</v>
      </c>
      <c r="E156" s="160" t="s">
        <v>681</v>
      </c>
      <c r="F156" s="162">
        <v>15.30695379</v>
      </c>
      <c r="G156" s="162">
        <v>11.993428980000001</v>
      </c>
      <c r="H156" s="56">
        <f t="shared" si="4"/>
        <v>0.27627835338213669</v>
      </c>
      <c r="I156" s="96">
        <f t="shared" si="5"/>
        <v>1.04036085408516E-3</v>
      </c>
      <c r="J156" s="97">
        <v>1021.01798797</v>
      </c>
      <c r="K156" s="175">
        <v>12.17877272727273</v>
      </c>
    </row>
    <row r="157" spans="1:11" x14ac:dyDescent="0.2">
      <c r="A157" s="163" t="s">
        <v>2683</v>
      </c>
      <c r="B157" s="163" t="s">
        <v>128</v>
      </c>
      <c r="C157" s="160" t="s">
        <v>2945</v>
      </c>
      <c r="D157" s="160" t="s">
        <v>595</v>
      </c>
      <c r="E157" s="160" t="s">
        <v>180</v>
      </c>
      <c r="F157" s="162">
        <v>15.231563420000001</v>
      </c>
      <c r="G157" s="162">
        <v>12.292679359999999</v>
      </c>
      <c r="H157" s="56">
        <f t="shared" si="4"/>
        <v>0.23907595520330904</v>
      </c>
      <c r="I157" s="96">
        <f t="shared" si="5"/>
        <v>1.0352368306642337E-3</v>
      </c>
      <c r="J157" s="97">
        <v>902.30475216960008</v>
      </c>
      <c r="K157" s="175">
        <v>8.4787727272727267</v>
      </c>
    </row>
    <row r="158" spans="1:11" x14ac:dyDescent="0.2">
      <c r="A158" s="163" t="s">
        <v>2646</v>
      </c>
      <c r="B158" s="163" t="s">
        <v>187</v>
      </c>
      <c r="C158" s="160" t="s">
        <v>2945</v>
      </c>
      <c r="D158" s="160" t="s">
        <v>178</v>
      </c>
      <c r="E158" s="160" t="s">
        <v>180</v>
      </c>
      <c r="F158" s="162">
        <v>15.23000833</v>
      </c>
      <c r="G158" s="162">
        <v>5.4579274199999999</v>
      </c>
      <c r="H158" s="56">
        <f t="shared" si="4"/>
        <v>1.7904380469024268</v>
      </c>
      <c r="I158" s="96">
        <f t="shared" si="5"/>
        <v>1.035131136560575E-3</v>
      </c>
      <c r="J158" s="97">
        <v>229.4774083616</v>
      </c>
      <c r="K158" s="175">
        <v>42.817818181818183</v>
      </c>
    </row>
    <row r="159" spans="1:11" x14ac:dyDescent="0.2">
      <c r="A159" s="163" t="s">
        <v>3193</v>
      </c>
      <c r="B159" s="163" t="s">
        <v>741</v>
      </c>
      <c r="C159" s="160" t="s">
        <v>1216</v>
      </c>
      <c r="D159" s="160" t="s">
        <v>178</v>
      </c>
      <c r="E159" s="160" t="s">
        <v>681</v>
      </c>
      <c r="F159" s="162">
        <v>15.160572609999999</v>
      </c>
      <c r="G159" s="162">
        <v>11.265135539999999</v>
      </c>
      <c r="H159" s="56">
        <f t="shared" si="4"/>
        <v>0.34579584561305698</v>
      </c>
      <c r="I159" s="96">
        <f t="shared" si="5"/>
        <v>1.0304118301620404E-3</v>
      </c>
      <c r="J159" s="97">
        <v>261.59725280000004</v>
      </c>
      <c r="K159" s="175">
        <v>15.703909090909089</v>
      </c>
    </row>
    <row r="160" spans="1:11" x14ac:dyDescent="0.2">
      <c r="A160" s="163" t="s">
        <v>1865</v>
      </c>
      <c r="B160" s="163" t="s">
        <v>1646</v>
      </c>
      <c r="C160" s="160" t="s">
        <v>496</v>
      </c>
      <c r="D160" s="160" t="s">
        <v>179</v>
      </c>
      <c r="E160" s="160" t="s">
        <v>681</v>
      </c>
      <c r="F160" s="162">
        <v>14.988592580000001</v>
      </c>
      <c r="G160" s="162">
        <v>10.176035050000001</v>
      </c>
      <c r="H160" s="56">
        <f t="shared" si="4"/>
        <v>0.47293051825720656</v>
      </c>
      <c r="I160" s="96">
        <f t="shared" si="5"/>
        <v>1.0187229406970915E-3</v>
      </c>
      <c r="J160" s="97">
        <v>566.43213932200001</v>
      </c>
      <c r="K160" s="175">
        <v>9.5372727272727271</v>
      </c>
    </row>
    <row r="161" spans="1:11" x14ac:dyDescent="0.2">
      <c r="A161" s="163" t="s">
        <v>2105</v>
      </c>
      <c r="B161" s="163" t="s">
        <v>123</v>
      </c>
      <c r="C161" s="160" t="s">
        <v>496</v>
      </c>
      <c r="D161" s="160" t="s">
        <v>178</v>
      </c>
      <c r="E161" s="160" t="s">
        <v>681</v>
      </c>
      <c r="F161" s="162">
        <v>14.94449698</v>
      </c>
      <c r="G161" s="162">
        <v>21.923306109999999</v>
      </c>
      <c r="H161" s="56">
        <f t="shared" si="4"/>
        <v>-0.31832831667741557</v>
      </c>
      <c r="I161" s="96">
        <f t="shared" si="5"/>
        <v>1.0157259148546689E-3</v>
      </c>
      <c r="J161" s="97">
        <v>821.760491495981</v>
      </c>
      <c r="K161" s="175">
        <v>12.131</v>
      </c>
    </row>
    <row r="162" spans="1:11" x14ac:dyDescent="0.2">
      <c r="A162" s="163" t="s">
        <v>2395</v>
      </c>
      <c r="B162" s="163" t="s">
        <v>1932</v>
      </c>
      <c r="C162" s="160" t="s">
        <v>624</v>
      </c>
      <c r="D162" s="160" t="s">
        <v>595</v>
      </c>
      <c r="E162" s="160" t="s">
        <v>180</v>
      </c>
      <c r="F162" s="162">
        <v>14.87280625</v>
      </c>
      <c r="G162" s="162">
        <v>22.534470800000001</v>
      </c>
      <c r="H162" s="56">
        <f t="shared" si="4"/>
        <v>-0.3399975361302916</v>
      </c>
      <c r="I162" s="96">
        <f t="shared" si="5"/>
        <v>1.010853343204161E-3</v>
      </c>
      <c r="J162" s="97">
        <v>980.87330921</v>
      </c>
      <c r="K162" s="175">
        <v>10.76209090909091</v>
      </c>
    </row>
    <row r="163" spans="1:11" x14ac:dyDescent="0.2">
      <c r="A163" s="163" t="s">
        <v>2371</v>
      </c>
      <c r="B163" s="163" t="s">
        <v>2049</v>
      </c>
      <c r="C163" s="160" t="s">
        <v>624</v>
      </c>
      <c r="D163" s="160" t="s">
        <v>595</v>
      </c>
      <c r="E163" s="160" t="s">
        <v>681</v>
      </c>
      <c r="F163" s="162">
        <v>14.86827791</v>
      </c>
      <c r="G163" s="162">
        <v>12.995667789999999</v>
      </c>
      <c r="H163" s="56">
        <f t="shared" si="4"/>
        <v>0.14409495150691298</v>
      </c>
      <c r="I163" s="96">
        <f t="shared" si="5"/>
        <v>1.0105455675530014E-3</v>
      </c>
      <c r="J163" s="97">
        <v>1975.1272767799999</v>
      </c>
      <c r="K163" s="175">
        <v>8.6574545454545451</v>
      </c>
    </row>
    <row r="164" spans="1:11" x14ac:dyDescent="0.2">
      <c r="A164" s="163" t="s">
        <v>2111</v>
      </c>
      <c r="B164" s="163" t="s">
        <v>82</v>
      </c>
      <c r="C164" s="160" t="s">
        <v>496</v>
      </c>
      <c r="D164" s="160" t="s">
        <v>178</v>
      </c>
      <c r="E164" s="160" t="s">
        <v>681</v>
      </c>
      <c r="F164" s="162">
        <v>14.72417351</v>
      </c>
      <c r="G164" s="162">
        <v>4.7270610399999997</v>
      </c>
      <c r="H164" s="56">
        <f t="shared" si="4"/>
        <v>2.1148684955419998</v>
      </c>
      <c r="I164" s="96">
        <f t="shared" si="5"/>
        <v>1.0007512885136687E-3</v>
      </c>
      <c r="J164" s="97">
        <v>176.0820799318</v>
      </c>
      <c r="K164" s="175">
        <v>7.8278636363636362</v>
      </c>
    </row>
    <row r="165" spans="1:11" x14ac:dyDescent="0.2">
      <c r="A165" s="163" t="s">
        <v>2098</v>
      </c>
      <c r="B165" s="163" t="s">
        <v>280</v>
      </c>
      <c r="C165" s="160" t="s">
        <v>496</v>
      </c>
      <c r="D165" s="160" t="s">
        <v>178</v>
      </c>
      <c r="E165" s="160" t="s">
        <v>681</v>
      </c>
      <c r="F165" s="162">
        <v>14.665418949999999</v>
      </c>
      <c r="G165" s="162">
        <v>8.9662083699999986</v>
      </c>
      <c r="H165" s="56">
        <f t="shared" si="4"/>
        <v>0.63563218083007822</v>
      </c>
      <c r="I165" s="96">
        <f t="shared" si="5"/>
        <v>9.9675794372008019E-4</v>
      </c>
      <c r="J165" s="97">
        <v>2310.961580076224</v>
      </c>
      <c r="K165" s="175">
        <v>8.2354545454545462</v>
      </c>
    </row>
    <row r="166" spans="1:11" x14ac:dyDescent="0.2">
      <c r="A166" s="163" t="s">
        <v>1447</v>
      </c>
      <c r="B166" s="163" t="s">
        <v>1448</v>
      </c>
      <c r="C166" s="160" t="s">
        <v>2949</v>
      </c>
      <c r="D166" s="160" t="s">
        <v>178</v>
      </c>
      <c r="E166" s="160" t="s">
        <v>681</v>
      </c>
      <c r="F166" s="162">
        <v>14.53643984</v>
      </c>
      <c r="G166" s="162">
        <v>2.1701541800000004</v>
      </c>
      <c r="H166" s="56">
        <f t="shared" si="4"/>
        <v>5.6983442807736351</v>
      </c>
      <c r="I166" s="96">
        <f t="shared" si="5"/>
        <v>9.8799167847360078E-4</v>
      </c>
      <c r="J166" s="97">
        <v>355.35314090673603</v>
      </c>
      <c r="K166" s="175">
        <v>17.31581818181818</v>
      </c>
    </row>
    <row r="167" spans="1:11" x14ac:dyDescent="0.2">
      <c r="A167" s="163" t="s">
        <v>2671</v>
      </c>
      <c r="B167" s="163" t="s">
        <v>1234</v>
      </c>
      <c r="C167" s="160" t="s">
        <v>496</v>
      </c>
      <c r="D167" s="160" t="s">
        <v>179</v>
      </c>
      <c r="E167" s="160" t="s">
        <v>180</v>
      </c>
      <c r="F167" s="162">
        <v>14.50752688</v>
      </c>
      <c r="G167" s="162">
        <v>4.3830257499999998</v>
      </c>
      <c r="H167" s="56">
        <f t="shared" si="4"/>
        <v>2.3099342115432475</v>
      </c>
      <c r="I167" s="96">
        <f t="shared" si="5"/>
        <v>9.8602656430572615E-4</v>
      </c>
      <c r="J167" s="97">
        <v>230.36820394040998</v>
      </c>
      <c r="K167" s="175">
        <v>25.07</v>
      </c>
    </row>
    <row r="168" spans="1:11" x14ac:dyDescent="0.2">
      <c r="A168" s="163" t="s">
        <v>1617</v>
      </c>
      <c r="B168" s="163" t="s">
        <v>48</v>
      </c>
      <c r="C168" s="160" t="s">
        <v>2941</v>
      </c>
      <c r="D168" s="160" t="s">
        <v>179</v>
      </c>
      <c r="E168" s="160" t="s">
        <v>681</v>
      </c>
      <c r="F168" s="162">
        <v>14.477527419999999</v>
      </c>
      <c r="G168" s="162">
        <v>11.83402308</v>
      </c>
      <c r="H168" s="56">
        <f t="shared" si="4"/>
        <v>0.22338171238381599</v>
      </c>
      <c r="I168" s="96">
        <f t="shared" si="5"/>
        <v>9.8398760448028502E-4</v>
      </c>
      <c r="J168" s="97">
        <v>2300.9446688800003</v>
      </c>
      <c r="K168" s="175">
        <v>6.9748636363636374</v>
      </c>
    </row>
    <row r="169" spans="1:11" x14ac:dyDescent="0.2">
      <c r="A169" s="163" t="s">
        <v>2796</v>
      </c>
      <c r="B169" s="163" t="s">
        <v>2249</v>
      </c>
      <c r="C169" s="160" t="s">
        <v>624</v>
      </c>
      <c r="D169" s="160" t="s">
        <v>595</v>
      </c>
      <c r="E169" s="160" t="s">
        <v>681</v>
      </c>
      <c r="F169" s="162">
        <v>14.443272970000001</v>
      </c>
      <c r="G169" s="162">
        <v>3.5075419000000001</v>
      </c>
      <c r="H169" s="56">
        <f t="shared" si="4"/>
        <v>3.1177763179393523</v>
      </c>
      <c r="I169" s="96">
        <f t="shared" si="5"/>
        <v>9.8165944766037639E-4</v>
      </c>
      <c r="J169" s="97">
        <v>205.04364399000002</v>
      </c>
      <c r="K169" s="175">
        <v>22.641090909090909</v>
      </c>
    </row>
    <row r="170" spans="1:11" x14ac:dyDescent="0.2">
      <c r="A170" s="163" t="s">
        <v>2195</v>
      </c>
      <c r="B170" s="163" t="s">
        <v>1021</v>
      </c>
      <c r="C170" s="160" t="s">
        <v>496</v>
      </c>
      <c r="D170" s="160" t="s">
        <v>178</v>
      </c>
      <c r="E170" s="160" t="s">
        <v>180</v>
      </c>
      <c r="F170" s="162">
        <v>14.35522812</v>
      </c>
      <c r="G170" s="162">
        <v>8.6850544600000017</v>
      </c>
      <c r="H170" s="56">
        <f t="shared" si="4"/>
        <v>0.65286564247980516</v>
      </c>
      <c r="I170" s="96">
        <f t="shared" si="5"/>
        <v>9.7567534288025724E-4</v>
      </c>
      <c r="J170" s="97">
        <v>3.4768058687999996</v>
      </c>
      <c r="K170" s="175">
        <v>6.9344545454545452</v>
      </c>
    </row>
    <row r="171" spans="1:11" x14ac:dyDescent="0.2">
      <c r="A171" s="163" t="s">
        <v>2726</v>
      </c>
      <c r="B171" s="163" t="s">
        <v>422</v>
      </c>
      <c r="C171" s="160" t="s">
        <v>2945</v>
      </c>
      <c r="D171" s="160" t="s">
        <v>178</v>
      </c>
      <c r="E171" s="160" t="s">
        <v>681</v>
      </c>
      <c r="F171" s="162">
        <v>14.33586876</v>
      </c>
      <c r="G171" s="162">
        <v>3.31677438</v>
      </c>
      <c r="H171" s="56">
        <f t="shared" si="4"/>
        <v>3.3222321199912308</v>
      </c>
      <c r="I171" s="96">
        <f t="shared" si="5"/>
        <v>9.7435955395318156E-4</v>
      </c>
      <c r="J171" s="97">
        <v>975.87721959659996</v>
      </c>
      <c r="K171" s="175">
        <v>8.4085909090909094</v>
      </c>
    </row>
    <row r="172" spans="1:11" x14ac:dyDescent="0.2">
      <c r="A172" s="163" t="s">
        <v>3244</v>
      </c>
      <c r="B172" s="163" t="s">
        <v>1062</v>
      </c>
      <c r="C172" s="160" t="s">
        <v>496</v>
      </c>
      <c r="D172" s="160" t="s">
        <v>178</v>
      </c>
      <c r="E172" s="160" t="s">
        <v>180</v>
      </c>
      <c r="F172" s="162">
        <v>14.29968461</v>
      </c>
      <c r="G172" s="162">
        <v>2.4609020199999998</v>
      </c>
      <c r="H172" s="56">
        <f t="shared" si="4"/>
        <v>4.8107492674576298</v>
      </c>
      <c r="I172" s="96">
        <f t="shared" si="5"/>
        <v>9.7190024207997666E-4</v>
      </c>
      <c r="J172" s="97">
        <v>10.805555870899999</v>
      </c>
      <c r="K172" s="175">
        <v>10.756818181818179</v>
      </c>
    </row>
    <row r="173" spans="1:11" x14ac:dyDescent="0.2">
      <c r="A173" s="163" t="s">
        <v>2379</v>
      </c>
      <c r="B173" s="163" t="s">
        <v>1957</v>
      </c>
      <c r="C173" s="160" t="s">
        <v>624</v>
      </c>
      <c r="D173" s="160" t="s">
        <v>595</v>
      </c>
      <c r="E173" s="160" t="s">
        <v>180</v>
      </c>
      <c r="F173" s="162">
        <v>14.28997099</v>
      </c>
      <c r="G173" s="162">
        <v>6.7958899700000002</v>
      </c>
      <c r="H173" s="56">
        <f t="shared" si="4"/>
        <v>1.1027372504678734</v>
      </c>
      <c r="I173" s="96">
        <f t="shared" si="5"/>
        <v>9.7124004083170082E-4</v>
      </c>
      <c r="J173" s="97">
        <v>1485.86924365</v>
      </c>
      <c r="K173" s="175">
        <v>6.5560909090909094</v>
      </c>
    </row>
    <row r="174" spans="1:11" x14ac:dyDescent="0.2">
      <c r="A174" s="163" t="s">
        <v>2659</v>
      </c>
      <c r="B174" s="163" t="s">
        <v>392</v>
      </c>
      <c r="C174" s="160" t="s">
        <v>2945</v>
      </c>
      <c r="D174" s="160" t="s">
        <v>178</v>
      </c>
      <c r="E174" s="160" t="s">
        <v>681</v>
      </c>
      <c r="F174" s="162">
        <v>14.25359231</v>
      </c>
      <c r="G174" s="162">
        <v>7.8849138300000003</v>
      </c>
      <c r="H174" s="56">
        <f t="shared" si="4"/>
        <v>0.80770425870335716</v>
      </c>
      <c r="I174" s="96">
        <f t="shared" si="5"/>
        <v>9.687675074253469E-4</v>
      </c>
      <c r="J174" s="97">
        <v>876.95244496760006</v>
      </c>
      <c r="K174" s="175">
        <v>12.976590909090911</v>
      </c>
    </row>
    <row r="175" spans="1:11" x14ac:dyDescent="0.2">
      <c r="A175" s="163" t="s">
        <v>2639</v>
      </c>
      <c r="B175" s="163" t="s">
        <v>683</v>
      </c>
      <c r="C175" s="160" t="s">
        <v>2948</v>
      </c>
      <c r="D175" s="160" t="s">
        <v>179</v>
      </c>
      <c r="E175" s="160" t="s">
        <v>180</v>
      </c>
      <c r="F175" s="162">
        <v>14.250396449999998</v>
      </c>
      <c r="G175" s="162">
        <v>17.874426629999999</v>
      </c>
      <c r="H175" s="56">
        <f t="shared" si="4"/>
        <v>-0.20274945065468652</v>
      </c>
      <c r="I175" s="96">
        <f t="shared" si="5"/>
        <v>9.685502958439472E-4</v>
      </c>
      <c r="J175" s="97">
        <v>497.74993970999998</v>
      </c>
      <c r="K175" s="175">
        <v>15.33222727272727</v>
      </c>
    </row>
    <row r="176" spans="1:11" x14ac:dyDescent="0.2">
      <c r="A176" s="163" t="s">
        <v>2672</v>
      </c>
      <c r="B176" s="163" t="s">
        <v>147</v>
      </c>
      <c r="C176" s="160" t="s">
        <v>624</v>
      </c>
      <c r="D176" s="160" t="s">
        <v>179</v>
      </c>
      <c r="E176" s="160" t="s">
        <v>681</v>
      </c>
      <c r="F176" s="162">
        <v>14.19530818</v>
      </c>
      <c r="G176" s="162">
        <v>7.7106293700000004</v>
      </c>
      <c r="H176" s="56">
        <f t="shared" si="4"/>
        <v>0.84100512407328942</v>
      </c>
      <c r="I176" s="96">
        <f t="shared" si="5"/>
        <v>9.6480613613630407E-4</v>
      </c>
      <c r="J176" s="97">
        <v>973.80385133000004</v>
      </c>
      <c r="K176" s="175">
        <v>20.719681818181819</v>
      </c>
    </row>
    <row r="177" spans="1:11" x14ac:dyDescent="0.2">
      <c r="A177" s="163" t="s">
        <v>3038</v>
      </c>
      <c r="B177" s="163" t="s">
        <v>3039</v>
      </c>
      <c r="C177" s="160" t="s">
        <v>3001</v>
      </c>
      <c r="D177" s="160" t="s">
        <v>179</v>
      </c>
      <c r="E177" s="160" t="s">
        <v>180</v>
      </c>
      <c r="F177" s="162">
        <v>14.10361595</v>
      </c>
      <c r="G177" s="162">
        <v>3.32330098</v>
      </c>
      <c r="H177" s="56">
        <f t="shared" si="4"/>
        <v>3.2438575485269467</v>
      </c>
      <c r="I177" s="96">
        <f t="shared" si="5"/>
        <v>9.5857413151771741E-4</v>
      </c>
      <c r="J177" s="97">
        <v>18111.146662660001</v>
      </c>
      <c r="K177" s="175">
        <v>9.7060909090909089</v>
      </c>
    </row>
    <row r="178" spans="1:11" x14ac:dyDescent="0.2">
      <c r="A178" s="163" t="s">
        <v>2682</v>
      </c>
      <c r="B178" s="163" t="s">
        <v>1750</v>
      </c>
      <c r="C178" s="160" t="s">
        <v>624</v>
      </c>
      <c r="D178" s="160" t="s">
        <v>595</v>
      </c>
      <c r="E178" s="160" t="s">
        <v>180</v>
      </c>
      <c r="F178" s="162">
        <v>14.02313146</v>
      </c>
      <c r="G178" s="162">
        <v>3.6804954599999999</v>
      </c>
      <c r="H178" s="56">
        <f t="shared" si="4"/>
        <v>2.8101205700169509</v>
      </c>
      <c r="I178" s="96">
        <f t="shared" si="5"/>
        <v>9.5310387833045618E-4</v>
      </c>
      <c r="J178" s="97">
        <v>579.28562050000005</v>
      </c>
      <c r="K178" s="175">
        <v>7.6145000000000014</v>
      </c>
    </row>
    <row r="179" spans="1:11" x14ac:dyDescent="0.2">
      <c r="A179" s="163" t="s">
        <v>2376</v>
      </c>
      <c r="B179" s="163" t="s">
        <v>1962</v>
      </c>
      <c r="C179" s="160" t="s">
        <v>624</v>
      </c>
      <c r="D179" s="160" t="s">
        <v>595</v>
      </c>
      <c r="E179" s="160" t="s">
        <v>180</v>
      </c>
      <c r="F179" s="162">
        <v>13.99957408</v>
      </c>
      <c r="G179" s="162">
        <v>44.256963149999997</v>
      </c>
      <c r="H179" s="56">
        <f t="shared" si="4"/>
        <v>-0.68367522117251278</v>
      </c>
      <c r="I179" s="96">
        <f t="shared" si="5"/>
        <v>9.5150276446331829E-4</v>
      </c>
      <c r="J179" s="97">
        <v>1402.5825664400002</v>
      </c>
      <c r="K179" s="175">
        <v>6.7564090909090924</v>
      </c>
    </row>
    <row r="180" spans="1:11" x14ac:dyDescent="0.2">
      <c r="A180" s="163" t="s">
        <v>2461</v>
      </c>
      <c r="B180" s="163" t="s">
        <v>1498</v>
      </c>
      <c r="C180" s="160" t="s">
        <v>624</v>
      </c>
      <c r="D180" s="160" t="s">
        <v>595</v>
      </c>
      <c r="E180" s="160" t="s">
        <v>681</v>
      </c>
      <c r="F180" s="162">
        <v>13.967393130000001</v>
      </c>
      <c r="G180" s="162">
        <v>6.2552429199999997</v>
      </c>
      <c r="H180" s="56">
        <f t="shared" si="4"/>
        <v>1.2329097860199494</v>
      </c>
      <c r="I180" s="96">
        <f t="shared" si="5"/>
        <v>9.4931553628672689E-4</v>
      </c>
      <c r="J180" s="97">
        <v>2894.9746251799997</v>
      </c>
      <c r="K180" s="175">
        <v>10.500954545454549</v>
      </c>
    </row>
    <row r="181" spans="1:11" x14ac:dyDescent="0.2">
      <c r="A181" s="163" t="s">
        <v>2139</v>
      </c>
      <c r="B181" s="163" t="s">
        <v>287</v>
      </c>
      <c r="C181" s="160" t="s">
        <v>496</v>
      </c>
      <c r="D181" s="160" t="s">
        <v>179</v>
      </c>
      <c r="E181" s="160" t="s">
        <v>180</v>
      </c>
      <c r="F181" s="162">
        <v>13.90452874</v>
      </c>
      <c r="G181" s="162">
        <v>6.4741247199999998</v>
      </c>
      <c r="H181" s="56">
        <f t="shared" si="4"/>
        <v>1.1477078896929251</v>
      </c>
      <c r="I181" s="96">
        <f t="shared" si="5"/>
        <v>9.4504286052320098E-4</v>
      </c>
      <c r="J181" s="97">
        <v>187.3252239569</v>
      </c>
      <c r="K181" s="175">
        <v>6.5705000000000009</v>
      </c>
    </row>
    <row r="182" spans="1:11" x14ac:dyDescent="0.2">
      <c r="A182" s="163" t="s">
        <v>2432</v>
      </c>
      <c r="B182" s="163" t="s">
        <v>1437</v>
      </c>
      <c r="C182" s="160" t="s">
        <v>624</v>
      </c>
      <c r="D182" s="160" t="s">
        <v>595</v>
      </c>
      <c r="E182" s="160" t="s">
        <v>681</v>
      </c>
      <c r="F182" s="162">
        <v>13.888447390000001</v>
      </c>
      <c r="G182" s="162">
        <v>10.293046859999999</v>
      </c>
      <c r="H182" s="56">
        <f t="shared" si="4"/>
        <v>0.34930381440039437</v>
      </c>
      <c r="I182" s="96">
        <f t="shared" si="5"/>
        <v>9.4394986662968232E-4</v>
      </c>
      <c r="J182" s="97">
        <v>716.17663851999998</v>
      </c>
      <c r="K182" s="175">
        <v>7.003636363636363</v>
      </c>
    </row>
    <row r="183" spans="1:11" x14ac:dyDescent="0.2">
      <c r="A183" s="163" t="s">
        <v>1287</v>
      </c>
      <c r="B183" s="163" t="s">
        <v>644</v>
      </c>
      <c r="C183" s="160" t="s">
        <v>624</v>
      </c>
      <c r="D183" s="160" t="s">
        <v>595</v>
      </c>
      <c r="E183" s="160" t="s">
        <v>180</v>
      </c>
      <c r="F183" s="162">
        <v>13.841445910000001</v>
      </c>
      <c r="G183" s="162">
        <v>5.7249115700000006</v>
      </c>
      <c r="H183" s="56">
        <f t="shared" si="4"/>
        <v>1.4177571549808237</v>
      </c>
      <c r="I183" s="96">
        <f t="shared" si="5"/>
        <v>9.4075533814629388E-4</v>
      </c>
      <c r="J183" s="97">
        <v>231.55180891000001</v>
      </c>
      <c r="K183" s="175">
        <v>4.5676818181818186</v>
      </c>
    </row>
    <row r="184" spans="1:11" x14ac:dyDescent="0.2">
      <c r="A184" s="163" t="s">
        <v>2460</v>
      </c>
      <c r="B184" s="163" t="s">
        <v>1745</v>
      </c>
      <c r="C184" s="160" t="s">
        <v>624</v>
      </c>
      <c r="D184" s="160" t="s">
        <v>595</v>
      </c>
      <c r="E184" s="160" t="s">
        <v>180</v>
      </c>
      <c r="F184" s="162">
        <v>13.756503759999999</v>
      </c>
      <c r="G184" s="162">
        <v>10.66155109</v>
      </c>
      <c r="H184" s="56">
        <f t="shared" si="4"/>
        <v>0.29029103212785889</v>
      </c>
      <c r="I184" s="96">
        <f t="shared" si="5"/>
        <v>9.3498211318369126E-4</v>
      </c>
      <c r="J184" s="97">
        <v>888.43321013000002</v>
      </c>
      <c r="K184" s="175">
        <v>15.120909090909089</v>
      </c>
    </row>
    <row r="185" spans="1:11" x14ac:dyDescent="0.2">
      <c r="A185" s="163" t="s">
        <v>1084</v>
      </c>
      <c r="B185" s="163" t="s">
        <v>912</v>
      </c>
      <c r="C185" s="160" t="s">
        <v>2947</v>
      </c>
      <c r="D185" s="160" t="s">
        <v>179</v>
      </c>
      <c r="E185" s="160" t="s">
        <v>180</v>
      </c>
      <c r="F185" s="162">
        <v>13.731521089999999</v>
      </c>
      <c r="G185" s="162">
        <v>12.57702349</v>
      </c>
      <c r="H185" s="56">
        <f t="shared" si="4"/>
        <v>9.1794183331051382E-2</v>
      </c>
      <c r="I185" s="96">
        <f t="shared" si="5"/>
        <v>9.3328412727120317E-4</v>
      </c>
      <c r="J185" s="97">
        <v>487.76068743999997</v>
      </c>
      <c r="K185" s="175">
        <v>15.59522727272727</v>
      </c>
    </row>
    <row r="186" spans="1:11" x14ac:dyDescent="0.2">
      <c r="A186" s="163" t="s">
        <v>2678</v>
      </c>
      <c r="B186" s="163" t="s">
        <v>261</v>
      </c>
      <c r="C186" s="160" t="s">
        <v>624</v>
      </c>
      <c r="D186" s="160" t="s">
        <v>179</v>
      </c>
      <c r="E186" s="160" t="s">
        <v>681</v>
      </c>
      <c r="F186" s="162">
        <v>13.72537028</v>
      </c>
      <c r="G186" s="162">
        <v>7.7644894000000004</v>
      </c>
      <c r="H186" s="56">
        <f t="shared" si="4"/>
        <v>0.76771060824682169</v>
      </c>
      <c r="I186" s="96">
        <f t="shared" si="5"/>
        <v>9.328660779301843E-4</v>
      </c>
      <c r="J186" s="97">
        <v>466.02433198</v>
      </c>
      <c r="K186" s="175">
        <v>16.267090909090911</v>
      </c>
    </row>
    <row r="187" spans="1:11" x14ac:dyDescent="0.2">
      <c r="A187" s="163" t="s">
        <v>1642</v>
      </c>
      <c r="B187" s="163" t="s">
        <v>1161</v>
      </c>
      <c r="C187" s="160" t="s">
        <v>496</v>
      </c>
      <c r="D187" s="160" t="s">
        <v>178</v>
      </c>
      <c r="E187" s="160" t="s">
        <v>681</v>
      </c>
      <c r="F187" s="162">
        <v>13.57580759</v>
      </c>
      <c r="G187" s="162">
        <v>12.90557622</v>
      </c>
      <c r="H187" s="56">
        <f t="shared" si="4"/>
        <v>5.1933471127103115E-2</v>
      </c>
      <c r="I187" s="96">
        <f t="shared" si="5"/>
        <v>9.2270081774567091E-4</v>
      </c>
      <c r="J187" s="97">
        <v>257.01470387119997</v>
      </c>
      <c r="K187" s="175">
        <v>13.64709090909091</v>
      </c>
    </row>
    <row r="188" spans="1:11" x14ac:dyDescent="0.2">
      <c r="A188" s="163" t="s">
        <v>2372</v>
      </c>
      <c r="B188" s="163" t="s">
        <v>2057</v>
      </c>
      <c r="C188" s="160" t="s">
        <v>624</v>
      </c>
      <c r="D188" s="160" t="s">
        <v>595</v>
      </c>
      <c r="E188" s="160" t="s">
        <v>681</v>
      </c>
      <c r="F188" s="162">
        <v>13.56740452</v>
      </c>
      <c r="G188" s="162">
        <v>3.9005918500000001</v>
      </c>
      <c r="H188" s="56">
        <f t="shared" si="4"/>
        <v>2.4782938184111725</v>
      </c>
      <c r="I188" s="96">
        <f t="shared" si="5"/>
        <v>9.2212969006069353E-4</v>
      </c>
      <c r="J188" s="97">
        <v>1189.9123241099999</v>
      </c>
      <c r="K188" s="175">
        <v>11.422181818181819</v>
      </c>
    </row>
    <row r="189" spans="1:11" x14ac:dyDescent="0.2">
      <c r="A189" s="163" t="s">
        <v>1349</v>
      </c>
      <c r="B189" s="163" t="s">
        <v>1112</v>
      </c>
      <c r="C189" s="160" t="s">
        <v>2941</v>
      </c>
      <c r="D189" s="160" t="s">
        <v>178</v>
      </c>
      <c r="E189" s="160" t="s">
        <v>681</v>
      </c>
      <c r="F189" s="162">
        <v>13.454450140000001</v>
      </c>
      <c r="G189" s="162">
        <v>7.6245079599999999</v>
      </c>
      <c r="H189" s="56">
        <f t="shared" si="4"/>
        <v>0.7646319225562197</v>
      </c>
      <c r="I189" s="96">
        <f t="shared" si="5"/>
        <v>9.1445257044162011E-4</v>
      </c>
      <c r="J189" s="97">
        <v>1320.1570509999999</v>
      </c>
      <c r="K189" s="175">
        <v>9.065227272727272</v>
      </c>
    </row>
    <row r="190" spans="1:11" x14ac:dyDescent="0.2">
      <c r="A190" s="163" t="s">
        <v>2729</v>
      </c>
      <c r="B190" s="163" t="s">
        <v>146</v>
      </c>
      <c r="C190" s="160" t="s">
        <v>624</v>
      </c>
      <c r="D190" s="160" t="s">
        <v>179</v>
      </c>
      <c r="E190" s="160" t="s">
        <v>681</v>
      </c>
      <c r="F190" s="162">
        <v>13.438156039999999</v>
      </c>
      <c r="G190" s="162">
        <v>4.0485845299999994</v>
      </c>
      <c r="H190" s="56">
        <f t="shared" si="4"/>
        <v>2.3192232841931055</v>
      </c>
      <c r="I190" s="96">
        <f t="shared" si="5"/>
        <v>9.133451166643947E-4</v>
      </c>
      <c r="J190" s="97">
        <v>1391.0255900100001</v>
      </c>
      <c r="K190" s="175">
        <v>15.398999999999999</v>
      </c>
    </row>
    <row r="191" spans="1:11" x14ac:dyDescent="0.2">
      <c r="A191" s="163" t="s">
        <v>3190</v>
      </c>
      <c r="B191" s="163" t="s">
        <v>1344</v>
      </c>
      <c r="C191" s="160" t="s">
        <v>1216</v>
      </c>
      <c r="D191" s="160" t="s">
        <v>179</v>
      </c>
      <c r="E191" s="160" t="s">
        <v>180</v>
      </c>
      <c r="F191" s="162">
        <v>13.402272060000001</v>
      </c>
      <c r="G191" s="162">
        <v>9.5580766999999991</v>
      </c>
      <c r="H191" s="56">
        <f t="shared" si="4"/>
        <v>0.40219339943149879</v>
      </c>
      <c r="I191" s="96">
        <f t="shared" si="5"/>
        <v>9.1090620631077744E-4</v>
      </c>
      <c r="J191" s="97">
        <v>163.34038818000002</v>
      </c>
      <c r="K191" s="175">
        <v>11.754409090909091</v>
      </c>
    </row>
    <row r="192" spans="1:11" x14ac:dyDescent="0.2">
      <c r="A192" s="163" t="s">
        <v>3239</v>
      </c>
      <c r="B192" s="163" t="s">
        <v>767</v>
      </c>
      <c r="C192" s="160" t="s">
        <v>496</v>
      </c>
      <c r="D192" s="160" t="s">
        <v>595</v>
      </c>
      <c r="E192" s="160" t="s">
        <v>681</v>
      </c>
      <c r="F192" s="162">
        <v>13.29250208</v>
      </c>
      <c r="G192" s="162">
        <v>3.0942801800000002</v>
      </c>
      <c r="H192" s="56">
        <f t="shared" si="4"/>
        <v>3.2958301468356366</v>
      </c>
      <c r="I192" s="96">
        <f t="shared" si="5"/>
        <v>9.0344551937643011E-4</v>
      </c>
      <c r="J192" s="97">
        <v>64.690581199199997</v>
      </c>
      <c r="K192" s="175">
        <v>16.10827272727273</v>
      </c>
    </row>
    <row r="193" spans="1:11" x14ac:dyDescent="0.2">
      <c r="A193" s="163" t="s">
        <v>2700</v>
      </c>
      <c r="B193" s="163" t="s">
        <v>1899</v>
      </c>
      <c r="C193" s="160" t="s">
        <v>496</v>
      </c>
      <c r="D193" s="160" t="s">
        <v>179</v>
      </c>
      <c r="E193" s="160" t="s">
        <v>681</v>
      </c>
      <c r="F193" s="162">
        <v>13.26732376</v>
      </c>
      <c r="G193" s="162">
        <v>8.8619412499999992</v>
      </c>
      <c r="H193" s="56">
        <f t="shared" si="4"/>
        <v>0.49711258354370158</v>
      </c>
      <c r="I193" s="96">
        <f t="shared" si="5"/>
        <v>9.017342358082558E-4</v>
      </c>
      <c r="J193" s="97">
        <v>366.166045560214</v>
      </c>
      <c r="K193" s="175">
        <v>22.79695454545455</v>
      </c>
    </row>
    <row r="194" spans="1:11" x14ac:dyDescent="0.2">
      <c r="A194" s="163" t="s">
        <v>1242</v>
      </c>
      <c r="B194" s="163" t="s">
        <v>456</v>
      </c>
      <c r="C194" s="160" t="s">
        <v>624</v>
      </c>
      <c r="D194" s="160" t="s">
        <v>179</v>
      </c>
      <c r="E194" s="160" t="s">
        <v>180</v>
      </c>
      <c r="F194" s="162">
        <v>13.1790883</v>
      </c>
      <c r="G194" s="162">
        <v>9.4275958800000002</v>
      </c>
      <c r="H194" s="56">
        <f t="shared" si="4"/>
        <v>0.3979267320906843</v>
      </c>
      <c r="I194" s="96">
        <f t="shared" si="5"/>
        <v>8.9573717592386734E-4</v>
      </c>
      <c r="J194" s="97">
        <v>217.67327180999999</v>
      </c>
      <c r="K194" s="175">
        <v>16.414681818181819</v>
      </c>
    </row>
    <row r="195" spans="1:11" x14ac:dyDescent="0.2">
      <c r="A195" s="163" t="s">
        <v>2442</v>
      </c>
      <c r="B195" s="163" t="s">
        <v>2064</v>
      </c>
      <c r="C195" s="160" t="s">
        <v>624</v>
      </c>
      <c r="D195" s="160" t="s">
        <v>179</v>
      </c>
      <c r="E195" s="160" t="s">
        <v>681</v>
      </c>
      <c r="F195" s="162">
        <v>13.07227121</v>
      </c>
      <c r="G195" s="162">
        <v>6.9297356299999997</v>
      </c>
      <c r="H195" s="56">
        <f t="shared" si="4"/>
        <v>0.88640258560628538</v>
      </c>
      <c r="I195" s="96">
        <f t="shared" si="5"/>
        <v>8.8847718673804445E-4</v>
      </c>
      <c r="J195" s="97">
        <v>115.12520309</v>
      </c>
      <c r="K195" s="175">
        <v>22.42045454545455</v>
      </c>
    </row>
    <row r="196" spans="1:11" x14ac:dyDescent="0.2">
      <c r="A196" s="163" t="s">
        <v>2099</v>
      </c>
      <c r="B196" s="163" t="s">
        <v>629</v>
      </c>
      <c r="C196" s="160" t="s">
        <v>496</v>
      </c>
      <c r="D196" s="160" t="s">
        <v>595</v>
      </c>
      <c r="E196" s="160" t="s">
        <v>681</v>
      </c>
      <c r="F196" s="162">
        <v>12.923907609999999</v>
      </c>
      <c r="G196" s="162">
        <v>9.9839058400000003</v>
      </c>
      <c r="H196" s="56">
        <f t="shared" si="4"/>
        <v>0.29447410834155052</v>
      </c>
      <c r="I196" s="96">
        <f t="shared" si="5"/>
        <v>8.7839342456506474E-4</v>
      </c>
      <c r="J196" s="97">
        <v>372.88937275720002</v>
      </c>
      <c r="K196" s="175">
        <v>13.69777272727273</v>
      </c>
    </row>
    <row r="197" spans="1:11" x14ac:dyDescent="0.2">
      <c r="A197" s="163" t="s">
        <v>2430</v>
      </c>
      <c r="B197" s="163" t="s">
        <v>1936</v>
      </c>
      <c r="C197" s="160" t="s">
        <v>624</v>
      </c>
      <c r="D197" s="160" t="s">
        <v>595</v>
      </c>
      <c r="E197" s="160" t="s">
        <v>180</v>
      </c>
      <c r="F197" s="162">
        <v>12.85347702</v>
      </c>
      <c r="G197" s="162">
        <v>7.5695307199999995</v>
      </c>
      <c r="H197" s="56">
        <f t="shared" si="4"/>
        <v>0.69805467412119837</v>
      </c>
      <c r="I197" s="96">
        <f t="shared" si="5"/>
        <v>8.7360650028402392E-4</v>
      </c>
      <c r="J197" s="97">
        <v>2539.8583578100001</v>
      </c>
      <c r="K197" s="175">
        <v>8.1263181818181813</v>
      </c>
    </row>
    <row r="198" spans="1:11" x14ac:dyDescent="0.2">
      <c r="A198" s="163" t="s">
        <v>1108</v>
      </c>
      <c r="B198" s="163" t="s">
        <v>1109</v>
      </c>
      <c r="C198" s="160" t="s">
        <v>2947</v>
      </c>
      <c r="D198" s="160" t="s">
        <v>179</v>
      </c>
      <c r="E198" s="160" t="s">
        <v>681</v>
      </c>
      <c r="F198" s="162">
        <v>12.82295547</v>
      </c>
      <c r="G198" s="162">
        <v>11.80860792</v>
      </c>
      <c r="H198" s="56">
        <f t="shared" si="4"/>
        <v>8.5898994773297543E-2</v>
      </c>
      <c r="I198" s="96">
        <f t="shared" si="5"/>
        <v>8.7153205580201682E-4</v>
      </c>
      <c r="J198" s="97">
        <v>419.93148286000002</v>
      </c>
      <c r="K198" s="175">
        <v>14.345272727272731</v>
      </c>
    </row>
    <row r="199" spans="1:11" x14ac:dyDescent="0.2">
      <c r="A199" s="163" t="s">
        <v>2750</v>
      </c>
      <c r="B199" s="163" t="s">
        <v>494</v>
      </c>
      <c r="C199" s="160" t="s">
        <v>2945</v>
      </c>
      <c r="D199" s="160" t="s">
        <v>178</v>
      </c>
      <c r="E199" s="160" t="s">
        <v>681</v>
      </c>
      <c r="F199" s="162">
        <v>12.63705158</v>
      </c>
      <c r="G199" s="162">
        <v>10.886492779999999</v>
      </c>
      <c r="H199" s="56">
        <f t="shared" ref="H199:H262" si="6">IF(ISERROR(F199/G199-1),"",IF((F199/G199-1)&gt;10000%,"",F199/G199-1))</f>
        <v>0.1608009884704118</v>
      </c>
      <c r="I199" s="96">
        <f t="shared" ref="I199:I262" si="7">F199/$F$1219</f>
        <v>8.5889680959747765E-4</v>
      </c>
      <c r="J199" s="97">
        <v>65.9592854192</v>
      </c>
      <c r="K199" s="175">
        <v>8.8176363636363639</v>
      </c>
    </row>
    <row r="200" spans="1:11" x14ac:dyDescent="0.2">
      <c r="A200" s="163" t="s">
        <v>2656</v>
      </c>
      <c r="B200" s="163" t="s">
        <v>188</v>
      </c>
      <c r="C200" s="160" t="s">
        <v>2945</v>
      </c>
      <c r="D200" s="160" t="s">
        <v>178</v>
      </c>
      <c r="E200" s="160" t="s">
        <v>681</v>
      </c>
      <c r="F200" s="162">
        <v>12.520121250000001</v>
      </c>
      <c r="G200" s="162">
        <v>17.982894089999998</v>
      </c>
      <c r="H200" s="56">
        <f t="shared" si="6"/>
        <v>-0.30377606700346182</v>
      </c>
      <c r="I200" s="96">
        <f t="shared" si="7"/>
        <v>8.5094945837030323E-4</v>
      </c>
      <c r="J200" s="97">
        <v>1229.5282873499998</v>
      </c>
      <c r="K200" s="175">
        <v>15.562409090909091</v>
      </c>
    </row>
    <row r="201" spans="1:11" x14ac:dyDescent="0.2">
      <c r="A201" s="163" t="s">
        <v>2785</v>
      </c>
      <c r="B201" s="163" t="s">
        <v>3080</v>
      </c>
      <c r="C201" s="160" t="s">
        <v>2945</v>
      </c>
      <c r="D201" s="160" t="s">
        <v>179</v>
      </c>
      <c r="E201" s="160" t="s">
        <v>681</v>
      </c>
      <c r="F201" s="162">
        <v>12.517726400000001</v>
      </c>
      <c r="G201" s="162">
        <v>4.4253443200000007</v>
      </c>
      <c r="H201" s="56">
        <f t="shared" si="6"/>
        <v>1.8286446194541535</v>
      </c>
      <c r="I201" s="96">
        <f t="shared" si="7"/>
        <v>8.5078668867585015E-4</v>
      </c>
      <c r="J201" s="97">
        <v>786.81426515999999</v>
      </c>
      <c r="K201" s="175">
        <v>3.574181818181819</v>
      </c>
    </row>
    <row r="202" spans="1:11" x14ac:dyDescent="0.2">
      <c r="A202" s="163" t="s">
        <v>1303</v>
      </c>
      <c r="B202" s="163" t="s">
        <v>64</v>
      </c>
      <c r="C202" s="160" t="s">
        <v>2946</v>
      </c>
      <c r="D202" s="160" t="s">
        <v>179</v>
      </c>
      <c r="E202" s="160" t="s">
        <v>180</v>
      </c>
      <c r="F202" s="162">
        <v>12.410810119999999</v>
      </c>
      <c r="G202" s="162">
        <v>16.007026490000001</v>
      </c>
      <c r="H202" s="56">
        <f t="shared" si="6"/>
        <v>-0.22466486028786492</v>
      </c>
      <c r="I202" s="96">
        <f t="shared" si="7"/>
        <v>8.4351995788784211E-4</v>
      </c>
      <c r="J202" s="97">
        <v>1570.62519</v>
      </c>
      <c r="K202" s="175">
        <v>6.0466818181818178</v>
      </c>
    </row>
    <row r="203" spans="1:11" x14ac:dyDescent="0.2">
      <c r="A203" s="163" t="s">
        <v>1191</v>
      </c>
      <c r="B203" s="163" t="s">
        <v>1192</v>
      </c>
      <c r="C203" s="160" t="s">
        <v>2943</v>
      </c>
      <c r="D203" s="160" t="s">
        <v>595</v>
      </c>
      <c r="E203" s="160" t="s">
        <v>180</v>
      </c>
      <c r="F203" s="162">
        <v>12.249291119999999</v>
      </c>
      <c r="G203" s="162">
        <v>9.5200446799999998</v>
      </c>
      <c r="H203" s="56">
        <f t="shared" si="6"/>
        <v>0.28668420493169355</v>
      </c>
      <c r="I203" s="96">
        <f t="shared" si="7"/>
        <v>8.3254206855098653E-4</v>
      </c>
      <c r="J203" s="97">
        <v>367.59418819999996</v>
      </c>
      <c r="K203" s="175">
        <v>7.8902727272727278</v>
      </c>
    </row>
    <row r="204" spans="1:11" x14ac:dyDescent="0.2">
      <c r="A204" s="163" t="s">
        <v>2369</v>
      </c>
      <c r="B204" s="163" t="s">
        <v>2058</v>
      </c>
      <c r="C204" s="160" t="s">
        <v>624</v>
      </c>
      <c r="D204" s="160" t="s">
        <v>595</v>
      </c>
      <c r="E204" s="160" t="s">
        <v>681</v>
      </c>
      <c r="F204" s="162">
        <v>12.21770027</v>
      </c>
      <c r="G204" s="162">
        <v>6.9550268200000005</v>
      </c>
      <c r="H204" s="56">
        <f t="shared" si="6"/>
        <v>0.75667191316452742</v>
      </c>
      <c r="I204" s="96">
        <f t="shared" si="7"/>
        <v>8.3039494743608871E-4</v>
      </c>
      <c r="J204" s="97">
        <v>785.52133479999998</v>
      </c>
      <c r="K204" s="175">
        <v>17.655636363636361</v>
      </c>
    </row>
    <row r="205" spans="1:11" x14ac:dyDescent="0.2">
      <c r="A205" s="163" t="s">
        <v>1253</v>
      </c>
      <c r="B205" s="163" t="s">
        <v>323</v>
      </c>
      <c r="C205" s="160" t="s">
        <v>624</v>
      </c>
      <c r="D205" s="160" t="s">
        <v>179</v>
      </c>
      <c r="E205" s="160" t="s">
        <v>180</v>
      </c>
      <c r="F205" s="162">
        <v>12.19960483</v>
      </c>
      <c r="G205" s="162">
        <v>18.57713966</v>
      </c>
      <c r="H205" s="56">
        <f t="shared" si="6"/>
        <v>-0.34330014990047186</v>
      </c>
      <c r="I205" s="96">
        <f t="shared" si="7"/>
        <v>8.2916506279204249E-4</v>
      </c>
      <c r="J205" s="97">
        <v>89.021125819999995</v>
      </c>
      <c r="K205" s="175">
        <v>9.647227272727271</v>
      </c>
    </row>
    <row r="206" spans="1:11" x14ac:dyDescent="0.2">
      <c r="A206" s="163" t="s">
        <v>2399</v>
      </c>
      <c r="B206" s="163" t="s">
        <v>1930</v>
      </c>
      <c r="C206" s="160" t="s">
        <v>624</v>
      </c>
      <c r="D206" s="160" t="s">
        <v>179</v>
      </c>
      <c r="E206" s="160" t="s">
        <v>180</v>
      </c>
      <c r="F206" s="162">
        <v>12.11999576</v>
      </c>
      <c r="G206" s="162">
        <v>10.943708150000001</v>
      </c>
      <c r="H206" s="56">
        <f t="shared" si="6"/>
        <v>0.1074852868769165</v>
      </c>
      <c r="I206" s="96">
        <f t="shared" si="7"/>
        <v>8.2375430888278112E-4</v>
      </c>
      <c r="J206" s="97">
        <v>1423.7619065199999</v>
      </c>
      <c r="K206" s="175">
        <v>7.9059090909090912</v>
      </c>
    </row>
    <row r="207" spans="1:11" x14ac:dyDescent="0.2">
      <c r="A207" s="163" t="s">
        <v>2155</v>
      </c>
      <c r="B207" s="163" t="s">
        <v>101</v>
      </c>
      <c r="C207" s="160" t="s">
        <v>496</v>
      </c>
      <c r="D207" s="160" t="s">
        <v>178</v>
      </c>
      <c r="E207" s="160" t="s">
        <v>681</v>
      </c>
      <c r="F207" s="162">
        <v>12.110975400000001</v>
      </c>
      <c r="G207" s="162">
        <v>6.4449217900000004</v>
      </c>
      <c r="H207" s="56">
        <f t="shared" si="6"/>
        <v>0.87915009593933346</v>
      </c>
      <c r="I207" s="96">
        <f t="shared" si="7"/>
        <v>8.2314122612559102E-4</v>
      </c>
      <c r="J207" s="97">
        <v>354.95437788298102</v>
      </c>
      <c r="K207" s="175">
        <v>6.913045454545454</v>
      </c>
    </row>
    <row r="208" spans="1:11" x14ac:dyDescent="0.2">
      <c r="A208" s="163" t="s">
        <v>2128</v>
      </c>
      <c r="B208" s="163" t="s">
        <v>120</v>
      </c>
      <c r="C208" s="160" t="s">
        <v>496</v>
      </c>
      <c r="D208" s="160" t="s">
        <v>178</v>
      </c>
      <c r="E208" s="160" t="s">
        <v>180</v>
      </c>
      <c r="F208" s="162">
        <v>12.10230174</v>
      </c>
      <c r="G208" s="162">
        <v>13.03415934</v>
      </c>
      <c r="H208" s="56">
        <f t="shared" si="6"/>
        <v>-7.1493494570091798E-2</v>
      </c>
      <c r="I208" s="96">
        <f t="shared" si="7"/>
        <v>8.2255170737160219E-4</v>
      </c>
      <c r="J208" s="97">
        <v>95.133200637952001</v>
      </c>
      <c r="K208" s="175">
        <v>7.4504999999999999</v>
      </c>
    </row>
    <row r="209" spans="1:11" x14ac:dyDescent="0.2">
      <c r="A209" s="163" t="s">
        <v>2690</v>
      </c>
      <c r="B209" s="163" t="s">
        <v>78</v>
      </c>
      <c r="C209" s="160" t="s">
        <v>496</v>
      </c>
      <c r="D209" s="160" t="s">
        <v>178</v>
      </c>
      <c r="E209" s="160" t="s">
        <v>681</v>
      </c>
      <c r="F209" s="162">
        <v>12.071945150000001</v>
      </c>
      <c r="G209" s="162">
        <v>5.4571019000000005</v>
      </c>
      <c r="H209" s="56">
        <f t="shared" si="6"/>
        <v>1.212153148542086</v>
      </c>
      <c r="I209" s="96">
        <f t="shared" si="7"/>
        <v>8.2048847465183376E-4</v>
      </c>
      <c r="J209" s="97">
        <v>253.73644298799999</v>
      </c>
      <c r="K209" s="175">
        <v>14.606999999999999</v>
      </c>
    </row>
    <row r="210" spans="1:11" x14ac:dyDescent="0.2">
      <c r="A210" s="163" t="s">
        <v>2002</v>
      </c>
      <c r="B210" s="163" t="s">
        <v>2006</v>
      </c>
      <c r="C210" s="160" t="s">
        <v>2941</v>
      </c>
      <c r="D210" s="160" t="s">
        <v>178</v>
      </c>
      <c r="E210" s="160" t="s">
        <v>681</v>
      </c>
      <c r="F210" s="162">
        <v>12.07187583</v>
      </c>
      <c r="G210" s="162">
        <v>14.04919887</v>
      </c>
      <c r="H210" s="56">
        <f t="shared" si="6"/>
        <v>-0.14074276108528028</v>
      </c>
      <c r="I210" s="96">
        <f t="shared" si="7"/>
        <v>8.2048376321052429E-4</v>
      </c>
      <c r="J210" s="97">
        <v>3083.3540400000002</v>
      </c>
      <c r="K210" s="175">
        <v>7.2070909090909092</v>
      </c>
    </row>
    <row r="211" spans="1:11" x14ac:dyDescent="0.2">
      <c r="A211" s="163" t="s">
        <v>2663</v>
      </c>
      <c r="B211" s="163" t="s">
        <v>302</v>
      </c>
      <c r="C211" s="160" t="s">
        <v>2948</v>
      </c>
      <c r="D211" s="160" t="s">
        <v>179</v>
      </c>
      <c r="E211" s="160" t="s">
        <v>180</v>
      </c>
      <c r="F211" s="162">
        <v>11.960042359999999</v>
      </c>
      <c r="G211" s="162">
        <v>7.3120482199999994</v>
      </c>
      <c r="H211" s="56">
        <f t="shared" si="6"/>
        <v>0.63566240267491025</v>
      </c>
      <c r="I211" s="96">
        <f t="shared" si="7"/>
        <v>8.1288282797803435E-4</v>
      </c>
      <c r="J211" s="97">
        <v>1114.69794746</v>
      </c>
      <c r="K211" s="175">
        <v>9.1236363636363631</v>
      </c>
    </row>
    <row r="212" spans="1:11" x14ac:dyDescent="0.2">
      <c r="A212" s="163" t="s">
        <v>2763</v>
      </c>
      <c r="B212" s="163" t="s">
        <v>916</v>
      </c>
      <c r="C212" s="160" t="s">
        <v>2948</v>
      </c>
      <c r="D212" s="160" t="s">
        <v>179</v>
      </c>
      <c r="E212" s="160" t="s">
        <v>180</v>
      </c>
      <c r="F212" s="162">
        <v>11.914919099999999</v>
      </c>
      <c r="G212" s="162">
        <v>2.1481062500000001</v>
      </c>
      <c r="H212" s="56">
        <f t="shared" si="6"/>
        <v>4.5467084554127606</v>
      </c>
      <c r="I212" s="96">
        <f t="shared" si="7"/>
        <v>8.0981595562990092E-4</v>
      </c>
      <c r="J212" s="97">
        <v>21.185821219999998</v>
      </c>
      <c r="K212" s="175">
        <v>3.7745909090909091</v>
      </c>
    </row>
    <row r="213" spans="1:11" x14ac:dyDescent="0.2">
      <c r="A213" s="163" t="s">
        <v>2723</v>
      </c>
      <c r="B213" s="163" t="s">
        <v>423</v>
      </c>
      <c r="C213" s="160" t="s">
        <v>2945</v>
      </c>
      <c r="D213" s="160" t="s">
        <v>178</v>
      </c>
      <c r="E213" s="160" t="s">
        <v>681</v>
      </c>
      <c r="F213" s="162">
        <v>11.684975319999999</v>
      </c>
      <c r="G213" s="162">
        <v>3.60120365</v>
      </c>
      <c r="H213" s="56">
        <f t="shared" si="6"/>
        <v>2.244741607434503</v>
      </c>
      <c r="I213" s="96">
        <f t="shared" si="7"/>
        <v>7.9418746999949062E-4</v>
      </c>
      <c r="J213" s="97">
        <v>248.64630164480005</v>
      </c>
      <c r="K213" s="175">
        <v>8.5660454545454545</v>
      </c>
    </row>
    <row r="214" spans="1:11" x14ac:dyDescent="0.2">
      <c r="A214" s="163" t="s">
        <v>1239</v>
      </c>
      <c r="B214" s="163" t="s">
        <v>447</v>
      </c>
      <c r="C214" s="160" t="s">
        <v>624</v>
      </c>
      <c r="D214" s="160" t="s">
        <v>179</v>
      </c>
      <c r="E214" s="160" t="s">
        <v>180</v>
      </c>
      <c r="F214" s="162">
        <v>11.54948119</v>
      </c>
      <c r="G214" s="162">
        <v>5.4820719699999998</v>
      </c>
      <c r="H214" s="56">
        <f t="shared" si="6"/>
        <v>1.1067729962691462</v>
      </c>
      <c r="I214" s="96">
        <f t="shared" si="7"/>
        <v>7.8497840131448444E-4</v>
      </c>
      <c r="J214" s="97">
        <v>276.23806035000001</v>
      </c>
      <c r="K214" s="175">
        <v>18.214272727272729</v>
      </c>
    </row>
    <row r="215" spans="1:11" x14ac:dyDescent="0.2">
      <c r="A215" s="163" t="s">
        <v>3242</v>
      </c>
      <c r="B215" s="163" t="s">
        <v>487</v>
      </c>
      <c r="C215" s="160" t="s">
        <v>496</v>
      </c>
      <c r="D215" s="160" t="s">
        <v>179</v>
      </c>
      <c r="E215" s="160" t="s">
        <v>681</v>
      </c>
      <c r="F215" s="162">
        <v>11.48272427</v>
      </c>
      <c r="G215" s="162">
        <v>4.4168239099999997</v>
      </c>
      <c r="H215" s="56">
        <f t="shared" si="6"/>
        <v>1.5997695411859878</v>
      </c>
      <c r="I215" s="96">
        <f t="shared" si="7"/>
        <v>7.8044116371253473E-4</v>
      </c>
      <c r="J215" s="97">
        <v>366.7101268138</v>
      </c>
      <c r="K215" s="175">
        <v>22.054318181818179</v>
      </c>
    </row>
    <row r="216" spans="1:11" x14ac:dyDescent="0.2">
      <c r="A216" s="163" t="s">
        <v>2120</v>
      </c>
      <c r="B216" s="163" t="s">
        <v>122</v>
      </c>
      <c r="C216" s="160" t="s">
        <v>496</v>
      </c>
      <c r="D216" s="160" t="s">
        <v>179</v>
      </c>
      <c r="E216" s="160" t="s">
        <v>681</v>
      </c>
      <c r="F216" s="162">
        <v>11.44964845</v>
      </c>
      <c r="G216" s="162">
        <v>24.552852510000001</v>
      </c>
      <c r="H216" s="56">
        <f t="shared" si="6"/>
        <v>-0.53367339109226786</v>
      </c>
      <c r="I216" s="96">
        <f t="shared" si="7"/>
        <v>7.7819311430852808E-4</v>
      </c>
      <c r="J216" s="97">
        <v>141.48509175898599</v>
      </c>
      <c r="K216" s="175">
        <v>29.687045454545451</v>
      </c>
    </row>
    <row r="217" spans="1:11" x14ac:dyDescent="0.2">
      <c r="A217" s="163" t="s">
        <v>3026</v>
      </c>
      <c r="B217" s="163" t="s">
        <v>3027</v>
      </c>
      <c r="C217" s="160" t="s">
        <v>3001</v>
      </c>
      <c r="D217" s="160" t="s">
        <v>179</v>
      </c>
      <c r="E217" s="160" t="s">
        <v>180</v>
      </c>
      <c r="F217" s="162">
        <v>11.434777039999998</v>
      </c>
      <c r="G217" s="162">
        <v>5.6119627899999998</v>
      </c>
      <c r="H217" s="56">
        <f t="shared" si="6"/>
        <v>1.0375717851115684</v>
      </c>
      <c r="I217" s="96">
        <f t="shared" si="7"/>
        <v>7.7718235586362054E-4</v>
      </c>
      <c r="J217" s="97">
        <v>1391.92735917</v>
      </c>
      <c r="K217" s="175">
        <v>17.632136363636359</v>
      </c>
    </row>
    <row r="218" spans="1:11" x14ac:dyDescent="0.2">
      <c r="A218" s="163" t="s">
        <v>2162</v>
      </c>
      <c r="B218" s="163" t="s">
        <v>1193</v>
      </c>
      <c r="C218" s="160" t="s">
        <v>496</v>
      </c>
      <c r="D218" s="160" t="s">
        <v>179</v>
      </c>
      <c r="E218" s="160" t="s">
        <v>180</v>
      </c>
      <c r="F218" s="162">
        <v>11.4253594</v>
      </c>
      <c r="G218" s="162">
        <v>6.4258222300000005</v>
      </c>
      <c r="H218" s="56">
        <f t="shared" si="6"/>
        <v>0.77803851259047341</v>
      </c>
      <c r="I218" s="96">
        <f t="shared" si="7"/>
        <v>7.7654227135508388E-4</v>
      </c>
      <c r="J218" s="97">
        <v>333.43681795200001</v>
      </c>
      <c r="K218" s="175">
        <v>14.108045454545451</v>
      </c>
    </row>
    <row r="219" spans="1:11" x14ac:dyDescent="0.2">
      <c r="A219" s="163" t="s">
        <v>2762</v>
      </c>
      <c r="B219" s="163" t="s">
        <v>143</v>
      </c>
      <c r="C219" s="160" t="s">
        <v>624</v>
      </c>
      <c r="D219" s="160" t="s">
        <v>179</v>
      </c>
      <c r="E219" s="160" t="s">
        <v>681</v>
      </c>
      <c r="F219" s="162">
        <v>11.34462452</v>
      </c>
      <c r="G219" s="162">
        <v>4.4292460199999999</v>
      </c>
      <c r="H219" s="56">
        <f t="shared" si="6"/>
        <v>1.5612992524628382</v>
      </c>
      <c r="I219" s="96">
        <f t="shared" si="7"/>
        <v>7.7105500002313957E-4</v>
      </c>
      <c r="J219" s="97">
        <v>445.15242739999997</v>
      </c>
      <c r="K219" s="175">
        <v>12.733818181818179</v>
      </c>
    </row>
    <row r="220" spans="1:11" x14ac:dyDescent="0.2">
      <c r="A220" s="163" t="s">
        <v>1221</v>
      </c>
      <c r="B220" s="163" t="s">
        <v>464</v>
      </c>
      <c r="C220" s="160" t="s">
        <v>1216</v>
      </c>
      <c r="D220" s="160" t="s">
        <v>179</v>
      </c>
      <c r="E220" s="160" t="s">
        <v>180</v>
      </c>
      <c r="F220" s="162">
        <v>11.32435957</v>
      </c>
      <c r="G220" s="162">
        <v>4.3177667699999995</v>
      </c>
      <c r="H220" s="56">
        <f t="shared" si="6"/>
        <v>1.6227353567779672</v>
      </c>
      <c r="I220" s="96">
        <f t="shared" si="7"/>
        <v>7.6967766126722291E-4</v>
      </c>
      <c r="J220" s="97">
        <v>88.782613799999993</v>
      </c>
      <c r="K220" s="175">
        <v>12.32368181818182</v>
      </c>
    </row>
    <row r="221" spans="1:11" x14ac:dyDescent="0.2">
      <c r="A221" s="163" t="s">
        <v>2452</v>
      </c>
      <c r="B221" s="163" t="s">
        <v>1988</v>
      </c>
      <c r="C221" s="160" t="s">
        <v>624</v>
      </c>
      <c r="D221" s="160" t="s">
        <v>595</v>
      </c>
      <c r="E221" s="160" t="s">
        <v>180</v>
      </c>
      <c r="F221" s="162">
        <v>11.24207661</v>
      </c>
      <c r="G221" s="162">
        <v>18.044416550000001</v>
      </c>
      <c r="H221" s="56">
        <f t="shared" si="6"/>
        <v>-0.37697754987816445</v>
      </c>
      <c r="I221" s="96">
        <f t="shared" si="7"/>
        <v>7.6408517227714184E-4</v>
      </c>
      <c r="J221" s="97">
        <v>893.48028538999995</v>
      </c>
      <c r="K221" s="175">
        <v>12.32445454545455</v>
      </c>
    </row>
    <row r="222" spans="1:11" x14ac:dyDescent="0.2">
      <c r="A222" s="163" t="s">
        <v>2367</v>
      </c>
      <c r="B222" s="163" t="s">
        <v>1971</v>
      </c>
      <c r="C222" s="160" t="s">
        <v>624</v>
      </c>
      <c r="D222" s="160" t="s">
        <v>179</v>
      </c>
      <c r="E222" s="160" t="s">
        <v>180</v>
      </c>
      <c r="F222" s="162">
        <v>11.23986702</v>
      </c>
      <c r="G222" s="162">
        <v>12.21995308</v>
      </c>
      <c r="H222" s="56">
        <f t="shared" si="6"/>
        <v>-8.0203749849422468E-2</v>
      </c>
      <c r="I222" s="96">
        <f t="shared" si="7"/>
        <v>7.6393499406591083E-4</v>
      </c>
      <c r="J222" s="97">
        <v>3491.9999847899999</v>
      </c>
      <c r="K222" s="175">
        <v>12.651681818181819</v>
      </c>
    </row>
    <row r="223" spans="1:11" x14ac:dyDescent="0.2">
      <c r="A223" s="163" t="s">
        <v>2381</v>
      </c>
      <c r="B223" s="163" t="s">
        <v>2054</v>
      </c>
      <c r="C223" s="160" t="s">
        <v>624</v>
      </c>
      <c r="D223" s="160" t="s">
        <v>595</v>
      </c>
      <c r="E223" s="160" t="s">
        <v>180</v>
      </c>
      <c r="F223" s="162">
        <v>11.192185460000001</v>
      </c>
      <c r="G223" s="162">
        <v>7.4708680699999999</v>
      </c>
      <c r="H223" s="56">
        <f t="shared" si="6"/>
        <v>0.498110441133784</v>
      </c>
      <c r="I223" s="96">
        <f t="shared" si="7"/>
        <v>7.6069424289057768E-4</v>
      </c>
      <c r="J223" s="97">
        <v>1487.07285942</v>
      </c>
      <c r="K223" s="175">
        <v>7.0027272727272729</v>
      </c>
    </row>
    <row r="224" spans="1:11" x14ac:dyDescent="0.2">
      <c r="A224" s="163" t="s">
        <v>2428</v>
      </c>
      <c r="B224" s="163" t="s">
        <v>1975</v>
      </c>
      <c r="C224" s="160" t="s">
        <v>624</v>
      </c>
      <c r="D224" s="160" t="s">
        <v>595</v>
      </c>
      <c r="E224" s="160" t="s">
        <v>681</v>
      </c>
      <c r="F224" s="162">
        <v>11.106640140000001</v>
      </c>
      <c r="G224" s="162">
        <v>4.3247722599999996</v>
      </c>
      <c r="H224" s="56">
        <f t="shared" si="6"/>
        <v>1.5681445108048306</v>
      </c>
      <c r="I224" s="96">
        <f t="shared" si="7"/>
        <v>7.5488002254346133E-4</v>
      </c>
      <c r="J224" s="97">
        <v>1156.66564204</v>
      </c>
      <c r="K224" s="175">
        <v>15.351000000000001</v>
      </c>
    </row>
    <row r="225" spans="1:11" x14ac:dyDescent="0.2">
      <c r="A225" s="163" t="s">
        <v>3230</v>
      </c>
      <c r="B225" s="163" t="s">
        <v>342</v>
      </c>
      <c r="C225" s="160" t="s">
        <v>1216</v>
      </c>
      <c r="D225" s="160" t="s">
        <v>178</v>
      </c>
      <c r="E225" s="160" t="s">
        <v>681</v>
      </c>
      <c r="F225" s="162">
        <v>11.00238942</v>
      </c>
      <c r="G225" s="162">
        <v>8.7705948399999993</v>
      </c>
      <c r="H225" s="56">
        <f t="shared" si="6"/>
        <v>0.25446330844305654</v>
      </c>
      <c r="I225" s="96">
        <f t="shared" si="7"/>
        <v>7.4779446067490391E-4</v>
      </c>
      <c r="J225" s="97">
        <v>255.05903496000002</v>
      </c>
      <c r="K225" s="175">
        <v>10.21068181818182</v>
      </c>
    </row>
    <row r="226" spans="1:11" x14ac:dyDescent="0.2">
      <c r="A226" s="163" t="s">
        <v>2643</v>
      </c>
      <c r="B226" s="163" t="s">
        <v>69</v>
      </c>
      <c r="C226" s="160" t="s">
        <v>2948</v>
      </c>
      <c r="D226" s="160" t="s">
        <v>179</v>
      </c>
      <c r="E226" s="160" t="s">
        <v>180</v>
      </c>
      <c r="F226" s="162">
        <v>10.952324220000001</v>
      </c>
      <c r="G226" s="162">
        <v>8.9078216899999987</v>
      </c>
      <c r="H226" s="56">
        <f t="shared" si="6"/>
        <v>0.22951767571809167</v>
      </c>
      <c r="I226" s="96">
        <f t="shared" si="7"/>
        <v>7.4439170171015348E-4</v>
      </c>
      <c r="J226" s="97">
        <v>2443.0041127899999</v>
      </c>
      <c r="K226" s="175">
        <v>8.0358181818181809</v>
      </c>
    </row>
    <row r="227" spans="1:11" x14ac:dyDescent="0.2">
      <c r="A227" s="163" t="s">
        <v>2279</v>
      </c>
      <c r="B227" s="163" t="s">
        <v>2275</v>
      </c>
      <c r="C227" s="160" t="s">
        <v>624</v>
      </c>
      <c r="D227" s="160" t="s">
        <v>595</v>
      </c>
      <c r="E227" s="160" t="s">
        <v>681</v>
      </c>
      <c r="F227" s="162">
        <v>10.94970298</v>
      </c>
      <c r="G227" s="162">
        <v>2.2411390600000001</v>
      </c>
      <c r="H227" s="56">
        <f t="shared" si="6"/>
        <v>3.8857757983121308</v>
      </c>
      <c r="I227" s="96">
        <f t="shared" si="7"/>
        <v>7.4421354506823921E-4</v>
      </c>
      <c r="J227" s="97">
        <v>1511.5959310799999</v>
      </c>
      <c r="K227" s="175">
        <v>15.004954545454551</v>
      </c>
    </row>
    <row r="228" spans="1:11" x14ac:dyDescent="0.2">
      <c r="A228" s="163" t="s">
        <v>3149</v>
      </c>
      <c r="B228" s="163" t="s">
        <v>1812</v>
      </c>
      <c r="C228" s="160" t="s">
        <v>1216</v>
      </c>
      <c r="D228" s="160" t="s">
        <v>179</v>
      </c>
      <c r="E228" s="160" t="s">
        <v>180</v>
      </c>
      <c r="F228" s="162">
        <v>10.7682714</v>
      </c>
      <c r="G228" s="162">
        <v>16.26101203</v>
      </c>
      <c r="H228" s="56">
        <f t="shared" si="6"/>
        <v>-0.33778590286179133</v>
      </c>
      <c r="I228" s="96">
        <f t="shared" si="7"/>
        <v>7.3188226634901207E-4</v>
      </c>
      <c r="J228" s="97">
        <v>79.685379879999999</v>
      </c>
      <c r="K228" s="175">
        <v>8.504545454545454</v>
      </c>
    </row>
    <row r="229" spans="1:11" x14ac:dyDescent="0.2">
      <c r="A229" s="163" t="s">
        <v>2715</v>
      </c>
      <c r="B229" s="163" t="s">
        <v>1843</v>
      </c>
      <c r="C229" s="160" t="s">
        <v>624</v>
      </c>
      <c r="D229" s="160" t="s">
        <v>595</v>
      </c>
      <c r="E229" s="160" t="s">
        <v>180</v>
      </c>
      <c r="F229" s="162">
        <v>10.703775220000001</v>
      </c>
      <c r="G229" s="162">
        <v>14.25679571</v>
      </c>
      <c r="H229" s="56">
        <f t="shared" si="6"/>
        <v>-0.24921592216600541</v>
      </c>
      <c r="I229" s="96">
        <f t="shared" si="7"/>
        <v>7.2749868344737262E-4</v>
      </c>
      <c r="J229" s="97">
        <v>490.02829183</v>
      </c>
      <c r="K229" s="175">
        <v>6.9097727272727276</v>
      </c>
    </row>
    <row r="230" spans="1:11" x14ac:dyDescent="0.2">
      <c r="A230" s="163" t="s">
        <v>1093</v>
      </c>
      <c r="B230" s="163" t="s">
        <v>607</v>
      </c>
      <c r="C230" s="160" t="s">
        <v>2947</v>
      </c>
      <c r="D230" s="160" t="s">
        <v>595</v>
      </c>
      <c r="E230" s="160" t="s">
        <v>681</v>
      </c>
      <c r="F230" s="162">
        <v>10.643015140000001</v>
      </c>
      <c r="G230" s="162">
        <v>6.2280617699999992</v>
      </c>
      <c r="H230" s="56">
        <f t="shared" si="6"/>
        <v>0.70888079358275258</v>
      </c>
      <c r="I230" s="96">
        <f t="shared" si="7"/>
        <v>7.233690303765978E-4</v>
      </c>
      <c r="J230" s="97">
        <v>1016.7112244335461</v>
      </c>
      <c r="K230" s="175">
        <v>9.723590909090909</v>
      </c>
    </row>
    <row r="231" spans="1:11" x14ac:dyDescent="0.2">
      <c r="A231" s="163" t="s">
        <v>2744</v>
      </c>
      <c r="B231" s="163" t="s">
        <v>1401</v>
      </c>
      <c r="C231" s="160" t="s">
        <v>2945</v>
      </c>
      <c r="D231" s="160" t="s">
        <v>178</v>
      </c>
      <c r="E231" s="160" t="s">
        <v>180</v>
      </c>
      <c r="F231" s="162">
        <v>10.581548160000001</v>
      </c>
      <c r="G231" s="162">
        <v>5.1911003600000001</v>
      </c>
      <c r="H231" s="56">
        <f t="shared" si="6"/>
        <v>1.0384017696009251</v>
      </c>
      <c r="I231" s="96">
        <f t="shared" si="7"/>
        <v>7.1919133175098269E-4</v>
      </c>
      <c r="J231" s="97">
        <v>131.82905250000002</v>
      </c>
      <c r="K231" s="175">
        <v>7.741090909090909</v>
      </c>
    </row>
    <row r="232" spans="1:11" x14ac:dyDescent="0.2">
      <c r="A232" s="163" t="s">
        <v>2674</v>
      </c>
      <c r="B232" s="163" t="s">
        <v>685</v>
      </c>
      <c r="C232" s="160" t="s">
        <v>2948</v>
      </c>
      <c r="D232" s="160" t="s">
        <v>179</v>
      </c>
      <c r="E232" s="160" t="s">
        <v>180</v>
      </c>
      <c r="F232" s="162">
        <v>10.5194432</v>
      </c>
      <c r="G232" s="162">
        <v>12.0795931</v>
      </c>
      <c r="H232" s="56">
        <f t="shared" si="6"/>
        <v>-0.12915583224405136</v>
      </c>
      <c r="I232" s="96">
        <f t="shared" si="7"/>
        <v>7.1497027182521641E-4</v>
      </c>
      <c r="J232" s="97">
        <v>499.58498324999999</v>
      </c>
      <c r="K232" s="175">
        <v>13.365545454545449</v>
      </c>
    </row>
    <row r="233" spans="1:11" x14ac:dyDescent="0.2">
      <c r="A233" s="163" t="s">
        <v>2673</v>
      </c>
      <c r="B233" s="163" t="s">
        <v>1753</v>
      </c>
      <c r="C233" s="160" t="s">
        <v>624</v>
      </c>
      <c r="D233" s="160" t="s">
        <v>595</v>
      </c>
      <c r="E233" s="160" t="s">
        <v>681</v>
      </c>
      <c r="F233" s="162">
        <v>10.490411419999999</v>
      </c>
      <c r="G233" s="162">
        <v>4.6181412699999997</v>
      </c>
      <c r="H233" s="56">
        <f t="shared" si="6"/>
        <v>1.2715657245366163</v>
      </c>
      <c r="I233" s="96">
        <f t="shared" si="7"/>
        <v>7.1299708187176245E-4</v>
      </c>
      <c r="J233" s="97">
        <v>1617.9223683599998</v>
      </c>
      <c r="K233" s="175">
        <v>14.02272727272727</v>
      </c>
    </row>
    <row r="234" spans="1:11" x14ac:dyDescent="0.2">
      <c r="A234" s="163" t="s">
        <v>1119</v>
      </c>
      <c r="B234" s="163" t="s">
        <v>1120</v>
      </c>
      <c r="C234" s="160" t="s">
        <v>2947</v>
      </c>
      <c r="D234" s="160" t="s">
        <v>595</v>
      </c>
      <c r="E234" s="160" t="s">
        <v>180</v>
      </c>
      <c r="F234" s="162">
        <v>10.47539566</v>
      </c>
      <c r="G234" s="162">
        <v>7.7012422999999997</v>
      </c>
      <c r="H234" s="56">
        <f t="shared" si="6"/>
        <v>0.36022153984169547</v>
      </c>
      <c r="I234" s="96">
        <f t="shared" si="7"/>
        <v>7.1197651245523083E-4</v>
      </c>
      <c r="J234" s="97">
        <v>376.47582536379923</v>
      </c>
      <c r="K234" s="175">
        <v>15.591590909090909</v>
      </c>
    </row>
    <row r="235" spans="1:11" x14ac:dyDescent="0.2">
      <c r="A235" s="163" t="s">
        <v>2188</v>
      </c>
      <c r="B235" s="163" t="s">
        <v>251</v>
      </c>
      <c r="C235" s="160" t="s">
        <v>496</v>
      </c>
      <c r="D235" s="160" t="s">
        <v>179</v>
      </c>
      <c r="E235" s="160" t="s">
        <v>681</v>
      </c>
      <c r="F235" s="162">
        <v>10.435769720000001</v>
      </c>
      <c r="G235" s="162">
        <v>3.0040061800000002</v>
      </c>
      <c r="H235" s="56">
        <f t="shared" si="6"/>
        <v>2.4739508159067771</v>
      </c>
      <c r="I235" s="96">
        <f t="shared" si="7"/>
        <v>7.0928327398676048E-4</v>
      </c>
      <c r="J235" s="97">
        <v>53.442956303194002</v>
      </c>
      <c r="K235" s="175">
        <v>13.932363636363631</v>
      </c>
    </row>
    <row r="236" spans="1:11" x14ac:dyDescent="0.2">
      <c r="A236" s="163" t="s">
        <v>2696</v>
      </c>
      <c r="B236" s="163" t="s">
        <v>1829</v>
      </c>
      <c r="C236" s="160" t="s">
        <v>624</v>
      </c>
      <c r="D236" s="160" t="s">
        <v>179</v>
      </c>
      <c r="E236" s="160" t="s">
        <v>681</v>
      </c>
      <c r="F236" s="162">
        <v>10.430791699999999</v>
      </c>
      <c r="G236" s="162">
        <v>3.8389732099999998</v>
      </c>
      <c r="H236" s="56">
        <f t="shared" si="6"/>
        <v>1.717078533611335</v>
      </c>
      <c r="I236" s="96">
        <f t="shared" si="7"/>
        <v>7.0894493513698616E-4</v>
      </c>
      <c r="J236" s="97">
        <v>2283.2361085900002</v>
      </c>
      <c r="K236" s="175">
        <v>15.95409090909091</v>
      </c>
    </row>
    <row r="237" spans="1:11" x14ac:dyDescent="0.2">
      <c r="A237" s="163" t="s">
        <v>2101</v>
      </c>
      <c r="B237" s="163" t="s">
        <v>633</v>
      </c>
      <c r="C237" s="160" t="s">
        <v>496</v>
      </c>
      <c r="D237" s="160" t="s">
        <v>178</v>
      </c>
      <c r="E237" s="160" t="s">
        <v>681</v>
      </c>
      <c r="F237" s="162">
        <v>10.3792291</v>
      </c>
      <c r="G237" s="162">
        <v>6.2467139000000005</v>
      </c>
      <c r="H237" s="56">
        <f t="shared" si="6"/>
        <v>0.66155025924910671</v>
      </c>
      <c r="I237" s="96">
        <f t="shared" si="7"/>
        <v>7.0544040305889919E-4</v>
      </c>
      <c r="J237" s="97">
        <v>2633.0743767004033</v>
      </c>
      <c r="K237" s="175">
        <v>4.6613181818181824</v>
      </c>
    </row>
    <row r="238" spans="1:11" x14ac:dyDescent="0.2">
      <c r="A238" s="163" t="s">
        <v>3247</v>
      </c>
      <c r="B238" s="163" t="s">
        <v>290</v>
      </c>
      <c r="C238" s="160" t="s">
        <v>496</v>
      </c>
      <c r="D238" s="160" t="s">
        <v>179</v>
      </c>
      <c r="E238" s="160" t="s">
        <v>180</v>
      </c>
      <c r="F238" s="162">
        <v>10.28310132</v>
      </c>
      <c r="G238" s="162">
        <v>6.8869160899999997</v>
      </c>
      <c r="H238" s="56">
        <f t="shared" si="6"/>
        <v>0.49313585146352512</v>
      </c>
      <c r="I238" s="96">
        <f t="shared" si="7"/>
        <v>6.9890692940541212E-4</v>
      </c>
      <c r="J238" s="97">
        <v>642.30089642737698</v>
      </c>
      <c r="K238" s="175">
        <v>9.1623181818181809</v>
      </c>
    </row>
    <row r="239" spans="1:11" x14ac:dyDescent="0.2">
      <c r="A239" s="163" t="s">
        <v>2685</v>
      </c>
      <c r="B239" s="163" t="s">
        <v>1905</v>
      </c>
      <c r="C239" s="160" t="s">
        <v>496</v>
      </c>
      <c r="D239" s="160" t="s">
        <v>595</v>
      </c>
      <c r="E239" s="160" t="s">
        <v>681</v>
      </c>
      <c r="F239" s="162">
        <v>10.264322140000001</v>
      </c>
      <c r="G239" s="162">
        <v>5.2361611100000003</v>
      </c>
      <c r="H239" s="56">
        <f t="shared" si="6"/>
        <v>0.96027622610718333</v>
      </c>
      <c r="I239" s="96">
        <f t="shared" si="7"/>
        <v>6.9763057331184491E-4</v>
      </c>
      <c r="J239" s="97">
        <v>216.39572531124401</v>
      </c>
      <c r="K239" s="175">
        <v>21.23536363636364</v>
      </c>
    </row>
    <row r="240" spans="1:11" x14ac:dyDescent="0.2">
      <c r="A240" s="163" t="s">
        <v>2459</v>
      </c>
      <c r="B240" s="163" t="s">
        <v>1744</v>
      </c>
      <c r="C240" s="160" t="s">
        <v>624</v>
      </c>
      <c r="D240" s="160" t="s">
        <v>595</v>
      </c>
      <c r="E240" s="160" t="s">
        <v>180</v>
      </c>
      <c r="F240" s="162">
        <v>10.121403320000001</v>
      </c>
      <c r="G240" s="162">
        <v>5.4041388000000001</v>
      </c>
      <c r="H240" s="56">
        <f t="shared" si="6"/>
        <v>0.87289847551658006</v>
      </c>
      <c r="I240" s="96">
        <f t="shared" si="7"/>
        <v>6.879168740559433E-4</v>
      </c>
      <c r="J240" s="97">
        <v>1959.9488010499999</v>
      </c>
      <c r="K240" s="175">
        <v>10.17704545454545</v>
      </c>
    </row>
    <row r="241" spans="1:11" x14ac:dyDescent="0.2">
      <c r="A241" s="163" t="s">
        <v>3117</v>
      </c>
      <c r="B241" s="163" t="s">
        <v>1911</v>
      </c>
      <c r="C241" s="160" t="s">
        <v>2157</v>
      </c>
      <c r="D241" s="160" t="s">
        <v>178</v>
      </c>
      <c r="E241" s="160" t="s">
        <v>681</v>
      </c>
      <c r="F241" s="162">
        <v>10.096729829999999</v>
      </c>
      <c r="G241" s="162">
        <v>3.4461586500000001</v>
      </c>
      <c r="H241" s="56">
        <f t="shared" si="6"/>
        <v>1.9298505540364483</v>
      </c>
      <c r="I241" s="96">
        <f t="shared" si="7"/>
        <v>6.8623990204166613E-4</v>
      </c>
      <c r="J241" s="97">
        <v>104.67300752389781</v>
      </c>
      <c r="K241" s="175">
        <v>15.102499999999999</v>
      </c>
    </row>
    <row r="242" spans="1:11" x14ac:dyDescent="0.2">
      <c r="A242" s="163" t="s">
        <v>2127</v>
      </c>
      <c r="B242" s="163" t="s">
        <v>656</v>
      </c>
      <c r="C242" s="160" t="s">
        <v>496</v>
      </c>
      <c r="D242" s="160" t="s">
        <v>178</v>
      </c>
      <c r="E242" s="160" t="s">
        <v>681</v>
      </c>
      <c r="F242" s="162">
        <v>10.065930230000001</v>
      </c>
      <c r="G242" s="162">
        <v>18.398632460000002</v>
      </c>
      <c r="H242" s="56">
        <f t="shared" si="6"/>
        <v>-0.45289791228320453</v>
      </c>
      <c r="I242" s="96">
        <f t="shared" si="7"/>
        <v>6.841465594601779E-4</v>
      </c>
      <c r="J242" s="97">
        <v>125.239436068915</v>
      </c>
      <c r="K242" s="175">
        <v>8.688545454545455</v>
      </c>
    </row>
    <row r="243" spans="1:11" x14ac:dyDescent="0.2">
      <c r="A243" s="163" t="s">
        <v>1304</v>
      </c>
      <c r="B243" s="163" t="s">
        <v>374</v>
      </c>
      <c r="C243" s="160" t="s">
        <v>1216</v>
      </c>
      <c r="D243" s="160" t="s">
        <v>178</v>
      </c>
      <c r="E243" s="160" t="s">
        <v>681</v>
      </c>
      <c r="F243" s="162">
        <v>10.017670240000001</v>
      </c>
      <c r="G243" s="162">
        <v>5.71035643</v>
      </c>
      <c r="H243" s="56">
        <f t="shared" si="6"/>
        <v>0.75429859113015141</v>
      </c>
      <c r="I243" s="96">
        <f t="shared" si="7"/>
        <v>6.8086649439280038E-4</v>
      </c>
      <c r="J243" s="97">
        <v>314.47903704999999</v>
      </c>
      <c r="K243" s="175">
        <v>13.221363636363639</v>
      </c>
    </row>
    <row r="244" spans="1:11" x14ac:dyDescent="0.2">
      <c r="A244" s="163" t="s">
        <v>1743</v>
      </c>
      <c r="B244" s="163" t="s">
        <v>1740</v>
      </c>
      <c r="C244" s="160" t="s">
        <v>2942</v>
      </c>
      <c r="D244" s="160" t="s">
        <v>179</v>
      </c>
      <c r="E244" s="160" t="s">
        <v>180</v>
      </c>
      <c r="F244" s="162">
        <v>9.9936983800000014</v>
      </c>
      <c r="G244" s="162">
        <v>19.982992620000001</v>
      </c>
      <c r="H244" s="56">
        <f t="shared" si="6"/>
        <v>-0.49988980279171014</v>
      </c>
      <c r="I244" s="96">
        <f t="shared" si="7"/>
        <v>6.7923720974964025E-4</v>
      </c>
      <c r="J244" s="97">
        <v>253.60112061000001</v>
      </c>
      <c r="K244" s="175">
        <v>12.51345454545454</v>
      </c>
    </row>
    <row r="245" spans="1:11" x14ac:dyDescent="0.2">
      <c r="A245" s="163" t="s">
        <v>2109</v>
      </c>
      <c r="B245" s="163" t="s">
        <v>91</v>
      </c>
      <c r="C245" s="160" t="s">
        <v>496</v>
      </c>
      <c r="D245" s="160" t="s">
        <v>178</v>
      </c>
      <c r="E245" s="160" t="s">
        <v>180</v>
      </c>
      <c r="F245" s="162">
        <v>9.9538282899999988</v>
      </c>
      <c r="G245" s="162">
        <v>7.5232218099999999</v>
      </c>
      <c r="H245" s="56">
        <f t="shared" si="6"/>
        <v>0.32308052871300341</v>
      </c>
      <c r="I245" s="96">
        <f t="shared" si="7"/>
        <v>6.7652737724776429E-4</v>
      </c>
      <c r="J245" s="97">
        <v>465.8482645551</v>
      </c>
      <c r="K245" s="175">
        <v>16.519863636363642</v>
      </c>
    </row>
    <row r="246" spans="1:11" x14ac:dyDescent="0.2">
      <c r="A246" s="163" t="s">
        <v>3210</v>
      </c>
      <c r="B246" s="163" t="s">
        <v>598</v>
      </c>
      <c r="C246" s="160" t="s">
        <v>1216</v>
      </c>
      <c r="D246" s="160" t="s">
        <v>179</v>
      </c>
      <c r="E246" s="160" t="s">
        <v>180</v>
      </c>
      <c r="F246" s="162">
        <v>9.9292845199999995</v>
      </c>
      <c r="G246" s="162">
        <v>25.24431234</v>
      </c>
      <c r="H246" s="56">
        <f t="shared" si="6"/>
        <v>-0.60667241055059773</v>
      </c>
      <c r="I246" s="96">
        <f t="shared" si="7"/>
        <v>6.7485922185447174E-4</v>
      </c>
      <c r="J246" s="97">
        <v>124.47172571999999</v>
      </c>
      <c r="K246" s="175">
        <v>35.630000000000003</v>
      </c>
    </row>
    <row r="247" spans="1:11" x14ac:dyDescent="0.2">
      <c r="A247" s="163" t="s">
        <v>3154</v>
      </c>
      <c r="B247" s="163" t="s">
        <v>2296</v>
      </c>
      <c r="C247" s="160" t="s">
        <v>1216</v>
      </c>
      <c r="D247" s="160" t="s">
        <v>179</v>
      </c>
      <c r="E247" s="160" t="s">
        <v>180</v>
      </c>
      <c r="F247" s="162">
        <v>9.8591331799999988</v>
      </c>
      <c r="G247" s="162">
        <v>4.16427105</v>
      </c>
      <c r="H247" s="56">
        <f t="shared" si="6"/>
        <v>1.3675531831675554</v>
      </c>
      <c r="I247" s="96">
        <f t="shared" si="7"/>
        <v>6.7009127723277313E-4</v>
      </c>
      <c r="J247" s="97">
        <v>50.398595740000005</v>
      </c>
      <c r="K247" s="175">
        <v>14.62859090909091</v>
      </c>
    </row>
    <row r="248" spans="1:11" x14ac:dyDescent="0.2">
      <c r="A248" s="163" t="s">
        <v>2720</v>
      </c>
      <c r="B248" s="163" t="s">
        <v>635</v>
      </c>
      <c r="C248" s="160" t="s">
        <v>2945</v>
      </c>
      <c r="D248" s="160" t="s">
        <v>178</v>
      </c>
      <c r="E248" s="160" t="s">
        <v>180</v>
      </c>
      <c r="F248" s="162">
        <v>9.8542598599999991</v>
      </c>
      <c r="G248" s="162">
        <v>12.05644764</v>
      </c>
      <c r="H248" s="56">
        <f t="shared" si="6"/>
        <v>-0.18265643792900854</v>
      </c>
      <c r="I248" s="96">
        <f t="shared" si="7"/>
        <v>6.6976005448087959E-4</v>
      </c>
      <c r="J248" s="97">
        <v>2386.2565952567998</v>
      </c>
      <c r="K248" s="175">
        <v>5.9047272727272722</v>
      </c>
    </row>
    <row r="249" spans="1:11" x14ac:dyDescent="0.2">
      <c r="A249" s="163" t="s">
        <v>1871</v>
      </c>
      <c r="B249" s="163" t="s">
        <v>1654</v>
      </c>
      <c r="C249" s="160" t="s">
        <v>496</v>
      </c>
      <c r="D249" s="160" t="s">
        <v>595</v>
      </c>
      <c r="E249" s="160" t="s">
        <v>180</v>
      </c>
      <c r="F249" s="162">
        <v>9.8514114499999987</v>
      </c>
      <c r="G249" s="162">
        <v>6.8530060099999996</v>
      </c>
      <c r="H249" s="56">
        <f t="shared" si="6"/>
        <v>0.43753141842057119</v>
      </c>
      <c r="I249" s="96">
        <f t="shared" si="7"/>
        <v>6.6956645787759458E-4</v>
      </c>
      <c r="J249" s="97">
        <v>554.04708353587796</v>
      </c>
      <c r="K249" s="175">
        <v>8.6676363636363636</v>
      </c>
    </row>
    <row r="250" spans="1:11" x14ac:dyDescent="0.2">
      <c r="A250" s="163" t="s">
        <v>2728</v>
      </c>
      <c r="B250" s="163" t="s">
        <v>1831</v>
      </c>
      <c r="C250" s="160" t="s">
        <v>624</v>
      </c>
      <c r="D250" s="160" t="s">
        <v>179</v>
      </c>
      <c r="E250" s="160" t="s">
        <v>681</v>
      </c>
      <c r="F250" s="162">
        <v>9.7679933999999999</v>
      </c>
      <c r="G250" s="162">
        <v>6.3246609100000004</v>
      </c>
      <c r="H250" s="56">
        <f t="shared" si="6"/>
        <v>0.54442958112674522</v>
      </c>
      <c r="I250" s="96">
        <f t="shared" si="7"/>
        <v>6.6389682073523821E-4</v>
      </c>
      <c r="J250" s="97">
        <v>754.60646937000001</v>
      </c>
      <c r="K250" s="175">
        <v>13.09809090909091</v>
      </c>
    </row>
    <row r="251" spans="1:11" x14ac:dyDescent="0.2">
      <c r="A251" s="163" t="s">
        <v>2607</v>
      </c>
      <c r="B251" s="161" t="s">
        <v>2614</v>
      </c>
      <c r="C251" s="161" t="s">
        <v>496</v>
      </c>
      <c r="D251" s="160" t="s">
        <v>179</v>
      </c>
      <c r="E251" s="160" t="s">
        <v>681</v>
      </c>
      <c r="F251" s="162">
        <v>9.7370335399999988</v>
      </c>
      <c r="G251" s="162">
        <v>2.7421405299999999</v>
      </c>
      <c r="H251" s="56">
        <f t="shared" si="6"/>
        <v>2.5508878678803524</v>
      </c>
      <c r="I251" s="96">
        <f t="shared" si="7"/>
        <v>6.6179258583430047E-4</v>
      </c>
      <c r="J251" s="97">
        <v>275.58461436339996</v>
      </c>
      <c r="K251" s="175">
        <v>14.776363636363641</v>
      </c>
    </row>
    <row r="252" spans="1:11" x14ac:dyDescent="0.2">
      <c r="A252" s="163" t="s">
        <v>2389</v>
      </c>
      <c r="B252" s="163" t="s">
        <v>1966</v>
      </c>
      <c r="C252" s="160" t="s">
        <v>624</v>
      </c>
      <c r="D252" s="160" t="s">
        <v>595</v>
      </c>
      <c r="E252" s="160" t="s">
        <v>180</v>
      </c>
      <c r="F252" s="162">
        <v>9.7362823299999999</v>
      </c>
      <c r="G252" s="162">
        <v>5.7050820899999994</v>
      </c>
      <c r="H252" s="56">
        <f t="shared" si="6"/>
        <v>0.70659811312197984</v>
      </c>
      <c r="I252" s="96">
        <f t="shared" si="7"/>
        <v>6.6174152868158948E-4</v>
      </c>
      <c r="J252" s="97">
        <v>1942.44361368</v>
      </c>
      <c r="K252" s="175">
        <v>4.0841363636363637</v>
      </c>
    </row>
    <row r="253" spans="1:11" x14ac:dyDescent="0.2">
      <c r="A253" s="163" t="s">
        <v>2660</v>
      </c>
      <c r="B253" s="163" t="s">
        <v>138</v>
      </c>
      <c r="C253" s="160" t="s">
        <v>496</v>
      </c>
      <c r="D253" s="160" t="s">
        <v>595</v>
      </c>
      <c r="E253" s="160" t="s">
        <v>681</v>
      </c>
      <c r="F253" s="162">
        <v>9.6361794800000009</v>
      </c>
      <c r="G253" s="162">
        <v>7.5645552399999998</v>
      </c>
      <c r="H253" s="56">
        <f t="shared" si="6"/>
        <v>0.27385935779087545</v>
      </c>
      <c r="I253" s="96">
        <f t="shared" si="7"/>
        <v>6.5493788323056623E-4</v>
      </c>
      <c r="J253" s="97">
        <v>429.34518792879999</v>
      </c>
      <c r="K253" s="175">
        <v>11.82009090909091</v>
      </c>
    </row>
    <row r="254" spans="1:11" x14ac:dyDescent="0.2">
      <c r="A254" s="163" t="s">
        <v>2652</v>
      </c>
      <c r="B254" s="163" t="s">
        <v>764</v>
      </c>
      <c r="C254" s="160" t="s">
        <v>2947</v>
      </c>
      <c r="D254" s="160" t="s">
        <v>595</v>
      </c>
      <c r="E254" s="160" t="s">
        <v>180</v>
      </c>
      <c r="F254" s="162">
        <v>9.6294414499999998</v>
      </c>
      <c r="G254" s="162">
        <v>15.311181400000001</v>
      </c>
      <c r="H254" s="56">
        <f t="shared" si="6"/>
        <v>-0.37108435995670463</v>
      </c>
      <c r="I254" s="96">
        <f t="shared" si="7"/>
        <v>6.5447992257152039E-4</v>
      </c>
      <c r="J254" s="97">
        <v>575.01419564999992</v>
      </c>
      <c r="K254" s="175">
        <v>6.123636363636364</v>
      </c>
    </row>
    <row r="255" spans="1:11" x14ac:dyDescent="0.2">
      <c r="A255" s="163" t="s">
        <v>2709</v>
      </c>
      <c r="B255" s="163" t="s">
        <v>36</v>
      </c>
      <c r="C255" s="160" t="s">
        <v>2945</v>
      </c>
      <c r="D255" s="160" t="s">
        <v>178</v>
      </c>
      <c r="E255" s="160" t="s">
        <v>681</v>
      </c>
      <c r="F255" s="162">
        <v>9.6032454000000005</v>
      </c>
      <c r="G255" s="162">
        <v>5.6014352199999999</v>
      </c>
      <c r="H255" s="56">
        <f t="shared" si="6"/>
        <v>0.71442586102066907</v>
      </c>
      <c r="I255" s="96">
        <f t="shared" si="7"/>
        <v>6.5269946740548592E-4</v>
      </c>
      <c r="J255" s="97">
        <v>568.73711551060001</v>
      </c>
      <c r="K255" s="175">
        <v>17.25813636363636</v>
      </c>
    </row>
    <row r="256" spans="1:11" x14ac:dyDescent="0.2">
      <c r="A256" s="163" t="s">
        <v>2650</v>
      </c>
      <c r="B256" s="163" t="s">
        <v>391</v>
      </c>
      <c r="C256" s="160" t="s">
        <v>2945</v>
      </c>
      <c r="D256" s="160" t="s">
        <v>178</v>
      </c>
      <c r="E256" s="160" t="s">
        <v>681</v>
      </c>
      <c r="F256" s="162">
        <v>9.5708529600000016</v>
      </c>
      <c r="G256" s="162">
        <v>4.8558495599999993</v>
      </c>
      <c r="H256" s="56">
        <f t="shared" si="6"/>
        <v>0.97099453797740853</v>
      </c>
      <c r="I256" s="96">
        <f t="shared" si="7"/>
        <v>6.50497864983042E-4</v>
      </c>
      <c r="J256" s="97">
        <v>498.57004216479999</v>
      </c>
      <c r="K256" s="175">
        <v>17.851454545454551</v>
      </c>
    </row>
    <row r="257" spans="1:11" x14ac:dyDescent="0.2">
      <c r="A257" s="163" t="s">
        <v>1302</v>
      </c>
      <c r="B257" s="163" t="s">
        <v>244</v>
      </c>
      <c r="C257" s="160" t="s">
        <v>2949</v>
      </c>
      <c r="D257" s="160" t="s">
        <v>178</v>
      </c>
      <c r="E257" s="160" t="s">
        <v>681</v>
      </c>
      <c r="F257" s="162">
        <v>9.5030721099999997</v>
      </c>
      <c r="G257" s="162">
        <v>2.7203748999999999</v>
      </c>
      <c r="H257" s="56">
        <f t="shared" si="6"/>
        <v>2.4932950270935081</v>
      </c>
      <c r="I257" s="96">
        <f t="shared" si="7"/>
        <v>6.4589103439061611E-4</v>
      </c>
      <c r="J257" s="97">
        <v>700.40442508583999</v>
      </c>
      <c r="K257" s="175">
        <v>11.223636363636359</v>
      </c>
    </row>
    <row r="258" spans="1:11" x14ac:dyDescent="0.2">
      <c r="A258" s="163" t="s">
        <v>2465</v>
      </c>
      <c r="B258" s="163" t="s">
        <v>3083</v>
      </c>
      <c r="C258" s="160" t="s">
        <v>2945</v>
      </c>
      <c r="D258" s="160" t="s">
        <v>179</v>
      </c>
      <c r="E258" s="160" t="s">
        <v>681</v>
      </c>
      <c r="F258" s="162">
        <v>9.4755917299999997</v>
      </c>
      <c r="G258" s="162">
        <v>6.7575848700000005</v>
      </c>
      <c r="H258" s="56">
        <f t="shared" si="6"/>
        <v>0.4022157194157443</v>
      </c>
      <c r="I258" s="96">
        <f t="shared" si="7"/>
        <v>6.4402328774424799E-4</v>
      </c>
      <c r="J258" s="97">
        <v>824.95619520000014</v>
      </c>
      <c r="K258" s="175">
        <v>9.0987727272727277</v>
      </c>
    </row>
    <row r="259" spans="1:11" x14ac:dyDescent="0.2">
      <c r="A259" s="163" t="s">
        <v>3152</v>
      </c>
      <c r="B259" s="163" t="s">
        <v>1813</v>
      </c>
      <c r="C259" s="160" t="s">
        <v>1216</v>
      </c>
      <c r="D259" s="160" t="s">
        <v>179</v>
      </c>
      <c r="E259" s="160" t="s">
        <v>180</v>
      </c>
      <c r="F259" s="162">
        <v>9.46647514</v>
      </c>
      <c r="G259" s="162">
        <v>2.2959465400000001</v>
      </c>
      <c r="H259" s="56">
        <f t="shared" si="6"/>
        <v>3.1231252448935507</v>
      </c>
      <c r="I259" s="96">
        <f t="shared" si="7"/>
        <v>6.4340366456586357E-4</v>
      </c>
      <c r="J259" s="97">
        <v>72.867572359999997</v>
      </c>
      <c r="K259" s="175">
        <v>10.28063636363636</v>
      </c>
    </row>
    <row r="260" spans="1:11" x14ac:dyDescent="0.2">
      <c r="A260" s="163" t="s">
        <v>2843</v>
      </c>
      <c r="B260" s="163" t="s">
        <v>1730</v>
      </c>
      <c r="C260" s="160" t="s">
        <v>2941</v>
      </c>
      <c r="D260" s="160" t="s">
        <v>178</v>
      </c>
      <c r="E260" s="160" t="s">
        <v>681</v>
      </c>
      <c r="F260" s="162">
        <v>9.33670972</v>
      </c>
      <c r="G260" s="162">
        <v>0.83480237999999996</v>
      </c>
      <c r="H260" s="56">
        <f t="shared" si="6"/>
        <v>10.1843352914255</v>
      </c>
      <c r="I260" s="96">
        <f t="shared" si="7"/>
        <v>6.3458395654073603E-4</v>
      </c>
      <c r="J260" s="97">
        <v>246.88659240000001</v>
      </c>
      <c r="K260" s="175">
        <v>15.82613636363636</v>
      </c>
    </row>
    <row r="261" spans="1:11" x14ac:dyDescent="0.2">
      <c r="A261" s="163" t="s">
        <v>1853</v>
      </c>
      <c r="B261" s="163" t="s">
        <v>1198</v>
      </c>
      <c r="C261" s="160" t="s">
        <v>2157</v>
      </c>
      <c r="D261" s="160" t="s">
        <v>178</v>
      </c>
      <c r="E261" s="160" t="s">
        <v>681</v>
      </c>
      <c r="F261" s="162">
        <v>9.3102312999999999</v>
      </c>
      <c r="G261" s="162">
        <v>5.5587533499999999</v>
      </c>
      <c r="H261" s="56">
        <f t="shared" si="6"/>
        <v>0.67487756944639399</v>
      </c>
      <c r="I261" s="96">
        <f t="shared" si="7"/>
        <v>6.3278430965972023E-4</v>
      </c>
      <c r="J261" s="97">
        <v>821.32470207000006</v>
      </c>
      <c r="K261" s="175">
        <v>4.400045454545455</v>
      </c>
    </row>
    <row r="262" spans="1:11" x14ac:dyDescent="0.2">
      <c r="A262" s="163" t="s">
        <v>2102</v>
      </c>
      <c r="B262" s="163" t="s">
        <v>766</v>
      </c>
      <c r="C262" s="160" t="s">
        <v>2949</v>
      </c>
      <c r="D262" s="160" t="s">
        <v>178</v>
      </c>
      <c r="E262" s="160" t="s">
        <v>681</v>
      </c>
      <c r="F262" s="162">
        <v>9.25165887</v>
      </c>
      <c r="G262" s="162">
        <v>17.506344579999997</v>
      </c>
      <c r="H262" s="56">
        <f t="shared" si="6"/>
        <v>-0.47152537597314892</v>
      </c>
      <c r="I262" s="96">
        <f t="shared" si="7"/>
        <v>6.2880334361404937E-4</v>
      </c>
      <c r="J262" s="97">
        <v>2370.5482697051739</v>
      </c>
      <c r="K262" s="175">
        <v>6.8990909090909094</v>
      </c>
    </row>
    <row r="263" spans="1:11" x14ac:dyDescent="0.2">
      <c r="A263" s="163" t="s">
        <v>2440</v>
      </c>
      <c r="B263" s="163" t="s">
        <v>1926</v>
      </c>
      <c r="C263" s="160" t="s">
        <v>624</v>
      </c>
      <c r="D263" s="160" t="s">
        <v>595</v>
      </c>
      <c r="E263" s="160" t="s">
        <v>180</v>
      </c>
      <c r="F263" s="162">
        <v>9.1288538900000002</v>
      </c>
      <c r="G263" s="162">
        <v>9.1216469999999994</v>
      </c>
      <c r="H263" s="56">
        <f t="shared" ref="H263:H326" si="8">IF(ISERROR(F263/G263-1),"",IF((F263/G263-1)&gt;10000%,"",F263/G263-1))</f>
        <v>7.9008648328549036E-4</v>
      </c>
      <c r="I263" s="96">
        <f t="shared" ref="I263:I326" si="9">F263/$F$1219</f>
        <v>6.2045671268855609E-4</v>
      </c>
      <c r="J263" s="97">
        <v>2274.01582164</v>
      </c>
      <c r="K263" s="175">
        <v>8.018727272727272</v>
      </c>
    </row>
    <row r="264" spans="1:11" x14ac:dyDescent="0.2">
      <c r="A264" s="163" t="s">
        <v>2714</v>
      </c>
      <c r="B264" s="163" t="s">
        <v>2248</v>
      </c>
      <c r="C264" s="160" t="s">
        <v>624</v>
      </c>
      <c r="D264" s="160" t="s">
        <v>595</v>
      </c>
      <c r="E264" s="160" t="s">
        <v>681</v>
      </c>
      <c r="F264" s="162">
        <v>9.0827233000000014</v>
      </c>
      <c r="G264" s="162">
        <v>4.6488250099999995</v>
      </c>
      <c r="H264" s="56">
        <f t="shared" si="8"/>
        <v>0.9537675176979834</v>
      </c>
      <c r="I264" s="96">
        <f t="shared" si="9"/>
        <v>6.1732137559469195E-4</v>
      </c>
      <c r="J264" s="97">
        <v>179.06878030000001</v>
      </c>
      <c r="K264" s="175">
        <v>18.702636363636358</v>
      </c>
    </row>
    <row r="265" spans="1:11" x14ac:dyDescent="0.2">
      <c r="A265" s="163" t="s">
        <v>1638</v>
      </c>
      <c r="B265" s="163" t="s">
        <v>1346</v>
      </c>
      <c r="C265" s="160" t="s">
        <v>496</v>
      </c>
      <c r="D265" s="160" t="s">
        <v>178</v>
      </c>
      <c r="E265" s="160" t="s">
        <v>681</v>
      </c>
      <c r="F265" s="162">
        <v>8.9680181399999999</v>
      </c>
      <c r="G265" s="162">
        <v>7.8631890799999997</v>
      </c>
      <c r="H265" s="56">
        <f t="shared" si="8"/>
        <v>0.14050648518806819</v>
      </c>
      <c r="I265" s="96">
        <f t="shared" si="9"/>
        <v>6.0952526149761163E-4</v>
      </c>
      <c r="J265" s="97">
        <v>276.95787894929998</v>
      </c>
      <c r="K265" s="175">
        <v>30.59277272727272</v>
      </c>
    </row>
    <row r="266" spans="1:11" x14ac:dyDescent="0.2">
      <c r="A266" s="163" t="s">
        <v>2423</v>
      </c>
      <c r="B266" s="163" t="s">
        <v>1933</v>
      </c>
      <c r="C266" s="160" t="s">
        <v>624</v>
      </c>
      <c r="D266" s="160" t="s">
        <v>179</v>
      </c>
      <c r="E266" s="160" t="s">
        <v>180</v>
      </c>
      <c r="F266" s="162">
        <v>8.9242564800000004</v>
      </c>
      <c r="G266" s="162">
        <v>5.3184941200000004</v>
      </c>
      <c r="H266" s="56">
        <f t="shared" si="8"/>
        <v>0.67796678507938246</v>
      </c>
      <c r="I266" s="96">
        <f t="shared" si="9"/>
        <v>6.0655093240520087E-4</v>
      </c>
      <c r="J266" s="97">
        <v>437.47188260000001</v>
      </c>
      <c r="K266" s="175">
        <v>35.671818181818182</v>
      </c>
    </row>
    <row r="267" spans="1:11" x14ac:dyDescent="0.2">
      <c r="A267" s="163" t="s">
        <v>2407</v>
      </c>
      <c r="B267" s="163" t="s">
        <v>1943</v>
      </c>
      <c r="C267" s="160" t="s">
        <v>624</v>
      </c>
      <c r="D267" s="160" t="s">
        <v>595</v>
      </c>
      <c r="E267" s="160" t="s">
        <v>180</v>
      </c>
      <c r="F267" s="162">
        <v>8.8709796599999997</v>
      </c>
      <c r="G267" s="162">
        <v>4.6093471600000004</v>
      </c>
      <c r="H267" s="56">
        <f t="shared" si="8"/>
        <v>0.92456314355805636</v>
      </c>
      <c r="I267" s="96">
        <f t="shared" si="9"/>
        <v>6.0292989070620832E-4</v>
      </c>
      <c r="J267" s="97">
        <v>1204.7591953699998</v>
      </c>
      <c r="K267" s="175">
        <v>13.57504545454545</v>
      </c>
    </row>
    <row r="268" spans="1:11" x14ac:dyDescent="0.2">
      <c r="A268" s="163" t="s">
        <v>2427</v>
      </c>
      <c r="B268" s="163" t="s">
        <v>1986</v>
      </c>
      <c r="C268" s="160" t="s">
        <v>624</v>
      </c>
      <c r="D268" s="160" t="s">
        <v>595</v>
      </c>
      <c r="E268" s="160" t="s">
        <v>180</v>
      </c>
      <c r="F268" s="162">
        <v>8.8249360899999996</v>
      </c>
      <c r="G268" s="162">
        <v>5.5854249400000002</v>
      </c>
      <c r="H268" s="56">
        <f t="shared" si="8"/>
        <v>0.5799936772581531</v>
      </c>
      <c r="I268" s="96">
        <f t="shared" si="9"/>
        <v>5.998004680616045E-4</v>
      </c>
      <c r="J268" s="97">
        <v>477.52885977999995</v>
      </c>
      <c r="K268" s="175">
        <v>33.649227272727273</v>
      </c>
    </row>
    <row r="269" spans="1:11" x14ac:dyDescent="0.2">
      <c r="A269" s="163" t="s">
        <v>2135</v>
      </c>
      <c r="B269" s="163" t="s">
        <v>880</v>
      </c>
      <c r="C269" s="160" t="s">
        <v>496</v>
      </c>
      <c r="D269" s="160" t="s">
        <v>179</v>
      </c>
      <c r="E269" s="160" t="s">
        <v>681</v>
      </c>
      <c r="F269" s="162">
        <v>8.7914595599999998</v>
      </c>
      <c r="G269" s="162">
        <v>5.0134228200000006</v>
      </c>
      <c r="H269" s="56">
        <f t="shared" si="8"/>
        <v>0.75358430270997934</v>
      </c>
      <c r="I269" s="96">
        <f t="shared" si="9"/>
        <v>5.9752518378098165E-4</v>
      </c>
      <c r="J269" s="97">
        <v>280.417618</v>
      </c>
      <c r="K269" s="175">
        <v>20.32177272727273</v>
      </c>
    </row>
    <row r="270" spans="1:11" x14ac:dyDescent="0.2">
      <c r="A270" s="163" t="s">
        <v>1330</v>
      </c>
      <c r="B270" s="163" t="s">
        <v>296</v>
      </c>
      <c r="C270" s="160" t="s">
        <v>2942</v>
      </c>
      <c r="D270" s="160" t="s">
        <v>179</v>
      </c>
      <c r="E270" s="160" t="s">
        <v>180</v>
      </c>
      <c r="F270" s="162">
        <v>8.6981774400000003</v>
      </c>
      <c r="G270" s="162">
        <v>1.5943471899999999</v>
      </c>
      <c r="H270" s="56">
        <f t="shared" si="8"/>
        <v>4.4556356950081879</v>
      </c>
      <c r="I270" s="96">
        <f t="shared" si="9"/>
        <v>5.9118511982276449E-4</v>
      </c>
      <c r="J270" s="97">
        <v>27.781503820000001</v>
      </c>
      <c r="K270" s="175">
        <v>37.042318181818182</v>
      </c>
    </row>
    <row r="271" spans="1:11" x14ac:dyDescent="0.2">
      <c r="A271" s="163" t="s">
        <v>1864</v>
      </c>
      <c r="B271" s="163" t="s">
        <v>1647</v>
      </c>
      <c r="C271" s="160" t="s">
        <v>496</v>
      </c>
      <c r="D271" s="160" t="s">
        <v>179</v>
      </c>
      <c r="E271" s="160" t="s">
        <v>681</v>
      </c>
      <c r="F271" s="162">
        <v>8.6358288000000005</v>
      </c>
      <c r="G271" s="162">
        <v>4.59573813</v>
      </c>
      <c r="H271" s="56">
        <f t="shared" si="8"/>
        <v>0.87909505627118945</v>
      </c>
      <c r="I271" s="96">
        <f t="shared" si="9"/>
        <v>5.8694749780787195E-4</v>
      </c>
      <c r="J271" s="97">
        <v>538.95978488796402</v>
      </c>
      <c r="K271" s="175">
        <v>10.91272727272727</v>
      </c>
    </row>
    <row r="272" spans="1:11" x14ac:dyDescent="0.2">
      <c r="A272" s="163" t="s">
        <v>2426</v>
      </c>
      <c r="B272" s="163" t="s">
        <v>1983</v>
      </c>
      <c r="C272" s="160" t="s">
        <v>624</v>
      </c>
      <c r="D272" s="160" t="s">
        <v>595</v>
      </c>
      <c r="E272" s="160" t="s">
        <v>180</v>
      </c>
      <c r="F272" s="162">
        <v>8.6074840500000001</v>
      </c>
      <c r="G272" s="162">
        <v>5.6391697900000004</v>
      </c>
      <c r="H272" s="56">
        <f t="shared" si="8"/>
        <v>0.52637433709900749</v>
      </c>
      <c r="I272" s="96">
        <f t="shared" si="9"/>
        <v>5.8502100291389137E-4</v>
      </c>
      <c r="J272" s="97">
        <v>622.26972897999997</v>
      </c>
      <c r="K272" s="175">
        <v>27.790318181818179</v>
      </c>
    </row>
    <row r="273" spans="1:11" x14ac:dyDescent="0.2">
      <c r="A273" s="163" t="s">
        <v>2453</v>
      </c>
      <c r="B273" s="163" t="s">
        <v>2059</v>
      </c>
      <c r="C273" s="160" t="s">
        <v>624</v>
      </c>
      <c r="D273" s="160" t="s">
        <v>595</v>
      </c>
      <c r="E273" s="160" t="s">
        <v>180</v>
      </c>
      <c r="F273" s="162">
        <v>8.5722567300000012</v>
      </c>
      <c r="G273" s="162">
        <v>10.670918589999999</v>
      </c>
      <c r="H273" s="56">
        <f t="shared" si="8"/>
        <v>-0.19667115275030866</v>
      </c>
      <c r="I273" s="96">
        <f t="shared" si="9"/>
        <v>5.8262672347559631E-4</v>
      </c>
      <c r="J273" s="97">
        <v>482.24026186999998</v>
      </c>
      <c r="K273" s="175">
        <v>10.158590909090909</v>
      </c>
    </row>
    <row r="274" spans="1:11" x14ac:dyDescent="0.2">
      <c r="A274" s="163" t="s">
        <v>2684</v>
      </c>
      <c r="B274" s="163" t="s">
        <v>141</v>
      </c>
      <c r="C274" s="160" t="s">
        <v>624</v>
      </c>
      <c r="D274" s="160" t="s">
        <v>179</v>
      </c>
      <c r="E274" s="160" t="s">
        <v>681</v>
      </c>
      <c r="F274" s="162">
        <v>8.5567682499999993</v>
      </c>
      <c r="G274" s="162">
        <v>3.7314894999999999</v>
      </c>
      <c r="H274" s="56">
        <f t="shared" si="8"/>
        <v>1.2931240326416567</v>
      </c>
      <c r="I274" s="96">
        <f t="shared" si="9"/>
        <v>5.8157402491111707E-4</v>
      </c>
      <c r="J274" s="97">
        <v>465.22213943000003</v>
      </c>
      <c r="K274" s="175">
        <v>10.510954545454551</v>
      </c>
    </row>
    <row r="275" spans="1:11" x14ac:dyDescent="0.2">
      <c r="A275" s="163" t="s">
        <v>2361</v>
      </c>
      <c r="B275" s="163" t="s">
        <v>1978</v>
      </c>
      <c r="C275" s="160" t="s">
        <v>624</v>
      </c>
      <c r="D275" s="160" t="s">
        <v>179</v>
      </c>
      <c r="E275" s="160" t="s">
        <v>180</v>
      </c>
      <c r="F275" s="162">
        <v>8.5230669199999998</v>
      </c>
      <c r="G275" s="162">
        <v>3.6127738100000002</v>
      </c>
      <c r="H275" s="56">
        <f t="shared" si="8"/>
        <v>1.3591476710799117</v>
      </c>
      <c r="I275" s="96">
        <f t="shared" si="9"/>
        <v>5.7928346174984907E-4</v>
      </c>
      <c r="J275" s="97">
        <v>366.90947896</v>
      </c>
      <c r="K275" s="175">
        <v>20.432636363636359</v>
      </c>
    </row>
    <row r="276" spans="1:11" x14ac:dyDescent="0.2">
      <c r="A276" s="163" t="s">
        <v>2689</v>
      </c>
      <c r="B276" s="163" t="s">
        <v>1573</v>
      </c>
      <c r="C276" s="160" t="s">
        <v>496</v>
      </c>
      <c r="D276" s="160" t="s">
        <v>595</v>
      </c>
      <c r="E276" s="160" t="s">
        <v>681</v>
      </c>
      <c r="F276" s="162">
        <v>8.4794165699999997</v>
      </c>
      <c r="G276" s="162">
        <v>10.288065470000001</v>
      </c>
      <c r="H276" s="56">
        <f t="shared" si="8"/>
        <v>-0.17580067946437761</v>
      </c>
      <c r="I276" s="96">
        <f t="shared" si="9"/>
        <v>5.7631669801422043E-4</v>
      </c>
      <c r="J276" s="97">
        <v>220.93231290130001</v>
      </c>
      <c r="K276" s="175">
        <v>16.82177272727273</v>
      </c>
    </row>
    <row r="277" spans="1:11" x14ac:dyDescent="0.2">
      <c r="A277" s="163" t="s">
        <v>1241</v>
      </c>
      <c r="B277" s="163" t="s">
        <v>454</v>
      </c>
      <c r="C277" s="160" t="s">
        <v>624</v>
      </c>
      <c r="D277" s="160" t="s">
        <v>179</v>
      </c>
      <c r="E277" s="160" t="s">
        <v>180</v>
      </c>
      <c r="F277" s="162">
        <v>8.4136545100000006</v>
      </c>
      <c r="G277" s="162">
        <v>3.2086200099999997</v>
      </c>
      <c r="H277" s="56">
        <f t="shared" si="8"/>
        <v>1.6222034655951676</v>
      </c>
      <c r="I277" s="96">
        <f t="shared" si="9"/>
        <v>5.7184707761511171E-4</v>
      </c>
      <c r="J277" s="97">
        <v>153.8617351</v>
      </c>
      <c r="K277" s="175">
        <v>14.84386363636364</v>
      </c>
    </row>
    <row r="278" spans="1:11" x14ac:dyDescent="0.2">
      <c r="A278" s="163" t="s">
        <v>2632</v>
      </c>
      <c r="B278" s="163" t="s">
        <v>577</v>
      </c>
      <c r="C278" s="160" t="s">
        <v>2945</v>
      </c>
      <c r="D278" s="160" t="s">
        <v>178</v>
      </c>
      <c r="E278" s="160" t="s">
        <v>681</v>
      </c>
      <c r="F278" s="162">
        <v>8.3836025599999999</v>
      </c>
      <c r="G278" s="162">
        <v>3.7200038100000001</v>
      </c>
      <c r="H278" s="56">
        <f t="shared" si="8"/>
        <v>1.2536542939723492</v>
      </c>
      <c r="I278" s="96">
        <f t="shared" si="9"/>
        <v>5.6980455022541312E-4</v>
      </c>
      <c r="J278" s="97">
        <v>1036.8555544224</v>
      </c>
      <c r="K278" s="175">
        <v>11.503363636363639</v>
      </c>
    </row>
    <row r="279" spans="1:11" x14ac:dyDescent="0.2">
      <c r="A279" s="163" t="s">
        <v>2391</v>
      </c>
      <c r="B279" s="163" t="s">
        <v>1969</v>
      </c>
      <c r="C279" s="160" t="s">
        <v>624</v>
      </c>
      <c r="D279" s="160" t="s">
        <v>595</v>
      </c>
      <c r="E279" s="160" t="s">
        <v>180</v>
      </c>
      <c r="F279" s="162">
        <v>8.3588462999999997</v>
      </c>
      <c r="G279" s="162">
        <v>14.42650145</v>
      </c>
      <c r="H279" s="56">
        <f t="shared" si="8"/>
        <v>-0.42059089454429022</v>
      </c>
      <c r="I279" s="96">
        <f t="shared" si="9"/>
        <v>5.6812195261971704E-4</v>
      </c>
      <c r="J279" s="97">
        <v>362.22325568000002</v>
      </c>
      <c r="K279" s="175">
        <v>5.9798181818181826</v>
      </c>
    </row>
    <row r="280" spans="1:11" x14ac:dyDescent="0.2">
      <c r="A280" s="163" t="s">
        <v>2798</v>
      </c>
      <c r="B280" s="163" t="s">
        <v>1233</v>
      </c>
      <c r="C280" s="160" t="s">
        <v>2948</v>
      </c>
      <c r="D280" s="160" t="s">
        <v>179</v>
      </c>
      <c r="E280" s="160" t="s">
        <v>681</v>
      </c>
      <c r="F280" s="162">
        <v>8.2843412000000001</v>
      </c>
      <c r="G280" s="162">
        <v>2.8851441499999999</v>
      </c>
      <c r="H280" s="56">
        <f t="shared" si="8"/>
        <v>1.8713786103200425</v>
      </c>
      <c r="I280" s="96">
        <f t="shared" si="9"/>
        <v>5.6305809794731721E-4</v>
      </c>
      <c r="J280" s="97">
        <v>1532.261512</v>
      </c>
      <c r="K280" s="175">
        <v>17.065363636363639</v>
      </c>
    </row>
    <row r="281" spans="1:11" x14ac:dyDescent="0.2">
      <c r="A281" s="163" t="s">
        <v>2692</v>
      </c>
      <c r="B281" s="163" t="s">
        <v>71</v>
      </c>
      <c r="C281" s="160" t="s">
        <v>2948</v>
      </c>
      <c r="D281" s="160" t="s">
        <v>179</v>
      </c>
      <c r="E281" s="160" t="s">
        <v>180</v>
      </c>
      <c r="F281" s="162">
        <v>8.2679809599999992</v>
      </c>
      <c r="G281" s="162">
        <v>6.1618727599999996</v>
      </c>
      <c r="H281" s="56">
        <f t="shared" si="8"/>
        <v>0.34179676894204469</v>
      </c>
      <c r="I281" s="96">
        <f t="shared" si="9"/>
        <v>5.6194614886241449E-4</v>
      </c>
      <c r="J281" s="97">
        <v>841.15676465000001</v>
      </c>
      <c r="K281" s="175">
        <v>10.07581818181818</v>
      </c>
    </row>
    <row r="282" spans="1:11" x14ac:dyDescent="0.2">
      <c r="A282" s="163" t="s">
        <v>1083</v>
      </c>
      <c r="B282" s="163" t="s">
        <v>602</v>
      </c>
      <c r="C282" s="160" t="s">
        <v>2947</v>
      </c>
      <c r="D282" s="160" t="s">
        <v>595</v>
      </c>
      <c r="E282" s="160" t="s">
        <v>180</v>
      </c>
      <c r="F282" s="162">
        <v>8.2156058499999993</v>
      </c>
      <c r="G282" s="162">
        <v>5.8583602800000003</v>
      </c>
      <c r="H282" s="56">
        <f t="shared" si="8"/>
        <v>0.40237292643940958</v>
      </c>
      <c r="I282" s="96">
        <f t="shared" si="9"/>
        <v>5.583863932820454E-4</v>
      </c>
      <c r="J282" s="97">
        <v>160.24829296000001</v>
      </c>
      <c r="K282" s="175">
        <v>10.445818181818179</v>
      </c>
    </row>
    <row r="283" spans="1:11" x14ac:dyDescent="0.2">
      <c r="A283" s="163" t="s">
        <v>2113</v>
      </c>
      <c r="B283" s="163" t="s">
        <v>1055</v>
      </c>
      <c r="C283" s="160" t="s">
        <v>496</v>
      </c>
      <c r="D283" s="160" t="s">
        <v>178</v>
      </c>
      <c r="E283" s="160" t="s">
        <v>681</v>
      </c>
      <c r="F283" s="162">
        <v>8.1048667200000004</v>
      </c>
      <c r="G283" s="162">
        <v>10.44628017</v>
      </c>
      <c r="H283" s="56">
        <f t="shared" si="8"/>
        <v>-0.22413848871526099</v>
      </c>
      <c r="I283" s="96">
        <f t="shared" si="9"/>
        <v>5.5085983656488118E-4</v>
      </c>
      <c r="J283" s="97">
        <v>340.36225299198298</v>
      </c>
      <c r="K283" s="175">
        <v>28.26404545454545</v>
      </c>
    </row>
    <row r="284" spans="1:11" x14ac:dyDescent="0.2">
      <c r="A284" s="163" t="s">
        <v>2104</v>
      </c>
      <c r="B284" s="163" t="s">
        <v>212</v>
      </c>
      <c r="C284" s="160" t="s">
        <v>624</v>
      </c>
      <c r="D284" s="160" t="s">
        <v>595</v>
      </c>
      <c r="E284" s="160" t="s">
        <v>180</v>
      </c>
      <c r="F284" s="162">
        <v>8.0722920899999995</v>
      </c>
      <c r="G284" s="162">
        <v>5.6359222699999991</v>
      </c>
      <c r="H284" s="56">
        <f t="shared" si="8"/>
        <v>0.4322930131539946</v>
      </c>
      <c r="I284" s="96">
        <f t="shared" si="9"/>
        <v>5.4864585131652634E-4</v>
      </c>
      <c r="J284" s="97">
        <v>199.52612976</v>
      </c>
      <c r="K284" s="175">
        <v>5.3673636363636366</v>
      </c>
    </row>
    <row r="285" spans="1:11" x14ac:dyDescent="0.2">
      <c r="A285" s="163" t="s">
        <v>2649</v>
      </c>
      <c r="B285" s="163" t="s">
        <v>2008</v>
      </c>
      <c r="C285" s="160" t="s">
        <v>496</v>
      </c>
      <c r="D285" s="160" t="s">
        <v>595</v>
      </c>
      <c r="E285" s="160" t="s">
        <v>180</v>
      </c>
      <c r="F285" s="162">
        <v>8.0525050599999997</v>
      </c>
      <c r="G285" s="162">
        <v>7.6955998299999999</v>
      </c>
      <c r="H285" s="56">
        <f t="shared" si="8"/>
        <v>4.6377831213190834E-2</v>
      </c>
      <c r="I285" s="96">
        <f t="shared" si="9"/>
        <v>5.4730099513462186E-4</v>
      </c>
      <c r="J285" s="97">
        <v>241.8016494</v>
      </c>
      <c r="K285" s="175">
        <v>30.69081818181818</v>
      </c>
    </row>
    <row r="286" spans="1:11" x14ac:dyDescent="0.2">
      <c r="A286" s="163" t="s">
        <v>3192</v>
      </c>
      <c r="B286" s="163" t="s">
        <v>913</v>
      </c>
      <c r="C286" s="160" t="s">
        <v>1216</v>
      </c>
      <c r="D286" s="160" t="s">
        <v>178</v>
      </c>
      <c r="E286" s="160" t="s">
        <v>681</v>
      </c>
      <c r="F286" s="162">
        <v>8.0244037400000003</v>
      </c>
      <c r="G286" s="162">
        <v>9.5152104399999988</v>
      </c>
      <c r="H286" s="56">
        <f t="shared" si="8"/>
        <v>-0.15667616700655951</v>
      </c>
      <c r="I286" s="96">
        <f t="shared" si="9"/>
        <v>5.4539104533813006E-4</v>
      </c>
      <c r="J286" s="97">
        <v>36.548938929999998</v>
      </c>
      <c r="K286" s="175">
        <v>46.367909090909087</v>
      </c>
    </row>
    <row r="287" spans="1:11" x14ac:dyDescent="0.2">
      <c r="A287" s="163" t="s">
        <v>1207</v>
      </c>
      <c r="B287" s="163" t="s">
        <v>1208</v>
      </c>
      <c r="C287" s="160" t="s">
        <v>2947</v>
      </c>
      <c r="D287" s="160" t="s">
        <v>595</v>
      </c>
      <c r="E287" s="160" t="s">
        <v>681</v>
      </c>
      <c r="F287" s="162">
        <v>8.0219204899999994</v>
      </c>
      <c r="G287" s="162">
        <v>15.016422410000001</v>
      </c>
      <c r="H287" s="56">
        <f t="shared" si="8"/>
        <v>-0.46579016819226526</v>
      </c>
      <c r="I287" s="96">
        <f t="shared" si="9"/>
        <v>5.4522226740057623E-4</v>
      </c>
      <c r="J287" s="97">
        <v>237.38188358248263</v>
      </c>
      <c r="K287" s="175">
        <v>33.978954545454549</v>
      </c>
    </row>
    <row r="288" spans="1:11" x14ac:dyDescent="0.2">
      <c r="A288" s="163" t="s">
        <v>2435</v>
      </c>
      <c r="B288" s="163" t="s">
        <v>1438</v>
      </c>
      <c r="C288" s="160" t="s">
        <v>624</v>
      </c>
      <c r="D288" s="160" t="s">
        <v>595</v>
      </c>
      <c r="E288" s="160" t="s">
        <v>180</v>
      </c>
      <c r="F288" s="162">
        <v>7.9663100299999998</v>
      </c>
      <c r="G288" s="162">
        <v>9.6909626199999988</v>
      </c>
      <c r="H288" s="56">
        <f t="shared" si="8"/>
        <v>-0.17796504409589797</v>
      </c>
      <c r="I288" s="96">
        <f t="shared" si="9"/>
        <v>5.4144261623971198E-4</v>
      </c>
      <c r="J288" s="97">
        <v>892.97178644000007</v>
      </c>
      <c r="K288" s="175">
        <v>15.03245454545455</v>
      </c>
    </row>
    <row r="289" spans="1:11" x14ac:dyDescent="0.2">
      <c r="A289" s="163" t="s">
        <v>2424</v>
      </c>
      <c r="B289" s="163" t="s">
        <v>1938</v>
      </c>
      <c r="C289" s="160" t="s">
        <v>624</v>
      </c>
      <c r="D289" s="160" t="s">
        <v>595</v>
      </c>
      <c r="E289" s="160" t="s">
        <v>180</v>
      </c>
      <c r="F289" s="162">
        <v>7.9268722</v>
      </c>
      <c r="G289" s="162">
        <v>11.99163128</v>
      </c>
      <c r="H289" s="56">
        <f t="shared" si="8"/>
        <v>-0.33896631618246353</v>
      </c>
      <c r="I289" s="96">
        <f t="shared" si="9"/>
        <v>5.3876216295913374E-4</v>
      </c>
      <c r="J289" s="97">
        <v>309.68372167000001</v>
      </c>
      <c r="K289" s="175">
        <v>21.136545454545459</v>
      </c>
    </row>
    <row r="290" spans="1:11" x14ac:dyDescent="0.2">
      <c r="A290" s="163" t="s">
        <v>1094</v>
      </c>
      <c r="B290" s="163" t="s">
        <v>597</v>
      </c>
      <c r="C290" s="160" t="s">
        <v>2947</v>
      </c>
      <c r="D290" s="160" t="s">
        <v>595</v>
      </c>
      <c r="E290" s="160" t="s">
        <v>681</v>
      </c>
      <c r="F290" s="162">
        <v>7.7873709599999996</v>
      </c>
      <c r="G290" s="162">
        <v>2.6373369900000001</v>
      </c>
      <c r="H290" s="56">
        <f t="shared" si="8"/>
        <v>1.9527402032911994</v>
      </c>
      <c r="I290" s="96">
        <f t="shared" si="9"/>
        <v>5.2928074482830008E-4</v>
      </c>
      <c r="J290" s="97">
        <v>340.19619312521183</v>
      </c>
      <c r="K290" s="175">
        <v>17.962</v>
      </c>
    </row>
    <row r="291" spans="1:11" x14ac:dyDescent="0.2">
      <c r="A291" s="163" t="s">
        <v>2655</v>
      </c>
      <c r="B291" s="163" t="s">
        <v>576</v>
      </c>
      <c r="C291" s="160" t="s">
        <v>2945</v>
      </c>
      <c r="D291" s="160" t="s">
        <v>178</v>
      </c>
      <c r="E291" s="160" t="s">
        <v>681</v>
      </c>
      <c r="F291" s="162">
        <v>7.7662497300000002</v>
      </c>
      <c r="G291" s="162">
        <v>14.834785869999999</v>
      </c>
      <c r="H291" s="56">
        <f t="shared" si="8"/>
        <v>-0.47648386717158586</v>
      </c>
      <c r="I291" s="96">
        <f t="shared" si="9"/>
        <v>5.27845207674168E-4</v>
      </c>
      <c r="J291" s="97">
        <v>51.465608260799996</v>
      </c>
      <c r="K291" s="175">
        <v>10.53604545454546</v>
      </c>
    </row>
    <row r="292" spans="1:11" x14ac:dyDescent="0.2">
      <c r="A292" s="163" t="s">
        <v>2463</v>
      </c>
      <c r="B292" s="163" t="s">
        <v>1964</v>
      </c>
      <c r="C292" s="160" t="s">
        <v>624</v>
      </c>
      <c r="D292" s="160" t="s">
        <v>595</v>
      </c>
      <c r="E292" s="160" t="s">
        <v>180</v>
      </c>
      <c r="F292" s="162">
        <v>7.7289289100000005</v>
      </c>
      <c r="G292" s="162">
        <v>12.05893354</v>
      </c>
      <c r="H292" s="56">
        <f t="shared" si="8"/>
        <v>-0.35907027894607668</v>
      </c>
      <c r="I292" s="96">
        <f t="shared" si="9"/>
        <v>5.253086402615373E-4</v>
      </c>
      <c r="J292" s="97">
        <v>2161.0052500000002</v>
      </c>
      <c r="K292" s="175">
        <v>5.5932272727272734</v>
      </c>
    </row>
    <row r="293" spans="1:11" x14ac:dyDescent="0.2">
      <c r="A293" s="163" t="s">
        <v>2142</v>
      </c>
      <c r="B293" s="163" t="s">
        <v>278</v>
      </c>
      <c r="C293" s="160" t="s">
        <v>496</v>
      </c>
      <c r="D293" s="160" t="s">
        <v>178</v>
      </c>
      <c r="E293" s="160" t="s">
        <v>681</v>
      </c>
      <c r="F293" s="162">
        <v>7.6888350299999999</v>
      </c>
      <c r="G293" s="162">
        <v>5.4310817</v>
      </c>
      <c r="H293" s="56">
        <f t="shared" si="8"/>
        <v>0.41570969738864361</v>
      </c>
      <c r="I293" s="96">
        <f t="shared" si="9"/>
        <v>5.2258359752523271E-4</v>
      </c>
      <c r="J293" s="97">
        <v>218.437826499019</v>
      </c>
      <c r="K293" s="175">
        <v>23.38009090909091</v>
      </c>
    </row>
    <row r="294" spans="1:11" x14ac:dyDescent="0.2">
      <c r="A294" s="163" t="s">
        <v>2717</v>
      </c>
      <c r="B294" s="163" t="s">
        <v>1748</v>
      </c>
      <c r="C294" s="160" t="s">
        <v>624</v>
      </c>
      <c r="D294" s="160" t="s">
        <v>595</v>
      </c>
      <c r="E294" s="160" t="s">
        <v>681</v>
      </c>
      <c r="F294" s="162">
        <v>7.5600214599999997</v>
      </c>
      <c r="G294" s="162">
        <v>4.1014045299999999</v>
      </c>
      <c r="H294" s="56">
        <f t="shared" si="8"/>
        <v>0.84327622518132839</v>
      </c>
      <c r="I294" s="96">
        <f t="shared" si="9"/>
        <v>5.1382858346159135E-4</v>
      </c>
      <c r="J294" s="97">
        <v>363.21171072000004</v>
      </c>
      <c r="K294" s="175">
        <v>14.99940909090909</v>
      </c>
    </row>
    <row r="295" spans="1:11" x14ac:dyDescent="0.2">
      <c r="A295" s="163" t="s">
        <v>2124</v>
      </c>
      <c r="B295" s="163" t="s">
        <v>632</v>
      </c>
      <c r="C295" s="160" t="s">
        <v>496</v>
      </c>
      <c r="D295" s="160" t="s">
        <v>179</v>
      </c>
      <c r="E295" s="160" t="s">
        <v>681</v>
      </c>
      <c r="F295" s="162">
        <v>7.5470108200000006</v>
      </c>
      <c r="G295" s="162">
        <v>3.5828823399999998</v>
      </c>
      <c r="H295" s="56">
        <f t="shared" si="8"/>
        <v>1.106407663948016</v>
      </c>
      <c r="I295" s="96">
        <f t="shared" si="9"/>
        <v>5.1294429513562567E-4</v>
      </c>
      <c r="J295" s="97">
        <v>72.652208293080008</v>
      </c>
      <c r="K295" s="175">
        <v>25.960999999999999</v>
      </c>
    </row>
    <row r="296" spans="1:11" x14ac:dyDescent="0.2">
      <c r="A296" s="163" t="s">
        <v>2116</v>
      </c>
      <c r="B296" s="163" t="s">
        <v>83</v>
      </c>
      <c r="C296" s="160" t="s">
        <v>496</v>
      </c>
      <c r="D296" s="160" t="s">
        <v>178</v>
      </c>
      <c r="E296" s="160" t="s">
        <v>681</v>
      </c>
      <c r="F296" s="162">
        <v>7.5324550700000001</v>
      </c>
      <c r="G296" s="162">
        <v>4.7676944199999998</v>
      </c>
      <c r="H296" s="56">
        <f t="shared" si="8"/>
        <v>0.57989468418993195</v>
      </c>
      <c r="I296" s="96">
        <f t="shared" si="9"/>
        <v>5.1195499101217923E-4</v>
      </c>
      <c r="J296" s="97">
        <v>39.344842336799999</v>
      </c>
      <c r="K296" s="175">
        <v>9.2126363636363653</v>
      </c>
    </row>
    <row r="297" spans="1:11" x14ac:dyDescent="0.2">
      <c r="A297" s="163" t="s">
        <v>1263</v>
      </c>
      <c r="B297" s="163" t="s">
        <v>333</v>
      </c>
      <c r="C297" s="160" t="s">
        <v>624</v>
      </c>
      <c r="D297" s="160" t="s">
        <v>179</v>
      </c>
      <c r="E297" s="160" t="s">
        <v>180</v>
      </c>
      <c r="F297" s="162">
        <v>7.4384947699999993</v>
      </c>
      <c r="G297" s="162">
        <v>10.79604825</v>
      </c>
      <c r="H297" s="56">
        <f t="shared" si="8"/>
        <v>-0.31099837665138264</v>
      </c>
      <c r="I297" s="96">
        <f t="shared" si="9"/>
        <v>5.0556883349846412E-4</v>
      </c>
      <c r="J297" s="97">
        <v>83.491661099999988</v>
      </c>
      <c r="K297" s="175">
        <v>16.139727272727271</v>
      </c>
    </row>
    <row r="298" spans="1:11" x14ac:dyDescent="0.2">
      <c r="A298" s="163" t="s">
        <v>2443</v>
      </c>
      <c r="B298" s="163" t="s">
        <v>1686</v>
      </c>
      <c r="C298" s="160" t="s">
        <v>624</v>
      </c>
      <c r="D298" s="160" t="s">
        <v>179</v>
      </c>
      <c r="E298" s="160" t="s">
        <v>681</v>
      </c>
      <c r="F298" s="162">
        <v>7.3186244500000006</v>
      </c>
      <c r="G298" s="162">
        <v>7.7126118200000002</v>
      </c>
      <c r="H298" s="56">
        <f t="shared" si="8"/>
        <v>-5.1083521275935184E-2</v>
      </c>
      <c r="I298" s="96">
        <f t="shared" si="9"/>
        <v>4.9742166129127213E-4</v>
      </c>
      <c r="J298" s="97">
        <v>151.19945638999999</v>
      </c>
      <c r="K298" s="175">
        <v>22.30468181818182</v>
      </c>
    </row>
    <row r="299" spans="1:11" x14ac:dyDescent="0.2">
      <c r="A299" s="163" t="s">
        <v>1138</v>
      </c>
      <c r="B299" s="163" t="s">
        <v>461</v>
      </c>
      <c r="C299" s="160" t="s">
        <v>2942</v>
      </c>
      <c r="D299" s="160" t="s">
        <v>178</v>
      </c>
      <c r="E299" s="160" t="s">
        <v>681</v>
      </c>
      <c r="F299" s="162">
        <v>7.3034060800000002</v>
      </c>
      <c r="G299" s="162">
        <v>3.1182261900000001</v>
      </c>
      <c r="H299" s="56">
        <f t="shared" si="8"/>
        <v>1.3421668714802246</v>
      </c>
      <c r="I299" s="96">
        <f t="shared" si="9"/>
        <v>4.9638732117185998E-4</v>
      </c>
      <c r="J299" s="97">
        <v>23.352829965884006</v>
      </c>
      <c r="K299" s="175">
        <v>21.087954545454551</v>
      </c>
    </row>
    <row r="300" spans="1:11" x14ac:dyDescent="0.2">
      <c r="A300" s="163" t="s">
        <v>2132</v>
      </c>
      <c r="B300" s="163" t="s">
        <v>247</v>
      </c>
      <c r="C300" s="160" t="s">
        <v>2949</v>
      </c>
      <c r="D300" s="160" t="s">
        <v>178</v>
      </c>
      <c r="E300" s="160" t="s">
        <v>681</v>
      </c>
      <c r="F300" s="162">
        <v>7.2865821900000007</v>
      </c>
      <c r="G300" s="162">
        <v>1.8213620400000001</v>
      </c>
      <c r="H300" s="56">
        <f t="shared" si="8"/>
        <v>3.0006226274486316</v>
      </c>
      <c r="I300" s="96">
        <f t="shared" si="9"/>
        <v>4.9524385939562674E-4</v>
      </c>
      <c r="J300" s="97">
        <v>61.651988135417</v>
      </c>
      <c r="K300" s="175">
        <v>10.683363636363641</v>
      </c>
    </row>
    <row r="301" spans="1:11" x14ac:dyDescent="0.2">
      <c r="A301" s="163" t="s">
        <v>1299</v>
      </c>
      <c r="B301" s="163" t="s">
        <v>646</v>
      </c>
      <c r="C301" s="160" t="s">
        <v>624</v>
      </c>
      <c r="D301" s="160" t="s">
        <v>595</v>
      </c>
      <c r="E301" s="160" t="s">
        <v>180</v>
      </c>
      <c r="F301" s="162">
        <v>7.2786992800000005</v>
      </c>
      <c r="G301" s="162">
        <v>3.6941741499999998</v>
      </c>
      <c r="H301" s="56">
        <f t="shared" si="8"/>
        <v>0.97031839443736057</v>
      </c>
      <c r="I301" s="96">
        <f t="shared" si="9"/>
        <v>4.947080851917721E-4</v>
      </c>
      <c r="J301" s="97">
        <v>24.20362699</v>
      </c>
      <c r="K301" s="175">
        <v>14.331272727272729</v>
      </c>
    </row>
    <row r="302" spans="1:11" x14ac:dyDescent="0.2">
      <c r="A302" s="163" t="s">
        <v>2701</v>
      </c>
      <c r="B302" s="163" t="s">
        <v>5</v>
      </c>
      <c r="C302" s="160" t="s">
        <v>624</v>
      </c>
      <c r="D302" s="160" t="s">
        <v>595</v>
      </c>
      <c r="E302" s="160" t="s">
        <v>681</v>
      </c>
      <c r="F302" s="162">
        <v>7.2592930000000004</v>
      </c>
      <c r="G302" s="162">
        <v>5.4916021200000005</v>
      </c>
      <c r="H302" s="56">
        <f t="shared" si="8"/>
        <v>0.32188983130482152</v>
      </c>
      <c r="I302" s="96">
        <f t="shared" si="9"/>
        <v>4.9338910727412752E-4</v>
      </c>
      <c r="J302" s="97">
        <v>585.65800655999999</v>
      </c>
      <c r="K302" s="175">
        <v>19.68059090909091</v>
      </c>
    </row>
    <row r="303" spans="1:11" x14ac:dyDescent="0.2">
      <c r="A303" s="163" t="s">
        <v>2676</v>
      </c>
      <c r="B303" s="163" t="s">
        <v>1754</v>
      </c>
      <c r="C303" s="160" t="s">
        <v>624</v>
      </c>
      <c r="D303" s="160" t="s">
        <v>595</v>
      </c>
      <c r="E303" s="160" t="s">
        <v>681</v>
      </c>
      <c r="F303" s="162">
        <v>7.2164328499999995</v>
      </c>
      <c r="G303" s="162">
        <v>2.2070773399999997</v>
      </c>
      <c r="H303" s="56">
        <f t="shared" si="8"/>
        <v>2.2696782841329886</v>
      </c>
      <c r="I303" s="96">
        <f t="shared" si="9"/>
        <v>4.9047605070702994E-4</v>
      </c>
      <c r="J303" s="97">
        <v>1532.5338499100001</v>
      </c>
      <c r="K303" s="175">
        <v>9.0463181818181813</v>
      </c>
    </row>
    <row r="304" spans="1:11" x14ac:dyDescent="0.2">
      <c r="A304" s="163" t="s">
        <v>3163</v>
      </c>
      <c r="B304" s="163" t="s">
        <v>214</v>
      </c>
      <c r="C304" s="160" t="s">
        <v>1216</v>
      </c>
      <c r="D304" s="160" t="s">
        <v>178</v>
      </c>
      <c r="E304" s="160" t="s">
        <v>681</v>
      </c>
      <c r="F304" s="162">
        <v>7.1967193600000003</v>
      </c>
      <c r="G304" s="162">
        <v>0.40482872999999997</v>
      </c>
      <c r="H304" s="56">
        <f t="shared" si="8"/>
        <v>16.777195210428868</v>
      </c>
      <c r="I304" s="96">
        <f t="shared" si="9"/>
        <v>4.8913619278527954E-4</v>
      </c>
      <c r="J304" s="97">
        <v>2.5108538</v>
      </c>
      <c r="K304" s="175">
        <v>5.460454545454545</v>
      </c>
    </row>
    <row r="305" spans="1:11" x14ac:dyDescent="0.2">
      <c r="A305" s="163" t="s">
        <v>2466</v>
      </c>
      <c r="B305" s="163" t="s">
        <v>1197</v>
      </c>
      <c r="C305" s="160" t="s">
        <v>2945</v>
      </c>
      <c r="D305" s="160" t="s">
        <v>179</v>
      </c>
      <c r="E305" s="160" t="s">
        <v>180</v>
      </c>
      <c r="F305" s="162">
        <v>7.1937766700000001</v>
      </c>
      <c r="G305" s="162">
        <v>5.9608327300000008</v>
      </c>
      <c r="H305" s="56">
        <f t="shared" si="8"/>
        <v>0.20684088882326335</v>
      </c>
      <c r="I305" s="96">
        <f t="shared" si="9"/>
        <v>4.8893618829557448E-4</v>
      </c>
      <c r="J305" s="97">
        <v>354.4405543874999</v>
      </c>
      <c r="K305" s="175">
        <v>10.438909090909091</v>
      </c>
    </row>
    <row r="306" spans="1:11" x14ac:dyDescent="0.2">
      <c r="A306" s="163" t="s">
        <v>2802</v>
      </c>
      <c r="B306" s="163" t="s">
        <v>2250</v>
      </c>
      <c r="C306" s="160" t="s">
        <v>624</v>
      </c>
      <c r="D306" s="160" t="s">
        <v>595</v>
      </c>
      <c r="E306" s="160" t="s">
        <v>681</v>
      </c>
      <c r="F306" s="162">
        <v>7.1831988400000002</v>
      </c>
      <c r="G306" s="162">
        <v>3.9145688999999999</v>
      </c>
      <c r="H306" s="56">
        <f t="shared" si="8"/>
        <v>0.83499103566678823</v>
      </c>
      <c r="I306" s="96">
        <f t="shared" si="9"/>
        <v>4.8821724967433442E-4</v>
      </c>
      <c r="J306" s="97">
        <v>193.65148977000001</v>
      </c>
      <c r="K306" s="175">
        <v>22.416045454545451</v>
      </c>
    </row>
    <row r="307" spans="1:11" x14ac:dyDescent="0.2">
      <c r="A307" s="163" t="s">
        <v>1244</v>
      </c>
      <c r="B307" s="163" t="s">
        <v>642</v>
      </c>
      <c r="C307" s="160" t="s">
        <v>624</v>
      </c>
      <c r="D307" s="160" t="s">
        <v>179</v>
      </c>
      <c r="E307" s="160" t="s">
        <v>180</v>
      </c>
      <c r="F307" s="162">
        <v>7.0514432000000005</v>
      </c>
      <c r="G307" s="162">
        <v>8.7871766600000001</v>
      </c>
      <c r="H307" s="56">
        <f t="shared" si="8"/>
        <v>-0.19753027931044231</v>
      </c>
      <c r="I307" s="96">
        <f t="shared" si="9"/>
        <v>4.792622732602496E-4</v>
      </c>
      <c r="J307" s="97">
        <v>366.00256695000002</v>
      </c>
      <c r="K307" s="175">
        <v>16.282227272727269</v>
      </c>
    </row>
    <row r="308" spans="1:11" x14ac:dyDescent="0.2">
      <c r="A308" s="163" t="s">
        <v>3240</v>
      </c>
      <c r="B308" s="163" t="s">
        <v>1160</v>
      </c>
      <c r="C308" s="160" t="s">
        <v>496</v>
      </c>
      <c r="D308" s="160" t="s">
        <v>595</v>
      </c>
      <c r="E308" s="160" t="s">
        <v>681</v>
      </c>
      <c r="F308" s="162">
        <v>7.0330309099999999</v>
      </c>
      <c r="G308" s="162">
        <v>10.707739009999999</v>
      </c>
      <c r="H308" s="56">
        <f t="shared" si="8"/>
        <v>-0.34318244930775532</v>
      </c>
      <c r="I308" s="96">
        <f t="shared" si="9"/>
        <v>4.7801085341454662E-4</v>
      </c>
      <c r="J308" s="97">
        <v>393.58485275459998</v>
      </c>
      <c r="K308" s="175">
        <v>5.0279999999999996</v>
      </c>
    </row>
    <row r="309" spans="1:11" x14ac:dyDescent="0.2">
      <c r="A309" s="163" t="s">
        <v>2462</v>
      </c>
      <c r="B309" s="163" t="s">
        <v>1925</v>
      </c>
      <c r="C309" s="160" t="s">
        <v>624</v>
      </c>
      <c r="D309" s="160" t="s">
        <v>595</v>
      </c>
      <c r="E309" s="160" t="s">
        <v>180</v>
      </c>
      <c r="F309" s="162">
        <v>6.9903160700000004</v>
      </c>
      <c r="G309" s="162">
        <v>3.4905006099999998</v>
      </c>
      <c r="H309" s="56">
        <f t="shared" si="8"/>
        <v>1.0026686286698574</v>
      </c>
      <c r="I309" s="96">
        <f t="shared" si="9"/>
        <v>4.7510767306696225E-4</v>
      </c>
      <c r="J309" s="97">
        <v>2440.8959779899997</v>
      </c>
      <c r="K309" s="175">
        <v>3.785545454545455</v>
      </c>
    </row>
    <row r="310" spans="1:11" x14ac:dyDescent="0.2">
      <c r="A310" s="163" t="s">
        <v>2721</v>
      </c>
      <c r="B310" s="163" t="s">
        <v>1709</v>
      </c>
      <c r="C310" s="160" t="s">
        <v>2945</v>
      </c>
      <c r="D310" s="160" t="s">
        <v>178</v>
      </c>
      <c r="E310" s="160" t="s">
        <v>681</v>
      </c>
      <c r="F310" s="162">
        <v>6.9577472800000004</v>
      </c>
      <c r="G310" s="162">
        <v>3.4732922400000001</v>
      </c>
      <c r="H310" s="56">
        <f t="shared" si="8"/>
        <v>1.0032138959893566</v>
      </c>
      <c r="I310" s="96">
        <f t="shared" si="9"/>
        <v>4.7289408474326483E-4</v>
      </c>
      <c r="J310" s="97">
        <v>1056.536818</v>
      </c>
      <c r="K310" s="175">
        <v>8.4128181818181815</v>
      </c>
    </row>
    <row r="311" spans="1:11" x14ac:dyDescent="0.2">
      <c r="A311" s="163" t="s">
        <v>2087</v>
      </c>
      <c r="B311" s="163" t="s">
        <v>80</v>
      </c>
      <c r="C311" s="160" t="s">
        <v>496</v>
      </c>
      <c r="D311" s="160" t="s">
        <v>178</v>
      </c>
      <c r="E311" s="160" t="s">
        <v>681</v>
      </c>
      <c r="F311" s="162">
        <v>6.9537486600000005</v>
      </c>
      <c r="G311" s="162">
        <v>18.687592730000002</v>
      </c>
      <c r="H311" s="56">
        <f t="shared" si="8"/>
        <v>-0.62789489473211568</v>
      </c>
      <c r="I311" s="96">
        <f t="shared" si="9"/>
        <v>4.7262231233345458E-4</v>
      </c>
      <c r="J311" s="97">
        <v>216.58977140569999</v>
      </c>
      <c r="K311" s="175">
        <v>5.5661363636363639</v>
      </c>
    </row>
    <row r="312" spans="1:11" x14ac:dyDescent="0.2">
      <c r="A312" s="163" t="s">
        <v>2445</v>
      </c>
      <c r="B312" s="163" t="s">
        <v>1979</v>
      </c>
      <c r="C312" s="160" t="s">
        <v>624</v>
      </c>
      <c r="D312" s="160" t="s">
        <v>179</v>
      </c>
      <c r="E312" s="160" t="s">
        <v>180</v>
      </c>
      <c r="F312" s="162">
        <v>6.9435274099999997</v>
      </c>
      <c r="G312" s="162">
        <v>7.1573975700000005</v>
      </c>
      <c r="H312" s="56">
        <f t="shared" si="8"/>
        <v>-2.9880994859979637E-2</v>
      </c>
      <c r="I312" s="96">
        <f t="shared" si="9"/>
        <v>4.7192760922493891E-4</v>
      </c>
      <c r="J312" s="97">
        <v>212.04801394999998</v>
      </c>
      <c r="K312" s="175">
        <v>23.725000000000001</v>
      </c>
    </row>
    <row r="313" spans="1:11" x14ac:dyDescent="0.2">
      <c r="A313" s="163" t="s">
        <v>2711</v>
      </c>
      <c r="B313" s="163" t="s">
        <v>2320</v>
      </c>
      <c r="C313" s="160" t="s">
        <v>2945</v>
      </c>
      <c r="D313" s="160" t="s">
        <v>178</v>
      </c>
      <c r="E313" s="160" t="s">
        <v>681</v>
      </c>
      <c r="F313" s="162">
        <v>6.91146408</v>
      </c>
      <c r="G313" s="162">
        <v>6.19748842</v>
      </c>
      <c r="H313" s="56">
        <f t="shared" si="8"/>
        <v>0.11520403292661574</v>
      </c>
      <c r="I313" s="96">
        <f t="shared" si="9"/>
        <v>4.6974837527406581E-4</v>
      </c>
      <c r="J313" s="97">
        <v>1063.8122255999999</v>
      </c>
      <c r="K313" s="175">
        <v>9.4598181818181821</v>
      </c>
    </row>
    <row r="314" spans="1:11" x14ac:dyDescent="0.2">
      <c r="A314" s="163" t="s">
        <v>2147</v>
      </c>
      <c r="B314" s="163" t="s">
        <v>116</v>
      </c>
      <c r="C314" s="160" t="s">
        <v>496</v>
      </c>
      <c r="D314" s="160" t="s">
        <v>178</v>
      </c>
      <c r="E314" s="160" t="s">
        <v>681</v>
      </c>
      <c r="F314" s="162">
        <v>6.8803874800000004</v>
      </c>
      <c r="G314" s="162">
        <v>4.0888929699999998</v>
      </c>
      <c r="H314" s="56">
        <f t="shared" si="8"/>
        <v>0.68270178028161999</v>
      </c>
      <c r="I314" s="96">
        <f t="shared" si="9"/>
        <v>4.6763620595797469E-4</v>
      </c>
      <c r="J314" s="97">
        <v>174.26280380615401</v>
      </c>
      <c r="K314" s="175">
        <v>41.623681818181822</v>
      </c>
    </row>
    <row r="315" spans="1:11" x14ac:dyDescent="0.2">
      <c r="A315" s="163" t="s">
        <v>2667</v>
      </c>
      <c r="B315" s="163" t="s">
        <v>1752</v>
      </c>
      <c r="C315" s="160" t="s">
        <v>624</v>
      </c>
      <c r="D315" s="160" t="s">
        <v>595</v>
      </c>
      <c r="E315" s="160" t="s">
        <v>681</v>
      </c>
      <c r="F315" s="162">
        <v>6.8567727699999992</v>
      </c>
      <c r="G315" s="162">
        <v>3.7747129700000004</v>
      </c>
      <c r="H315" s="56">
        <f t="shared" si="8"/>
        <v>0.81650176437123867</v>
      </c>
      <c r="I315" s="96">
        <f t="shared" si="9"/>
        <v>4.6603119556847287E-4</v>
      </c>
      <c r="J315" s="97">
        <v>489.24344194000003</v>
      </c>
      <c r="K315" s="175">
        <v>13.75581818181818</v>
      </c>
    </row>
    <row r="316" spans="1:11" x14ac:dyDescent="0.2">
      <c r="A316" s="163" t="s">
        <v>1636</v>
      </c>
      <c r="B316" s="163" t="s">
        <v>189</v>
      </c>
      <c r="C316" s="160" t="s">
        <v>496</v>
      </c>
      <c r="D316" s="160" t="s">
        <v>178</v>
      </c>
      <c r="E316" s="160" t="s">
        <v>681</v>
      </c>
      <c r="F316" s="162">
        <v>6.85071765</v>
      </c>
      <c r="G316" s="162">
        <v>1.0681177800000001</v>
      </c>
      <c r="H316" s="56">
        <f t="shared" si="8"/>
        <v>5.4138223127415772</v>
      </c>
      <c r="I316" s="96">
        <f t="shared" si="9"/>
        <v>4.6561964994671089E-4</v>
      </c>
      <c r="J316" s="97">
        <v>53.552133318000003</v>
      </c>
      <c r="K316" s="175">
        <v>26.718818181818179</v>
      </c>
    </row>
    <row r="317" spans="1:11" x14ac:dyDescent="0.2">
      <c r="A317" s="163" t="s">
        <v>2784</v>
      </c>
      <c r="B317" s="163" t="s">
        <v>686</v>
      </c>
      <c r="C317" s="160" t="s">
        <v>2948</v>
      </c>
      <c r="D317" s="160" t="s">
        <v>179</v>
      </c>
      <c r="E317" s="160" t="s">
        <v>180</v>
      </c>
      <c r="F317" s="162">
        <v>6.8361725999999994</v>
      </c>
      <c r="G317" s="162">
        <v>1.41286969</v>
      </c>
      <c r="H317" s="56">
        <f t="shared" si="8"/>
        <v>3.838501843719218</v>
      </c>
      <c r="I317" s="96">
        <f t="shared" si="9"/>
        <v>4.6463107306535923E-4</v>
      </c>
      <c r="J317" s="97">
        <v>67.109170599999999</v>
      </c>
      <c r="K317" s="175">
        <v>28.883500000000002</v>
      </c>
    </row>
    <row r="318" spans="1:11" x14ac:dyDescent="0.2">
      <c r="A318" s="163" t="s">
        <v>2266</v>
      </c>
      <c r="B318" s="163" t="s">
        <v>2267</v>
      </c>
      <c r="C318" s="160" t="s">
        <v>2941</v>
      </c>
      <c r="D318" s="160" t="s">
        <v>178</v>
      </c>
      <c r="E318" s="160" t="s">
        <v>681</v>
      </c>
      <c r="F318" s="162">
        <v>6.83322538</v>
      </c>
      <c r="G318" s="162">
        <v>6.2948454199999997</v>
      </c>
      <c r="H318" s="56">
        <f t="shared" si="8"/>
        <v>8.5527113706312496E-2</v>
      </c>
      <c r="I318" s="96">
        <f t="shared" si="9"/>
        <v>4.6443076068717861E-4</v>
      </c>
      <c r="J318" s="97">
        <v>187.87405319999999</v>
      </c>
      <c r="K318" s="175">
        <v>13.17986363636364</v>
      </c>
    </row>
    <row r="319" spans="1:11" x14ac:dyDescent="0.2">
      <c r="A319" s="163" t="s">
        <v>2693</v>
      </c>
      <c r="B319" s="163" t="s">
        <v>390</v>
      </c>
      <c r="C319" s="160" t="s">
        <v>2945</v>
      </c>
      <c r="D319" s="160" t="s">
        <v>178</v>
      </c>
      <c r="E319" s="160" t="s">
        <v>681</v>
      </c>
      <c r="F319" s="162">
        <v>6.7954632000000004</v>
      </c>
      <c r="G319" s="162">
        <v>8.1546190599999999</v>
      </c>
      <c r="H319" s="56">
        <f t="shared" si="8"/>
        <v>-0.1666731272177906</v>
      </c>
      <c r="I319" s="96">
        <f t="shared" si="9"/>
        <v>4.6186419555763707E-4</v>
      </c>
      <c r="J319" s="97">
        <v>280.17923805300001</v>
      </c>
      <c r="K319" s="175">
        <v>38.171181818181822</v>
      </c>
    </row>
    <row r="320" spans="1:11" x14ac:dyDescent="0.2">
      <c r="A320" s="163" t="s">
        <v>2654</v>
      </c>
      <c r="B320" s="163" t="s">
        <v>264</v>
      </c>
      <c r="C320" s="160" t="s">
        <v>2941</v>
      </c>
      <c r="D320" s="160" t="s">
        <v>179</v>
      </c>
      <c r="E320" s="160" t="s">
        <v>681</v>
      </c>
      <c r="F320" s="162">
        <v>6.7370583899999996</v>
      </c>
      <c r="G320" s="162">
        <v>5.0666187999999996</v>
      </c>
      <c r="H320" s="56">
        <f t="shared" si="8"/>
        <v>0.32969513909355097</v>
      </c>
      <c r="I320" s="96">
        <f t="shared" si="9"/>
        <v>4.5789462206523014E-4</v>
      </c>
      <c r="J320" s="97">
        <v>1081.2399064799999</v>
      </c>
      <c r="K320" s="175">
        <v>5.6756818181818183</v>
      </c>
    </row>
    <row r="321" spans="1:11" x14ac:dyDescent="0.2">
      <c r="A321" s="163" t="s">
        <v>2610</v>
      </c>
      <c r="B321" s="161" t="s">
        <v>2617</v>
      </c>
      <c r="C321" s="161" t="s">
        <v>624</v>
      </c>
      <c r="D321" s="160" t="s">
        <v>595</v>
      </c>
      <c r="E321" s="160" t="s">
        <v>681</v>
      </c>
      <c r="F321" s="162">
        <v>6.6948201799999998</v>
      </c>
      <c r="G321" s="162">
        <v>0.55442151000000006</v>
      </c>
      <c r="H321" s="56">
        <f t="shared" si="8"/>
        <v>11.075325468523037</v>
      </c>
      <c r="I321" s="96">
        <f t="shared" si="9"/>
        <v>4.550238366148072E-4</v>
      </c>
      <c r="J321" s="97">
        <v>151.99767366999998</v>
      </c>
      <c r="K321" s="175">
        <v>23.636227272727272</v>
      </c>
    </row>
    <row r="322" spans="1:11" x14ac:dyDescent="0.2">
      <c r="A322" s="163" t="s">
        <v>2702</v>
      </c>
      <c r="B322" s="163" t="s">
        <v>127</v>
      </c>
      <c r="C322" s="160" t="s">
        <v>2945</v>
      </c>
      <c r="D322" s="160" t="s">
        <v>178</v>
      </c>
      <c r="E322" s="160" t="s">
        <v>180</v>
      </c>
      <c r="F322" s="162">
        <v>6.6858847199999998</v>
      </c>
      <c r="G322" s="162">
        <v>4.1053144700000006</v>
      </c>
      <c r="H322" s="56">
        <f t="shared" si="8"/>
        <v>0.62859258866958334</v>
      </c>
      <c r="I322" s="96">
        <f t="shared" si="9"/>
        <v>4.5441652421778948E-4</v>
      </c>
      <c r="J322" s="97">
        <v>188.8326386478</v>
      </c>
      <c r="K322" s="175">
        <v>17.841000000000001</v>
      </c>
    </row>
    <row r="323" spans="1:11" x14ac:dyDescent="0.2">
      <c r="A323" s="163" t="s">
        <v>1673</v>
      </c>
      <c r="B323" s="163" t="s">
        <v>1677</v>
      </c>
      <c r="C323" s="160" t="s">
        <v>2941</v>
      </c>
      <c r="D323" s="160" t="s">
        <v>178</v>
      </c>
      <c r="E323" s="160" t="s">
        <v>681</v>
      </c>
      <c r="F323" s="162">
        <v>6.6607036399999995</v>
      </c>
      <c r="G323" s="162">
        <v>2.5112081499999999</v>
      </c>
      <c r="H323" s="56">
        <f t="shared" si="8"/>
        <v>1.6523901015533102</v>
      </c>
      <c r="I323" s="96">
        <f t="shared" si="9"/>
        <v>4.527050530619347E-4</v>
      </c>
      <c r="J323" s="97">
        <v>1204.1445210060001</v>
      </c>
      <c r="K323" s="175">
        <v>7.9311363636363632</v>
      </c>
    </row>
    <row r="324" spans="1:11" x14ac:dyDescent="0.2">
      <c r="A324" s="163" t="s">
        <v>1770</v>
      </c>
      <c r="B324" s="163" t="s">
        <v>1762</v>
      </c>
      <c r="C324" s="160" t="s">
        <v>623</v>
      </c>
      <c r="D324" s="160" t="s">
        <v>179</v>
      </c>
      <c r="E324" s="160" t="s">
        <v>681</v>
      </c>
      <c r="F324" s="162">
        <v>6.6494953800000003</v>
      </c>
      <c r="G324" s="162">
        <v>8.7418485299999986</v>
      </c>
      <c r="H324" s="56">
        <f t="shared" si="8"/>
        <v>-0.23934905104103865</v>
      </c>
      <c r="I324" s="96">
        <f t="shared" si="9"/>
        <v>4.5194326628800288E-4</v>
      </c>
      <c r="J324" s="97">
        <v>331.63136370000001</v>
      </c>
      <c r="K324" s="175">
        <v>36.782772727272729</v>
      </c>
    </row>
    <row r="325" spans="1:11" x14ac:dyDescent="0.2">
      <c r="A325" s="163" t="s">
        <v>2718</v>
      </c>
      <c r="B325" s="163" t="s">
        <v>1898</v>
      </c>
      <c r="C325" s="160" t="s">
        <v>496</v>
      </c>
      <c r="D325" s="160" t="s">
        <v>179</v>
      </c>
      <c r="E325" s="160" t="s">
        <v>681</v>
      </c>
      <c r="F325" s="162">
        <v>6.6450180099999994</v>
      </c>
      <c r="G325" s="162">
        <v>3.6825636800000003</v>
      </c>
      <c r="H325" s="56">
        <f t="shared" si="8"/>
        <v>0.80445433872307093</v>
      </c>
      <c r="I325" s="96">
        <f t="shared" si="9"/>
        <v>4.5163895489194321E-4</v>
      </c>
      <c r="J325" s="97">
        <v>372.34294026305298</v>
      </c>
      <c r="K325" s="175">
        <v>26.718045454545461</v>
      </c>
    </row>
    <row r="326" spans="1:11" x14ac:dyDescent="0.2">
      <c r="A326" s="163" t="s">
        <v>1292</v>
      </c>
      <c r="B326" s="163" t="s">
        <v>648</v>
      </c>
      <c r="C326" s="160" t="s">
        <v>624</v>
      </c>
      <c r="D326" s="160" t="s">
        <v>595</v>
      </c>
      <c r="E326" s="160" t="s">
        <v>180</v>
      </c>
      <c r="F326" s="162">
        <v>6.6389508099999999</v>
      </c>
      <c r="G326" s="162">
        <v>5.4866744000000001</v>
      </c>
      <c r="H326" s="56">
        <f t="shared" si="8"/>
        <v>0.21001363047896549</v>
      </c>
      <c r="I326" s="96">
        <f t="shared" si="9"/>
        <v>4.5122658823424619E-4</v>
      </c>
      <c r="J326" s="97">
        <v>237.41723847999998</v>
      </c>
      <c r="K326" s="175">
        <v>5.618363636363636</v>
      </c>
    </row>
    <row r="327" spans="1:11" x14ac:dyDescent="0.2">
      <c r="A327" s="163" t="s">
        <v>2117</v>
      </c>
      <c r="B327" s="163" t="s">
        <v>81</v>
      </c>
      <c r="C327" s="160" t="s">
        <v>496</v>
      </c>
      <c r="D327" s="160" t="s">
        <v>179</v>
      </c>
      <c r="E327" s="160" t="s">
        <v>180</v>
      </c>
      <c r="F327" s="162">
        <v>6.5989348400000001</v>
      </c>
      <c r="G327" s="162">
        <v>8.0766340099999994</v>
      </c>
      <c r="H327" s="56">
        <f t="shared" ref="H327:H390" si="10">IF(ISERROR(F327/G327-1),"",IF((F327/G327-1)&gt;10000%,"",F327/G327-1))</f>
        <v>-0.18295977856250534</v>
      </c>
      <c r="I327" s="96">
        <f t="shared" ref="I327:I390" si="11">F327/$F$1219</f>
        <v>4.4850684077192332E-4</v>
      </c>
      <c r="J327" s="97">
        <v>187.58980465889999</v>
      </c>
      <c r="K327" s="175">
        <v>7.1103181818181831</v>
      </c>
    </row>
    <row r="328" spans="1:11" x14ac:dyDescent="0.2">
      <c r="A328" s="163" t="s">
        <v>2413</v>
      </c>
      <c r="B328" s="163" t="s">
        <v>1977</v>
      </c>
      <c r="C328" s="160" t="s">
        <v>624</v>
      </c>
      <c r="D328" s="160" t="s">
        <v>179</v>
      </c>
      <c r="E328" s="160" t="s">
        <v>180</v>
      </c>
      <c r="F328" s="162">
        <v>6.5840395300000001</v>
      </c>
      <c r="G328" s="162">
        <v>5.6786724099999999</v>
      </c>
      <c r="H328" s="56">
        <f t="shared" si="10"/>
        <v>0.15943288406735201</v>
      </c>
      <c r="I328" s="96">
        <f t="shared" si="11"/>
        <v>4.4749445792644903E-4</v>
      </c>
      <c r="J328" s="97">
        <v>675.56977561999997</v>
      </c>
      <c r="K328" s="175">
        <v>13.33722727272727</v>
      </c>
    </row>
    <row r="329" spans="1:11" x14ac:dyDescent="0.2">
      <c r="A329" s="163" t="s">
        <v>2698</v>
      </c>
      <c r="B329" s="163" t="s">
        <v>144</v>
      </c>
      <c r="C329" s="160" t="s">
        <v>624</v>
      </c>
      <c r="D329" s="160" t="s">
        <v>179</v>
      </c>
      <c r="E329" s="160" t="s">
        <v>681</v>
      </c>
      <c r="F329" s="162">
        <v>6.5823548199999999</v>
      </c>
      <c r="G329" s="162">
        <v>7.2979310000000002</v>
      </c>
      <c r="H329" s="56">
        <f t="shared" si="10"/>
        <v>-9.8051924579720007E-2</v>
      </c>
      <c r="I329" s="96">
        <f t="shared" si="11"/>
        <v>4.4737995399846104E-4</v>
      </c>
      <c r="J329" s="97">
        <v>106.66768184</v>
      </c>
      <c r="K329" s="175">
        <v>7.0125909090909104</v>
      </c>
    </row>
    <row r="330" spans="1:11" x14ac:dyDescent="0.2">
      <c r="A330" s="163" t="s">
        <v>2737</v>
      </c>
      <c r="B330" s="163" t="s">
        <v>149</v>
      </c>
      <c r="C330" s="160" t="s">
        <v>624</v>
      </c>
      <c r="D330" s="160" t="s">
        <v>179</v>
      </c>
      <c r="E330" s="160" t="s">
        <v>681</v>
      </c>
      <c r="F330" s="162">
        <v>6.5503743499999993</v>
      </c>
      <c r="G330" s="162">
        <v>3.4360477</v>
      </c>
      <c r="H330" s="56">
        <f t="shared" si="10"/>
        <v>0.90636886385482929</v>
      </c>
      <c r="I330" s="96">
        <f t="shared" si="11"/>
        <v>4.4520635175599647E-4</v>
      </c>
      <c r="J330" s="97">
        <v>571.67771213000003</v>
      </c>
      <c r="K330" s="175">
        <v>5.8116363636363637</v>
      </c>
    </row>
    <row r="331" spans="1:11" x14ac:dyDescent="0.2">
      <c r="A331" s="163" t="s">
        <v>2126</v>
      </c>
      <c r="B331" s="163" t="s">
        <v>282</v>
      </c>
      <c r="C331" s="160" t="s">
        <v>496</v>
      </c>
      <c r="D331" s="160" t="s">
        <v>178</v>
      </c>
      <c r="E331" s="160" t="s">
        <v>681</v>
      </c>
      <c r="F331" s="162">
        <v>6.4922762699999996</v>
      </c>
      <c r="G331" s="162">
        <v>13.70848908</v>
      </c>
      <c r="H331" s="56">
        <f t="shared" si="10"/>
        <v>-0.52640468018668041</v>
      </c>
      <c r="I331" s="96">
        <f t="shared" si="11"/>
        <v>4.4125762564375102E-4</v>
      </c>
      <c r="J331" s="97">
        <v>219.81582464116499</v>
      </c>
      <c r="K331" s="175">
        <v>8.1832727272727261</v>
      </c>
    </row>
    <row r="332" spans="1:11" x14ac:dyDescent="0.2">
      <c r="A332" s="163" t="s">
        <v>2695</v>
      </c>
      <c r="B332" s="163" t="s">
        <v>103</v>
      </c>
      <c r="C332" s="160" t="s">
        <v>496</v>
      </c>
      <c r="D332" s="160" t="s">
        <v>595</v>
      </c>
      <c r="E332" s="160" t="s">
        <v>681</v>
      </c>
      <c r="F332" s="162">
        <v>6.4726160000000004</v>
      </c>
      <c r="G332" s="162">
        <v>2.5498949</v>
      </c>
      <c r="H332" s="56">
        <f t="shared" si="10"/>
        <v>1.5383854056102471</v>
      </c>
      <c r="I332" s="96">
        <f t="shared" si="11"/>
        <v>4.3992138490184018E-4</v>
      </c>
      <c r="J332" s="97">
        <v>587.50696076279996</v>
      </c>
      <c r="K332" s="175">
        <v>14.31881818181818</v>
      </c>
    </row>
    <row r="333" spans="1:11" x14ac:dyDescent="0.2">
      <c r="A333" s="163" t="s">
        <v>1262</v>
      </c>
      <c r="B333" s="163" t="s">
        <v>332</v>
      </c>
      <c r="C333" s="160" t="s">
        <v>624</v>
      </c>
      <c r="D333" s="160" t="s">
        <v>179</v>
      </c>
      <c r="E333" s="160" t="s">
        <v>180</v>
      </c>
      <c r="F333" s="162">
        <v>6.4449621800000001</v>
      </c>
      <c r="G333" s="162">
        <v>2.9155409400000001</v>
      </c>
      <c r="H333" s="56">
        <f t="shared" si="10"/>
        <v>1.2105545120556598</v>
      </c>
      <c r="I333" s="96">
        <f t="shared" si="11"/>
        <v>4.3804185013688175E-4</v>
      </c>
      <c r="J333" s="97">
        <v>84.491975969999999</v>
      </c>
      <c r="K333" s="175">
        <v>11.181545454545461</v>
      </c>
    </row>
    <row r="334" spans="1:11" x14ac:dyDescent="0.2">
      <c r="A334" s="163" t="s">
        <v>2865</v>
      </c>
      <c r="B334" s="163" t="s">
        <v>1827</v>
      </c>
      <c r="C334" s="160" t="s">
        <v>624</v>
      </c>
      <c r="D334" s="160" t="s">
        <v>179</v>
      </c>
      <c r="E334" s="160" t="s">
        <v>681</v>
      </c>
      <c r="F334" s="162">
        <v>6.40976736</v>
      </c>
      <c r="G334" s="162">
        <v>3.5771362400000002</v>
      </c>
      <c r="H334" s="56">
        <f t="shared" si="10"/>
        <v>0.79187118687992708</v>
      </c>
      <c r="I334" s="96">
        <f t="shared" si="11"/>
        <v>4.3564977961149122E-4</v>
      </c>
      <c r="J334" s="97">
        <v>32.851332809999995</v>
      </c>
      <c r="K334" s="175">
        <v>18.34427272727272</v>
      </c>
    </row>
    <row r="335" spans="1:11" x14ac:dyDescent="0.2">
      <c r="A335" s="163" t="s">
        <v>2661</v>
      </c>
      <c r="B335" s="163" t="s">
        <v>1973</v>
      </c>
      <c r="C335" s="160" t="s">
        <v>624</v>
      </c>
      <c r="D335" s="160" t="s">
        <v>595</v>
      </c>
      <c r="E335" s="160" t="s">
        <v>180</v>
      </c>
      <c r="F335" s="162">
        <v>6.37246734</v>
      </c>
      <c r="G335" s="162">
        <v>4.7973143899999995</v>
      </c>
      <c r="H335" s="56">
        <f t="shared" si="10"/>
        <v>0.32834057181730802</v>
      </c>
      <c r="I335" s="96">
        <f t="shared" si="11"/>
        <v>4.331146259031195E-4</v>
      </c>
      <c r="J335" s="97">
        <v>352.64048172000003</v>
      </c>
      <c r="K335" s="175">
        <v>10.93077272727273</v>
      </c>
    </row>
    <row r="336" spans="1:11" x14ac:dyDescent="0.2">
      <c r="A336" s="163" t="s">
        <v>2373</v>
      </c>
      <c r="B336" s="163" t="s">
        <v>2062</v>
      </c>
      <c r="C336" s="160" t="s">
        <v>624</v>
      </c>
      <c r="D336" s="160" t="s">
        <v>595</v>
      </c>
      <c r="E336" s="160" t="s">
        <v>180</v>
      </c>
      <c r="F336" s="162">
        <v>6.3544462300000006</v>
      </c>
      <c r="G336" s="162">
        <v>4.0797438900000005</v>
      </c>
      <c r="H336" s="56">
        <f t="shared" si="10"/>
        <v>0.55756008252763145</v>
      </c>
      <c r="I336" s="96">
        <f t="shared" si="11"/>
        <v>4.318897932128026E-4</v>
      </c>
      <c r="J336" s="97">
        <v>359.58537032999999</v>
      </c>
      <c r="K336" s="175">
        <v>25.61868181818182</v>
      </c>
    </row>
    <row r="337" spans="1:11" x14ac:dyDescent="0.2">
      <c r="A337" s="163" t="s">
        <v>1258</v>
      </c>
      <c r="B337" s="163" t="s">
        <v>328</v>
      </c>
      <c r="C337" s="160" t="s">
        <v>624</v>
      </c>
      <c r="D337" s="160" t="s">
        <v>179</v>
      </c>
      <c r="E337" s="160" t="s">
        <v>180</v>
      </c>
      <c r="F337" s="162">
        <v>6.3332608600000002</v>
      </c>
      <c r="G337" s="162">
        <v>8.8859837100000014</v>
      </c>
      <c r="H337" s="56">
        <f t="shared" si="10"/>
        <v>-0.28727521153648394</v>
      </c>
      <c r="I337" s="96">
        <f t="shared" si="11"/>
        <v>4.3044989668409488E-4</v>
      </c>
      <c r="J337" s="97">
        <v>162.64550265</v>
      </c>
      <c r="K337" s="175">
        <v>14.456136363636359</v>
      </c>
    </row>
    <row r="338" spans="1:11" x14ac:dyDescent="0.2">
      <c r="A338" s="163" t="s">
        <v>1515</v>
      </c>
      <c r="B338" s="163" t="s">
        <v>60</v>
      </c>
      <c r="C338" s="160" t="s">
        <v>2941</v>
      </c>
      <c r="D338" s="160" t="s">
        <v>178</v>
      </c>
      <c r="E338" s="160" t="s">
        <v>681</v>
      </c>
      <c r="F338" s="162">
        <v>6.3261146500000001</v>
      </c>
      <c r="G338" s="162">
        <v>4.1369627400000004</v>
      </c>
      <c r="H338" s="56">
        <f t="shared" si="10"/>
        <v>0.52916887281416503</v>
      </c>
      <c r="I338" s="96">
        <f t="shared" si="11"/>
        <v>4.2996419343829757E-4</v>
      </c>
      <c r="J338" s="97">
        <v>143.70344885</v>
      </c>
      <c r="K338" s="175">
        <v>14.74431818181818</v>
      </c>
    </row>
    <row r="339" spans="1:11" x14ac:dyDescent="0.2">
      <c r="A339" s="163" t="s">
        <v>1267</v>
      </c>
      <c r="B339" s="163" t="s">
        <v>337</v>
      </c>
      <c r="C339" s="160" t="s">
        <v>624</v>
      </c>
      <c r="D339" s="160" t="s">
        <v>179</v>
      </c>
      <c r="E339" s="160" t="s">
        <v>180</v>
      </c>
      <c r="F339" s="162">
        <v>6.3180376200000001</v>
      </c>
      <c r="G339" s="162">
        <v>3.1175062799999997</v>
      </c>
      <c r="H339" s="56">
        <f t="shared" si="10"/>
        <v>1.0266318821978446</v>
      </c>
      <c r="I339" s="96">
        <f t="shared" si="11"/>
        <v>4.2941522556757985E-4</v>
      </c>
      <c r="J339" s="97">
        <v>28.582072180000001</v>
      </c>
      <c r="K339" s="175">
        <v>15.644</v>
      </c>
    </row>
    <row r="340" spans="1:11" x14ac:dyDescent="0.2">
      <c r="A340" s="163" t="s">
        <v>2421</v>
      </c>
      <c r="B340" s="163" t="s">
        <v>2055</v>
      </c>
      <c r="C340" s="160" t="s">
        <v>624</v>
      </c>
      <c r="D340" s="160" t="s">
        <v>595</v>
      </c>
      <c r="E340" s="160" t="s">
        <v>681</v>
      </c>
      <c r="F340" s="162">
        <v>6.2727429599999995</v>
      </c>
      <c r="G340" s="162">
        <v>5.2691286100000001</v>
      </c>
      <c r="H340" s="56">
        <f t="shared" si="10"/>
        <v>0.19047064975701922</v>
      </c>
      <c r="I340" s="96">
        <f t="shared" si="11"/>
        <v>4.2633670375261996E-4</v>
      </c>
      <c r="J340" s="97">
        <v>600.16155279999998</v>
      </c>
      <c r="K340" s="175">
        <v>13.73640909090909</v>
      </c>
    </row>
    <row r="341" spans="1:11" x14ac:dyDescent="0.2">
      <c r="A341" s="163" t="s">
        <v>1305</v>
      </c>
      <c r="B341" s="163" t="s">
        <v>300</v>
      </c>
      <c r="C341" s="160" t="s">
        <v>2942</v>
      </c>
      <c r="D341" s="160" t="s">
        <v>179</v>
      </c>
      <c r="E341" s="160" t="s">
        <v>180</v>
      </c>
      <c r="F341" s="162">
        <v>6.2703291700000001</v>
      </c>
      <c r="G341" s="162">
        <v>3.8220832200000001</v>
      </c>
      <c r="H341" s="56">
        <f t="shared" si="10"/>
        <v>0.64055275855558169</v>
      </c>
      <c r="I341" s="96">
        <f t="shared" si="11"/>
        <v>4.2617264677169262E-4</v>
      </c>
      <c r="J341" s="97">
        <v>175.15709666999999</v>
      </c>
      <c r="K341" s="175">
        <v>11.39909090909091</v>
      </c>
    </row>
    <row r="342" spans="1:11" x14ac:dyDescent="0.2">
      <c r="A342" s="163" t="s">
        <v>2823</v>
      </c>
      <c r="B342" s="163" t="s">
        <v>1399</v>
      </c>
      <c r="C342" s="160" t="s">
        <v>2948</v>
      </c>
      <c r="D342" s="160" t="s">
        <v>179</v>
      </c>
      <c r="E342" s="160" t="s">
        <v>180</v>
      </c>
      <c r="F342" s="162">
        <v>6.26598466</v>
      </c>
      <c r="G342" s="162">
        <v>1.1878048300000001</v>
      </c>
      <c r="H342" s="56">
        <f t="shared" si="10"/>
        <v>4.2752645062067973</v>
      </c>
      <c r="I342" s="96">
        <f t="shared" si="11"/>
        <v>4.2587736541158723E-4</v>
      </c>
      <c r="J342" s="97">
        <v>420.98764347000002</v>
      </c>
      <c r="K342" s="175">
        <v>31.61095454545455</v>
      </c>
    </row>
    <row r="343" spans="1:11" x14ac:dyDescent="0.2">
      <c r="A343" s="163" t="s">
        <v>2422</v>
      </c>
      <c r="B343" s="163" t="s">
        <v>1523</v>
      </c>
      <c r="C343" s="160" t="s">
        <v>624</v>
      </c>
      <c r="D343" s="160" t="s">
        <v>179</v>
      </c>
      <c r="E343" s="160" t="s">
        <v>681</v>
      </c>
      <c r="F343" s="162">
        <v>6.24824511</v>
      </c>
      <c r="G343" s="162">
        <v>5.7784544599999998</v>
      </c>
      <c r="H343" s="56">
        <f t="shared" si="10"/>
        <v>8.1300398445988575E-2</v>
      </c>
      <c r="I343" s="96">
        <f t="shared" si="11"/>
        <v>4.2467166938334525E-4</v>
      </c>
      <c r="J343" s="97">
        <v>514.48416181000005</v>
      </c>
      <c r="K343" s="175">
        <v>10.18022727272727</v>
      </c>
    </row>
    <row r="344" spans="1:11" x14ac:dyDescent="0.2">
      <c r="A344" s="163" t="s">
        <v>1342</v>
      </c>
      <c r="B344" s="163" t="s">
        <v>1343</v>
      </c>
      <c r="C344" s="160" t="s">
        <v>2947</v>
      </c>
      <c r="D344" s="160" t="s">
        <v>179</v>
      </c>
      <c r="E344" s="160" t="s">
        <v>681</v>
      </c>
      <c r="F344" s="162">
        <v>6.2247181399999993</v>
      </c>
      <c r="G344" s="162">
        <v>1.3391113300000002</v>
      </c>
      <c r="H344" s="56">
        <f t="shared" si="10"/>
        <v>3.6483947977648716</v>
      </c>
      <c r="I344" s="96">
        <f t="shared" si="11"/>
        <v>4.2307262237902053E-4</v>
      </c>
      <c r="J344" s="97">
        <v>100.42963508</v>
      </c>
      <c r="K344" s="175">
        <v>19.83522727272727</v>
      </c>
    </row>
    <row r="345" spans="1:11" x14ac:dyDescent="0.2">
      <c r="A345" s="163" t="s">
        <v>1230</v>
      </c>
      <c r="B345" s="163" t="s">
        <v>627</v>
      </c>
      <c r="C345" s="160" t="s">
        <v>1216</v>
      </c>
      <c r="D345" s="160" t="s">
        <v>178</v>
      </c>
      <c r="E345" s="160" t="s">
        <v>681</v>
      </c>
      <c r="F345" s="162">
        <v>6.1634358200000001</v>
      </c>
      <c r="G345" s="162">
        <v>15.17063117</v>
      </c>
      <c r="H345" s="56">
        <f t="shared" si="10"/>
        <v>-0.59372581463926</v>
      </c>
      <c r="I345" s="96">
        <f t="shared" si="11"/>
        <v>4.1890747445669712E-4</v>
      </c>
      <c r="J345" s="97">
        <v>141.15547666000001</v>
      </c>
      <c r="K345" s="175">
        <v>9.6886818181818182</v>
      </c>
    </row>
    <row r="346" spans="1:11" x14ac:dyDescent="0.2">
      <c r="A346" s="163" t="s">
        <v>1639</v>
      </c>
      <c r="B346" s="163" t="s">
        <v>1278</v>
      </c>
      <c r="C346" s="160" t="s">
        <v>496</v>
      </c>
      <c r="D346" s="160" t="s">
        <v>178</v>
      </c>
      <c r="E346" s="160" t="s">
        <v>681</v>
      </c>
      <c r="F346" s="162">
        <v>6.0831889400000003</v>
      </c>
      <c r="G346" s="162">
        <v>6.2665529299999996</v>
      </c>
      <c r="H346" s="56">
        <f t="shared" si="10"/>
        <v>-2.9260742237120052E-2</v>
      </c>
      <c r="I346" s="96">
        <f t="shared" si="11"/>
        <v>4.1345337080159818E-4</v>
      </c>
      <c r="J346" s="97">
        <v>50.379325725299999</v>
      </c>
      <c r="K346" s="175">
        <v>28.837545454545449</v>
      </c>
    </row>
    <row r="347" spans="1:11" x14ac:dyDescent="0.2">
      <c r="A347" s="163" t="s">
        <v>2380</v>
      </c>
      <c r="B347" s="163" t="s">
        <v>2066</v>
      </c>
      <c r="C347" s="160" t="s">
        <v>624</v>
      </c>
      <c r="D347" s="160" t="s">
        <v>595</v>
      </c>
      <c r="E347" s="160" t="s">
        <v>180</v>
      </c>
      <c r="F347" s="162">
        <v>6.0514819299999996</v>
      </c>
      <c r="G347" s="162">
        <v>7.8385263399999996</v>
      </c>
      <c r="H347" s="56">
        <f t="shared" si="10"/>
        <v>-0.22798219110149731</v>
      </c>
      <c r="I347" s="96">
        <f t="shared" si="11"/>
        <v>4.112983546921462E-4</v>
      </c>
      <c r="J347" s="97">
        <v>223.74702528</v>
      </c>
      <c r="K347" s="175">
        <v>21.914909090909092</v>
      </c>
    </row>
    <row r="348" spans="1:11" x14ac:dyDescent="0.2">
      <c r="A348" s="163" t="s">
        <v>1137</v>
      </c>
      <c r="B348" s="163" t="s">
        <v>20</v>
      </c>
      <c r="C348" s="160" t="s">
        <v>2942</v>
      </c>
      <c r="D348" s="160" t="s">
        <v>179</v>
      </c>
      <c r="E348" s="160" t="s">
        <v>180</v>
      </c>
      <c r="F348" s="162">
        <v>6.0127922199999997</v>
      </c>
      <c r="G348" s="162">
        <v>2.1679527900000002</v>
      </c>
      <c r="H348" s="56">
        <f t="shared" si="10"/>
        <v>1.7734885407721444</v>
      </c>
      <c r="I348" s="96">
        <f t="shared" si="11"/>
        <v>4.0866874854763669E-4</v>
      </c>
      <c r="J348" s="97">
        <v>100.29870237</v>
      </c>
      <c r="K348" s="175">
        <v>9.1020909090909097</v>
      </c>
    </row>
    <row r="349" spans="1:11" x14ac:dyDescent="0.2">
      <c r="A349" s="163" t="s">
        <v>1435</v>
      </c>
      <c r="B349" s="163" t="s">
        <v>634</v>
      </c>
      <c r="C349" s="160" t="s">
        <v>623</v>
      </c>
      <c r="D349" s="160" t="s">
        <v>178</v>
      </c>
      <c r="E349" s="160" t="s">
        <v>681</v>
      </c>
      <c r="F349" s="162">
        <v>5.9963361100000006</v>
      </c>
      <c r="G349" s="162">
        <v>4.4871967800000006</v>
      </c>
      <c r="H349" s="56">
        <f t="shared" si="10"/>
        <v>0.336321183132958</v>
      </c>
      <c r="I349" s="96">
        <f t="shared" si="11"/>
        <v>4.0755028350949806E-4</v>
      </c>
      <c r="J349" s="97">
        <v>485.026399712</v>
      </c>
      <c r="K349" s="175">
        <v>17.893181818181819</v>
      </c>
    </row>
    <row r="350" spans="1:11" x14ac:dyDescent="0.2">
      <c r="A350" s="163" t="s">
        <v>3022</v>
      </c>
      <c r="B350" s="163" t="s">
        <v>3023</v>
      </c>
      <c r="C350" s="160" t="s">
        <v>3001</v>
      </c>
      <c r="D350" s="160" t="s">
        <v>179</v>
      </c>
      <c r="E350" s="160" t="s">
        <v>180</v>
      </c>
      <c r="F350" s="162">
        <v>5.9723189900000007</v>
      </c>
      <c r="G350" s="162">
        <v>2.8641771400000002</v>
      </c>
      <c r="H350" s="56">
        <f t="shared" si="10"/>
        <v>1.0851779404956776</v>
      </c>
      <c r="I350" s="96">
        <f t="shared" si="11"/>
        <v>4.0591792270024357E-4</v>
      </c>
      <c r="J350" s="97">
        <v>1415.57426919</v>
      </c>
      <c r="K350" s="175">
        <v>20.827636363636358</v>
      </c>
    </row>
    <row r="351" spans="1:11" x14ac:dyDescent="0.2">
      <c r="A351" s="163" t="s">
        <v>1147</v>
      </c>
      <c r="B351" s="163" t="s">
        <v>17</v>
      </c>
      <c r="C351" s="160" t="s">
        <v>2942</v>
      </c>
      <c r="D351" s="160" t="s">
        <v>179</v>
      </c>
      <c r="E351" s="160" t="s">
        <v>180</v>
      </c>
      <c r="F351" s="162">
        <v>5.9328269699999998</v>
      </c>
      <c r="G351" s="162">
        <v>4.0539237799999999</v>
      </c>
      <c r="H351" s="56">
        <f t="shared" si="10"/>
        <v>0.46347768038204218</v>
      </c>
      <c r="I351" s="96">
        <f t="shared" si="11"/>
        <v>4.0323378631227128E-4</v>
      </c>
      <c r="J351" s="97">
        <v>20.524165230000001</v>
      </c>
      <c r="K351" s="175">
        <v>13.23186363636364</v>
      </c>
    </row>
    <row r="352" spans="1:11" x14ac:dyDescent="0.2">
      <c r="A352" s="163" t="s">
        <v>1171</v>
      </c>
      <c r="B352" s="163" t="s">
        <v>1172</v>
      </c>
      <c r="C352" s="160" t="s">
        <v>2943</v>
      </c>
      <c r="D352" s="160" t="s">
        <v>179</v>
      </c>
      <c r="E352" s="160" t="s">
        <v>180</v>
      </c>
      <c r="F352" s="162">
        <v>5.9299109900000007</v>
      </c>
      <c r="G352" s="162">
        <v>5.3415752699999999</v>
      </c>
      <c r="H352" s="56">
        <f t="shared" si="10"/>
        <v>0.11014273697579124</v>
      </c>
      <c r="I352" s="96">
        <f t="shared" si="11"/>
        <v>4.0303559720914118E-4</v>
      </c>
      <c r="J352" s="97">
        <v>290.5929812</v>
      </c>
      <c r="K352" s="175">
        <v>18.864363636363642</v>
      </c>
    </row>
    <row r="353" spans="1:11" x14ac:dyDescent="0.2">
      <c r="A353" s="163" t="s">
        <v>1508</v>
      </c>
      <c r="B353" s="163" t="s">
        <v>56</v>
      </c>
      <c r="C353" s="160" t="s">
        <v>2941</v>
      </c>
      <c r="D353" s="160" t="s">
        <v>179</v>
      </c>
      <c r="E353" s="160" t="s">
        <v>681</v>
      </c>
      <c r="F353" s="162">
        <v>5.9159504600000004</v>
      </c>
      <c r="G353" s="162">
        <v>0.64254734999999996</v>
      </c>
      <c r="H353" s="56">
        <f t="shared" si="10"/>
        <v>8.2070264705005798</v>
      </c>
      <c r="I353" s="96">
        <f t="shared" si="11"/>
        <v>4.0208674813612896E-4</v>
      </c>
      <c r="J353" s="97">
        <v>303.02394600000002</v>
      </c>
      <c r="K353" s="175">
        <v>10.225409090909089</v>
      </c>
    </row>
    <row r="354" spans="1:11" x14ac:dyDescent="0.2">
      <c r="A354" s="163" t="s">
        <v>3177</v>
      </c>
      <c r="B354" s="163" t="s">
        <v>307</v>
      </c>
      <c r="C354" s="160" t="s">
        <v>1216</v>
      </c>
      <c r="D354" s="160" t="s">
        <v>178</v>
      </c>
      <c r="E354" s="160" t="s">
        <v>681</v>
      </c>
      <c r="F354" s="162">
        <v>5.9120263799999995</v>
      </c>
      <c r="G354" s="162">
        <v>0.64613745</v>
      </c>
      <c r="H354" s="56">
        <f t="shared" si="10"/>
        <v>8.1497968118083843</v>
      </c>
      <c r="I354" s="96">
        <f t="shared" si="11"/>
        <v>4.0182004195302374E-4</v>
      </c>
      <c r="J354" s="97">
        <v>19.169110239999998</v>
      </c>
      <c r="K354" s="175">
        <v>6.8371363636363638</v>
      </c>
    </row>
    <row r="355" spans="1:11" x14ac:dyDescent="0.2">
      <c r="A355" s="163" t="s">
        <v>2670</v>
      </c>
      <c r="B355" s="163" t="s">
        <v>1451</v>
      </c>
      <c r="C355" s="160" t="s">
        <v>496</v>
      </c>
      <c r="D355" s="160" t="s">
        <v>595</v>
      </c>
      <c r="E355" s="160" t="s">
        <v>681</v>
      </c>
      <c r="F355" s="162">
        <v>5.9085110499999995</v>
      </c>
      <c r="G355" s="162">
        <v>2.8930910699999997</v>
      </c>
      <c r="H355" s="56">
        <f t="shared" si="10"/>
        <v>1.0422831176206286</v>
      </c>
      <c r="I355" s="96">
        <f t="shared" si="11"/>
        <v>4.0158111709760405E-4</v>
      </c>
      <c r="J355" s="97">
        <v>178.74361826626</v>
      </c>
      <c r="K355" s="175">
        <v>21.88</v>
      </c>
    </row>
    <row r="356" spans="1:11" x14ac:dyDescent="0.2">
      <c r="A356" s="163" t="s">
        <v>2411</v>
      </c>
      <c r="B356" s="163" t="s">
        <v>1992</v>
      </c>
      <c r="C356" s="160" t="s">
        <v>624</v>
      </c>
      <c r="D356" s="160" t="s">
        <v>179</v>
      </c>
      <c r="E356" s="160" t="s">
        <v>180</v>
      </c>
      <c r="F356" s="162">
        <v>5.8883502999999999</v>
      </c>
      <c r="G356" s="162">
        <v>4.26662754</v>
      </c>
      <c r="H356" s="56">
        <f t="shared" si="10"/>
        <v>0.3800947574627056</v>
      </c>
      <c r="I356" s="96">
        <f t="shared" si="11"/>
        <v>4.002108604562925E-4</v>
      </c>
      <c r="J356" s="97">
        <v>922.50620947000004</v>
      </c>
      <c r="K356" s="175">
        <v>19.04272727272728</v>
      </c>
    </row>
    <row r="357" spans="1:11" x14ac:dyDescent="0.2">
      <c r="A357" s="163" t="s">
        <v>1081</v>
      </c>
      <c r="B357" s="163" t="s">
        <v>610</v>
      </c>
      <c r="C357" s="160" t="s">
        <v>2947</v>
      </c>
      <c r="D357" s="160" t="s">
        <v>595</v>
      </c>
      <c r="E357" s="160" t="s">
        <v>180</v>
      </c>
      <c r="F357" s="162">
        <v>5.8797662500000003</v>
      </c>
      <c r="G357" s="162">
        <v>8.7677686799999996</v>
      </c>
      <c r="H357" s="56">
        <f t="shared" si="10"/>
        <v>-0.32938852921471007</v>
      </c>
      <c r="I357" s="96">
        <f t="shared" si="11"/>
        <v>3.9962743218493102E-4</v>
      </c>
      <c r="J357" s="97">
        <v>229.68255986000003</v>
      </c>
      <c r="K357" s="175">
        <v>12.22790909090909</v>
      </c>
    </row>
    <row r="358" spans="1:11" x14ac:dyDescent="0.2">
      <c r="A358" s="163" t="s">
        <v>3243</v>
      </c>
      <c r="B358" s="163" t="s">
        <v>876</v>
      </c>
      <c r="C358" s="160" t="s">
        <v>496</v>
      </c>
      <c r="D358" s="160" t="s">
        <v>179</v>
      </c>
      <c r="E358" s="160" t="s">
        <v>180</v>
      </c>
      <c r="F358" s="162">
        <v>5.8661360899999995</v>
      </c>
      <c r="G358" s="162">
        <v>4.2204220299999999</v>
      </c>
      <c r="H358" s="56">
        <f t="shared" si="10"/>
        <v>0.38994063823517666</v>
      </c>
      <c r="I358" s="96">
        <f t="shared" si="11"/>
        <v>3.9870103722134379E-4</v>
      </c>
      <c r="J358" s="97">
        <v>198.69766263999998</v>
      </c>
      <c r="K358" s="175">
        <v>20.295227272727271</v>
      </c>
    </row>
    <row r="359" spans="1:11" x14ac:dyDescent="0.2">
      <c r="A359" s="163" t="s">
        <v>1868</v>
      </c>
      <c r="B359" s="163" t="s">
        <v>40</v>
      </c>
      <c r="C359" s="160" t="s">
        <v>1883</v>
      </c>
      <c r="D359" s="160" t="s">
        <v>178</v>
      </c>
      <c r="E359" s="160" t="s">
        <v>681</v>
      </c>
      <c r="F359" s="162">
        <v>5.83698462</v>
      </c>
      <c r="G359" s="162">
        <v>6.8396031800000001</v>
      </c>
      <c r="H359" s="56">
        <f t="shared" si="10"/>
        <v>-0.14659016519142565</v>
      </c>
      <c r="I359" s="96">
        <f t="shared" si="11"/>
        <v>3.9671971235141112E-4</v>
      </c>
      <c r="J359" s="97">
        <v>79.978583339999986</v>
      </c>
      <c r="K359" s="175">
        <v>38.693136363636363</v>
      </c>
    </row>
    <row r="360" spans="1:11" x14ac:dyDescent="0.2">
      <c r="A360" s="163" t="s">
        <v>2797</v>
      </c>
      <c r="B360" s="163" t="s">
        <v>1855</v>
      </c>
      <c r="C360" s="160" t="s">
        <v>2948</v>
      </c>
      <c r="D360" s="160" t="s">
        <v>179</v>
      </c>
      <c r="E360" s="160" t="s">
        <v>180</v>
      </c>
      <c r="F360" s="162">
        <v>5.8307433099999999</v>
      </c>
      <c r="G360" s="162">
        <v>3.0462360000000001E-2</v>
      </c>
      <c r="H360" s="56" t="str">
        <f t="shared" si="10"/>
        <v/>
      </c>
      <c r="I360" s="96">
        <f t="shared" si="11"/>
        <v>3.9629551203753467E-4</v>
      </c>
      <c r="J360" s="97">
        <v>33.728703899999999</v>
      </c>
      <c r="K360" s="175">
        <v>21.9895</v>
      </c>
    </row>
    <row r="361" spans="1:11" x14ac:dyDescent="0.2">
      <c r="A361" s="163" t="s">
        <v>2130</v>
      </c>
      <c r="B361" s="163" t="s">
        <v>121</v>
      </c>
      <c r="C361" s="160" t="s">
        <v>496</v>
      </c>
      <c r="D361" s="160" t="s">
        <v>178</v>
      </c>
      <c r="E361" s="160" t="s">
        <v>681</v>
      </c>
      <c r="F361" s="162">
        <v>5.8221842400000003</v>
      </c>
      <c r="G361" s="162">
        <v>4.8971683300000004</v>
      </c>
      <c r="H361" s="56">
        <f t="shared" si="10"/>
        <v>0.18888791392637305</v>
      </c>
      <c r="I361" s="96">
        <f t="shared" si="11"/>
        <v>3.9571378157061504E-4</v>
      </c>
      <c r="J361" s="97">
        <v>215.56057120849999</v>
      </c>
      <c r="K361" s="175">
        <v>33.776545454545449</v>
      </c>
    </row>
    <row r="362" spans="1:11" x14ac:dyDescent="0.2">
      <c r="A362" s="163" t="s">
        <v>1403</v>
      </c>
      <c r="B362" s="163" t="s">
        <v>388</v>
      </c>
      <c r="C362" s="160" t="s">
        <v>624</v>
      </c>
      <c r="D362" s="160" t="s">
        <v>179</v>
      </c>
      <c r="E362" s="160" t="s">
        <v>180</v>
      </c>
      <c r="F362" s="162">
        <v>5.7976839599999996</v>
      </c>
      <c r="G362" s="162">
        <v>2.4200222899999999</v>
      </c>
      <c r="H362" s="56">
        <f t="shared" si="10"/>
        <v>1.3957151072356444</v>
      </c>
      <c r="I362" s="96">
        <f t="shared" si="11"/>
        <v>3.9404858204262154E-4</v>
      </c>
      <c r="J362" s="97">
        <v>266.63024324000003</v>
      </c>
      <c r="K362" s="175">
        <v>11.513954545454551</v>
      </c>
    </row>
    <row r="363" spans="1:11" x14ac:dyDescent="0.2">
      <c r="A363" s="163" t="s">
        <v>3253</v>
      </c>
      <c r="B363" s="163" t="s">
        <v>1668</v>
      </c>
      <c r="C363" s="160" t="s">
        <v>3255</v>
      </c>
      <c r="D363" s="160" t="s">
        <v>179</v>
      </c>
      <c r="E363" s="160" t="s">
        <v>681</v>
      </c>
      <c r="F363" s="162">
        <v>5.7897596500000006</v>
      </c>
      <c r="G363" s="162">
        <v>3.0273396800000003</v>
      </c>
      <c r="H363" s="56">
        <f t="shared" si="10"/>
        <v>0.9124909200806961</v>
      </c>
      <c r="I363" s="96">
        <f t="shared" si="11"/>
        <v>3.9350999402355921E-4</v>
      </c>
      <c r="J363" s="97">
        <v>57.273000000000003</v>
      </c>
      <c r="K363" s="175">
        <v>51.575727272727271</v>
      </c>
    </row>
    <row r="364" spans="1:11" x14ac:dyDescent="0.2">
      <c r="A364" s="163" t="s">
        <v>1218</v>
      </c>
      <c r="B364" s="163" t="s">
        <v>373</v>
      </c>
      <c r="C364" s="160" t="s">
        <v>1216</v>
      </c>
      <c r="D364" s="160" t="s">
        <v>178</v>
      </c>
      <c r="E364" s="160" t="s">
        <v>681</v>
      </c>
      <c r="F364" s="162">
        <v>5.7552430999999995</v>
      </c>
      <c r="G364" s="162">
        <v>5.3142318499999996</v>
      </c>
      <c r="H364" s="56">
        <f t="shared" si="10"/>
        <v>8.2986829037201337E-2</v>
      </c>
      <c r="I364" s="96">
        <f t="shared" si="11"/>
        <v>3.9116402317065615E-4</v>
      </c>
      <c r="J364" s="97">
        <v>68.017716069999992</v>
      </c>
      <c r="K364" s="175">
        <v>12.70136363636364</v>
      </c>
    </row>
    <row r="365" spans="1:11" x14ac:dyDescent="0.2">
      <c r="A365" s="163" t="s">
        <v>1307</v>
      </c>
      <c r="B365" s="163" t="s">
        <v>1530</v>
      </c>
      <c r="C365" s="160" t="s">
        <v>2947</v>
      </c>
      <c r="D365" s="160" t="s">
        <v>179</v>
      </c>
      <c r="E365" s="160" t="s">
        <v>681</v>
      </c>
      <c r="F365" s="162">
        <v>5.7483156500000003</v>
      </c>
      <c r="G365" s="162">
        <v>5.7696808600000002</v>
      </c>
      <c r="H365" s="56">
        <f t="shared" si="10"/>
        <v>-3.703014173300323E-3</v>
      </c>
      <c r="I365" s="96">
        <f t="shared" si="11"/>
        <v>3.9069318828753656E-4</v>
      </c>
      <c r="J365" s="97">
        <v>598.66560848000006</v>
      </c>
      <c r="K365" s="175">
        <v>8.5693636363636365</v>
      </c>
    </row>
    <row r="366" spans="1:11" x14ac:dyDescent="0.2">
      <c r="A366" s="163" t="s">
        <v>1088</v>
      </c>
      <c r="B366" s="163" t="s">
        <v>672</v>
      </c>
      <c r="C366" s="160" t="s">
        <v>2947</v>
      </c>
      <c r="D366" s="160" t="s">
        <v>595</v>
      </c>
      <c r="E366" s="160" t="s">
        <v>180</v>
      </c>
      <c r="F366" s="162">
        <v>5.67240872</v>
      </c>
      <c r="G366" s="162">
        <v>3.9758841899999999</v>
      </c>
      <c r="H366" s="56">
        <f t="shared" si="10"/>
        <v>0.42670370889248654</v>
      </c>
      <c r="I366" s="96">
        <f t="shared" si="11"/>
        <v>3.8553405606507081E-4</v>
      </c>
      <c r="J366" s="97">
        <v>184.3385220285856</v>
      </c>
      <c r="K366" s="175">
        <v>10.814954545454549</v>
      </c>
    </row>
    <row r="367" spans="1:11" x14ac:dyDescent="0.2">
      <c r="A367" s="163" t="s">
        <v>2811</v>
      </c>
      <c r="B367" s="163" t="s">
        <v>1954</v>
      </c>
      <c r="C367" s="160" t="s">
        <v>2948</v>
      </c>
      <c r="D367" s="160" t="s">
        <v>179</v>
      </c>
      <c r="E367" s="160" t="s">
        <v>681</v>
      </c>
      <c r="F367" s="162">
        <v>5.6616980999999997</v>
      </c>
      <c r="G367" s="162">
        <v>4.4348336100000001</v>
      </c>
      <c r="H367" s="56">
        <f t="shared" si="10"/>
        <v>0.27664273293897024</v>
      </c>
      <c r="I367" s="96">
        <f t="shared" si="11"/>
        <v>3.8480609216553509E-4</v>
      </c>
      <c r="J367" s="97">
        <v>81.918316060000009</v>
      </c>
      <c r="K367" s="175">
        <v>21.120590909090911</v>
      </c>
    </row>
    <row r="368" spans="1:11" x14ac:dyDescent="0.2">
      <c r="A368" s="163" t="s">
        <v>2384</v>
      </c>
      <c r="B368" s="163" t="s">
        <v>1941</v>
      </c>
      <c r="C368" s="160" t="s">
        <v>624</v>
      </c>
      <c r="D368" s="160" t="s">
        <v>179</v>
      </c>
      <c r="E368" s="160" t="s">
        <v>180</v>
      </c>
      <c r="F368" s="162">
        <v>5.6450763200000003</v>
      </c>
      <c r="G368" s="162">
        <v>4.0974667499999997</v>
      </c>
      <c r="H368" s="56">
        <f t="shared" si="10"/>
        <v>0.37769911616732466</v>
      </c>
      <c r="I368" s="96">
        <f t="shared" si="11"/>
        <v>3.8367636710890675E-4</v>
      </c>
      <c r="J368" s="97">
        <v>988.62467895000009</v>
      </c>
      <c r="K368" s="175">
        <v>8.6699545454545461</v>
      </c>
    </row>
    <row r="369" spans="1:11" x14ac:dyDescent="0.2">
      <c r="A369" s="163" t="s">
        <v>2164</v>
      </c>
      <c r="B369" s="163" t="s">
        <v>678</v>
      </c>
      <c r="C369" s="160" t="s">
        <v>496</v>
      </c>
      <c r="D369" s="160" t="s">
        <v>179</v>
      </c>
      <c r="E369" s="160" t="s">
        <v>681</v>
      </c>
      <c r="F369" s="162">
        <v>5.6138814899999998</v>
      </c>
      <c r="G369" s="162">
        <v>1.2955751299999998</v>
      </c>
      <c r="H369" s="56">
        <f t="shared" si="10"/>
        <v>3.3331192147845572</v>
      </c>
      <c r="I369" s="96">
        <f t="shared" si="11"/>
        <v>3.8155616210750121E-4</v>
      </c>
      <c r="J369" s="97">
        <v>47.142312300324001</v>
      </c>
      <c r="K369" s="175">
        <v>49.81040909090909</v>
      </c>
    </row>
    <row r="370" spans="1:11" x14ac:dyDescent="0.2">
      <c r="A370" s="163" t="s">
        <v>2706</v>
      </c>
      <c r="B370" s="163" t="s">
        <v>2013</v>
      </c>
      <c r="C370" s="160" t="s">
        <v>624</v>
      </c>
      <c r="D370" s="160" t="s">
        <v>595</v>
      </c>
      <c r="E370" s="160" t="s">
        <v>180</v>
      </c>
      <c r="F370" s="162">
        <v>5.5937632900000001</v>
      </c>
      <c r="G370" s="162">
        <v>2.9841273500000001</v>
      </c>
      <c r="H370" s="56">
        <f t="shared" si="10"/>
        <v>0.87450555352471793</v>
      </c>
      <c r="I370" s="96">
        <f t="shared" si="11"/>
        <v>3.8018879744293092E-4</v>
      </c>
      <c r="J370" s="97">
        <v>451.41498675000003</v>
      </c>
      <c r="K370" s="175">
        <v>20.655909090909091</v>
      </c>
    </row>
    <row r="371" spans="1:11" x14ac:dyDescent="0.2">
      <c r="A371" s="163" t="s">
        <v>2161</v>
      </c>
      <c r="B371" s="163" t="s">
        <v>408</v>
      </c>
      <c r="C371" s="160" t="s">
        <v>496</v>
      </c>
      <c r="D371" s="160" t="s">
        <v>179</v>
      </c>
      <c r="E371" s="160" t="s">
        <v>681</v>
      </c>
      <c r="F371" s="162">
        <v>5.5840453499999994</v>
      </c>
      <c r="G371" s="162">
        <v>3.1590683099999999</v>
      </c>
      <c r="H371" s="56">
        <f t="shared" si="10"/>
        <v>0.76762412269584623</v>
      </c>
      <c r="I371" s="96">
        <f t="shared" si="11"/>
        <v>3.7952830257915511E-4</v>
      </c>
      <c r="J371" s="97">
        <v>544.97659786746294</v>
      </c>
      <c r="K371" s="175">
        <v>13.861590909090911</v>
      </c>
    </row>
    <row r="372" spans="1:11" x14ac:dyDescent="0.2">
      <c r="A372" s="163" t="s">
        <v>2680</v>
      </c>
      <c r="B372" s="163" t="s">
        <v>432</v>
      </c>
      <c r="C372" s="160" t="s">
        <v>2945</v>
      </c>
      <c r="D372" s="160" t="s">
        <v>178</v>
      </c>
      <c r="E372" s="160" t="s">
        <v>681</v>
      </c>
      <c r="F372" s="162">
        <v>5.5530026100000001</v>
      </c>
      <c r="G372" s="162">
        <v>3.9324829100000001</v>
      </c>
      <c r="H372" s="56">
        <f t="shared" si="10"/>
        <v>0.41208563065312842</v>
      </c>
      <c r="I372" s="96">
        <f t="shared" si="11"/>
        <v>3.7741843461047789E-4</v>
      </c>
      <c r="J372" s="97">
        <v>344.99249723880001</v>
      </c>
      <c r="K372" s="175">
        <v>6.9897727272727277</v>
      </c>
    </row>
    <row r="373" spans="1:11" x14ac:dyDescent="0.2">
      <c r="A373" s="163" t="s">
        <v>2133</v>
      </c>
      <c r="B373" s="163" t="s">
        <v>114</v>
      </c>
      <c r="C373" s="160" t="s">
        <v>496</v>
      </c>
      <c r="D373" s="160" t="s">
        <v>178</v>
      </c>
      <c r="E373" s="160" t="s">
        <v>681</v>
      </c>
      <c r="F373" s="162">
        <v>5.52211476</v>
      </c>
      <c r="G373" s="162">
        <v>3.9492317200000002</v>
      </c>
      <c r="H373" s="56">
        <f t="shared" si="10"/>
        <v>0.39827570310308347</v>
      </c>
      <c r="I373" s="96">
        <f t="shared" si="11"/>
        <v>3.7531909398087152E-4</v>
      </c>
      <c r="J373" s="97">
        <v>204.01942390950001</v>
      </c>
      <c r="K373" s="175">
        <v>27.004863636363631</v>
      </c>
    </row>
    <row r="374" spans="1:11" x14ac:dyDescent="0.2">
      <c r="A374" s="163" t="s">
        <v>2179</v>
      </c>
      <c r="B374" s="163" t="s">
        <v>492</v>
      </c>
      <c r="C374" s="160" t="s">
        <v>496</v>
      </c>
      <c r="D374" s="160" t="s">
        <v>178</v>
      </c>
      <c r="E374" s="160" t="s">
        <v>681</v>
      </c>
      <c r="F374" s="162">
        <v>5.4447701900000007</v>
      </c>
      <c r="G374" s="162">
        <v>4.2783560599999992</v>
      </c>
      <c r="H374" s="56">
        <f t="shared" si="10"/>
        <v>0.27263138309250534</v>
      </c>
      <c r="I374" s="96">
        <f t="shared" si="11"/>
        <v>3.7006225032615184E-4</v>
      </c>
      <c r="J374" s="97">
        <v>177.27260997639999</v>
      </c>
      <c r="K374" s="175">
        <v>15.50881818181818</v>
      </c>
    </row>
    <row r="375" spans="1:11" x14ac:dyDescent="0.2">
      <c r="A375" s="163" t="s">
        <v>2140</v>
      </c>
      <c r="B375" s="163" t="s">
        <v>283</v>
      </c>
      <c r="C375" s="160" t="s">
        <v>496</v>
      </c>
      <c r="D375" s="160" t="s">
        <v>178</v>
      </c>
      <c r="E375" s="160" t="s">
        <v>681</v>
      </c>
      <c r="F375" s="162">
        <v>5.3483577599999998</v>
      </c>
      <c r="G375" s="162">
        <v>2.8859873500000002</v>
      </c>
      <c r="H375" s="56">
        <f t="shared" si="10"/>
        <v>0.85321594011837898</v>
      </c>
      <c r="I375" s="96">
        <f t="shared" si="11"/>
        <v>3.6350942999394738E-4</v>
      </c>
      <c r="J375" s="97">
        <v>173.61400003515101</v>
      </c>
      <c r="K375" s="175">
        <v>22.355636363636361</v>
      </c>
    </row>
    <row r="376" spans="1:11" x14ac:dyDescent="0.2">
      <c r="A376" s="163" t="s">
        <v>1264</v>
      </c>
      <c r="B376" s="163" t="s">
        <v>334</v>
      </c>
      <c r="C376" s="160" t="s">
        <v>624</v>
      </c>
      <c r="D376" s="160" t="s">
        <v>179</v>
      </c>
      <c r="E376" s="160" t="s">
        <v>180</v>
      </c>
      <c r="F376" s="162">
        <v>5.2920029400000006</v>
      </c>
      <c r="G376" s="162">
        <v>2.0568412500000002</v>
      </c>
      <c r="H376" s="56">
        <f t="shared" si="10"/>
        <v>1.5728786506980059</v>
      </c>
      <c r="I376" s="96">
        <f t="shared" si="11"/>
        <v>3.5967918725124588E-4</v>
      </c>
      <c r="J376" s="97">
        <v>18.030693190000001</v>
      </c>
      <c r="K376" s="175">
        <v>15.52259090909091</v>
      </c>
    </row>
    <row r="377" spans="1:11" x14ac:dyDescent="0.2">
      <c r="A377" s="163" t="s">
        <v>2112</v>
      </c>
      <c r="B377" s="163" t="s">
        <v>654</v>
      </c>
      <c r="C377" s="160" t="s">
        <v>496</v>
      </c>
      <c r="D377" s="160" t="s">
        <v>178</v>
      </c>
      <c r="E377" s="160" t="s">
        <v>681</v>
      </c>
      <c r="F377" s="162">
        <v>5.2540930899999996</v>
      </c>
      <c r="G377" s="162">
        <v>4.0053778800000002</v>
      </c>
      <c r="H377" s="56">
        <f t="shared" si="10"/>
        <v>0.31175965100201708</v>
      </c>
      <c r="I377" s="96">
        <f t="shared" si="11"/>
        <v>3.5710258550113101E-4</v>
      </c>
      <c r="J377" s="97">
        <v>65.903829661466006</v>
      </c>
      <c r="K377" s="175">
        <v>9.924227272727272</v>
      </c>
    </row>
    <row r="378" spans="1:11" x14ac:dyDescent="0.2">
      <c r="A378" s="163" t="s">
        <v>2733</v>
      </c>
      <c r="B378" s="163" t="s">
        <v>1830</v>
      </c>
      <c r="C378" s="160" t="s">
        <v>624</v>
      </c>
      <c r="D378" s="160" t="s">
        <v>179</v>
      </c>
      <c r="E378" s="160" t="s">
        <v>681</v>
      </c>
      <c r="F378" s="162">
        <v>5.25124791</v>
      </c>
      <c r="G378" s="162">
        <v>3.6467971800000001</v>
      </c>
      <c r="H378" s="56">
        <f t="shared" si="10"/>
        <v>0.43996160214207469</v>
      </c>
      <c r="I378" s="96">
        <f t="shared" si="11"/>
        <v>3.5690920842980546E-4</v>
      </c>
      <c r="J378" s="97">
        <v>944.86591010999996</v>
      </c>
      <c r="K378" s="175">
        <v>16.127181818181821</v>
      </c>
    </row>
    <row r="379" spans="1:11" x14ac:dyDescent="0.2">
      <c r="A379" s="163" t="s">
        <v>2795</v>
      </c>
      <c r="B379" s="163" t="s">
        <v>1499</v>
      </c>
      <c r="C379" s="160" t="s">
        <v>624</v>
      </c>
      <c r="D379" s="160" t="s">
        <v>179</v>
      </c>
      <c r="E379" s="160" t="s">
        <v>681</v>
      </c>
      <c r="F379" s="162">
        <v>5.2497297000000005</v>
      </c>
      <c r="G379" s="162">
        <v>5.8742658800000003</v>
      </c>
      <c r="H379" s="56">
        <f t="shared" si="10"/>
        <v>-0.10631731568813496</v>
      </c>
      <c r="I379" s="96">
        <f t="shared" si="11"/>
        <v>3.5680602093254447E-4</v>
      </c>
      <c r="J379" s="97">
        <v>309.60977007999998</v>
      </c>
      <c r="K379" s="175">
        <v>13.747136363636359</v>
      </c>
    </row>
    <row r="380" spans="1:11" x14ac:dyDescent="0.2">
      <c r="A380" s="163" t="s">
        <v>2694</v>
      </c>
      <c r="B380" s="163" t="s">
        <v>1213</v>
      </c>
      <c r="C380" s="160" t="s">
        <v>496</v>
      </c>
      <c r="D380" s="160" t="s">
        <v>595</v>
      </c>
      <c r="E380" s="160" t="s">
        <v>180</v>
      </c>
      <c r="F380" s="162">
        <v>5.1997271700000001</v>
      </c>
      <c r="G380" s="162">
        <v>7.1614590800000002</v>
      </c>
      <c r="H380" s="56">
        <f t="shared" si="10"/>
        <v>-0.27392908178147413</v>
      </c>
      <c r="I380" s="96">
        <f t="shared" si="11"/>
        <v>3.5340752143153963E-4</v>
      </c>
      <c r="J380" s="97">
        <v>167.16000062610001</v>
      </c>
      <c r="K380" s="175">
        <v>36.13754545454546</v>
      </c>
    </row>
    <row r="381" spans="1:11" x14ac:dyDescent="0.2">
      <c r="A381" s="163" t="s">
        <v>2734</v>
      </c>
      <c r="B381" s="163" t="s">
        <v>131</v>
      </c>
      <c r="C381" s="160" t="s">
        <v>2945</v>
      </c>
      <c r="D381" s="160" t="s">
        <v>178</v>
      </c>
      <c r="E381" s="160" t="s">
        <v>681</v>
      </c>
      <c r="F381" s="162">
        <v>5.1861261299999999</v>
      </c>
      <c r="G381" s="162">
        <v>3.4044652400000004</v>
      </c>
      <c r="H381" s="56">
        <f t="shared" si="10"/>
        <v>0.52333061564758387</v>
      </c>
      <c r="I381" s="96">
        <f t="shared" si="11"/>
        <v>3.5248310565391499E-4</v>
      </c>
      <c r="J381" s="97">
        <v>353.68509282560001</v>
      </c>
      <c r="K381" s="175">
        <v>16.414409090909089</v>
      </c>
    </row>
    <row r="382" spans="1:11" x14ac:dyDescent="0.2">
      <c r="A382" s="163" t="s">
        <v>2704</v>
      </c>
      <c r="B382" s="163" t="s">
        <v>1064</v>
      </c>
      <c r="C382" s="160" t="s">
        <v>2948</v>
      </c>
      <c r="D382" s="160" t="s">
        <v>178</v>
      </c>
      <c r="E382" s="160" t="s">
        <v>681</v>
      </c>
      <c r="F382" s="162">
        <v>5.1757840599999998</v>
      </c>
      <c r="G382" s="162">
        <v>2.64141147</v>
      </c>
      <c r="H382" s="56">
        <f t="shared" si="10"/>
        <v>0.95947663542174277</v>
      </c>
      <c r="I382" s="96">
        <f t="shared" si="11"/>
        <v>3.5178019082671814E-4</v>
      </c>
      <c r="J382" s="97">
        <v>84.912328436077999</v>
      </c>
      <c r="K382" s="175">
        <v>49.109681818181819</v>
      </c>
    </row>
    <row r="383" spans="1:11" x14ac:dyDescent="0.2">
      <c r="A383" s="163" t="s">
        <v>2740</v>
      </c>
      <c r="B383" s="163" t="s">
        <v>1897</v>
      </c>
      <c r="C383" s="160" t="s">
        <v>496</v>
      </c>
      <c r="D383" s="160" t="s">
        <v>179</v>
      </c>
      <c r="E383" s="160" t="s">
        <v>681</v>
      </c>
      <c r="F383" s="162">
        <v>5.1715044900000002</v>
      </c>
      <c r="G383" s="162">
        <v>7.66647751</v>
      </c>
      <c r="H383" s="56">
        <f t="shared" si="10"/>
        <v>-0.32543929291458906</v>
      </c>
      <c r="I383" s="96">
        <f t="shared" si="11"/>
        <v>3.5148932321442904E-4</v>
      </c>
      <c r="J383" s="97">
        <v>211.910192949269</v>
      </c>
      <c r="K383" s="175">
        <v>20.849545454545449</v>
      </c>
    </row>
    <row r="384" spans="1:11" x14ac:dyDescent="0.2">
      <c r="A384" s="163" t="s">
        <v>1329</v>
      </c>
      <c r="B384" s="163" t="s">
        <v>192</v>
      </c>
      <c r="C384" s="160" t="s">
        <v>2949</v>
      </c>
      <c r="D384" s="160" t="s">
        <v>178</v>
      </c>
      <c r="E384" s="160" t="s">
        <v>681</v>
      </c>
      <c r="F384" s="162">
        <v>5.1568284000000002</v>
      </c>
      <c r="G384" s="162">
        <v>2.1268851600000001</v>
      </c>
      <c r="H384" s="56">
        <f t="shared" si="10"/>
        <v>1.4245918383294378</v>
      </c>
      <c r="I384" s="96">
        <f t="shared" si="11"/>
        <v>3.5049183999624582E-4</v>
      </c>
      <c r="J384" s="97">
        <v>22.403958129999999</v>
      </c>
      <c r="K384" s="175">
        <v>13.360090909090911</v>
      </c>
    </row>
    <row r="385" spans="1:11" x14ac:dyDescent="0.2">
      <c r="A385" s="163" t="s">
        <v>1404</v>
      </c>
      <c r="B385" s="163" t="s">
        <v>1405</v>
      </c>
      <c r="C385" s="160" t="s">
        <v>2947</v>
      </c>
      <c r="D385" s="160" t="s">
        <v>595</v>
      </c>
      <c r="E385" s="160" t="s">
        <v>681</v>
      </c>
      <c r="F385" s="162">
        <v>5.1357649600000004</v>
      </c>
      <c r="G385" s="162">
        <v>2.09818463</v>
      </c>
      <c r="H385" s="56">
        <f t="shared" si="10"/>
        <v>1.4477183211469815</v>
      </c>
      <c r="I385" s="96">
        <f t="shared" si="11"/>
        <v>3.4906023062909091E-4</v>
      </c>
      <c r="J385" s="97">
        <v>420.74358570545337</v>
      </c>
      <c r="K385" s="175">
        <v>19.791363636363631</v>
      </c>
    </row>
    <row r="386" spans="1:11" x14ac:dyDescent="0.2">
      <c r="A386" s="163" t="s">
        <v>1501</v>
      </c>
      <c r="B386" s="163" t="s">
        <v>1502</v>
      </c>
      <c r="C386" s="160" t="s">
        <v>2947</v>
      </c>
      <c r="D386" s="160" t="s">
        <v>595</v>
      </c>
      <c r="E386" s="160" t="s">
        <v>180</v>
      </c>
      <c r="F386" s="162">
        <v>5.1158964400000002</v>
      </c>
      <c r="G386" s="162">
        <v>5.0194677800000003</v>
      </c>
      <c r="H386" s="56">
        <f t="shared" si="10"/>
        <v>1.9210933155945131E-2</v>
      </c>
      <c r="I386" s="96">
        <f t="shared" si="11"/>
        <v>3.4770983585295247E-4</v>
      </c>
      <c r="J386" s="97">
        <v>578.53685848084888</v>
      </c>
      <c r="K386" s="175">
        <v>68.294727272727272</v>
      </c>
    </row>
    <row r="387" spans="1:11" x14ac:dyDescent="0.2">
      <c r="A387" s="163" t="s">
        <v>1284</v>
      </c>
      <c r="B387" s="163" t="s">
        <v>647</v>
      </c>
      <c r="C387" s="160" t="s">
        <v>624</v>
      </c>
      <c r="D387" s="160" t="s">
        <v>595</v>
      </c>
      <c r="E387" s="160" t="s">
        <v>180</v>
      </c>
      <c r="F387" s="162">
        <v>5.10869499</v>
      </c>
      <c r="G387" s="162">
        <v>7.40315675</v>
      </c>
      <c r="H387" s="56">
        <f t="shared" si="10"/>
        <v>-0.30993018755141177</v>
      </c>
      <c r="I387" s="96">
        <f t="shared" si="11"/>
        <v>3.4722037813488281E-4</v>
      </c>
      <c r="J387" s="97">
        <v>101.44859745999999</v>
      </c>
      <c r="K387" s="175">
        <v>2.8736818181818178</v>
      </c>
    </row>
    <row r="388" spans="1:11" x14ac:dyDescent="0.2">
      <c r="A388" s="163" t="s">
        <v>1867</v>
      </c>
      <c r="B388" s="163" t="s">
        <v>30</v>
      </c>
      <c r="C388" s="160" t="s">
        <v>2942</v>
      </c>
      <c r="D388" s="160" t="s">
        <v>179</v>
      </c>
      <c r="E388" s="160" t="s">
        <v>180</v>
      </c>
      <c r="F388" s="162">
        <v>5.0998949199999997</v>
      </c>
      <c r="G388" s="162">
        <v>3.29852604</v>
      </c>
      <c r="H388" s="56">
        <f t="shared" si="10"/>
        <v>0.54611328155529715</v>
      </c>
      <c r="I388" s="96">
        <f t="shared" si="11"/>
        <v>3.4662226772919313E-4</v>
      </c>
      <c r="J388" s="97">
        <v>382.35091719999997</v>
      </c>
      <c r="K388" s="175">
        <v>5.0287272727272727</v>
      </c>
    </row>
    <row r="389" spans="1:11" x14ac:dyDescent="0.2">
      <c r="A389" s="163" t="s">
        <v>2151</v>
      </c>
      <c r="B389" s="163" t="s">
        <v>679</v>
      </c>
      <c r="C389" s="160" t="s">
        <v>496</v>
      </c>
      <c r="D389" s="160" t="s">
        <v>178</v>
      </c>
      <c r="E389" s="160" t="s">
        <v>681</v>
      </c>
      <c r="F389" s="162">
        <v>5.0077603399999999</v>
      </c>
      <c r="G389" s="162">
        <v>3.5698338599999997</v>
      </c>
      <c r="H389" s="56">
        <f t="shared" si="10"/>
        <v>0.40279927200869792</v>
      </c>
      <c r="I389" s="96">
        <f t="shared" si="11"/>
        <v>3.4036019810681031E-4</v>
      </c>
      <c r="J389" s="97">
        <v>167.65127638660499</v>
      </c>
      <c r="K389" s="175">
        <v>23.728090909090909</v>
      </c>
    </row>
    <row r="390" spans="1:11" x14ac:dyDescent="0.2">
      <c r="A390" s="163" t="s">
        <v>1173</v>
      </c>
      <c r="B390" s="163" t="s">
        <v>1174</v>
      </c>
      <c r="C390" s="160" t="s">
        <v>2943</v>
      </c>
      <c r="D390" s="160" t="s">
        <v>595</v>
      </c>
      <c r="E390" s="160" t="s">
        <v>180</v>
      </c>
      <c r="F390" s="162">
        <v>4.90373897</v>
      </c>
      <c r="G390" s="162">
        <v>2.5756632700000002</v>
      </c>
      <c r="H390" s="56">
        <f t="shared" si="10"/>
        <v>0.90387424750596357</v>
      </c>
      <c r="I390" s="96">
        <f t="shared" si="11"/>
        <v>3.3329022436670477E-4</v>
      </c>
      <c r="J390" s="97">
        <v>357.23954670000001</v>
      </c>
      <c r="K390" s="175">
        <v>13.997090909090909</v>
      </c>
    </row>
    <row r="391" spans="1:11" x14ac:dyDescent="0.2">
      <c r="A391" s="163" t="s">
        <v>1140</v>
      </c>
      <c r="B391" s="163" t="s">
        <v>139</v>
      </c>
      <c r="C391" s="160" t="s">
        <v>2942</v>
      </c>
      <c r="D391" s="160" t="s">
        <v>179</v>
      </c>
      <c r="E391" s="160" t="s">
        <v>180</v>
      </c>
      <c r="F391" s="162">
        <v>4.88869781</v>
      </c>
      <c r="G391" s="162">
        <v>1.8378486399999998</v>
      </c>
      <c r="H391" s="56">
        <f t="shared" ref="H391:H454" si="12">IF(ISERROR(F391/G391-1),"",IF((F391/G391-1)&gt;10000%,"",F391/G391-1))</f>
        <v>1.6600111149523178</v>
      </c>
      <c r="I391" s="96">
        <f t="shared" ref="I391:I454" si="13">F391/$F$1219</f>
        <v>3.3226792859977994E-4</v>
      </c>
      <c r="J391" s="97">
        <v>282.32035197000005</v>
      </c>
      <c r="K391" s="175">
        <v>19.757590909090911</v>
      </c>
    </row>
    <row r="392" spans="1:11" x14ac:dyDescent="0.2">
      <c r="A392" s="163" t="s">
        <v>2710</v>
      </c>
      <c r="B392" s="163" t="s">
        <v>145</v>
      </c>
      <c r="C392" s="160" t="s">
        <v>624</v>
      </c>
      <c r="D392" s="160" t="s">
        <v>179</v>
      </c>
      <c r="E392" s="160" t="s">
        <v>681</v>
      </c>
      <c r="F392" s="162">
        <v>4.8439705999999996</v>
      </c>
      <c r="G392" s="162">
        <v>1.7179397700000001</v>
      </c>
      <c r="H392" s="56">
        <f t="shared" si="12"/>
        <v>1.8196393637246078</v>
      </c>
      <c r="I392" s="96">
        <f t="shared" si="13"/>
        <v>3.2922797440413542E-4</v>
      </c>
      <c r="J392" s="97">
        <v>36685.045757800006</v>
      </c>
      <c r="K392" s="175">
        <v>11.908681818181821</v>
      </c>
    </row>
    <row r="393" spans="1:11" x14ac:dyDescent="0.2">
      <c r="A393" s="163" t="s">
        <v>3252</v>
      </c>
      <c r="B393" s="163" t="s">
        <v>1667</v>
      </c>
      <c r="C393" s="160" t="s">
        <v>3255</v>
      </c>
      <c r="D393" s="160" t="s">
        <v>179</v>
      </c>
      <c r="E393" s="160" t="s">
        <v>681</v>
      </c>
      <c r="F393" s="162">
        <v>4.8423745</v>
      </c>
      <c r="G393" s="162">
        <v>2.6676677400000002</v>
      </c>
      <c r="H393" s="56">
        <f t="shared" si="12"/>
        <v>0.81520900350206271</v>
      </c>
      <c r="I393" s="96">
        <f t="shared" si="13"/>
        <v>3.2911949299222382E-4</v>
      </c>
      <c r="J393" s="97">
        <v>93.219800000000006</v>
      </c>
      <c r="K393" s="175">
        <v>50.792590909090897</v>
      </c>
    </row>
    <row r="394" spans="1:11" x14ac:dyDescent="0.2">
      <c r="A394" s="163" t="s">
        <v>2708</v>
      </c>
      <c r="B394" s="163" t="s">
        <v>441</v>
      </c>
      <c r="C394" s="160" t="s">
        <v>2945</v>
      </c>
      <c r="D394" s="160" t="s">
        <v>178</v>
      </c>
      <c r="E394" s="160" t="s">
        <v>681</v>
      </c>
      <c r="F394" s="162">
        <v>4.8351235599999995</v>
      </c>
      <c r="G394" s="162">
        <v>3.3591483199999996</v>
      </c>
      <c r="H394" s="56">
        <f t="shared" si="12"/>
        <v>0.43938972007047306</v>
      </c>
      <c r="I394" s="96">
        <f t="shared" si="13"/>
        <v>3.2862667160954944E-4</v>
      </c>
      <c r="J394" s="97">
        <v>293.86955533040003</v>
      </c>
      <c r="K394" s="175">
        <v>38.849090909090911</v>
      </c>
    </row>
    <row r="395" spans="1:11" x14ac:dyDescent="0.2">
      <c r="A395" s="163" t="s">
        <v>2712</v>
      </c>
      <c r="B395" s="163" t="s">
        <v>1458</v>
      </c>
      <c r="C395" s="160" t="s">
        <v>2948</v>
      </c>
      <c r="D395" s="160" t="s">
        <v>179</v>
      </c>
      <c r="E395" s="160" t="s">
        <v>180</v>
      </c>
      <c r="F395" s="162">
        <v>4.8070034000000001</v>
      </c>
      <c r="G395" s="162">
        <v>2.8907967700000001</v>
      </c>
      <c r="H395" s="56">
        <f t="shared" si="12"/>
        <v>0.66286452575495303</v>
      </c>
      <c r="I395" s="96">
        <f t="shared" si="13"/>
        <v>3.2671544132323847E-4</v>
      </c>
      <c r="J395" s="97">
        <v>343.17788775000002</v>
      </c>
      <c r="K395" s="175">
        <v>37.491409090909087</v>
      </c>
    </row>
    <row r="396" spans="1:11" x14ac:dyDescent="0.2">
      <c r="A396" s="163" t="s">
        <v>2144</v>
      </c>
      <c r="B396" s="163" t="s">
        <v>255</v>
      </c>
      <c r="C396" s="160" t="s">
        <v>496</v>
      </c>
      <c r="D396" s="160" t="s">
        <v>179</v>
      </c>
      <c r="E396" s="160" t="s">
        <v>681</v>
      </c>
      <c r="F396" s="162">
        <v>4.7755546300000002</v>
      </c>
      <c r="G396" s="162">
        <v>5.57800926</v>
      </c>
      <c r="H396" s="56">
        <f t="shared" si="12"/>
        <v>-0.1438603976071563</v>
      </c>
      <c r="I396" s="96">
        <f t="shared" si="13"/>
        <v>3.2457797689589419E-4</v>
      </c>
      <c r="J396" s="97">
        <v>137.60824210921902</v>
      </c>
      <c r="K396" s="175">
        <v>27.171090909090911</v>
      </c>
    </row>
    <row r="397" spans="1:11" x14ac:dyDescent="0.2">
      <c r="A397" s="163" t="s">
        <v>3251</v>
      </c>
      <c r="B397" s="163" t="s">
        <v>2065</v>
      </c>
      <c r="C397" s="160" t="s">
        <v>624</v>
      </c>
      <c r="D397" s="160" t="s">
        <v>595</v>
      </c>
      <c r="E397" s="160" t="s">
        <v>180</v>
      </c>
      <c r="F397" s="162">
        <v>4.7488030500000002</v>
      </c>
      <c r="G397" s="162">
        <v>1.8750457899999999</v>
      </c>
      <c r="H397" s="56">
        <f t="shared" si="12"/>
        <v>1.5326331097226165</v>
      </c>
      <c r="I397" s="96">
        <f t="shared" si="13"/>
        <v>3.2275976427183114E-4</v>
      </c>
      <c r="J397" s="97">
        <v>324.18684891000004</v>
      </c>
      <c r="K397" s="175">
        <v>21.613499999999998</v>
      </c>
    </row>
    <row r="398" spans="1:11" x14ac:dyDescent="0.2">
      <c r="A398" s="163" t="s">
        <v>1629</v>
      </c>
      <c r="B398" s="163" t="s">
        <v>50</v>
      </c>
      <c r="C398" s="160" t="s">
        <v>2941</v>
      </c>
      <c r="D398" s="160" t="s">
        <v>178</v>
      </c>
      <c r="E398" s="160" t="s">
        <v>681</v>
      </c>
      <c r="F398" s="162">
        <v>4.7435874900000004</v>
      </c>
      <c r="G398" s="162">
        <v>8.0456383200000001</v>
      </c>
      <c r="H398" s="56">
        <f t="shared" si="12"/>
        <v>-0.41041502223530224</v>
      </c>
      <c r="I398" s="96">
        <f t="shared" si="13"/>
        <v>3.2240528064755332E-4</v>
      </c>
      <c r="J398" s="97">
        <v>62.801305599999999</v>
      </c>
      <c r="K398" s="175">
        <v>20.0245</v>
      </c>
    </row>
    <row r="399" spans="1:11" x14ac:dyDescent="0.2">
      <c r="A399" s="163" t="s">
        <v>2362</v>
      </c>
      <c r="B399" s="163" t="s">
        <v>1934</v>
      </c>
      <c r="C399" s="160" t="s">
        <v>624</v>
      </c>
      <c r="D399" s="160" t="s">
        <v>179</v>
      </c>
      <c r="E399" s="160" t="s">
        <v>180</v>
      </c>
      <c r="F399" s="162">
        <v>4.72686998</v>
      </c>
      <c r="G399" s="162">
        <v>6.8711432699999992</v>
      </c>
      <c r="H399" s="56">
        <f t="shared" si="12"/>
        <v>-0.31206936105699912</v>
      </c>
      <c r="I399" s="96">
        <f t="shared" si="13"/>
        <v>3.2126904915300605E-4</v>
      </c>
      <c r="J399" s="97">
        <v>746.52727542999992</v>
      </c>
      <c r="K399" s="175">
        <v>17.927045454545461</v>
      </c>
    </row>
    <row r="400" spans="1:11" x14ac:dyDescent="0.2">
      <c r="A400" s="163" t="s">
        <v>2450</v>
      </c>
      <c r="B400" s="163" t="s">
        <v>2063</v>
      </c>
      <c r="C400" s="160" t="s">
        <v>624</v>
      </c>
      <c r="D400" s="160" t="s">
        <v>179</v>
      </c>
      <c r="E400" s="160" t="s">
        <v>681</v>
      </c>
      <c r="F400" s="162">
        <v>4.7172766699999995</v>
      </c>
      <c r="G400" s="162">
        <v>5.0526925</v>
      </c>
      <c r="H400" s="56">
        <f t="shared" si="12"/>
        <v>-6.6383582614615966E-2</v>
      </c>
      <c r="I400" s="96">
        <f t="shared" si="13"/>
        <v>3.2061702496047047E-4</v>
      </c>
      <c r="J400" s="97">
        <v>242.45829966999997</v>
      </c>
      <c r="K400" s="175">
        <v>28.088999999999999</v>
      </c>
    </row>
    <row r="401" spans="1:11" x14ac:dyDescent="0.2">
      <c r="A401" s="163" t="s">
        <v>2821</v>
      </c>
      <c r="B401" s="163" t="s">
        <v>440</v>
      </c>
      <c r="C401" s="160" t="s">
        <v>2945</v>
      </c>
      <c r="D401" s="160" t="s">
        <v>178</v>
      </c>
      <c r="E401" s="160" t="s">
        <v>180</v>
      </c>
      <c r="F401" s="162">
        <v>4.6997466500000007</v>
      </c>
      <c r="G401" s="162">
        <v>2.0571994999999998</v>
      </c>
      <c r="H401" s="56">
        <f t="shared" si="12"/>
        <v>1.2845361619035982</v>
      </c>
      <c r="I401" s="96">
        <f t="shared" si="13"/>
        <v>3.1942556996364131E-4</v>
      </c>
      <c r="J401" s="97">
        <v>229.71786212649999</v>
      </c>
      <c r="K401" s="175">
        <v>28.81131818181818</v>
      </c>
    </row>
    <row r="402" spans="1:11" x14ac:dyDescent="0.2">
      <c r="A402" s="163" t="s">
        <v>1652</v>
      </c>
      <c r="B402" s="163" t="s">
        <v>1653</v>
      </c>
      <c r="C402" s="160" t="s">
        <v>2947</v>
      </c>
      <c r="D402" s="160" t="s">
        <v>595</v>
      </c>
      <c r="E402" s="160" t="s">
        <v>180</v>
      </c>
      <c r="F402" s="162">
        <v>4.6920978199999999</v>
      </c>
      <c r="G402" s="162">
        <v>1.93926179</v>
      </c>
      <c r="H402" s="56">
        <f t="shared" si="12"/>
        <v>1.419527803927906</v>
      </c>
      <c r="I402" s="96">
        <f t="shared" si="13"/>
        <v>3.189057053700243E-4</v>
      </c>
      <c r="J402" s="97">
        <v>78.784332817426602</v>
      </c>
      <c r="K402" s="175">
        <v>89.553681818181815</v>
      </c>
    </row>
    <row r="403" spans="1:11" x14ac:dyDescent="0.2">
      <c r="A403" s="163" t="s">
        <v>1850</v>
      </c>
      <c r="B403" s="163" t="s">
        <v>1656</v>
      </c>
      <c r="C403" s="160" t="s">
        <v>496</v>
      </c>
      <c r="D403" s="160" t="s">
        <v>595</v>
      </c>
      <c r="E403" s="160" t="s">
        <v>180</v>
      </c>
      <c r="F403" s="162">
        <v>4.6404124900000001</v>
      </c>
      <c r="G403" s="162">
        <v>1.78695399</v>
      </c>
      <c r="H403" s="56">
        <f t="shared" si="12"/>
        <v>1.5968281869417353</v>
      </c>
      <c r="I403" s="96">
        <f t="shared" si="13"/>
        <v>3.1539283175714374E-4</v>
      </c>
      <c r="J403" s="97">
        <v>108.32579241400001</v>
      </c>
      <c r="K403" s="175">
        <v>13.96590909090909</v>
      </c>
    </row>
    <row r="404" spans="1:11" x14ac:dyDescent="0.2">
      <c r="A404" s="163" t="s">
        <v>1873</v>
      </c>
      <c r="B404" s="163" t="s">
        <v>31</v>
      </c>
      <c r="C404" s="160" t="s">
        <v>2942</v>
      </c>
      <c r="D404" s="160" t="s">
        <v>179</v>
      </c>
      <c r="E404" s="160" t="s">
        <v>180</v>
      </c>
      <c r="F404" s="162">
        <v>4.6299392900000003</v>
      </c>
      <c r="G404" s="162">
        <v>3.9005085499999996</v>
      </c>
      <c r="H404" s="56">
        <f t="shared" si="12"/>
        <v>0.18700913756489546</v>
      </c>
      <c r="I404" s="96">
        <f t="shared" si="13"/>
        <v>3.1468100447612567E-4</v>
      </c>
      <c r="J404" s="97">
        <v>343.54505181999997</v>
      </c>
      <c r="K404" s="175">
        <v>3.2042727272727269</v>
      </c>
    </row>
    <row r="405" spans="1:11" x14ac:dyDescent="0.2">
      <c r="A405" s="163" t="s">
        <v>2115</v>
      </c>
      <c r="B405" s="163" t="s">
        <v>102</v>
      </c>
      <c r="C405" s="160" t="s">
        <v>496</v>
      </c>
      <c r="D405" s="160" t="s">
        <v>178</v>
      </c>
      <c r="E405" s="160" t="s">
        <v>681</v>
      </c>
      <c r="F405" s="162">
        <v>4.58254933</v>
      </c>
      <c r="G405" s="162">
        <v>5.3617265400000003</v>
      </c>
      <c r="H405" s="56">
        <f t="shared" si="12"/>
        <v>-0.14532207194587743</v>
      </c>
      <c r="I405" s="96">
        <f t="shared" si="13"/>
        <v>3.1146007234703863E-4</v>
      </c>
      <c r="J405" s="97">
        <v>128.1079790965</v>
      </c>
      <c r="K405" s="175">
        <v>12.856409090909089</v>
      </c>
    </row>
    <row r="406" spans="1:11" x14ac:dyDescent="0.2">
      <c r="A406" s="163" t="s">
        <v>2166</v>
      </c>
      <c r="B406" s="163" t="s">
        <v>285</v>
      </c>
      <c r="C406" s="160" t="s">
        <v>496</v>
      </c>
      <c r="D406" s="160" t="s">
        <v>178</v>
      </c>
      <c r="E406" s="160" t="s">
        <v>681</v>
      </c>
      <c r="F406" s="162">
        <v>4.5765094199999998</v>
      </c>
      <c r="G406" s="162">
        <v>4.7103847400000003</v>
      </c>
      <c r="H406" s="56">
        <f t="shared" si="12"/>
        <v>-2.8421313202539045E-2</v>
      </c>
      <c r="I406" s="96">
        <f t="shared" si="13"/>
        <v>3.1104956049651599E-4</v>
      </c>
      <c r="J406" s="97">
        <v>133.38313387160301</v>
      </c>
      <c r="K406" s="175">
        <v>59.905999999999999</v>
      </c>
    </row>
    <row r="407" spans="1:11" x14ac:dyDescent="0.2">
      <c r="A407" s="163" t="s">
        <v>2408</v>
      </c>
      <c r="B407" s="163" t="s">
        <v>1967</v>
      </c>
      <c r="C407" s="160" t="s">
        <v>624</v>
      </c>
      <c r="D407" s="160" t="s">
        <v>595</v>
      </c>
      <c r="E407" s="160" t="s">
        <v>180</v>
      </c>
      <c r="F407" s="162">
        <v>4.5067037999999995</v>
      </c>
      <c r="G407" s="162">
        <v>6.5324901100000003</v>
      </c>
      <c r="H407" s="56">
        <f t="shared" si="12"/>
        <v>-0.31010935736418599</v>
      </c>
      <c r="I407" s="96">
        <f t="shared" si="13"/>
        <v>3.0630511327079892E-4</v>
      </c>
      <c r="J407" s="97">
        <v>1021.0976511</v>
      </c>
      <c r="K407" s="175">
        <v>7.239272727272728</v>
      </c>
    </row>
    <row r="408" spans="1:11" x14ac:dyDescent="0.2">
      <c r="A408" s="163" t="s">
        <v>2789</v>
      </c>
      <c r="B408" s="163" t="s">
        <v>877</v>
      </c>
      <c r="C408" s="160" t="s">
        <v>2945</v>
      </c>
      <c r="D408" s="160" t="s">
        <v>178</v>
      </c>
      <c r="E408" s="160" t="s">
        <v>681</v>
      </c>
      <c r="F408" s="162">
        <v>4.4918990999999995</v>
      </c>
      <c r="G408" s="162">
        <v>5.0711518399999997</v>
      </c>
      <c r="H408" s="56">
        <f t="shared" si="12"/>
        <v>-0.11422508303360135</v>
      </c>
      <c r="I408" s="96">
        <f t="shared" si="13"/>
        <v>3.0529888887450288E-4</v>
      </c>
      <c r="J408" s="97">
        <v>241.91157128160003</v>
      </c>
      <c r="K408" s="175">
        <v>11.9945</v>
      </c>
    </row>
    <row r="409" spans="1:11" x14ac:dyDescent="0.2">
      <c r="A409" s="163" t="s">
        <v>2791</v>
      </c>
      <c r="B409" s="163" t="s">
        <v>11</v>
      </c>
      <c r="C409" s="160" t="s">
        <v>624</v>
      </c>
      <c r="D409" s="160" t="s">
        <v>595</v>
      </c>
      <c r="E409" s="160" t="s">
        <v>681</v>
      </c>
      <c r="F409" s="162">
        <v>4.4888502699999995</v>
      </c>
      <c r="G409" s="162">
        <v>1.8711539699999999</v>
      </c>
      <c r="H409" s="56">
        <f t="shared" si="12"/>
        <v>1.3989742917842296</v>
      </c>
      <c r="I409" s="96">
        <f t="shared" si="13"/>
        <v>3.0509167041508392E-4</v>
      </c>
      <c r="J409" s="97">
        <v>300.40230005000001</v>
      </c>
      <c r="K409" s="175">
        <v>4.3302727272727273</v>
      </c>
    </row>
    <row r="410" spans="1:11" x14ac:dyDescent="0.2">
      <c r="A410" s="163" t="s">
        <v>1255</v>
      </c>
      <c r="B410" s="163" t="s">
        <v>325</v>
      </c>
      <c r="C410" s="160" t="s">
        <v>624</v>
      </c>
      <c r="D410" s="160" t="s">
        <v>179</v>
      </c>
      <c r="E410" s="160" t="s">
        <v>180</v>
      </c>
      <c r="F410" s="162">
        <v>4.4887564100000006</v>
      </c>
      <c r="G410" s="162">
        <v>2.2519362200000002</v>
      </c>
      <c r="H410" s="56">
        <f t="shared" si="12"/>
        <v>0.99328754079900206</v>
      </c>
      <c r="I410" s="96">
        <f t="shared" si="13"/>
        <v>3.0508529107461534E-4</v>
      </c>
      <c r="J410" s="97">
        <v>33.721648829999999</v>
      </c>
      <c r="K410" s="175">
        <v>17.59477272727273</v>
      </c>
    </row>
    <row r="411" spans="1:11" x14ac:dyDescent="0.2">
      <c r="A411" s="163" t="s">
        <v>2095</v>
      </c>
      <c r="B411" s="163" t="s">
        <v>225</v>
      </c>
      <c r="C411" s="160" t="s">
        <v>496</v>
      </c>
      <c r="D411" s="160" t="s">
        <v>178</v>
      </c>
      <c r="E411" s="160" t="s">
        <v>681</v>
      </c>
      <c r="F411" s="162">
        <v>4.4806879800000008</v>
      </c>
      <c r="G411" s="162">
        <v>8.1319916299999999</v>
      </c>
      <c r="H411" s="56">
        <f t="shared" si="12"/>
        <v>-0.44900484606130853</v>
      </c>
      <c r="I411" s="96">
        <f t="shared" si="13"/>
        <v>3.0453690771623545E-4</v>
      </c>
      <c r="J411" s="97">
        <v>72.110540381600003</v>
      </c>
      <c r="K411" s="175">
        <v>7.2656818181818181</v>
      </c>
    </row>
    <row r="412" spans="1:11" x14ac:dyDescent="0.2">
      <c r="A412" s="163" t="s">
        <v>2125</v>
      </c>
      <c r="B412" s="163" t="s">
        <v>284</v>
      </c>
      <c r="C412" s="160" t="s">
        <v>496</v>
      </c>
      <c r="D412" s="160" t="s">
        <v>178</v>
      </c>
      <c r="E412" s="160" t="s">
        <v>681</v>
      </c>
      <c r="F412" s="162">
        <v>4.4751515800000004</v>
      </c>
      <c r="G412" s="162">
        <v>2.8620271600000002</v>
      </c>
      <c r="H412" s="56">
        <f t="shared" si="12"/>
        <v>0.56363001810227398</v>
      </c>
      <c r="I412" s="96">
        <f t="shared" si="13"/>
        <v>3.041606177037628E-4</v>
      </c>
      <c r="J412" s="97">
        <v>308.88698841449599</v>
      </c>
      <c r="K412" s="175">
        <v>22.274272727272731</v>
      </c>
    </row>
    <row r="413" spans="1:11" x14ac:dyDescent="0.2">
      <c r="A413" s="163" t="s">
        <v>3199</v>
      </c>
      <c r="B413" s="163" t="s">
        <v>399</v>
      </c>
      <c r="C413" s="160" t="s">
        <v>1216</v>
      </c>
      <c r="D413" s="160" t="s">
        <v>178</v>
      </c>
      <c r="E413" s="160" t="s">
        <v>681</v>
      </c>
      <c r="F413" s="162">
        <v>4.4671072499999998</v>
      </c>
      <c r="G413" s="162">
        <v>4.5869197399999999</v>
      </c>
      <c r="H413" s="56">
        <f t="shared" si="12"/>
        <v>-2.6120467937378877E-2</v>
      </c>
      <c r="I413" s="96">
        <f t="shared" si="13"/>
        <v>3.0361387233925985E-4</v>
      </c>
      <c r="J413" s="97">
        <v>101.76014049</v>
      </c>
      <c r="K413" s="175">
        <v>18.21531818181818</v>
      </c>
    </row>
    <row r="414" spans="1:11" x14ac:dyDescent="0.2">
      <c r="A414" s="163" t="s">
        <v>1839</v>
      </c>
      <c r="B414" s="163" t="s">
        <v>1574</v>
      </c>
      <c r="C414" s="160" t="s">
        <v>496</v>
      </c>
      <c r="D414" s="160" t="s">
        <v>178</v>
      </c>
      <c r="E414" s="160" t="s">
        <v>681</v>
      </c>
      <c r="F414" s="162">
        <v>4.45155908</v>
      </c>
      <c r="G414" s="162">
        <v>1.1626514999999999</v>
      </c>
      <c r="H414" s="56">
        <f t="shared" si="12"/>
        <v>2.828799154346767</v>
      </c>
      <c r="I414" s="96">
        <f t="shared" si="13"/>
        <v>3.0255711685135678E-4</v>
      </c>
      <c r="J414" s="97">
        <v>168.96985556160001</v>
      </c>
      <c r="K414" s="175">
        <v>20.327681818181819</v>
      </c>
    </row>
    <row r="415" spans="1:11" x14ac:dyDescent="0.2">
      <c r="A415" s="163" t="s">
        <v>1718</v>
      </c>
      <c r="B415" s="163" t="s">
        <v>1704</v>
      </c>
      <c r="C415" s="160" t="s">
        <v>2947</v>
      </c>
      <c r="D415" s="160" t="s">
        <v>179</v>
      </c>
      <c r="E415" s="160" t="s">
        <v>681</v>
      </c>
      <c r="F415" s="162">
        <v>4.4459188099999993</v>
      </c>
      <c r="G415" s="162">
        <v>1.6730553400000001</v>
      </c>
      <c r="H415" s="56">
        <f t="shared" si="12"/>
        <v>1.6573650636087143</v>
      </c>
      <c r="I415" s="96">
        <f t="shared" si="13"/>
        <v>3.0217376715324082E-4</v>
      </c>
      <c r="J415" s="97">
        <v>508.66835896299284</v>
      </c>
      <c r="K415" s="175">
        <v>17.457954545454552</v>
      </c>
    </row>
    <row r="416" spans="1:11" x14ac:dyDescent="0.2">
      <c r="A416" s="163" t="s">
        <v>3248</v>
      </c>
      <c r="B416" s="163" t="s">
        <v>1729</v>
      </c>
      <c r="C416" s="160" t="s">
        <v>624</v>
      </c>
      <c r="D416" s="160" t="s">
        <v>595</v>
      </c>
      <c r="E416" s="160" t="s">
        <v>681</v>
      </c>
      <c r="F416" s="162">
        <v>4.4099050199999992</v>
      </c>
      <c r="G416" s="162">
        <v>3.8881215299999998</v>
      </c>
      <c r="H416" s="56">
        <f t="shared" si="12"/>
        <v>0.13419937776481983</v>
      </c>
      <c r="I416" s="96">
        <f t="shared" si="13"/>
        <v>2.9972603406164938E-4</v>
      </c>
      <c r="J416" s="97">
        <v>427.32795392000003</v>
      </c>
      <c r="K416" s="175">
        <v>15.23595454545455</v>
      </c>
    </row>
    <row r="417" spans="1:11" x14ac:dyDescent="0.2">
      <c r="A417" s="163" t="s">
        <v>3157</v>
      </c>
      <c r="B417" s="163" t="s">
        <v>1766</v>
      </c>
      <c r="C417" s="160" t="s">
        <v>1216</v>
      </c>
      <c r="D417" s="160" t="s">
        <v>178</v>
      </c>
      <c r="E417" s="160" t="s">
        <v>681</v>
      </c>
      <c r="F417" s="162">
        <v>4.3737788200000001</v>
      </c>
      <c r="G417" s="162">
        <v>2.7057042099999999</v>
      </c>
      <c r="H417" s="56">
        <f t="shared" si="12"/>
        <v>0.61650294360890245</v>
      </c>
      <c r="I417" s="96">
        <f t="shared" si="13"/>
        <v>2.9727066085006996E-4</v>
      </c>
      <c r="J417" s="97">
        <v>212.67630074000002</v>
      </c>
      <c r="K417" s="175">
        <v>30.06</v>
      </c>
    </row>
    <row r="418" spans="1:11" x14ac:dyDescent="0.2">
      <c r="A418" s="163" t="s">
        <v>2173</v>
      </c>
      <c r="B418" s="163" t="s">
        <v>1059</v>
      </c>
      <c r="C418" s="160" t="s">
        <v>496</v>
      </c>
      <c r="D418" s="160" t="s">
        <v>178</v>
      </c>
      <c r="E418" s="160" t="s">
        <v>681</v>
      </c>
      <c r="F418" s="162">
        <v>4.3645550199999992</v>
      </c>
      <c r="G418" s="162">
        <v>2.4430137300000001</v>
      </c>
      <c r="H418" s="56">
        <f t="shared" si="12"/>
        <v>0.78654543214540151</v>
      </c>
      <c r="I418" s="96">
        <f t="shared" si="13"/>
        <v>2.9664375097776204E-4</v>
      </c>
      <c r="J418" s="97">
        <v>33.330305724444997</v>
      </c>
      <c r="K418" s="175">
        <v>98.460272727272709</v>
      </c>
    </row>
    <row r="419" spans="1:11" x14ac:dyDescent="0.2">
      <c r="A419" s="163" t="s">
        <v>2771</v>
      </c>
      <c r="B419" s="163" t="s">
        <v>1901</v>
      </c>
      <c r="C419" s="160" t="s">
        <v>496</v>
      </c>
      <c r="D419" s="160" t="s">
        <v>595</v>
      </c>
      <c r="E419" s="160" t="s">
        <v>681</v>
      </c>
      <c r="F419" s="162">
        <v>4.3624391500000002</v>
      </c>
      <c r="G419" s="162">
        <v>1.98373032</v>
      </c>
      <c r="H419" s="56">
        <f t="shared" si="12"/>
        <v>1.1991089746513528</v>
      </c>
      <c r="I419" s="96">
        <f t="shared" si="13"/>
        <v>2.9649994259168264E-4</v>
      </c>
      <c r="J419" s="97">
        <v>194.50844682728999</v>
      </c>
      <c r="K419" s="175">
        <v>21.50836363636364</v>
      </c>
    </row>
    <row r="420" spans="1:11" x14ac:dyDescent="0.2">
      <c r="A420" s="163" t="s">
        <v>1717</v>
      </c>
      <c r="B420" s="163" t="s">
        <v>1703</v>
      </c>
      <c r="C420" s="160" t="s">
        <v>2947</v>
      </c>
      <c r="D420" s="160" t="s">
        <v>179</v>
      </c>
      <c r="E420" s="160" t="s">
        <v>681</v>
      </c>
      <c r="F420" s="162">
        <v>4.3610076900000001</v>
      </c>
      <c r="G420" s="162">
        <v>1.58691414</v>
      </c>
      <c r="H420" s="56">
        <f t="shared" si="12"/>
        <v>1.7481056347509765</v>
      </c>
      <c r="I420" s="96">
        <f t="shared" si="13"/>
        <v>2.9640265119271328E-4</v>
      </c>
      <c r="J420" s="97">
        <v>457.96028683898749</v>
      </c>
      <c r="K420" s="175">
        <v>18.192545454545449</v>
      </c>
    </row>
    <row r="421" spans="1:11" x14ac:dyDescent="0.2">
      <c r="A421" s="163" t="s">
        <v>2768</v>
      </c>
      <c r="B421" s="163" t="s">
        <v>1578</v>
      </c>
      <c r="C421" s="160" t="s">
        <v>2949</v>
      </c>
      <c r="D421" s="160" t="s">
        <v>178</v>
      </c>
      <c r="E421" s="160" t="s">
        <v>681</v>
      </c>
      <c r="F421" s="162">
        <v>4.3404077599999997</v>
      </c>
      <c r="G421" s="162">
        <v>1.6780991999999999</v>
      </c>
      <c r="H421" s="56">
        <f t="shared" si="12"/>
        <v>1.586502490436799</v>
      </c>
      <c r="I421" s="96">
        <f t="shared" si="13"/>
        <v>2.950025450015718E-4</v>
      </c>
      <c r="J421" s="97">
        <v>477.70749138000002</v>
      </c>
      <c r="K421" s="175">
        <v>17.684863636363641</v>
      </c>
    </row>
    <row r="422" spans="1:11" x14ac:dyDescent="0.2">
      <c r="A422" s="163" t="s">
        <v>1090</v>
      </c>
      <c r="B422" s="163" t="s">
        <v>1068</v>
      </c>
      <c r="C422" s="160" t="s">
        <v>2947</v>
      </c>
      <c r="D422" s="160" t="s">
        <v>595</v>
      </c>
      <c r="E422" s="160" t="s">
        <v>180</v>
      </c>
      <c r="F422" s="162">
        <v>4.29445912</v>
      </c>
      <c r="G422" s="162">
        <v>5.1901177699999996</v>
      </c>
      <c r="H422" s="56">
        <f t="shared" si="12"/>
        <v>-0.17257000509258191</v>
      </c>
      <c r="I422" s="96">
        <f t="shared" si="13"/>
        <v>2.918795744216462E-4</v>
      </c>
      <c r="J422" s="97">
        <v>127.05122261111541</v>
      </c>
      <c r="K422" s="175">
        <v>30.450227272727268</v>
      </c>
    </row>
    <row r="423" spans="1:11" x14ac:dyDescent="0.2">
      <c r="A423" s="163" t="s">
        <v>3211</v>
      </c>
      <c r="B423" s="163" t="s">
        <v>606</v>
      </c>
      <c r="C423" s="160" t="s">
        <v>1216</v>
      </c>
      <c r="D423" s="160" t="s">
        <v>178</v>
      </c>
      <c r="E423" s="160" t="s">
        <v>681</v>
      </c>
      <c r="F423" s="162">
        <v>4.2899392599999997</v>
      </c>
      <c r="G423" s="162">
        <v>4.81611075</v>
      </c>
      <c r="H423" s="56">
        <f t="shared" si="12"/>
        <v>-0.10925236509563252</v>
      </c>
      <c r="I423" s="96">
        <f t="shared" si="13"/>
        <v>2.9157237512683826E-4</v>
      </c>
      <c r="J423" s="97">
        <v>75.706379430000013</v>
      </c>
      <c r="K423" s="175">
        <v>11.77868181818182</v>
      </c>
    </row>
    <row r="424" spans="1:11" x14ac:dyDescent="0.2">
      <c r="A424" s="163" t="s">
        <v>1332</v>
      </c>
      <c r="B424" s="163" t="s">
        <v>295</v>
      </c>
      <c r="C424" s="160" t="s">
        <v>2942</v>
      </c>
      <c r="D424" s="160" t="s">
        <v>179</v>
      </c>
      <c r="E424" s="160" t="s">
        <v>180</v>
      </c>
      <c r="F424" s="162">
        <v>4.2810178299999997</v>
      </c>
      <c r="G424" s="162">
        <v>0.30001435999999998</v>
      </c>
      <c r="H424" s="56">
        <f t="shared" si="12"/>
        <v>13.269376405849373</v>
      </c>
      <c r="I424" s="96">
        <f t="shared" si="13"/>
        <v>2.9096601630052986E-4</v>
      </c>
      <c r="J424" s="97">
        <v>11.572003179999999</v>
      </c>
      <c r="K424" s="175">
        <v>31.920999999999999</v>
      </c>
    </row>
    <row r="425" spans="1:11" x14ac:dyDescent="0.2">
      <c r="A425" s="163" t="s">
        <v>1507</v>
      </c>
      <c r="B425" s="163" t="s">
        <v>257</v>
      </c>
      <c r="C425" s="160" t="s">
        <v>2941</v>
      </c>
      <c r="D425" s="160" t="s">
        <v>178</v>
      </c>
      <c r="E425" s="160" t="s">
        <v>681</v>
      </c>
      <c r="F425" s="162">
        <v>4.2390246900000008</v>
      </c>
      <c r="G425" s="162">
        <v>5.94946134</v>
      </c>
      <c r="H425" s="56">
        <f t="shared" si="12"/>
        <v>-0.28749437171735603</v>
      </c>
      <c r="I425" s="96">
        <f t="shared" si="13"/>
        <v>2.8811188741273918E-4</v>
      </c>
      <c r="J425" s="97">
        <v>1094.77563046</v>
      </c>
      <c r="K425" s="175">
        <v>5.4810909090909092</v>
      </c>
    </row>
    <row r="426" spans="1:11" x14ac:dyDescent="0.2">
      <c r="A426" s="163" t="s">
        <v>1134</v>
      </c>
      <c r="B426" s="163" t="s">
        <v>29</v>
      </c>
      <c r="C426" s="160" t="s">
        <v>2942</v>
      </c>
      <c r="D426" s="160" t="s">
        <v>179</v>
      </c>
      <c r="E426" s="160" t="s">
        <v>180</v>
      </c>
      <c r="F426" s="162">
        <v>4.2327496699999996</v>
      </c>
      <c r="G426" s="162">
        <v>4.9971765599999998</v>
      </c>
      <c r="H426" s="56">
        <f t="shared" si="12"/>
        <v>-0.15297175931682516</v>
      </c>
      <c r="I426" s="96">
        <f t="shared" si="13"/>
        <v>2.8768539594643138E-4</v>
      </c>
      <c r="J426" s="97">
        <v>24.595073216937585</v>
      </c>
      <c r="K426" s="175">
        <v>16.122818181818179</v>
      </c>
    </row>
    <row r="427" spans="1:11" x14ac:dyDescent="0.2">
      <c r="A427" s="163" t="s">
        <v>3184</v>
      </c>
      <c r="B427" s="163" t="s">
        <v>306</v>
      </c>
      <c r="C427" s="160" t="s">
        <v>1216</v>
      </c>
      <c r="D427" s="160" t="s">
        <v>178</v>
      </c>
      <c r="E427" s="160" t="s">
        <v>681</v>
      </c>
      <c r="F427" s="162">
        <v>4.2024494199999998</v>
      </c>
      <c r="G427" s="162">
        <v>3.9515480200000002</v>
      </c>
      <c r="H427" s="56">
        <f t="shared" si="12"/>
        <v>6.3494458052922642E-2</v>
      </c>
      <c r="I427" s="96">
        <f t="shared" si="13"/>
        <v>2.8562599246214124E-4</v>
      </c>
      <c r="J427" s="97">
        <v>164.24309725000001</v>
      </c>
      <c r="K427" s="175">
        <v>12.963636363636359</v>
      </c>
    </row>
    <row r="428" spans="1:11" x14ac:dyDescent="0.2">
      <c r="A428" s="163" t="s">
        <v>3201</v>
      </c>
      <c r="B428" s="163" t="s">
        <v>400</v>
      </c>
      <c r="C428" s="160" t="s">
        <v>1216</v>
      </c>
      <c r="D428" s="160" t="s">
        <v>178</v>
      </c>
      <c r="E428" s="160" t="s">
        <v>681</v>
      </c>
      <c r="F428" s="162">
        <v>4.16507483</v>
      </c>
      <c r="G428" s="162">
        <v>2.7943973199999999</v>
      </c>
      <c r="H428" s="56">
        <f t="shared" si="12"/>
        <v>0.49050916997014582</v>
      </c>
      <c r="I428" s="96">
        <f t="shared" si="13"/>
        <v>2.8308577048806796E-4</v>
      </c>
      <c r="J428" s="97">
        <v>267.89397744000001</v>
      </c>
      <c r="K428" s="175">
        <v>15.80054545454546</v>
      </c>
    </row>
    <row r="429" spans="1:11" x14ac:dyDescent="0.2">
      <c r="A429" s="163" t="s">
        <v>2769</v>
      </c>
      <c r="B429" s="163" t="s">
        <v>387</v>
      </c>
      <c r="C429" s="160" t="s">
        <v>2948</v>
      </c>
      <c r="D429" s="160" t="s">
        <v>178</v>
      </c>
      <c r="E429" s="160" t="s">
        <v>681</v>
      </c>
      <c r="F429" s="162">
        <v>4.1240881700000003</v>
      </c>
      <c r="G429" s="162">
        <v>3.0301023900000001</v>
      </c>
      <c r="H429" s="56">
        <f t="shared" si="12"/>
        <v>0.36103921227559588</v>
      </c>
      <c r="I429" s="96">
        <f t="shared" si="13"/>
        <v>2.8030004857443975E-4</v>
      </c>
      <c r="J429" s="97">
        <v>43.390186356722403</v>
      </c>
      <c r="K429" s="175">
        <v>97.593318181818177</v>
      </c>
    </row>
    <row r="430" spans="1:11" x14ac:dyDescent="0.2">
      <c r="A430" s="163" t="s">
        <v>2159</v>
      </c>
      <c r="B430" s="163" t="s">
        <v>1056</v>
      </c>
      <c r="C430" s="160" t="s">
        <v>496</v>
      </c>
      <c r="D430" s="160" t="s">
        <v>179</v>
      </c>
      <c r="E430" s="160" t="s">
        <v>681</v>
      </c>
      <c r="F430" s="162">
        <v>4.12222022</v>
      </c>
      <c r="G430" s="162">
        <v>1.77370903</v>
      </c>
      <c r="H430" s="56">
        <f t="shared" si="12"/>
        <v>1.3240678996825088</v>
      </c>
      <c r="I430" s="96">
        <f t="shared" si="13"/>
        <v>2.8017309045566248E-4</v>
      </c>
      <c r="J430" s="97">
        <v>33.541132208519997</v>
      </c>
      <c r="K430" s="175">
        <v>31.556590909090911</v>
      </c>
    </row>
    <row r="431" spans="1:11" x14ac:dyDescent="0.2">
      <c r="A431" s="163" t="s">
        <v>2681</v>
      </c>
      <c r="B431" s="163" t="s">
        <v>1645</v>
      </c>
      <c r="C431" s="160" t="s">
        <v>2949</v>
      </c>
      <c r="D431" s="160" t="s">
        <v>178</v>
      </c>
      <c r="E431" s="160" t="s">
        <v>681</v>
      </c>
      <c r="F431" s="162">
        <v>4.1173180399999998</v>
      </c>
      <c r="G431" s="162">
        <v>3.2880653199999998</v>
      </c>
      <c r="H431" s="56">
        <f t="shared" si="12"/>
        <v>0.25220080481856111</v>
      </c>
      <c r="I431" s="96">
        <f t="shared" si="13"/>
        <v>2.7983990618910963E-4</v>
      </c>
      <c r="J431" s="97">
        <v>70.907851151999992</v>
      </c>
      <c r="K431" s="175">
        <v>16.510818181818181</v>
      </c>
    </row>
    <row r="432" spans="1:11" x14ac:dyDescent="0.2">
      <c r="A432" s="163" t="s">
        <v>2775</v>
      </c>
      <c r="B432" s="163" t="s">
        <v>1</v>
      </c>
      <c r="C432" s="160" t="s">
        <v>2948</v>
      </c>
      <c r="D432" s="160" t="s">
        <v>179</v>
      </c>
      <c r="E432" s="160" t="s">
        <v>180</v>
      </c>
      <c r="F432" s="162">
        <v>4.0787296699999995</v>
      </c>
      <c r="G432" s="162">
        <v>1.76299052</v>
      </c>
      <c r="H432" s="56">
        <f t="shared" si="12"/>
        <v>1.3135289859641444</v>
      </c>
      <c r="I432" s="96">
        <f t="shared" si="13"/>
        <v>2.7721718777486961E-4</v>
      </c>
      <c r="J432" s="97">
        <v>302.95322773000004</v>
      </c>
      <c r="K432" s="175">
        <v>11.54768181818182</v>
      </c>
    </row>
    <row r="433" spans="1:11" x14ac:dyDescent="0.2">
      <c r="A433" s="163" t="s">
        <v>3238</v>
      </c>
      <c r="B433" s="163" t="s">
        <v>875</v>
      </c>
      <c r="C433" s="160" t="s">
        <v>496</v>
      </c>
      <c r="D433" s="160" t="s">
        <v>595</v>
      </c>
      <c r="E433" s="160" t="s">
        <v>180</v>
      </c>
      <c r="F433" s="162">
        <v>4.0405497500000003</v>
      </c>
      <c r="G433" s="162">
        <v>2.3016526499999999</v>
      </c>
      <c r="H433" s="56">
        <f t="shared" si="12"/>
        <v>0.75549935825460035</v>
      </c>
      <c r="I433" s="96">
        <f t="shared" si="13"/>
        <v>2.7462223029834986E-4</v>
      </c>
      <c r="J433" s="97">
        <v>28.9356850464</v>
      </c>
      <c r="K433" s="175">
        <v>10.972863636363639</v>
      </c>
    </row>
    <row r="434" spans="1:11" x14ac:dyDescent="0.2">
      <c r="A434" s="163" t="s">
        <v>2703</v>
      </c>
      <c r="B434" s="163" t="s">
        <v>744</v>
      </c>
      <c r="C434" s="160" t="s">
        <v>2948</v>
      </c>
      <c r="D434" s="160" t="s">
        <v>179</v>
      </c>
      <c r="E434" s="160" t="s">
        <v>180</v>
      </c>
      <c r="F434" s="162">
        <v>4.0392859999999997</v>
      </c>
      <c r="G434" s="162">
        <v>2.1364253600000001</v>
      </c>
      <c r="H434" s="56">
        <f t="shared" si="12"/>
        <v>0.89067499180032184</v>
      </c>
      <c r="I434" s="96">
        <f t="shared" si="13"/>
        <v>2.74536337569634E-4</v>
      </c>
      <c r="J434" s="97">
        <v>163.64889803</v>
      </c>
      <c r="K434" s="175">
        <v>28.022500000000001</v>
      </c>
    </row>
    <row r="435" spans="1:11" x14ac:dyDescent="0.2">
      <c r="A435" s="163" t="s">
        <v>1240</v>
      </c>
      <c r="B435" s="163" t="s">
        <v>448</v>
      </c>
      <c r="C435" s="160" t="s">
        <v>624</v>
      </c>
      <c r="D435" s="160" t="s">
        <v>179</v>
      </c>
      <c r="E435" s="160" t="s">
        <v>180</v>
      </c>
      <c r="F435" s="162">
        <v>4.02029909</v>
      </c>
      <c r="G435" s="162">
        <v>4.2766231900000005</v>
      </c>
      <c r="H435" s="56">
        <f t="shared" si="12"/>
        <v>-5.9936096450901144E-2</v>
      </c>
      <c r="I435" s="96">
        <f t="shared" si="13"/>
        <v>2.732458627844457E-4</v>
      </c>
      <c r="J435" s="97">
        <v>80.241664479999997</v>
      </c>
      <c r="K435" s="175">
        <v>28.971181818181819</v>
      </c>
    </row>
    <row r="436" spans="1:11" x14ac:dyDescent="0.2">
      <c r="A436" s="163" t="s">
        <v>1728</v>
      </c>
      <c r="B436" s="163" t="s">
        <v>1726</v>
      </c>
      <c r="C436" s="160" t="s">
        <v>2942</v>
      </c>
      <c r="D436" s="160" t="s">
        <v>179</v>
      </c>
      <c r="E436" s="160" t="s">
        <v>180</v>
      </c>
      <c r="F436" s="162">
        <v>3.9934175399999998</v>
      </c>
      <c r="G436" s="162">
        <v>7.17096702</v>
      </c>
      <c r="H436" s="56">
        <f t="shared" si="12"/>
        <v>-0.44311310749829669</v>
      </c>
      <c r="I436" s="96">
        <f t="shared" si="13"/>
        <v>2.7141881654776056E-4</v>
      </c>
      <c r="J436" s="97">
        <v>23.35925159</v>
      </c>
      <c r="K436" s="175">
        <v>5.7268636363636363</v>
      </c>
    </row>
    <row r="437" spans="1:11" x14ac:dyDescent="0.2">
      <c r="A437" s="163" t="s">
        <v>3147</v>
      </c>
      <c r="B437" s="163" t="s">
        <v>1856</v>
      </c>
      <c r="C437" s="160" t="s">
        <v>2157</v>
      </c>
      <c r="D437" s="160" t="s">
        <v>179</v>
      </c>
      <c r="E437" s="160" t="s">
        <v>681</v>
      </c>
      <c r="F437" s="162">
        <v>3.9896326600000003</v>
      </c>
      <c r="G437" s="162">
        <v>3.2596644299999999</v>
      </c>
      <c r="H437" s="56">
        <f t="shared" si="12"/>
        <v>0.22393968633145489</v>
      </c>
      <c r="I437" s="96">
        <f t="shared" si="13"/>
        <v>2.7116157130854243E-4</v>
      </c>
      <c r="J437" s="97">
        <v>17.227239839999999</v>
      </c>
      <c r="K437" s="175">
        <v>19.49436363636363</v>
      </c>
    </row>
    <row r="438" spans="1:11" x14ac:dyDescent="0.2">
      <c r="A438" s="163" t="s">
        <v>2193</v>
      </c>
      <c r="B438" s="163" t="s">
        <v>227</v>
      </c>
      <c r="C438" s="160" t="s">
        <v>2943</v>
      </c>
      <c r="D438" s="160" t="s">
        <v>179</v>
      </c>
      <c r="E438" s="160" t="s">
        <v>180</v>
      </c>
      <c r="F438" s="162">
        <v>3.98381301</v>
      </c>
      <c r="G438" s="162">
        <v>3.9707342400000001</v>
      </c>
      <c r="H438" s="56">
        <f t="shared" si="12"/>
        <v>3.2937913266135599E-3</v>
      </c>
      <c r="I438" s="96">
        <f t="shared" si="13"/>
        <v>2.7076602977052375E-4</v>
      </c>
      <c r="J438" s="97">
        <v>150.24001000000001</v>
      </c>
      <c r="K438" s="175">
        <v>6.1550000000000002</v>
      </c>
    </row>
    <row r="439" spans="1:11" x14ac:dyDescent="0.2">
      <c r="A439" s="163" t="s">
        <v>1222</v>
      </c>
      <c r="B439" s="163" t="s">
        <v>466</v>
      </c>
      <c r="C439" s="160" t="s">
        <v>1216</v>
      </c>
      <c r="D439" s="160" t="s">
        <v>179</v>
      </c>
      <c r="E439" s="160" t="s">
        <v>180</v>
      </c>
      <c r="F439" s="162">
        <v>3.9285059500000004</v>
      </c>
      <c r="G439" s="162">
        <v>3.7006732799999997</v>
      </c>
      <c r="H439" s="56">
        <f t="shared" si="12"/>
        <v>6.1565194428620407E-2</v>
      </c>
      <c r="I439" s="96">
        <f t="shared" si="13"/>
        <v>2.6700699966120643E-4</v>
      </c>
      <c r="J439" s="97">
        <v>37.292261359999998</v>
      </c>
      <c r="K439" s="175">
        <v>9.9090909090909083</v>
      </c>
    </row>
    <row r="440" spans="1:11" x14ac:dyDescent="0.2">
      <c r="A440" s="163" t="s">
        <v>3036</v>
      </c>
      <c r="B440" s="163" t="s">
        <v>3037</v>
      </c>
      <c r="C440" s="160" t="s">
        <v>3001</v>
      </c>
      <c r="D440" s="160" t="s">
        <v>179</v>
      </c>
      <c r="E440" s="160" t="s">
        <v>180</v>
      </c>
      <c r="F440" s="162">
        <v>3.9145270299999999</v>
      </c>
      <c r="G440" s="162">
        <v>2.06072744</v>
      </c>
      <c r="H440" s="56">
        <f t="shared" si="12"/>
        <v>0.8995850465309474</v>
      </c>
      <c r="I440" s="96">
        <f t="shared" si="13"/>
        <v>2.6605690068332298E-4</v>
      </c>
      <c r="J440" s="97">
        <v>1627.3609082</v>
      </c>
      <c r="K440" s="175">
        <v>12.788454545454551</v>
      </c>
    </row>
    <row r="441" spans="1:11" x14ac:dyDescent="0.2">
      <c r="A441" s="163" t="s">
        <v>2355</v>
      </c>
      <c r="B441" s="163" t="s">
        <v>107</v>
      </c>
      <c r="C441" s="160" t="s">
        <v>496</v>
      </c>
      <c r="D441" s="160" t="s">
        <v>595</v>
      </c>
      <c r="E441" s="160" t="s">
        <v>681</v>
      </c>
      <c r="F441" s="162">
        <v>3.9077030800000001</v>
      </c>
      <c r="G441" s="162">
        <v>0.70790308999999996</v>
      </c>
      <c r="H441" s="56">
        <f t="shared" si="12"/>
        <v>4.5201102173462759</v>
      </c>
      <c r="I441" s="96">
        <f t="shared" si="13"/>
        <v>2.6559310033822281E-4</v>
      </c>
      <c r="J441" s="97">
        <v>18.554920675200002</v>
      </c>
      <c r="K441" s="175">
        <v>32.021090909090908</v>
      </c>
    </row>
    <row r="442" spans="1:11" x14ac:dyDescent="0.2">
      <c r="A442" s="163" t="s">
        <v>1245</v>
      </c>
      <c r="B442" s="163" t="s">
        <v>297</v>
      </c>
      <c r="C442" s="160" t="s">
        <v>624</v>
      </c>
      <c r="D442" s="160" t="s">
        <v>595</v>
      </c>
      <c r="E442" s="160" t="s">
        <v>180</v>
      </c>
      <c r="F442" s="162">
        <v>3.9060043700000002</v>
      </c>
      <c r="G442" s="162">
        <v>3.7628003900000002</v>
      </c>
      <c r="H442" s="56">
        <f t="shared" si="12"/>
        <v>3.8057820016331068E-2</v>
      </c>
      <c r="I442" s="96">
        <f t="shared" si="13"/>
        <v>2.6547764487852202E-4</v>
      </c>
      <c r="J442" s="97">
        <v>295.55476332000001</v>
      </c>
      <c r="K442" s="175">
        <v>8.229454545454546</v>
      </c>
    </row>
    <row r="443" spans="1:11" x14ac:dyDescent="0.2">
      <c r="A443" s="163" t="s">
        <v>2688</v>
      </c>
      <c r="B443" s="163" t="s">
        <v>1758</v>
      </c>
      <c r="C443" s="160" t="s">
        <v>624</v>
      </c>
      <c r="D443" s="160" t="s">
        <v>179</v>
      </c>
      <c r="E443" s="160" t="s">
        <v>681</v>
      </c>
      <c r="F443" s="162">
        <v>3.8898575099999997</v>
      </c>
      <c r="G443" s="162">
        <v>1.78214692</v>
      </c>
      <c r="H443" s="56">
        <f t="shared" si="12"/>
        <v>1.1826806007666302</v>
      </c>
      <c r="I443" s="96">
        <f t="shared" si="13"/>
        <v>2.6438019849625306E-4</v>
      </c>
      <c r="J443" s="97">
        <v>41.387137450000004</v>
      </c>
      <c r="K443" s="175">
        <v>15.35768181818182</v>
      </c>
    </row>
    <row r="444" spans="1:11" x14ac:dyDescent="0.2">
      <c r="A444" s="163" t="s">
        <v>2857</v>
      </c>
      <c r="B444" s="163" t="s">
        <v>1203</v>
      </c>
      <c r="C444" s="160" t="s">
        <v>2948</v>
      </c>
      <c r="D444" s="160" t="s">
        <v>179</v>
      </c>
      <c r="E444" s="160" t="s">
        <v>681</v>
      </c>
      <c r="F444" s="162">
        <v>3.8836020099999997</v>
      </c>
      <c r="G444" s="162">
        <v>0.82194836999999998</v>
      </c>
      <c r="H444" s="56">
        <f t="shared" si="12"/>
        <v>3.7248734248356739</v>
      </c>
      <c r="I444" s="96">
        <f t="shared" si="13"/>
        <v>2.6395503373701916E-4</v>
      </c>
      <c r="J444" s="97">
        <v>368.97020323000004</v>
      </c>
      <c r="K444" s="175">
        <v>26.68354545454546</v>
      </c>
    </row>
    <row r="445" spans="1:11" x14ac:dyDescent="0.2">
      <c r="A445" s="163" t="s">
        <v>1135</v>
      </c>
      <c r="B445" s="163" t="s">
        <v>462</v>
      </c>
      <c r="C445" s="160" t="s">
        <v>2942</v>
      </c>
      <c r="D445" s="160" t="s">
        <v>179</v>
      </c>
      <c r="E445" s="160" t="s">
        <v>180</v>
      </c>
      <c r="F445" s="162">
        <v>3.8430674599999999</v>
      </c>
      <c r="G445" s="162">
        <v>1.14864806</v>
      </c>
      <c r="H445" s="56">
        <f t="shared" si="12"/>
        <v>2.3457310327063974</v>
      </c>
      <c r="I445" s="96">
        <f t="shared" si="13"/>
        <v>2.6120004018072404E-4</v>
      </c>
      <c r="J445" s="97">
        <v>56.23821629274601</v>
      </c>
      <c r="K445" s="175">
        <v>36.580272727272728</v>
      </c>
    </row>
    <row r="446" spans="1:11" x14ac:dyDescent="0.2">
      <c r="A446" s="163" t="s">
        <v>2093</v>
      </c>
      <c r="B446" s="163" t="s">
        <v>242</v>
      </c>
      <c r="C446" s="160" t="s">
        <v>2949</v>
      </c>
      <c r="D446" s="160" t="s">
        <v>178</v>
      </c>
      <c r="E446" s="160" t="s">
        <v>681</v>
      </c>
      <c r="F446" s="162">
        <v>3.8223877000000002</v>
      </c>
      <c r="G446" s="162">
        <v>9.7814307700000001</v>
      </c>
      <c r="H446" s="56">
        <f t="shared" si="12"/>
        <v>-0.60921998121957777</v>
      </c>
      <c r="I446" s="96">
        <f t="shared" si="13"/>
        <v>2.5979450821982325E-4</v>
      </c>
      <c r="J446" s="97">
        <v>493.24509850999999</v>
      </c>
      <c r="K446" s="175">
        <v>10.27795454545455</v>
      </c>
    </row>
    <row r="447" spans="1:11" x14ac:dyDescent="0.2">
      <c r="A447" s="163" t="s">
        <v>2801</v>
      </c>
      <c r="B447" s="163" t="s">
        <v>2491</v>
      </c>
      <c r="C447" s="160" t="s">
        <v>624</v>
      </c>
      <c r="D447" s="160" t="s">
        <v>595</v>
      </c>
      <c r="E447" s="160" t="s">
        <v>681</v>
      </c>
      <c r="F447" s="162">
        <v>3.8155133399999999</v>
      </c>
      <c r="G447" s="162">
        <v>4.60336604</v>
      </c>
      <c r="H447" s="56">
        <f t="shared" si="12"/>
        <v>-0.17114708957621805</v>
      </c>
      <c r="I447" s="96">
        <f t="shared" si="13"/>
        <v>2.5932728168089156E-4</v>
      </c>
      <c r="J447" s="97">
        <v>33.215746690000003</v>
      </c>
      <c r="K447" s="175">
        <v>11.32240909090909</v>
      </c>
    </row>
    <row r="448" spans="1:11" x14ac:dyDescent="0.2">
      <c r="A448" s="163" t="s">
        <v>2123</v>
      </c>
      <c r="B448" s="163" t="s">
        <v>1725</v>
      </c>
      <c r="C448" s="160" t="s">
        <v>2947</v>
      </c>
      <c r="D448" s="160" t="s">
        <v>179</v>
      </c>
      <c r="E448" s="160" t="s">
        <v>681</v>
      </c>
      <c r="F448" s="162">
        <v>3.8144292400000004</v>
      </c>
      <c r="G448" s="162">
        <v>2.6797828999999997</v>
      </c>
      <c r="H448" s="56">
        <f t="shared" si="12"/>
        <v>0.42340979935352263</v>
      </c>
      <c r="I448" s="96">
        <f t="shared" si="13"/>
        <v>2.5925359914304722E-4</v>
      </c>
      <c r="J448" s="97">
        <v>99.226857530000004</v>
      </c>
      <c r="K448" s="175">
        <v>28.660090909090911</v>
      </c>
    </row>
    <row r="449" spans="1:11" x14ac:dyDescent="0.2">
      <c r="A449" s="163" t="s">
        <v>2691</v>
      </c>
      <c r="B449" s="163" t="s">
        <v>2</v>
      </c>
      <c r="C449" s="160" t="s">
        <v>2948</v>
      </c>
      <c r="D449" s="160" t="s">
        <v>179</v>
      </c>
      <c r="E449" s="160" t="s">
        <v>180</v>
      </c>
      <c r="F449" s="162">
        <v>3.7886173300000001</v>
      </c>
      <c r="G449" s="162">
        <v>4.8050489599999997</v>
      </c>
      <c r="H449" s="56">
        <f t="shared" si="12"/>
        <v>-0.2115340839315818</v>
      </c>
      <c r="I449" s="96">
        <f t="shared" si="13"/>
        <v>2.5749925264788027E-4</v>
      </c>
      <c r="J449" s="97">
        <v>171.88472956000001</v>
      </c>
      <c r="K449" s="175">
        <v>16.9785</v>
      </c>
    </row>
    <row r="450" spans="1:11" x14ac:dyDescent="0.2">
      <c r="A450" s="163" t="s">
        <v>3019</v>
      </c>
      <c r="B450" s="163" t="s">
        <v>3020</v>
      </c>
      <c r="C450" s="160" t="s">
        <v>2946</v>
      </c>
      <c r="D450" s="160" t="s">
        <v>179</v>
      </c>
      <c r="E450" s="160" t="s">
        <v>681</v>
      </c>
      <c r="F450" s="162">
        <v>3.77317934</v>
      </c>
      <c r="G450" s="162">
        <v>0.54102093000000007</v>
      </c>
      <c r="H450" s="56">
        <f t="shared" si="12"/>
        <v>5.9741836789937119</v>
      </c>
      <c r="I450" s="96">
        <f t="shared" si="13"/>
        <v>2.564499857145567E-4</v>
      </c>
      <c r="J450" s="97">
        <v>15.5298</v>
      </c>
      <c r="K450" s="175">
        <v>18.08013636363637</v>
      </c>
    </row>
    <row r="451" spans="1:11" x14ac:dyDescent="0.2">
      <c r="A451" s="163" t="s">
        <v>2114</v>
      </c>
      <c r="B451" s="163" t="s">
        <v>1279</v>
      </c>
      <c r="C451" s="160" t="s">
        <v>496</v>
      </c>
      <c r="D451" s="160" t="s">
        <v>595</v>
      </c>
      <c r="E451" s="160" t="s">
        <v>681</v>
      </c>
      <c r="F451" s="162">
        <v>3.7660773700000001</v>
      </c>
      <c r="G451" s="162">
        <v>12.76810261</v>
      </c>
      <c r="H451" s="56">
        <f t="shared" si="12"/>
        <v>-0.70504017041260292</v>
      </c>
      <c r="I451" s="96">
        <f t="shared" si="13"/>
        <v>2.5596728930897181E-4</v>
      </c>
      <c r="J451" s="97">
        <v>230.61946499999999</v>
      </c>
      <c r="K451" s="175">
        <v>9.7867727272727265</v>
      </c>
    </row>
    <row r="452" spans="1:11" x14ac:dyDescent="0.2">
      <c r="A452" s="163" t="s">
        <v>3165</v>
      </c>
      <c r="B452" s="163" t="s">
        <v>376</v>
      </c>
      <c r="C452" s="160" t="s">
        <v>1216</v>
      </c>
      <c r="D452" s="160" t="s">
        <v>178</v>
      </c>
      <c r="E452" s="160" t="s">
        <v>681</v>
      </c>
      <c r="F452" s="162">
        <v>3.7441337099999998</v>
      </c>
      <c r="G452" s="162">
        <v>13.23081867</v>
      </c>
      <c r="H452" s="56">
        <f t="shared" si="12"/>
        <v>-0.71701420725464449</v>
      </c>
      <c r="I452" s="96">
        <f t="shared" si="13"/>
        <v>2.5447585442437261E-4</v>
      </c>
      <c r="J452" s="97">
        <v>35.229984539999997</v>
      </c>
      <c r="K452" s="175">
        <v>5.2618636363636364</v>
      </c>
    </row>
    <row r="453" spans="1:11" x14ac:dyDescent="0.2">
      <c r="A453" s="163" t="s">
        <v>1220</v>
      </c>
      <c r="B453" s="163" t="s">
        <v>740</v>
      </c>
      <c r="C453" s="160" t="s">
        <v>1216</v>
      </c>
      <c r="D453" s="160" t="s">
        <v>179</v>
      </c>
      <c r="E453" s="160" t="s">
        <v>180</v>
      </c>
      <c r="F453" s="162">
        <v>3.6970892400000004</v>
      </c>
      <c r="G453" s="162">
        <v>1.55707317</v>
      </c>
      <c r="H453" s="56">
        <f t="shared" si="12"/>
        <v>1.3743837548751805</v>
      </c>
      <c r="I453" s="96">
        <f t="shared" si="13"/>
        <v>2.5127840405896041E-4</v>
      </c>
      <c r="J453" s="97">
        <v>62.313853200000004</v>
      </c>
      <c r="K453" s="175">
        <v>14.28868181818182</v>
      </c>
    </row>
    <row r="454" spans="1:11" x14ac:dyDescent="0.2">
      <c r="A454" s="163" t="s">
        <v>3135</v>
      </c>
      <c r="B454" s="163" t="s">
        <v>2319</v>
      </c>
      <c r="C454" s="160" t="s">
        <v>2157</v>
      </c>
      <c r="D454" s="160" t="s">
        <v>178</v>
      </c>
      <c r="E454" s="160" t="s">
        <v>681</v>
      </c>
      <c r="F454" s="162">
        <v>3.6875345400000001</v>
      </c>
      <c r="G454" s="162">
        <v>10.77137246</v>
      </c>
      <c r="H454" s="56">
        <f t="shared" si="12"/>
        <v>-0.65765416118569542</v>
      </c>
      <c r="I454" s="96">
        <f t="shared" si="13"/>
        <v>2.5062900405495558E-4</v>
      </c>
      <c r="J454" s="97">
        <v>64.410678118552994</v>
      </c>
      <c r="K454" s="175">
        <v>26.32240909090909</v>
      </c>
    </row>
    <row r="455" spans="1:11" x14ac:dyDescent="0.2">
      <c r="A455" s="163" t="s">
        <v>1335</v>
      </c>
      <c r="B455" s="163" t="s">
        <v>294</v>
      </c>
      <c r="C455" s="160" t="s">
        <v>2942</v>
      </c>
      <c r="D455" s="160" t="s">
        <v>179</v>
      </c>
      <c r="E455" s="160" t="s">
        <v>180</v>
      </c>
      <c r="F455" s="162">
        <v>3.68037064</v>
      </c>
      <c r="G455" s="162">
        <v>1.0689525900000001</v>
      </c>
      <c r="H455" s="56">
        <f t="shared" ref="H455:H518" si="14">IF(ISERROR(F455/G455-1),"",IF((F455/G455-1)&gt;10000%,"",F455/G455-1))</f>
        <v>2.4429690095049019</v>
      </c>
      <c r="I455" s="96">
        <f t="shared" ref="I455:I518" si="15">F455/$F$1219</f>
        <v>2.5014209848087262E-4</v>
      </c>
      <c r="J455" s="97">
        <v>14.030196349999999</v>
      </c>
      <c r="K455" s="175">
        <v>18.385227272727271</v>
      </c>
    </row>
    <row r="456" spans="1:11" x14ac:dyDescent="0.2">
      <c r="A456" s="163" t="s">
        <v>2897</v>
      </c>
      <c r="B456" s="163" t="s">
        <v>1566</v>
      </c>
      <c r="C456" s="160" t="s">
        <v>2945</v>
      </c>
      <c r="D456" s="160" t="s">
        <v>179</v>
      </c>
      <c r="E456" s="160" t="s">
        <v>681</v>
      </c>
      <c r="F456" s="162">
        <v>3.648625</v>
      </c>
      <c r="G456" s="162">
        <v>1.8729259999999998E-2</v>
      </c>
      <c r="H456" s="56" t="str">
        <f t="shared" si="14"/>
        <v/>
      </c>
      <c r="I456" s="96">
        <f t="shared" si="15"/>
        <v>2.4798445682355894E-4</v>
      </c>
      <c r="J456" s="97">
        <v>84.166967999999997</v>
      </c>
      <c r="K456" s="175">
        <v>5.4291363636363634</v>
      </c>
    </row>
    <row r="457" spans="1:11" x14ac:dyDescent="0.2">
      <c r="A457" s="163" t="s">
        <v>2444</v>
      </c>
      <c r="B457" s="163" t="s">
        <v>1937</v>
      </c>
      <c r="C457" s="160" t="s">
        <v>624</v>
      </c>
      <c r="D457" s="160" t="s">
        <v>179</v>
      </c>
      <c r="E457" s="160" t="s">
        <v>180</v>
      </c>
      <c r="F457" s="162">
        <v>3.6479520600000002</v>
      </c>
      <c r="G457" s="162">
        <v>4.7639181100000005</v>
      </c>
      <c r="H457" s="56">
        <f t="shared" si="14"/>
        <v>-0.23425382725564947</v>
      </c>
      <c r="I457" s="96">
        <f t="shared" si="15"/>
        <v>2.4793871941278776E-4</v>
      </c>
      <c r="J457" s="97">
        <v>413.61966035</v>
      </c>
      <c r="K457" s="175">
        <v>20.430727272727271</v>
      </c>
    </row>
    <row r="458" spans="1:11" x14ac:dyDescent="0.2">
      <c r="A458" s="163" t="s">
        <v>2152</v>
      </c>
      <c r="B458" s="163" t="s">
        <v>113</v>
      </c>
      <c r="C458" s="160" t="s">
        <v>496</v>
      </c>
      <c r="D458" s="160" t="s">
        <v>178</v>
      </c>
      <c r="E458" s="160" t="s">
        <v>681</v>
      </c>
      <c r="F458" s="162">
        <v>3.64208687</v>
      </c>
      <c r="G458" s="162">
        <v>0.60817025000000002</v>
      </c>
      <c r="H458" s="56">
        <f t="shared" si="14"/>
        <v>4.9885975514257721</v>
      </c>
      <c r="I458" s="96">
        <f t="shared" si="15"/>
        <v>2.4754008267804061E-4</v>
      </c>
      <c r="J458" s="97">
        <v>71.650702207000009</v>
      </c>
      <c r="K458" s="175">
        <v>44.160863636363644</v>
      </c>
    </row>
    <row r="459" spans="1:11" x14ac:dyDescent="0.2">
      <c r="A459" s="163" t="s">
        <v>1289</v>
      </c>
      <c r="B459" s="163" t="s">
        <v>645</v>
      </c>
      <c r="C459" s="160" t="s">
        <v>624</v>
      </c>
      <c r="D459" s="160" t="s">
        <v>595</v>
      </c>
      <c r="E459" s="160" t="s">
        <v>180</v>
      </c>
      <c r="F459" s="162">
        <v>3.6391907999999997</v>
      </c>
      <c r="G459" s="162">
        <v>8.2902549800000003</v>
      </c>
      <c r="H459" s="56">
        <f t="shared" si="14"/>
        <v>-0.56102788047177776</v>
      </c>
      <c r="I459" s="96">
        <f t="shared" si="15"/>
        <v>2.4734324678893908E-4</v>
      </c>
      <c r="J459" s="97">
        <v>155.74464040000001</v>
      </c>
      <c r="K459" s="175">
        <v>4.0876818181818182</v>
      </c>
    </row>
    <row r="460" spans="1:11" x14ac:dyDescent="0.2">
      <c r="A460" s="163" t="s">
        <v>2160</v>
      </c>
      <c r="B460" s="163" t="s">
        <v>1433</v>
      </c>
      <c r="C460" s="160" t="s">
        <v>496</v>
      </c>
      <c r="D460" s="160" t="s">
        <v>179</v>
      </c>
      <c r="E460" s="160" t="s">
        <v>681</v>
      </c>
      <c r="F460" s="162">
        <v>3.6221335799999999</v>
      </c>
      <c r="G460" s="162">
        <v>4.7748180599999994</v>
      </c>
      <c r="H460" s="56">
        <f t="shared" si="14"/>
        <v>-0.24140908941774419</v>
      </c>
      <c r="I460" s="96">
        <f t="shared" si="15"/>
        <v>2.461839263773813E-4</v>
      </c>
      <c r="J460" s="97">
        <v>503.817414737457</v>
      </c>
      <c r="K460" s="175">
        <v>14.34631818181818</v>
      </c>
    </row>
    <row r="461" spans="1:11" x14ac:dyDescent="0.2">
      <c r="A461" s="163" t="s">
        <v>2409</v>
      </c>
      <c r="B461" s="163" t="s">
        <v>1939</v>
      </c>
      <c r="C461" s="160" t="s">
        <v>624</v>
      </c>
      <c r="D461" s="160" t="s">
        <v>595</v>
      </c>
      <c r="E461" s="160" t="s">
        <v>180</v>
      </c>
      <c r="F461" s="162">
        <v>3.61864214</v>
      </c>
      <c r="G461" s="162">
        <v>6.5701585700000003</v>
      </c>
      <c r="H461" s="56">
        <f t="shared" si="14"/>
        <v>-0.44923062336378283</v>
      </c>
      <c r="I461" s="96">
        <f t="shared" si="15"/>
        <v>2.4594662524286294E-4</v>
      </c>
      <c r="J461" s="97">
        <v>845.07581511000001</v>
      </c>
      <c r="K461" s="175">
        <v>20.890999999999998</v>
      </c>
    </row>
    <row r="462" spans="1:11" x14ac:dyDescent="0.2">
      <c r="A462" s="163" t="s">
        <v>1632</v>
      </c>
      <c r="B462" s="163" t="s">
        <v>256</v>
      </c>
      <c r="C462" s="160" t="s">
        <v>2941</v>
      </c>
      <c r="D462" s="160" t="s">
        <v>178</v>
      </c>
      <c r="E462" s="160" t="s">
        <v>681</v>
      </c>
      <c r="F462" s="162">
        <v>3.6023827799999997</v>
      </c>
      <c r="G462" s="162">
        <v>6.4039778099999998</v>
      </c>
      <c r="H462" s="56">
        <f t="shared" si="14"/>
        <v>-0.43747731693030334</v>
      </c>
      <c r="I462" s="96">
        <f t="shared" si="15"/>
        <v>2.4484153262361631E-4</v>
      </c>
      <c r="J462" s="97">
        <v>135.6790656</v>
      </c>
      <c r="K462" s="175">
        <v>9.8930000000000007</v>
      </c>
    </row>
    <row r="463" spans="1:11" x14ac:dyDescent="0.2">
      <c r="A463" s="163" t="s">
        <v>2441</v>
      </c>
      <c r="B463" s="163" t="s">
        <v>1989</v>
      </c>
      <c r="C463" s="160" t="s">
        <v>624</v>
      </c>
      <c r="D463" s="160" t="s">
        <v>179</v>
      </c>
      <c r="E463" s="160" t="s">
        <v>180</v>
      </c>
      <c r="F463" s="162">
        <v>3.5981645499999999</v>
      </c>
      <c r="G463" s="162">
        <v>6.8178886299999997</v>
      </c>
      <c r="H463" s="56">
        <f t="shared" si="14"/>
        <v>-0.47224650544049729</v>
      </c>
      <c r="I463" s="96">
        <f t="shared" si="15"/>
        <v>2.4455483407956016E-4</v>
      </c>
      <c r="J463" s="97">
        <v>503.20468342000004</v>
      </c>
      <c r="K463" s="175">
        <v>13.448045454545451</v>
      </c>
    </row>
    <row r="464" spans="1:11" x14ac:dyDescent="0.2">
      <c r="A464" s="163" t="s">
        <v>2752</v>
      </c>
      <c r="B464" s="163" t="s">
        <v>1768</v>
      </c>
      <c r="C464" s="160" t="s">
        <v>496</v>
      </c>
      <c r="D464" s="160" t="s">
        <v>595</v>
      </c>
      <c r="E464" s="160" t="s">
        <v>180</v>
      </c>
      <c r="F464" s="162">
        <v>3.5911052799999998</v>
      </c>
      <c r="G464" s="162">
        <v>0.72687879</v>
      </c>
      <c r="H464" s="56">
        <f t="shared" si="14"/>
        <v>3.9404458204097548</v>
      </c>
      <c r="I464" s="96">
        <f t="shared" si="15"/>
        <v>2.4407503984569923E-4</v>
      </c>
      <c r="J464" s="97">
        <v>497.80881043380703</v>
      </c>
      <c r="K464" s="175">
        <v>18.784227272727279</v>
      </c>
    </row>
    <row r="465" spans="1:11" x14ac:dyDescent="0.2">
      <c r="A465" s="163" t="s">
        <v>2388</v>
      </c>
      <c r="B465" s="163" t="s">
        <v>1974</v>
      </c>
      <c r="C465" s="160" t="s">
        <v>624</v>
      </c>
      <c r="D465" s="160" t="s">
        <v>595</v>
      </c>
      <c r="E465" s="160" t="s">
        <v>180</v>
      </c>
      <c r="F465" s="162">
        <v>3.59095137</v>
      </c>
      <c r="G465" s="162">
        <v>1.1287921599999999</v>
      </c>
      <c r="H465" s="56">
        <f t="shared" si="14"/>
        <v>2.1812334433648086</v>
      </c>
      <c r="I465" s="96">
        <f t="shared" si="15"/>
        <v>2.4406457911384829E-4</v>
      </c>
      <c r="J465" s="97">
        <v>354.80943858000001</v>
      </c>
      <c r="K465" s="175">
        <v>14.525045454545451</v>
      </c>
    </row>
    <row r="466" spans="1:11" x14ac:dyDescent="0.2">
      <c r="A466" s="163" t="s">
        <v>2884</v>
      </c>
      <c r="B466" s="163" t="s">
        <v>1760</v>
      </c>
      <c r="C466" s="160" t="s">
        <v>624</v>
      </c>
      <c r="D466" s="160" t="s">
        <v>595</v>
      </c>
      <c r="E466" s="160" t="s">
        <v>681</v>
      </c>
      <c r="F466" s="162">
        <v>3.5534124600000001</v>
      </c>
      <c r="G466" s="162">
        <v>5.0857761999999997</v>
      </c>
      <c r="H466" s="56">
        <f t="shared" si="14"/>
        <v>-0.30130380884632713</v>
      </c>
      <c r="I466" s="96">
        <f t="shared" si="15"/>
        <v>2.4151318887612904E-4</v>
      </c>
      <c r="J466" s="97">
        <v>455.96505662999999</v>
      </c>
      <c r="K466" s="175">
        <v>17.57986363636363</v>
      </c>
    </row>
    <row r="467" spans="1:11" x14ac:dyDescent="0.2">
      <c r="A467" s="163" t="s">
        <v>1851</v>
      </c>
      <c r="B467" s="163" t="s">
        <v>1711</v>
      </c>
      <c r="C467" s="160" t="s">
        <v>2157</v>
      </c>
      <c r="D467" s="160" t="s">
        <v>179</v>
      </c>
      <c r="E467" s="160" t="s">
        <v>681</v>
      </c>
      <c r="F467" s="162">
        <v>3.5419477599999998</v>
      </c>
      <c r="G467" s="162">
        <v>0.25430558999999997</v>
      </c>
      <c r="H467" s="56">
        <f t="shared" si="14"/>
        <v>12.927919398075364</v>
      </c>
      <c r="I467" s="96">
        <f t="shared" si="15"/>
        <v>2.4073397275988108E-4</v>
      </c>
      <c r="J467" s="97">
        <v>454.52881557000001</v>
      </c>
      <c r="K467" s="175">
        <v>9.961363636363636</v>
      </c>
    </row>
    <row r="468" spans="1:11" x14ac:dyDescent="0.2">
      <c r="A468" s="163" t="s">
        <v>3232</v>
      </c>
      <c r="B468" s="163" t="s">
        <v>230</v>
      </c>
      <c r="C468" s="160" t="s">
        <v>496</v>
      </c>
      <c r="D468" s="160" t="s">
        <v>595</v>
      </c>
      <c r="E468" s="160" t="s">
        <v>681</v>
      </c>
      <c r="F468" s="162">
        <v>3.4361109000000001</v>
      </c>
      <c r="G468" s="162">
        <v>3.50660704</v>
      </c>
      <c r="H468" s="56">
        <f t="shared" si="14"/>
        <v>-2.0103803818291466E-2</v>
      </c>
      <c r="I468" s="96">
        <f t="shared" si="15"/>
        <v>2.3354060642625927E-4</v>
      </c>
      <c r="J468" s="97">
        <v>30.869532385999999</v>
      </c>
      <c r="K468" s="175">
        <v>64.37118181818181</v>
      </c>
    </row>
    <row r="469" spans="1:11" x14ac:dyDescent="0.2">
      <c r="A469" s="163" t="s">
        <v>1597</v>
      </c>
      <c r="B469" s="163" t="s">
        <v>1598</v>
      </c>
      <c r="C469" s="160" t="s">
        <v>1216</v>
      </c>
      <c r="D469" s="160" t="s">
        <v>178</v>
      </c>
      <c r="E469" s="160" t="s">
        <v>681</v>
      </c>
      <c r="F469" s="162">
        <v>3.4271936699999999</v>
      </c>
      <c r="G469" s="162">
        <v>2.93274861</v>
      </c>
      <c r="H469" s="56">
        <f t="shared" si="14"/>
        <v>0.16859442309990547</v>
      </c>
      <c r="I469" s="96">
        <f t="shared" si="15"/>
        <v>2.329345330594647E-4</v>
      </c>
      <c r="J469" s="97">
        <v>14.411832029999999</v>
      </c>
      <c r="K469" s="175">
        <v>16.509090909090911</v>
      </c>
    </row>
    <row r="470" spans="1:11" x14ac:dyDescent="0.2">
      <c r="A470" s="163" t="s">
        <v>2664</v>
      </c>
      <c r="B470" s="163" t="s">
        <v>2270</v>
      </c>
      <c r="C470" s="160" t="s">
        <v>624</v>
      </c>
      <c r="D470" s="160" t="s">
        <v>179</v>
      </c>
      <c r="E470" s="160" t="s">
        <v>180</v>
      </c>
      <c r="F470" s="162">
        <v>3.4009049399999998</v>
      </c>
      <c r="G470" s="162">
        <v>3.8869646699999998</v>
      </c>
      <c r="H470" s="56">
        <f t="shared" si="14"/>
        <v>-0.12504866168490281</v>
      </c>
      <c r="I470" s="96">
        <f t="shared" si="15"/>
        <v>2.3114777875349156E-4</v>
      </c>
      <c r="J470" s="97">
        <v>5558.6169482200003</v>
      </c>
      <c r="K470" s="175">
        <v>6.0255909090909094</v>
      </c>
    </row>
    <row r="471" spans="1:11" x14ac:dyDescent="0.2">
      <c r="A471" s="163" t="s">
        <v>2705</v>
      </c>
      <c r="B471" s="163" t="s">
        <v>1894</v>
      </c>
      <c r="C471" s="160" t="s">
        <v>496</v>
      </c>
      <c r="D471" s="160" t="s">
        <v>595</v>
      </c>
      <c r="E471" s="160" t="s">
        <v>180</v>
      </c>
      <c r="F471" s="162">
        <v>3.3974735699999998</v>
      </c>
      <c r="G471" s="162">
        <v>7.9563524000000001</v>
      </c>
      <c r="H471" s="56">
        <f t="shared" si="14"/>
        <v>-0.57298603691812344</v>
      </c>
      <c r="I471" s="96">
        <f t="shared" si="15"/>
        <v>2.3091456036968653E-4</v>
      </c>
      <c r="J471" s="97">
        <v>238.40043494100001</v>
      </c>
      <c r="K471" s="175">
        <v>29.66059090909091</v>
      </c>
    </row>
    <row r="472" spans="1:11" x14ac:dyDescent="0.2">
      <c r="A472" s="163" t="s">
        <v>3034</v>
      </c>
      <c r="B472" s="163" t="s">
        <v>3035</v>
      </c>
      <c r="C472" s="160" t="s">
        <v>3001</v>
      </c>
      <c r="D472" s="160" t="s">
        <v>179</v>
      </c>
      <c r="E472" s="160" t="s">
        <v>180</v>
      </c>
      <c r="F472" s="162">
        <v>3.38149144</v>
      </c>
      <c r="G472" s="162">
        <v>1.7305044299999999</v>
      </c>
      <c r="H472" s="56">
        <f t="shared" si="14"/>
        <v>0.95404957154602621</v>
      </c>
      <c r="I472" s="96">
        <f t="shared" si="15"/>
        <v>2.2982831011734943E-4</v>
      </c>
      <c r="J472" s="97">
        <v>20.810533260000003</v>
      </c>
      <c r="K472" s="175">
        <v>16.629409090909089</v>
      </c>
    </row>
    <row r="473" spans="1:11" x14ac:dyDescent="0.2">
      <c r="A473" s="163" t="s">
        <v>2146</v>
      </c>
      <c r="B473" s="163" t="s">
        <v>97</v>
      </c>
      <c r="C473" s="160" t="s">
        <v>496</v>
      </c>
      <c r="D473" s="160" t="s">
        <v>179</v>
      </c>
      <c r="E473" s="160" t="s">
        <v>681</v>
      </c>
      <c r="F473" s="162">
        <v>3.3788150799999999</v>
      </c>
      <c r="G473" s="162">
        <v>1.9757705000000001</v>
      </c>
      <c r="H473" s="56">
        <f t="shared" si="14"/>
        <v>0.71012528023877253</v>
      </c>
      <c r="I473" s="96">
        <f t="shared" si="15"/>
        <v>2.2964640715914892E-4</v>
      </c>
      <c r="J473" s="97">
        <v>170.411684805986</v>
      </c>
      <c r="K473" s="175">
        <v>17.8935</v>
      </c>
    </row>
    <row r="474" spans="1:11" x14ac:dyDescent="0.2">
      <c r="A474" s="163" t="s">
        <v>1130</v>
      </c>
      <c r="B474" s="163" t="s">
        <v>134</v>
      </c>
      <c r="C474" s="160" t="s">
        <v>2942</v>
      </c>
      <c r="D474" s="160" t="s">
        <v>179</v>
      </c>
      <c r="E474" s="160" t="s">
        <v>180</v>
      </c>
      <c r="F474" s="162">
        <v>3.34600491</v>
      </c>
      <c r="G474" s="162">
        <v>4.8162161599999997</v>
      </c>
      <c r="H474" s="56">
        <f t="shared" si="14"/>
        <v>-0.30526272101541219</v>
      </c>
      <c r="I474" s="96">
        <f t="shared" si="15"/>
        <v>2.274164130693922E-4</v>
      </c>
      <c r="J474" s="97">
        <v>190.52612034999999</v>
      </c>
      <c r="K474" s="175">
        <v>13.117000000000001</v>
      </c>
    </row>
    <row r="475" spans="1:11" x14ac:dyDescent="0.2">
      <c r="A475" s="163" t="s">
        <v>1183</v>
      </c>
      <c r="B475" s="163" t="s">
        <v>1184</v>
      </c>
      <c r="C475" s="160" t="s">
        <v>2943</v>
      </c>
      <c r="D475" s="160" t="s">
        <v>179</v>
      </c>
      <c r="E475" s="160" t="s">
        <v>180</v>
      </c>
      <c r="F475" s="162">
        <v>3.3410710799999999</v>
      </c>
      <c r="G475" s="162">
        <v>2.1227112200000002</v>
      </c>
      <c r="H475" s="56">
        <f t="shared" si="14"/>
        <v>0.57396401758313575</v>
      </c>
      <c r="I475" s="96">
        <f t="shared" si="15"/>
        <v>2.2708107766150298E-4</v>
      </c>
      <c r="J475" s="97">
        <v>169.5168755</v>
      </c>
      <c r="K475" s="175">
        <v>21.681681818181811</v>
      </c>
    </row>
    <row r="476" spans="1:11" x14ac:dyDescent="0.2">
      <c r="A476" s="163" t="s">
        <v>2137</v>
      </c>
      <c r="B476" s="163" t="s">
        <v>88</v>
      </c>
      <c r="C476" s="160" t="s">
        <v>496</v>
      </c>
      <c r="D476" s="160" t="s">
        <v>178</v>
      </c>
      <c r="E476" s="160" t="s">
        <v>681</v>
      </c>
      <c r="F476" s="162">
        <v>3.3093942200000002</v>
      </c>
      <c r="G476" s="162">
        <v>1.6302045300000001</v>
      </c>
      <c r="H476" s="56">
        <f t="shared" si="14"/>
        <v>1.030048474960378</v>
      </c>
      <c r="I476" s="96">
        <f t="shared" si="15"/>
        <v>2.2492811074356105E-4</v>
      </c>
      <c r="J476" s="97">
        <v>98.719724768600003</v>
      </c>
      <c r="K476" s="175">
        <v>9.3248636363636379</v>
      </c>
    </row>
    <row r="477" spans="1:11" x14ac:dyDescent="0.2">
      <c r="A477" s="163" t="s">
        <v>1365</v>
      </c>
      <c r="B477" s="163" t="s">
        <v>54</v>
      </c>
      <c r="C477" s="160" t="s">
        <v>2941</v>
      </c>
      <c r="D477" s="160" t="s">
        <v>178</v>
      </c>
      <c r="E477" s="160" t="s">
        <v>681</v>
      </c>
      <c r="F477" s="162">
        <v>3.3089507999999999</v>
      </c>
      <c r="G477" s="162">
        <v>1.5670565300000001</v>
      </c>
      <c r="H477" s="56">
        <f t="shared" si="14"/>
        <v>1.1115707931736192</v>
      </c>
      <c r="I477" s="96">
        <f t="shared" si="15"/>
        <v>2.2489797301555536E-4</v>
      </c>
      <c r="J477" s="97">
        <v>60.412140000000001</v>
      </c>
      <c r="K477" s="175">
        <v>9.1207727272727261</v>
      </c>
    </row>
    <row r="478" spans="1:11" x14ac:dyDescent="0.2">
      <c r="A478" s="163" t="s">
        <v>1922</v>
      </c>
      <c r="B478" s="163" t="s">
        <v>1773</v>
      </c>
      <c r="C478" s="160" t="s">
        <v>2949</v>
      </c>
      <c r="D478" s="160" t="s">
        <v>178</v>
      </c>
      <c r="E478" s="160" t="s">
        <v>681</v>
      </c>
      <c r="F478" s="162">
        <v>3.29376742</v>
      </c>
      <c r="G478" s="162">
        <v>2.09947463</v>
      </c>
      <c r="H478" s="56">
        <f t="shared" si="14"/>
        <v>0.56885316589893731</v>
      </c>
      <c r="I478" s="96">
        <f t="shared" si="15"/>
        <v>2.2386601104575971E-4</v>
      </c>
      <c r="J478" s="97">
        <v>174.49780014300001</v>
      </c>
      <c r="K478" s="175">
        <v>10.466863636363639</v>
      </c>
    </row>
    <row r="479" spans="1:11" x14ac:dyDescent="0.2">
      <c r="A479" s="163" t="s">
        <v>1254</v>
      </c>
      <c r="B479" s="163" t="s">
        <v>324</v>
      </c>
      <c r="C479" s="160" t="s">
        <v>624</v>
      </c>
      <c r="D479" s="160" t="s">
        <v>179</v>
      </c>
      <c r="E479" s="160" t="s">
        <v>180</v>
      </c>
      <c r="F479" s="162">
        <v>3.2888400400000002</v>
      </c>
      <c r="G479" s="162">
        <v>4.4669095999999993</v>
      </c>
      <c r="H479" s="56">
        <f t="shared" si="14"/>
        <v>-0.26373257251501114</v>
      </c>
      <c r="I479" s="96">
        <f t="shared" si="15"/>
        <v>2.2353111402212389E-4</v>
      </c>
      <c r="J479" s="97">
        <v>90.155508530000006</v>
      </c>
      <c r="K479" s="175">
        <v>10.192227272727269</v>
      </c>
    </row>
    <row r="480" spans="1:11" x14ac:dyDescent="0.2">
      <c r="A480" s="163" t="s">
        <v>1852</v>
      </c>
      <c r="B480" s="163" t="s">
        <v>1712</v>
      </c>
      <c r="C480" s="160" t="s">
        <v>2157</v>
      </c>
      <c r="D480" s="160" t="s">
        <v>179</v>
      </c>
      <c r="E480" s="160" t="s">
        <v>180</v>
      </c>
      <c r="F480" s="162">
        <v>3.2877502599999997</v>
      </c>
      <c r="G480" s="162">
        <v>8.3726999999999996E-2</v>
      </c>
      <c r="H480" s="56">
        <f t="shared" si="14"/>
        <v>38.267503433778828</v>
      </c>
      <c r="I480" s="96">
        <f t="shared" si="15"/>
        <v>2.2345704543427032E-4</v>
      </c>
      <c r="J480" s="97">
        <v>655.01014187999999</v>
      </c>
      <c r="K480" s="175">
        <v>9.7726818181818196</v>
      </c>
    </row>
    <row r="481" spans="1:11" x14ac:dyDescent="0.2">
      <c r="A481" s="163" t="s">
        <v>3160</v>
      </c>
      <c r="B481" s="163" t="s">
        <v>222</v>
      </c>
      <c r="C481" s="160" t="s">
        <v>1216</v>
      </c>
      <c r="D481" s="160" t="s">
        <v>178</v>
      </c>
      <c r="E481" s="160" t="s">
        <v>681</v>
      </c>
      <c r="F481" s="162">
        <v>3.28552336</v>
      </c>
      <c r="G481" s="162">
        <v>1.9543632099999999</v>
      </c>
      <c r="H481" s="56">
        <f t="shared" si="14"/>
        <v>0.6811221901787643</v>
      </c>
      <c r="I481" s="96">
        <f t="shared" si="15"/>
        <v>2.2330569072204302E-4</v>
      </c>
      <c r="J481" s="97">
        <v>84.537402819999997</v>
      </c>
      <c r="K481" s="175">
        <v>9.0609999999999999</v>
      </c>
    </row>
    <row r="482" spans="1:11" x14ac:dyDescent="0.2">
      <c r="A482" s="163" t="s">
        <v>2751</v>
      </c>
      <c r="B482" s="163" t="s">
        <v>68</v>
      </c>
      <c r="C482" s="160" t="s">
        <v>2948</v>
      </c>
      <c r="D482" s="160" t="s">
        <v>179</v>
      </c>
      <c r="E482" s="160" t="s">
        <v>180</v>
      </c>
      <c r="F482" s="162">
        <v>3.2697680199999999</v>
      </c>
      <c r="G482" s="162">
        <v>5.6232783899999994</v>
      </c>
      <c r="H482" s="56">
        <f t="shared" si="14"/>
        <v>-0.41852994050326575</v>
      </c>
      <c r="I482" s="96">
        <f t="shared" si="15"/>
        <v>2.2223485460378737E-4</v>
      </c>
      <c r="J482" s="97">
        <v>588.33287915999995</v>
      </c>
      <c r="K482" s="175">
        <v>9.186454545454545</v>
      </c>
    </row>
    <row r="483" spans="1:11" x14ac:dyDescent="0.2">
      <c r="A483" s="163" t="s">
        <v>2884</v>
      </c>
      <c r="B483" s="163" t="s">
        <v>2492</v>
      </c>
      <c r="C483" s="160" t="s">
        <v>624</v>
      </c>
      <c r="D483" s="160" t="s">
        <v>595</v>
      </c>
      <c r="E483" s="160" t="s">
        <v>681</v>
      </c>
      <c r="F483" s="162">
        <v>3.2658693100000002</v>
      </c>
      <c r="G483" s="162">
        <v>3.03010096</v>
      </c>
      <c r="H483" s="56">
        <f t="shared" si="14"/>
        <v>7.7808744036040434E-2</v>
      </c>
      <c r="I483" s="96">
        <f t="shared" si="15"/>
        <v>2.2196987273207885E-4</v>
      </c>
      <c r="J483" s="97">
        <v>54.017777780000003</v>
      </c>
      <c r="K483" s="175">
        <v>26.748909090909091</v>
      </c>
    </row>
    <row r="484" spans="1:11" x14ac:dyDescent="0.2">
      <c r="A484" s="163" t="s">
        <v>3050</v>
      </c>
      <c r="B484" s="163" t="s">
        <v>3051</v>
      </c>
      <c r="C484" s="160" t="s">
        <v>3001</v>
      </c>
      <c r="D484" s="160" t="s">
        <v>179</v>
      </c>
      <c r="E484" s="160" t="s">
        <v>180</v>
      </c>
      <c r="F484" s="162">
        <v>3.2540376800000002</v>
      </c>
      <c r="G484" s="162">
        <v>3.0432564500000003</v>
      </c>
      <c r="H484" s="56">
        <f t="shared" si="14"/>
        <v>6.9261737702059234E-2</v>
      </c>
      <c r="I484" s="96">
        <f t="shared" si="15"/>
        <v>2.2116571764930457E-4</v>
      </c>
      <c r="J484" s="97">
        <v>550.10412853999992</v>
      </c>
      <c r="K484" s="175">
        <v>22.384045454545451</v>
      </c>
    </row>
    <row r="485" spans="1:11" x14ac:dyDescent="0.2">
      <c r="A485" s="163" t="s">
        <v>2719</v>
      </c>
      <c r="B485" s="163" t="s">
        <v>266</v>
      </c>
      <c r="C485" s="160" t="s">
        <v>2945</v>
      </c>
      <c r="D485" s="160" t="s">
        <v>178</v>
      </c>
      <c r="E485" s="160" t="s">
        <v>681</v>
      </c>
      <c r="F485" s="162">
        <v>3.2461662499999999</v>
      </c>
      <c r="G485" s="162">
        <v>2.8019892400000002</v>
      </c>
      <c r="H485" s="56">
        <f t="shared" si="14"/>
        <v>0.1585220255877926</v>
      </c>
      <c r="I485" s="96">
        <f t="shared" si="15"/>
        <v>2.2063072370145443E-4</v>
      </c>
      <c r="J485" s="97">
        <v>118.96912892579999</v>
      </c>
      <c r="K485" s="175">
        <v>47.703454545454541</v>
      </c>
    </row>
    <row r="486" spans="1:11" x14ac:dyDescent="0.2">
      <c r="A486" s="163" t="s">
        <v>2415</v>
      </c>
      <c r="B486" s="163" t="s">
        <v>2061</v>
      </c>
      <c r="C486" s="160" t="s">
        <v>624</v>
      </c>
      <c r="D486" s="160" t="s">
        <v>595</v>
      </c>
      <c r="E486" s="160" t="s">
        <v>180</v>
      </c>
      <c r="F486" s="162">
        <v>3.2431978199999998</v>
      </c>
      <c r="G486" s="162">
        <v>2.8133055299999996</v>
      </c>
      <c r="H486" s="56">
        <f t="shared" si="14"/>
        <v>0.15280682649495247</v>
      </c>
      <c r="I486" s="96">
        <f t="shared" si="15"/>
        <v>2.2042896975272885E-4</v>
      </c>
      <c r="J486" s="97">
        <v>320.63942786000001</v>
      </c>
      <c r="K486" s="175">
        <v>7.487772727272727</v>
      </c>
    </row>
    <row r="487" spans="1:11" x14ac:dyDescent="0.2">
      <c r="A487" s="163" t="s">
        <v>2170</v>
      </c>
      <c r="B487" s="163" t="s">
        <v>89</v>
      </c>
      <c r="C487" s="160" t="s">
        <v>496</v>
      </c>
      <c r="D487" s="160" t="s">
        <v>178</v>
      </c>
      <c r="E487" s="160" t="s">
        <v>681</v>
      </c>
      <c r="F487" s="162">
        <v>3.2360222999999997</v>
      </c>
      <c r="G487" s="162">
        <v>5.16563938</v>
      </c>
      <c r="H487" s="56">
        <f t="shared" si="14"/>
        <v>-0.37354854608530574</v>
      </c>
      <c r="I487" s="96">
        <f t="shared" si="15"/>
        <v>2.1994127440732434E-4</v>
      </c>
      <c r="J487" s="97">
        <v>8.9724757227000005</v>
      </c>
      <c r="K487" s="175">
        <v>9.3989090909090898</v>
      </c>
    </row>
    <row r="488" spans="1:11" x14ac:dyDescent="0.2">
      <c r="A488" s="163" t="s">
        <v>2804</v>
      </c>
      <c r="B488" s="163" t="s">
        <v>1907</v>
      </c>
      <c r="C488" s="160" t="s">
        <v>496</v>
      </c>
      <c r="D488" s="160" t="s">
        <v>179</v>
      </c>
      <c r="E488" s="160" t="s">
        <v>180</v>
      </c>
      <c r="F488" s="162">
        <v>3.22734012</v>
      </c>
      <c r="G488" s="162">
        <v>0.37414136999999997</v>
      </c>
      <c r="H488" s="56">
        <f t="shared" si="14"/>
        <v>7.6259910792543479</v>
      </c>
      <c r="I488" s="96">
        <f t="shared" si="15"/>
        <v>2.1935117657832182E-4</v>
      </c>
      <c r="J488" s="97">
        <v>8.1017671966199991</v>
      </c>
      <c r="K488" s="175">
        <v>69.184318181818171</v>
      </c>
    </row>
    <row r="489" spans="1:11" x14ac:dyDescent="0.2">
      <c r="A489" s="163" t="s">
        <v>2699</v>
      </c>
      <c r="B489" s="163" t="s">
        <v>108</v>
      </c>
      <c r="C489" s="160" t="s">
        <v>496</v>
      </c>
      <c r="D489" s="160" t="s">
        <v>595</v>
      </c>
      <c r="E489" s="160" t="s">
        <v>681</v>
      </c>
      <c r="F489" s="162">
        <v>3.2144938199999999</v>
      </c>
      <c r="G489" s="162">
        <v>4.1909520699999998</v>
      </c>
      <c r="H489" s="56">
        <f t="shared" si="14"/>
        <v>-0.23299198694963841</v>
      </c>
      <c r="I489" s="96">
        <f t="shared" si="15"/>
        <v>2.1847805787533303E-4</v>
      </c>
      <c r="J489" s="97">
        <v>230.57860313339998</v>
      </c>
      <c r="K489" s="175">
        <v>6.8219545454545454</v>
      </c>
    </row>
    <row r="490" spans="1:11" x14ac:dyDescent="0.2">
      <c r="A490" s="163" t="s">
        <v>2418</v>
      </c>
      <c r="B490" s="163" t="s">
        <v>1990</v>
      </c>
      <c r="C490" s="160" t="s">
        <v>624</v>
      </c>
      <c r="D490" s="160" t="s">
        <v>595</v>
      </c>
      <c r="E490" s="160" t="s">
        <v>180</v>
      </c>
      <c r="F490" s="162">
        <v>3.2113010399999999</v>
      </c>
      <c r="G490" s="162">
        <v>1.7067378</v>
      </c>
      <c r="H490" s="56">
        <f t="shared" si="14"/>
        <v>0.88154328098903068</v>
      </c>
      <c r="I490" s="96">
        <f t="shared" si="15"/>
        <v>2.1826105563091023E-4</v>
      </c>
      <c r="J490" s="97">
        <v>490.68272139999999</v>
      </c>
      <c r="K490" s="175">
        <v>21.56490909090909</v>
      </c>
    </row>
    <row r="491" spans="1:11" x14ac:dyDescent="0.2">
      <c r="A491" s="163" t="s">
        <v>1637</v>
      </c>
      <c r="B491" s="163" t="s">
        <v>1201</v>
      </c>
      <c r="C491" s="160" t="s">
        <v>496</v>
      </c>
      <c r="D491" s="160" t="s">
        <v>178</v>
      </c>
      <c r="E491" s="160" t="s">
        <v>681</v>
      </c>
      <c r="F491" s="162">
        <v>3.1925685399999999</v>
      </c>
      <c r="G491" s="162">
        <v>1.32983995</v>
      </c>
      <c r="H491" s="56">
        <f t="shared" si="14"/>
        <v>1.4007163719212978</v>
      </c>
      <c r="I491" s="96">
        <f t="shared" si="15"/>
        <v>2.1698787221593956E-4</v>
      </c>
      <c r="J491" s="97">
        <v>290.71637951529999</v>
      </c>
      <c r="K491" s="175">
        <v>63.286772727272727</v>
      </c>
    </row>
    <row r="492" spans="1:11" x14ac:dyDescent="0.2">
      <c r="A492" s="163" t="s">
        <v>1854</v>
      </c>
      <c r="B492" s="163" t="s">
        <v>1199</v>
      </c>
      <c r="C492" s="160" t="s">
        <v>2157</v>
      </c>
      <c r="D492" s="160" t="s">
        <v>178</v>
      </c>
      <c r="E492" s="160" t="s">
        <v>681</v>
      </c>
      <c r="F492" s="162">
        <v>3.1773862400000001</v>
      </c>
      <c r="G492" s="162">
        <v>2.6167061199999999</v>
      </c>
      <c r="H492" s="56">
        <f t="shared" si="14"/>
        <v>0.2142694266332057</v>
      </c>
      <c r="I492" s="96">
        <f t="shared" si="15"/>
        <v>2.159559836500189E-4</v>
      </c>
      <c r="J492" s="97">
        <v>1234.27742029</v>
      </c>
      <c r="K492" s="175">
        <v>10.729272727272731</v>
      </c>
    </row>
    <row r="493" spans="1:11" x14ac:dyDescent="0.2">
      <c r="A493" s="163" t="s">
        <v>1863</v>
      </c>
      <c r="B493" s="163" t="s">
        <v>32</v>
      </c>
      <c r="C493" s="160" t="s">
        <v>2942</v>
      </c>
      <c r="D493" s="160" t="s">
        <v>179</v>
      </c>
      <c r="E493" s="160" t="s">
        <v>180</v>
      </c>
      <c r="F493" s="162">
        <v>3.1653130899999997</v>
      </c>
      <c r="G493" s="162">
        <v>3.6844188199999999</v>
      </c>
      <c r="H493" s="56">
        <f t="shared" si="14"/>
        <v>-0.14089216111430025</v>
      </c>
      <c r="I493" s="96">
        <f t="shared" si="15"/>
        <v>2.1513541328586818E-4</v>
      </c>
      <c r="J493" s="97">
        <v>95.623178609999997</v>
      </c>
      <c r="K493" s="175">
        <v>4.0584090909090911</v>
      </c>
    </row>
    <row r="494" spans="1:11" x14ac:dyDescent="0.2">
      <c r="A494" s="163" t="s">
        <v>1301</v>
      </c>
      <c r="B494" s="163" t="s">
        <v>196</v>
      </c>
      <c r="C494" s="160" t="s">
        <v>2949</v>
      </c>
      <c r="D494" s="160" t="s">
        <v>178</v>
      </c>
      <c r="E494" s="160" t="s">
        <v>681</v>
      </c>
      <c r="F494" s="162">
        <v>3.1635800499999998</v>
      </c>
      <c r="G494" s="162">
        <v>2.7375912100000002</v>
      </c>
      <c r="H494" s="56">
        <f t="shared" si="14"/>
        <v>0.15560717701164717</v>
      </c>
      <c r="I494" s="96">
        <f t="shared" si="15"/>
        <v>2.1501762453447458E-4</v>
      </c>
      <c r="J494" s="97">
        <v>16.111885279999999</v>
      </c>
      <c r="K494" s="175">
        <v>11.669636363636361</v>
      </c>
    </row>
    <row r="495" spans="1:11" x14ac:dyDescent="0.2">
      <c r="A495" s="163" t="s">
        <v>2732</v>
      </c>
      <c r="B495" s="163" t="s">
        <v>917</v>
      </c>
      <c r="C495" s="160" t="s">
        <v>2948</v>
      </c>
      <c r="D495" s="160" t="s">
        <v>179</v>
      </c>
      <c r="E495" s="160" t="s">
        <v>180</v>
      </c>
      <c r="F495" s="162">
        <v>3.1523781</v>
      </c>
      <c r="G495" s="162">
        <v>8.5875994000000002</v>
      </c>
      <c r="H495" s="56">
        <f t="shared" si="14"/>
        <v>-0.63291509615597574</v>
      </c>
      <c r="I495" s="96">
        <f t="shared" si="15"/>
        <v>2.1425626662947896E-4</v>
      </c>
      <c r="J495" s="97">
        <v>75.7928785</v>
      </c>
      <c r="K495" s="175">
        <v>30.839545454545451</v>
      </c>
    </row>
    <row r="496" spans="1:11" x14ac:dyDescent="0.2">
      <c r="A496" s="163" t="s">
        <v>2357</v>
      </c>
      <c r="B496" s="163" t="s">
        <v>1452</v>
      </c>
      <c r="C496" s="160" t="s">
        <v>496</v>
      </c>
      <c r="D496" s="160" t="s">
        <v>595</v>
      </c>
      <c r="E496" s="160" t="s">
        <v>681</v>
      </c>
      <c r="F496" s="162">
        <v>3.14176659</v>
      </c>
      <c r="G496" s="162">
        <v>0.79215214</v>
      </c>
      <c r="H496" s="56">
        <f t="shared" si="14"/>
        <v>2.9661151328834383</v>
      </c>
      <c r="I496" s="96">
        <f t="shared" si="15"/>
        <v>2.1353503889480417E-4</v>
      </c>
      <c r="J496" s="97">
        <v>45.753265222350002</v>
      </c>
      <c r="K496" s="175">
        <v>27.934590909090911</v>
      </c>
    </row>
    <row r="497" spans="1:11" x14ac:dyDescent="0.2">
      <c r="A497" s="163" t="s">
        <v>1270</v>
      </c>
      <c r="B497" s="163" t="s">
        <v>639</v>
      </c>
      <c r="C497" s="160" t="s">
        <v>624</v>
      </c>
      <c r="D497" s="160" t="s">
        <v>179</v>
      </c>
      <c r="E497" s="160" t="s">
        <v>180</v>
      </c>
      <c r="F497" s="162">
        <v>3.1415597599999998</v>
      </c>
      <c r="G497" s="162">
        <v>1.2835190000000001</v>
      </c>
      <c r="H497" s="56">
        <f t="shared" si="14"/>
        <v>1.447614534728352</v>
      </c>
      <c r="I497" s="96">
        <f t="shared" si="15"/>
        <v>2.1352098137307891E-4</v>
      </c>
      <c r="J497" s="97">
        <v>69.855084219999995</v>
      </c>
      <c r="K497" s="175">
        <v>33.601045454545449</v>
      </c>
    </row>
    <row r="498" spans="1:11" x14ac:dyDescent="0.2">
      <c r="A498" s="163" t="s">
        <v>1131</v>
      </c>
      <c r="B498" s="163" t="s">
        <v>380</v>
      </c>
      <c r="C498" s="160" t="s">
        <v>2942</v>
      </c>
      <c r="D498" s="160" t="s">
        <v>179</v>
      </c>
      <c r="E498" s="160" t="s">
        <v>180</v>
      </c>
      <c r="F498" s="162">
        <v>3.1384416699999997</v>
      </c>
      <c r="G498" s="162">
        <v>3.51260058</v>
      </c>
      <c r="H498" s="56">
        <f t="shared" si="14"/>
        <v>-0.10651905944854123</v>
      </c>
      <c r="I498" s="96">
        <f t="shared" si="15"/>
        <v>2.1330905555034377E-4</v>
      </c>
      <c r="J498" s="97">
        <v>386.87820349000003</v>
      </c>
      <c r="K498" s="175">
        <v>23.702363636363639</v>
      </c>
    </row>
    <row r="499" spans="1:11" x14ac:dyDescent="0.2">
      <c r="A499" s="163" t="s">
        <v>3121</v>
      </c>
      <c r="B499" s="163" t="s">
        <v>2260</v>
      </c>
      <c r="C499" s="160" t="s">
        <v>2157</v>
      </c>
      <c r="D499" s="160" t="s">
        <v>178</v>
      </c>
      <c r="E499" s="160" t="s">
        <v>681</v>
      </c>
      <c r="F499" s="162">
        <v>3.1146202599999997</v>
      </c>
      <c r="G499" s="162">
        <v>2.66628066</v>
      </c>
      <c r="H499" s="56">
        <f t="shared" si="14"/>
        <v>0.16815169037756128</v>
      </c>
      <c r="I499" s="96">
        <f t="shared" si="15"/>
        <v>2.1168999647476838E-4</v>
      </c>
      <c r="J499" s="97">
        <v>23.799116179999999</v>
      </c>
      <c r="K499" s="175">
        <v>13.597727272727271</v>
      </c>
    </row>
    <row r="500" spans="1:11" x14ac:dyDescent="0.2">
      <c r="A500" s="163" t="s">
        <v>1215</v>
      </c>
      <c r="B500" s="163" t="s">
        <v>417</v>
      </c>
      <c r="C500" s="160" t="s">
        <v>1216</v>
      </c>
      <c r="D500" s="160" t="s">
        <v>179</v>
      </c>
      <c r="E500" s="160" t="s">
        <v>180</v>
      </c>
      <c r="F500" s="162">
        <v>3.09101611</v>
      </c>
      <c r="G500" s="162">
        <v>1.4061232800000001</v>
      </c>
      <c r="H500" s="56">
        <f t="shared" si="14"/>
        <v>1.1982539895079469</v>
      </c>
      <c r="I500" s="96">
        <f t="shared" si="15"/>
        <v>2.1008570381204428E-4</v>
      </c>
      <c r="J500" s="97">
        <v>19.79586012</v>
      </c>
      <c r="K500" s="175">
        <v>24.018863636363641</v>
      </c>
    </row>
    <row r="501" spans="1:11" x14ac:dyDescent="0.2">
      <c r="A501" s="163" t="s">
        <v>2766</v>
      </c>
      <c r="B501" s="163" t="s">
        <v>2035</v>
      </c>
      <c r="C501" s="160" t="s">
        <v>624</v>
      </c>
      <c r="D501" s="160" t="s">
        <v>179</v>
      </c>
      <c r="E501" s="160" t="s">
        <v>681</v>
      </c>
      <c r="F501" s="162">
        <v>3.0892234199999997</v>
      </c>
      <c r="G501" s="162">
        <v>4.8045419000000003</v>
      </c>
      <c r="H501" s="56">
        <f t="shared" si="14"/>
        <v>-0.35702019374625504</v>
      </c>
      <c r="I501" s="96">
        <f t="shared" si="15"/>
        <v>2.0996386085588871E-4</v>
      </c>
      <c r="J501" s="97">
        <v>132.92419633</v>
      </c>
      <c r="K501" s="175">
        <v>26.56222727272727</v>
      </c>
    </row>
    <row r="502" spans="1:11" x14ac:dyDescent="0.2">
      <c r="A502" s="163" t="s">
        <v>2456</v>
      </c>
      <c r="B502" s="163" t="s">
        <v>1970</v>
      </c>
      <c r="C502" s="160" t="s">
        <v>624</v>
      </c>
      <c r="D502" s="160" t="s">
        <v>179</v>
      </c>
      <c r="E502" s="160" t="s">
        <v>180</v>
      </c>
      <c r="F502" s="162">
        <v>3.0849665600000002</v>
      </c>
      <c r="G502" s="162">
        <v>7.6096553399999998</v>
      </c>
      <c r="H502" s="56">
        <f t="shared" si="14"/>
        <v>-0.5945983855820729</v>
      </c>
      <c r="I502" s="96">
        <f t="shared" si="15"/>
        <v>2.0967453676397083E-4</v>
      </c>
      <c r="J502" s="97">
        <v>752.08186165999996</v>
      </c>
      <c r="K502" s="175">
        <v>25.50004545454545</v>
      </c>
    </row>
    <row r="503" spans="1:11" x14ac:dyDescent="0.2">
      <c r="A503" s="163" t="s">
        <v>1313</v>
      </c>
      <c r="B503" s="163" t="s">
        <v>203</v>
      </c>
      <c r="C503" s="160" t="s">
        <v>2949</v>
      </c>
      <c r="D503" s="160" t="s">
        <v>178</v>
      </c>
      <c r="E503" s="160" t="s">
        <v>681</v>
      </c>
      <c r="F503" s="162">
        <v>3.0449070200000001</v>
      </c>
      <c r="G503" s="162">
        <v>0.71541756000000001</v>
      </c>
      <c r="H503" s="56">
        <f t="shared" si="14"/>
        <v>3.2561256394098015</v>
      </c>
      <c r="I503" s="96">
        <f t="shared" si="15"/>
        <v>2.0695182799902468E-4</v>
      </c>
      <c r="J503" s="97">
        <v>16.351389789999999</v>
      </c>
      <c r="K503" s="175">
        <v>13.77377272727273</v>
      </c>
    </row>
    <row r="504" spans="1:11" x14ac:dyDescent="0.2">
      <c r="A504" s="163" t="s">
        <v>1582</v>
      </c>
      <c r="B504" s="163" t="s">
        <v>1583</v>
      </c>
      <c r="C504" s="160" t="s">
        <v>2947</v>
      </c>
      <c r="D504" s="160" t="s">
        <v>595</v>
      </c>
      <c r="E504" s="160" t="s">
        <v>681</v>
      </c>
      <c r="F504" s="162">
        <v>3.0305649300000002</v>
      </c>
      <c r="G504" s="162">
        <v>2.8375498399999999</v>
      </c>
      <c r="H504" s="56">
        <f t="shared" si="14"/>
        <v>6.8021744421588926E-2</v>
      </c>
      <c r="I504" s="96">
        <f t="shared" si="15"/>
        <v>2.0597704560884633E-4</v>
      </c>
      <c r="J504" s="97">
        <v>66.985171620000003</v>
      </c>
      <c r="K504" s="175">
        <v>66.968863636363636</v>
      </c>
    </row>
    <row r="505" spans="1:11" x14ac:dyDescent="0.2">
      <c r="A505" s="163" t="s">
        <v>3168</v>
      </c>
      <c r="B505" s="163" t="s">
        <v>604</v>
      </c>
      <c r="C505" s="160" t="s">
        <v>1216</v>
      </c>
      <c r="D505" s="160" t="s">
        <v>179</v>
      </c>
      <c r="E505" s="160" t="s">
        <v>180</v>
      </c>
      <c r="F505" s="162">
        <v>3.02486443</v>
      </c>
      <c r="G505" s="162">
        <v>3.30075282</v>
      </c>
      <c r="H505" s="56">
        <f t="shared" si="14"/>
        <v>-8.3583474754101661E-2</v>
      </c>
      <c r="I505" s="96">
        <f t="shared" si="15"/>
        <v>2.055896022853689E-4</v>
      </c>
      <c r="J505" s="97">
        <v>66.198582990000006</v>
      </c>
      <c r="K505" s="175">
        <v>13.895227272727279</v>
      </c>
    </row>
    <row r="506" spans="1:11" x14ac:dyDescent="0.2">
      <c r="A506" s="163" t="s">
        <v>1300</v>
      </c>
      <c r="B506" s="163" t="s">
        <v>206</v>
      </c>
      <c r="C506" s="160" t="s">
        <v>2949</v>
      </c>
      <c r="D506" s="160" t="s">
        <v>178</v>
      </c>
      <c r="E506" s="160" t="s">
        <v>681</v>
      </c>
      <c r="F506" s="162">
        <v>3.0220895800000003</v>
      </c>
      <c r="G506" s="162">
        <v>0.98524385999999997</v>
      </c>
      <c r="H506" s="56">
        <f t="shared" si="14"/>
        <v>2.0673518533777013</v>
      </c>
      <c r="I506" s="96">
        <f t="shared" si="15"/>
        <v>2.0540100530156905E-4</v>
      </c>
      <c r="J506" s="97">
        <v>79.751623530000003</v>
      </c>
      <c r="K506" s="175">
        <v>11.451909090909091</v>
      </c>
    </row>
    <row r="507" spans="1:11" x14ac:dyDescent="0.2">
      <c r="A507" s="163" t="s">
        <v>1614</v>
      </c>
      <c r="B507" s="163" t="s">
        <v>152</v>
      </c>
      <c r="C507" s="160" t="s">
        <v>2941</v>
      </c>
      <c r="D507" s="160" t="s">
        <v>178</v>
      </c>
      <c r="E507" s="160" t="s">
        <v>681</v>
      </c>
      <c r="F507" s="162">
        <v>3.0201289399999998</v>
      </c>
      <c r="G507" s="162">
        <v>4.9842895499999997</v>
      </c>
      <c r="H507" s="56">
        <f t="shared" si="14"/>
        <v>-0.3940703264319787</v>
      </c>
      <c r="I507" s="96">
        <f t="shared" si="15"/>
        <v>2.0526774736318769E-4</v>
      </c>
      <c r="J507" s="97">
        <v>600.38135999999997</v>
      </c>
      <c r="K507" s="175">
        <v>12.27077272727273</v>
      </c>
    </row>
    <row r="508" spans="1:11" x14ac:dyDescent="0.2">
      <c r="A508" s="163" t="s">
        <v>3227</v>
      </c>
      <c r="B508" s="163" t="s">
        <v>369</v>
      </c>
      <c r="C508" s="160" t="s">
        <v>1216</v>
      </c>
      <c r="D508" s="160" t="s">
        <v>179</v>
      </c>
      <c r="E508" s="160" t="s">
        <v>180</v>
      </c>
      <c r="F508" s="162">
        <v>3.0182321700000001</v>
      </c>
      <c r="G508" s="162">
        <v>2.4800541900000002</v>
      </c>
      <c r="H508" s="56">
        <f t="shared" si="14"/>
        <v>0.21700250832019119</v>
      </c>
      <c r="I508" s="96">
        <f t="shared" si="15"/>
        <v>2.0513883044841319E-4</v>
      </c>
      <c r="J508" s="97">
        <v>17.737446519999999</v>
      </c>
      <c r="K508" s="175">
        <v>22.323636363636361</v>
      </c>
    </row>
    <row r="509" spans="1:11" x14ac:dyDescent="0.2">
      <c r="A509" s="163" t="s">
        <v>2730</v>
      </c>
      <c r="B509" s="163" t="s">
        <v>1947</v>
      </c>
      <c r="C509" s="160" t="s">
        <v>624</v>
      </c>
      <c r="D509" s="160" t="s">
        <v>595</v>
      </c>
      <c r="E509" s="160" t="s">
        <v>180</v>
      </c>
      <c r="F509" s="162">
        <v>2.9960352100000001</v>
      </c>
      <c r="G509" s="162">
        <v>3.0102723899999999</v>
      </c>
      <c r="H509" s="56">
        <f t="shared" si="14"/>
        <v>-4.7295321338013396E-3</v>
      </c>
      <c r="I509" s="96">
        <f t="shared" si="15"/>
        <v>2.0363017963646778E-4</v>
      </c>
      <c r="J509" s="97">
        <v>246.62019831999999</v>
      </c>
      <c r="K509" s="175">
        <v>19.834727272727271</v>
      </c>
    </row>
    <row r="510" spans="1:11" x14ac:dyDescent="0.2">
      <c r="A510" s="163" t="s">
        <v>1167</v>
      </c>
      <c r="B510" s="163" t="s">
        <v>1168</v>
      </c>
      <c r="C510" s="160" t="s">
        <v>2943</v>
      </c>
      <c r="D510" s="160" t="s">
        <v>179</v>
      </c>
      <c r="E510" s="160" t="s">
        <v>180</v>
      </c>
      <c r="F510" s="162">
        <v>2.98388163</v>
      </c>
      <c r="G510" s="162">
        <v>1.75760852</v>
      </c>
      <c r="H510" s="56">
        <f t="shared" si="14"/>
        <v>0.69769410881098826</v>
      </c>
      <c r="I510" s="96">
        <f t="shared" si="15"/>
        <v>2.0280414272262718E-4</v>
      </c>
      <c r="J510" s="97">
        <v>99.078526549999992</v>
      </c>
      <c r="K510" s="175">
        <v>23.019500000000001</v>
      </c>
    </row>
    <row r="511" spans="1:11" x14ac:dyDescent="0.2">
      <c r="A511" s="163" t="s">
        <v>2781</v>
      </c>
      <c r="B511" s="163" t="s">
        <v>0</v>
      </c>
      <c r="C511" s="160" t="s">
        <v>2948</v>
      </c>
      <c r="D511" s="160" t="s">
        <v>179</v>
      </c>
      <c r="E511" s="160" t="s">
        <v>180</v>
      </c>
      <c r="F511" s="162">
        <v>2.9725989300000002</v>
      </c>
      <c r="G511" s="162">
        <v>2.6710325199999998</v>
      </c>
      <c r="H511" s="56">
        <f t="shared" si="14"/>
        <v>0.11290256024288325</v>
      </c>
      <c r="I511" s="96">
        <f t="shared" si="15"/>
        <v>2.0203729651864538E-4</v>
      </c>
      <c r="J511" s="97">
        <v>450.5416821</v>
      </c>
      <c r="K511" s="175">
        <v>31.69618181818182</v>
      </c>
    </row>
    <row r="512" spans="1:11" x14ac:dyDescent="0.2">
      <c r="A512" s="163" t="s">
        <v>2439</v>
      </c>
      <c r="B512" s="163" t="s">
        <v>1940</v>
      </c>
      <c r="C512" s="160" t="s">
        <v>624</v>
      </c>
      <c r="D512" s="160" t="s">
        <v>179</v>
      </c>
      <c r="E512" s="160" t="s">
        <v>180</v>
      </c>
      <c r="F512" s="162">
        <v>2.9405922000000002</v>
      </c>
      <c r="G512" s="162">
        <v>1.8080628400000001</v>
      </c>
      <c r="H512" s="56">
        <f t="shared" si="14"/>
        <v>0.62637721153541337</v>
      </c>
      <c r="I512" s="96">
        <f t="shared" si="15"/>
        <v>1.998619094745539E-4</v>
      </c>
      <c r="J512" s="97">
        <v>747.90403113000002</v>
      </c>
      <c r="K512" s="175">
        <v>19.370681818181819</v>
      </c>
    </row>
    <row r="513" spans="1:11" x14ac:dyDescent="0.2">
      <c r="A513" s="163" t="s">
        <v>2707</v>
      </c>
      <c r="B513" s="163" t="s">
        <v>630</v>
      </c>
      <c r="C513" s="160" t="s">
        <v>496</v>
      </c>
      <c r="D513" s="160" t="s">
        <v>595</v>
      </c>
      <c r="E513" s="160" t="s">
        <v>681</v>
      </c>
      <c r="F513" s="162">
        <v>2.9320347400000002</v>
      </c>
      <c r="G513" s="162">
        <v>2.4311761400000003</v>
      </c>
      <c r="H513" s="56">
        <f t="shared" si="14"/>
        <v>0.20601493728052134</v>
      </c>
      <c r="I513" s="96">
        <f t="shared" si="15"/>
        <v>1.9928028843378118E-4</v>
      </c>
      <c r="J513" s="97">
        <v>313.13221194705403</v>
      </c>
      <c r="K513" s="175">
        <v>21.325909090909089</v>
      </c>
    </row>
    <row r="514" spans="1:11" x14ac:dyDescent="0.2">
      <c r="A514" s="163" t="s">
        <v>1429</v>
      </c>
      <c r="B514" s="163" t="s">
        <v>23</v>
      </c>
      <c r="C514" s="160" t="s">
        <v>623</v>
      </c>
      <c r="D514" s="160" t="s">
        <v>178</v>
      </c>
      <c r="E514" s="160" t="s">
        <v>681</v>
      </c>
      <c r="F514" s="162">
        <v>2.90828029</v>
      </c>
      <c r="G514" s="162">
        <v>1.9011060500000001</v>
      </c>
      <c r="H514" s="56">
        <f t="shared" si="14"/>
        <v>0.52978330167325471</v>
      </c>
      <c r="I514" s="96">
        <f t="shared" si="15"/>
        <v>1.9766578039845487E-4</v>
      </c>
      <c r="J514" s="97">
        <v>168.72207964200001</v>
      </c>
      <c r="K514" s="175">
        <v>51.410590909090907</v>
      </c>
    </row>
    <row r="515" spans="1:11" x14ac:dyDescent="0.2">
      <c r="A515" s="163" t="s">
        <v>1099</v>
      </c>
      <c r="B515" s="163" t="s">
        <v>881</v>
      </c>
      <c r="C515" s="160" t="s">
        <v>2947</v>
      </c>
      <c r="D515" s="160" t="s">
        <v>179</v>
      </c>
      <c r="E515" s="160" t="s">
        <v>180</v>
      </c>
      <c r="F515" s="162">
        <v>2.8841727799999997</v>
      </c>
      <c r="G515" s="162">
        <v>5.9329654299999994</v>
      </c>
      <c r="H515" s="56">
        <f t="shared" si="14"/>
        <v>-0.5138733211867037</v>
      </c>
      <c r="I515" s="96">
        <f t="shared" si="15"/>
        <v>1.9602727609266334E-4</v>
      </c>
      <c r="J515" s="97">
        <v>723.14406178394904</v>
      </c>
      <c r="K515" s="175">
        <v>15.07909090909091</v>
      </c>
    </row>
    <row r="516" spans="1:11" x14ac:dyDescent="0.2">
      <c r="A516" s="163" t="s">
        <v>2431</v>
      </c>
      <c r="B516" s="163" t="s">
        <v>1997</v>
      </c>
      <c r="C516" s="160" t="s">
        <v>624</v>
      </c>
      <c r="D516" s="160" t="s">
        <v>595</v>
      </c>
      <c r="E516" s="160" t="s">
        <v>681</v>
      </c>
      <c r="F516" s="162">
        <v>2.8788128799999999</v>
      </c>
      <c r="G516" s="162">
        <v>2.5216221499999998</v>
      </c>
      <c r="H516" s="56">
        <f t="shared" si="14"/>
        <v>0.1416511708544439</v>
      </c>
      <c r="I516" s="96">
        <f t="shared" si="15"/>
        <v>1.9566298217642682E-4</v>
      </c>
      <c r="J516" s="97">
        <v>334.77700009</v>
      </c>
      <c r="K516" s="175">
        <v>12.793272727272729</v>
      </c>
    </row>
    <row r="517" spans="1:11" x14ac:dyDescent="0.2">
      <c r="A517" s="163" t="s">
        <v>1098</v>
      </c>
      <c r="B517" s="163" t="s">
        <v>608</v>
      </c>
      <c r="C517" s="160" t="s">
        <v>2947</v>
      </c>
      <c r="D517" s="160" t="s">
        <v>595</v>
      </c>
      <c r="E517" s="160" t="s">
        <v>681</v>
      </c>
      <c r="F517" s="162">
        <v>2.82286459</v>
      </c>
      <c r="G517" s="162">
        <v>1.9378216799999999</v>
      </c>
      <c r="H517" s="56">
        <f t="shared" si="14"/>
        <v>0.4567205120751876</v>
      </c>
      <c r="I517" s="96">
        <f t="shared" si="15"/>
        <v>1.9186036987566777E-4</v>
      </c>
      <c r="J517" s="97">
        <v>300.78195889139579</v>
      </c>
      <c r="K517" s="175">
        <v>24.65668181818182</v>
      </c>
    </row>
    <row r="518" spans="1:11" x14ac:dyDescent="0.2">
      <c r="A518" s="163" t="s">
        <v>1618</v>
      </c>
      <c r="B518" s="163" t="s">
        <v>1577</v>
      </c>
      <c r="C518" s="160" t="s">
        <v>2941</v>
      </c>
      <c r="D518" s="160" t="s">
        <v>178</v>
      </c>
      <c r="E518" s="160" t="s">
        <v>681</v>
      </c>
      <c r="F518" s="162">
        <v>2.8207624</v>
      </c>
      <c r="G518" s="162">
        <v>1.9833344199999998</v>
      </c>
      <c r="H518" s="56">
        <f t="shared" si="14"/>
        <v>0.42223236361722605</v>
      </c>
      <c r="I518" s="96">
        <f t="shared" si="15"/>
        <v>1.9171749127200479E-4</v>
      </c>
      <c r="J518" s="97">
        <v>816.1136745849999</v>
      </c>
      <c r="K518" s="175">
        <v>8.423</v>
      </c>
    </row>
    <row r="519" spans="1:11" x14ac:dyDescent="0.2">
      <c r="A519" s="163" t="s">
        <v>1640</v>
      </c>
      <c r="B519" s="163" t="s">
        <v>1341</v>
      </c>
      <c r="C519" s="160" t="s">
        <v>496</v>
      </c>
      <c r="D519" s="160" t="s">
        <v>595</v>
      </c>
      <c r="E519" s="160" t="s">
        <v>681</v>
      </c>
      <c r="F519" s="162">
        <v>2.8071081000000002</v>
      </c>
      <c r="G519" s="162">
        <v>0.27241034999999997</v>
      </c>
      <c r="H519" s="56">
        <f t="shared" ref="H519:H582" si="16">IF(ISERROR(F519/G519-1),"",IF((F519/G519-1)&gt;10000%,"",F519/G519-1))</f>
        <v>9.3047042816104479</v>
      </c>
      <c r="I519" s="96">
        <f t="shared" ref="I519:I582" si="17">F519/$F$1219</f>
        <v>1.9078945559587859E-4</v>
      </c>
      <c r="J519" s="97">
        <v>24.497108000000001</v>
      </c>
      <c r="K519" s="175">
        <v>36.602590909090907</v>
      </c>
    </row>
    <row r="520" spans="1:11" x14ac:dyDescent="0.2">
      <c r="A520" s="163" t="s">
        <v>1312</v>
      </c>
      <c r="B520" s="163" t="s">
        <v>190</v>
      </c>
      <c r="C520" s="160" t="s">
        <v>2949</v>
      </c>
      <c r="D520" s="160" t="s">
        <v>178</v>
      </c>
      <c r="E520" s="160" t="s">
        <v>681</v>
      </c>
      <c r="F520" s="162">
        <v>2.8068897499999999</v>
      </c>
      <c r="G520" s="162">
        <v>0.95308329000000003</v>
      </c>
      <c r="H520" s="56">
        <f t="shared" si="16"/>
        <v>1.9450623879891964</v>
      </c>
      <c r="I520" s="96">
        <f t="shared" si="17"/>
        <v>1.9077461509948681E-4</v>
      </c>
      <c r="J520" s="97">
        <v>80.906237060000009</v>
      </c>
      <c r="K520" s="175">
        <v>14.71322727272727</v>
      </c>
    </row>
    <row r="521" spans="1:11" x14ac:dyDescent="0.2">
      <c r="A521" s="163" t="s">
        <v>2742</v>
      </c>
      <c r="B521" s="163" t="s">
        <v>1052</v>
      </c>
      <c r="C521" s="160" t="s">
        <v>2948</v>
      </c>
      <c r="D521" s="160" t="s">
        <v>179</v>
      </c>
      <c r="E521" s="160" t="s">
        <v>180</v>
      </c>
      <c r="F521" s="162">
        <v>2.7337692900000001</v>
      </c>
      <c r="G521" s="162">
        <v>2.5947437599999996</v>
      </c>
      <c r="H521" s="56">
        <f t="shared" si="16"/>
        <v>5.3579676013943089E-2</v>
      </c>
      <c r="I521" s="96">
        <f t="shared" si="17"/>
        <v>1.8580486963214261E-4</v>
      </c>
      <c r="J521" s="97">
        <v>587.96412557246003</v>
      </c>
      <c r="K521" s="175">
        <v>31.369090909090911</v>
      </c>
    </row>
    <row r="522" spans="1:11" x14ac:dyDescent="0.2">
      <c r="A522" s="163" t="s">
        <v>2838</v>
      </c>
      <c r="B522" s="163" t="s">
        <v>439</v>
      </c>
      <c r="C522" s="160" t="s">
        <v>2945</v>
      </c>
      <c r="D522" s="160" t="s">
        <v>178</v>
      </c>
      <c r="E522" s="160" t="s">
        <v>180</v>
      </c>
      <c r="F522" s="162">
        <v>2.7183522099999999</v>
      </c>
      <c r="G522" s="162">
        <v>1.04673113</v>
      </c>
      <c r="H522" s="56">
        <f t="shared" si="16"/>
        <v>1.5969918464161852</v>
      </c>
      <c r="I522" s="96">
        <f t="shared" si="17"/>
        <v>1.8475702387939867E-4</v>
      </c>
      <c r="J522" s="97">
        <v>166.50011279360001</v>
      </c>
      <c r="K522" s="175">
        <v>14.02122727272728</v>
      </c>
    </row>
    <row r="523" spans="1:11" x14ac:dyDescent="0.2">
      <c r="A523" s="163" t="s">
        <v>1139</v>
      </c>
      <c r="B523" s="163" t="s">
        <v>18</v>
      </c>
      <c r="C523" s="160" t="s">
        <v>2942</v>
      </c>
      <c r="D523" s="160" t="s">
        <v>179</v>
      </c>
      <c r="E523" s="160" t="s">
        <v>180</v>
      </c>
      <c r="F523" s="162">
        <v>2.71507912</v>
      </c>
      <c r="G523" s="162">
        <v>1.4532512099999999</v>
      </c>
      <c r="H523" s="56">
        <f t="shared" si="16"/>
        <v>0.86827927705630481</v>
      </c>
      <c r="I523" s="96">
        <f t="shared" si="17"/>
        <v>1.8453456324127207E-4</v>
      </c>
      <c r="J523" s="97">
        <v>98.524250569999992</v>
      </c>
      <c r="K523" s="175">
        <v>14.11740909090909</v>
      </c>
    </row>
    <row r="524" spans="1:11" x14ac:dyDescent="0.2">
      <c r="A524" s="163" t="s">
        <v>2153</v>
      </c>
      <c r="B524" s="163" t="s">
        <v>1210</v>
      </c>
      <c r="C524" s="160" t="s">
        <v>496</v>
      </c>
      <c r="D524" s="160" t="s">
        <v>178</v>
      </c>
      <c r="E524" s="160" t="s">
        <v>180</v>
      </c>
      <c r="F524" s="162">
        <v>2.7110769300000004</v>
      </c>
      <c r="G524" s="162">
        <v>3.0685433999999998</v>
      </c>
      <c r="H524" s="56">
        <f t="shared" si="16"/>
        <v>-0.11649386155007602</v>
      </c>
      <c r="I524" s="96">
        <f t="shared" si="17"/>
        <v>1.8426254819087513E-4</v>
      </c>
      <c r="J524" s="97">
        <v>10.4750457968</v>
      </c>
      <c r="K524" s="175">
        <v>8.6716818181818169</v>
      </c>
    </row>
    <row r="525" spans="1:11" x14ac:dyDescent="0.2">
      <c r="A525" s="163" t="s">
        <v>1117</v>
      </c>
      <c r="B525" s="163" t="s">
        <v>1118</v>
      </c>
      <c r="C525" s="160" t="s">
        <v>2947</v>
      </c>
      <c r="D525" s="160" t="s">
        <v>595</v>
      </c>
      <c r="E525" s="160" t="s">
        <v>180</v>
      </c>
      <c r="F525" s="162">
        <v>2.7107298700000002</v>
      </c>
      <c r="G525" s="162">
        <v>0.75509631999999993</v>
      </c>
      <c r="H525" s="56">
        <f t="shared" si="16"/>
        <v>2.5899127014683376</v>
      </c>
      <c r="I525" s="96">
        <f t="shared" si="17"/>
        <v>1.8423895971971538E-4</v>
      </c>
      <c r="J525" s="97">
        <v>96.8207559127016</v>
      </c>
      <c r="K525" s="175">
        <v>30.81277272727273</v>
      </c>
    </row>
    <row r="526" spans="1:11" x14ac:dyDescent="0.2">
      <c r="A526" s="163" t="s">
        <v>2824</v>
      </c>
      <c r="B526" s="163" t="s">
        <v>379</v>
      </c>
      <c r="C526" s="160" t="s">
        <v>2945</v>
      </c>
      <c r="D526" s="160" t="s">
        <v>178</v>
      </c>
      <c r="E526" s="160" t="s">
        <v>180</v>
      </c>
      <c r="F526" s="162">
        <v>2.7030088999999999</v>
      </c>
      <c r="G526" s="162">
        <v>2.4393604300000002</v>
      </c>
      <c r="H526" s="56">
        <f t="shared" si="16"/>
        <v>0.10808098170224056</v>
      </c>
      <c r="I526" s="96">
        <f t="shared" si="17"/>
        <v>1.8371419201911556E-4</v>
      </c>
      <c r="J526" s="97">
        <v>169.71486719999999</v>
      </c>
      <c r="K526" s="175">
        <v>18.483454545454549</v>
      </c>
    </row>
    <row r="527" spans="1:11" x14ac:dyDescent="0.2">
      <c r="A527" s="163" t="s">
        <v>3233</v>
      </c>
      <c r="B527" s="163" t="s">
        <v>1200</v>
      </c>
      <c r="C527" s="160" t="s">
        <v>496</v>
      </c>
      <c r="D527" s="160" t="s">
        <v>595</v>
      </c>
      <c r="E527" s="160" t="s">
        <v>681</v>
      </c>
      <c r="F527" s="162">
        <v>2.6851125499999999</v>
      </c>
      <c r="G527" s="162">
        <v>0.27238661999999997</v>
      </c>
      <c r="H527" s="56">
        <f t="shared" si="16"/>
        <v>8.8577255740388434</v>
      </c>
      <c r="I527" s="96">
        <f t="shared" si="17"/>
        <v>1.8249783883569047E-4</v>
      </c>
      <c r="J527" s="97">
        <v>23.384433663010999</v>
      </c>
      <c r="K527" s="175">
        <v>96.044272727272741</v>
      </c>
    </row>
    <row r="528" spans="1:11" x14ac:dyDescent="0.2">
      <c r="A528" s="163" t="s">
        <v>1716</v>
      </c>
      <c r="B528" s="163" t="s">
        <v>1702</v>
      </c>
      <c r="C528" s="160" t="s">
        <v>2947</v>
      </c>
      <c r="D528" s="160" t="s">
        <v>179</v>
      </c>
      <c r="E528" s="160" t="s">
        <v>681</v>
      </c>
      <c r="F528" s="162">
        <v>2.6808539900000001</v>
      </c>
      <c r="G528" s="162">
        <v>0.66587008999999997</v>
      </c>
      <c r="H528" s="56">
        <f t="shared" si="16"/>
        <v>3.0260916209646842</v>
      </c>
      <c r="I528" s="96">
        <f t="shared" si="17"/>
        <v>1.8220839920063604E-4</v>
      </c>
      <c r="J528" s="97">
        <v>84.429404813169</v>
      </c>
      <c r="K528" s="175">
        <v>19.034863636363639</v>
      </c>
    </row>
    <row r="529" spans="1:11" x14ac:dyDescent="0.2">
      <c r="A529" s="163" t="s">
        <v>1141</v>
      </c>
      <c r="B529" s="163" t="s">
        <v>232</v>
      </c>
      <c r="C529" s="160" t="s">
        <v>2942</v>
      </c>
      <c r="D529" s="160" t="s">
        <v>179</v>
      </c>
      <c r="E529" s="160" t="s">
        <v>180</v>
      </c>
      <c r="F529" s="162">
        <v>2.6372173800000001</v>
      </c>
      <c r="G529" s="162">
        <v>0.53033597999999993</v>
      </c>
      <c r="H529" s="56">
        <f t="shared" si="16"/>
        <v>3.9727295138451675</v>
      </c>
      <c r="I529" s="96">
        <f t="shared" si="17"/>
        <v>1.7924256932541689E-4</v>
      </c>
      <c r="J529" s="97">
        <v>42.161909845474618</v>
      </c>
      <c r="K529" s="175">
        <v>11.348272727272731</v>
      </c>
    </row>
    <row r="530" spans="1:11" x14ac:dyDescent="0.2">
      <c r="A530" s="163" t="s">
        <v>2780</v>
      </c>
      <c r="B530" s="163" t="s">
        <v>427</v>
      </c>
      <c r="C530" s="160" t="s">
        <v>2945</v>
      </c>
      <c r="D530" s="160" t="s">
        <v>178</v>
      </c>
      <c r="E530" s="160" t="s">
        <v>681</v>
      </c>
      <c r="F530" s="162">
        <v>2.6266496699999999</v>
      </c>
      <c r="G530" s="162">
        <v>0.69592672</v>
      </c>
      <c r="H530" s="56">
        <f t="shared" si="16"/>
        <v>2.7743193277591067</v>
      </c>
      <c r="I530" s="96">
        <f t="shared" si="17"/>
        <v>1.7852431852567207E-4</v>
      </c>
      <c r="J530" s="97">
        <v>172.99018996000004</v>
      </c>
      <c r="K530" s="175">
        <v>9.4983181818181812</v>
      </c>
    </row>
    <row r="531" spans="1:11" x14ac:dyDescent="0.2">
      <c r="A531" s="163" t="s">
        <v>2305</v>
      </c>
      <c r="B531" s="163" t="s">
        <v>2317</v>
      </c>
      <c r="C531" s="160" t="s">
        <v>496</v>
      </c>
      <c r="D531" s="160" t="s">
        <v>179</v>
      </c>
      <c r="E531" s="160" t="s">
        <v>180</v>
      </c>
      <c r="F531" s="162">
        <v>2.6225636099999998</v>
      </c>
      <c r="G531" s="162">
        <v>1.0746155100000001</v>
      </c>
      <c r="H531" s="56">
        <f t="shared" si="16"/>
        <v>1.4404669257007092</v>
      </c>
      <c r="I531" s="96">
        <f t="shared" si="17"/>
        <v>1.7824660312065003E-4</v>
      </c>
      <c r="J531" s="97">
        <v>49.590207999999997</v>
      </c>
      <c r="K531" s="175">
        <v>11.168636363636359</v>
      </c>
    </row>
    <row r="532" spans="1:11" x14ac:dyDescent="0.2">
      <c r="A532" s="163" t="s">
        <v>2844</v>
      </c>
      <c r="B532" s="163" t="s">
        <v>1906</v>
      </c>
      <c r="C532" s="160" t="s">
        <v>496</v>
      </c>
      <c r="D532" s="160" t="s">
        <v>595</v>
      </c>
      <c r="E532" s="160" t="s">
        <v>681</v>
      </c>
      <c r="F532" s="162">
        <v>2.6191387100000001</v>
      </c>
      <c r="G532" s="162">
        <v>1.74432159</v>
      </c>
      <c r="H532" s="56">
        <f t="shared" si="16"/>
        <v>0.50152284132423097</v>
      </c>
      <c r="I532" s="96">
        <f t="shared" si="17"/>
        <v>1.7801382448042944E-4</v>
      </c>
      <c r="J532" s="97">
        <v>37.023771413351</v>
      </c>
      <c r="K532" s="175">
        <v>28.525227272727271</v>
      </c>
    </row>
    <row r="533" spans="1:11" x14ac:dyDescent="0.2">
      <c r="A533" s="163" t="s">
        <v>2735</v>
      </c>
      <c r="B533" s="163" t="s">
        <v>455</v>
      </c>
      <c r="C533" s="160" t="s">
        <v>624</v>
      </c>
      <c r="D533" s="160" t="s">
        <v>179</v>
      </c>
      <c r="E533" s="160" t="s">
        <v>180</v>
      </c>
      <c r="F533" s="162">
        <v>2.6173129700000004</v>
      </c>
      <c r="G533" s="162">
        <v>1.5147963799999999</v>
      </c>
      <c r="H533" s="56">
        <f t="shared" si="16"/>
        <v>0.72783154525362703</v>
      </c>
      <c r="I533" s="96">
        <f t="shared" si="17"/>
        <v>1.7788973522976623E-4</v>
      </c>
      <c r="J533" s="97">
        <v>25.345921499999999</v>
      </c>
      <c r="K533" s="175">
        <v>21.916818181818179</v>
      </c>
    </row>
    <row r="534" spans="1:11" x14ac:dyDescent="0.2">
      <c r="A534" s="163" t="s">
        <v>2713</v>
      </c>
      <c r="B534" s="163" t="s">
        <v>1828</v>
      </c>
      <c r="C534" s="160" t="s">
        <v>624</v>
      </c>
      <c r="D534" s="160" t="s">
        <v>179</v>
      </c>
      <c r="E534" s="160" t="s">
        <v>681</v>
      </c>
      <c r="F534" s="162">
        <v>2.60964946</v>
      </c>
      <c r="G534" s="162">
        <v>2.0554856100000003</v>
      </c>
      <c r="H534" s="56">
        <f t="shared" si="16"/>
        <v>0.26960239823814658</v>
      </c>
      <c r="I534" s="96">
        <f t="shared" si="17"/>
        <v>1.7736887288718185E-4</v>
      </c>
      <c r="J534" s="97">
        <v>214.28109212000001</v>
      </c>
      <c r="K534" s="175">
        <v>19.048590909090908</v>
      </c>
    </row>
    <row r="535" spans="1:11" x14ac:dyDescent="0.2">
      <c r="A535" s="163" t="s">
        <v>1367</v>
      </c>
      <c r="B535" s="163" t="s">
        <v>772</v>
      </c>
      <c r="C535" s="160" t="s">
        <v>2941</v>
      </c>
      <c r="D535" s="160" t="s">
        <v>178</v>
      </c>
      <c r="E535" s="160" t="s">
        <v>681</v>
      </c>
      <c r="F535" s="162">
        <v>2.5884093500000001</v>
      </c>
      <c r="G535" s="162">
        <v>2.9137243500000003</v>
      </c>
      <c r="H535" s="56">
        <f t="shared" si="16"/>
        <v>-0.11164920250606414</v>
      </c>
      <c r="I535" s="96">
        <f t="shared" si="17"/>
        <v>1.759252558694772E-4</v>
      </c>
      <c r="J535" s="97">
        <v>146.62909170000003</v>
      </c>
      <c r="K535" s="175">
        <v>18.192363636363631</v>
      </c>
    </row>
    <row r="536" spans="1:11" x14ac:dyDescent="0.2">
      <c r="A536" s="163" t="s">
        <v>1742</v>
      </c>
      <c r="B536" s="163" t="s">
        <v>1731</v>
      </c>
      <c r="C536" s="160" t="s">
        <v>2941</v>
      </c>
      <c r="D536" s="160" t="s">
        <v>178</v>
      </c>
      <c r="E536" s="160" t="s">
        <v>681</v>
      </c>
      <c r="F536" s="162">
        <v>2.5626053500000001</v>
      </c>
      <c r="G536" s="162">
        <v>2.4766528700000001</v>
      </c>
      <c r="H536" s="56">
        <f t="shared" si="16"/>
        <v>3.4705097771735804E-2</v>
      </c>
      <c r="I536" s="96">
        <f t="shared" si="17"/>
        <v>1.7417144698972793E-4</v>
      </c>
      <c r="J536" s="97">
        <v>101.72669080000001</v>
      </c>
      <c r="K536" s="175">
        <v>33.87263636363636</v>
      </c>
    </row>
    <row r="537" spans="1:11" x14ac:dyDescent="0.2">
      <c r="A537" s="163" t="s">
        <v>3054</v>
      </c>
      <c r="B537" s="163" t="s">
        <v>3055</v>
      </c>
      <c r="C537" s="160" t="s">
        <v>3001</v>
      </c>
      <c r="D537" s="160" t="s">
        <v>179</v>
      </c>
      <c r="E537" s="160" t="s">
        <v>180</v>
      </c>
      <c r="F537" s="162">
        <v>2.56020271</v>
      </c>
      <c r="G537" s="162">
        <v>5.3366170999999998</v>
      </c>
      <c r="H537" s="56">
        <f t="shared" si="16"/>
        <v>-0.520257372409199</v>
      </c>
      <c r="I537" s="96">
        <f t="shared" si="17"/>
        <v>1.7400814783584322E-4</v>
      </c>
      <c r="J537" s="97">
        <v>10.010242760000001</v>
      </c>
      <c r="K537" s="175">
        <v>7.9528636363636371</v>
      </c>
    </row>
    <row r="538" spans="1:11" x14ac:dyDescent="0.2">
      <c r="A538" s="163" t="s">
        <v>2134</v>
      </c>
      <c r="B538" s="163" t="s">
        <v>87</v>
      </c>
      <c r="C538" s="160" t="s">
        <v>496</v>
      </c>
      <c r="D538" s="160" t="s">
        <v>178</v>
      </c>
      <c r="E538" s="160" t="s">
        <v>681</v>
      </c>
      <c r="F538" s="162">
        <v>2.5494636699999997</v>
      </c>
      <c r="G538" s="162">
        <v>1.81049865</v>
      </c>
      <c r="H538" s="56">
        <f t="shared" si="16"/>
        <v>0.40815552113225806</v>
      </c>
      <c r="I538" s="96">
        <f t="shared" si="17"/>
        <v>1.7327825232693055E-4</v>
      </c>
      <c r="J538" s="97">
        <v>44.336544977599999</v>
      </c>
      <c r="K538" s="175">
        <v>9.4868181818181814</v>
      </c>
    </row>
    <row r="539" spans="1:11" x14ac:dyDescent="0.2">
      <c r="A539" s="163" t="s">
        <v>2110</v>
      </c>
      <c r="B539" s="163" t="s">
        <v>85</v>
      </c>
      <c r="C539" s="160" t="s">
        <v>496</v>
      </c>
      <c r="D539" s="160" t="s">
        <v>178</v>
      </c>
      <c r="E539" s="160" t="s">
        <v>681</v>
      </c>
      <c r="F539" s="162">
        <v>2.5434583799999997</v>
      </c>
      <c r="G539" s="162">
        <v>4.2920242899999996</v>
      </c>
      <c r="H539" s="56">
        <f t="shared" si="16"/>
        <v>-0.40739888496763377</v>
      </c>
      <c r="I539" s="96">
        <f t="shared" si="17"/>
        <v>1.7287009347840049E-4</v>
      </c>
      <c r="J539" s="97">
        <v>149.49714620879999</v>
      </c>
      <c r="K539" s="175">
        <v>11.677136363636359</v>
      </c>
    </row>
    <row r="540" spans="1:11" x14ac:dyDescent="0.2">
      <c r="A540" s="163" t="s">
        <v>2778</v>
      </c>
      <c r="B540" s="163" t="s">
        <v>1158</v>
      </c>
      <c r="C540" s="160" t="s">
        <v>496</v>
      </c>
      <c r="D540" s="160" t="s">
        <v>179</v>
      </c>
      <c r="E540" s="160" t="s">
        <v>681</v>
      </c>
      <c r="F540" s="162">
        <v>2.48156686</v>
      </c>
      <c r="G540" s="162">
        <v>0.96904078000000005</v>
      </c>
      <c r="H540" s="56">
        <f t="shared" si="16"/>
        <v>1.5608487395133155</v>
      </c>
      <c r="I540" s="96">
        <f t="shared" si="17"/>
        <v>1.6866354033326107E-4</v>
      </c>
      <c r="J540" s="97">
        <v>200.8405537653</v>
      </c>
      <c r="K540" s="175">
        <v>32.797318181818177</v>
      </c>
    </row>
    <row r="541" spans="1:11" x14ac:dyDescent="0.2">
      <c r="A541" s="163" t="s">
        <v>2845</v>
      </c>
      <c r="B541" s="163" t="s">
        <v>12</v>
      </c>
      <c r="C541" s="160" t="s">
        <v>624</v>
      </c>
      <c r="D541" s="160" t="s">
        <v>595</v>
      </c>
      <c r="E541" s="160" t="s">
        <v>681</v>
      </c>
      <c r="F541" s="162">
        <v>2.4666158899999999</v>
      </c>
      <c r="G541" s="162">
        <v>0.21138234</v>
      </c>
      <c r="H541" s="56">
        <f t="shared" si="16"/>
        <v>10.668978070731926</v>
      </c>
      <c r="I541" s="96">
        <f t="shared" si="17"/>
        <v>1.6764737446956301E-4</v>
      </c>
      <c r="J541" s="97">
        <v>46.787116939999997</v>
      </c>
      <c r="K541" s="175">
        <v>6.0419545454545451</v>
      </c>
    </row>
    <row r="542" spans="1:11" x14ac:dyDescent="0.2">
      <c r="A542" s="163" t="s">
        <v>2805</v>
      </c>
      <c r="B542" s="163" t="s">
        <v>1159</v>
      </c>
      <c r="C542" s="160" t="s">
        <v>496</v>
      </c>
      <c r="D542" s="160" t="s">
        <v>595</v>
      </c>
      <c r="E542" s="160" t="s">
        <v>681</v>
      </c>
      <c r="F542" s="162">
        <v>2.4470028099999999</v>
      </c>
      <c r="G542" s="162">
        <v>0.93640680000000009</v>
      </c>
      <c r="H542" s="56">
        <f t="shared" si="16"/>
        <v>1.6131835116959845</v>
      </c>
      <c r="I542" s="96">
        <f t="shared" si="17"/>
        <v>1.6631434106918972E-4</v>
      </c>
      <c r="J542" s="97">
        <v>320.00500210820002</v>
      </c>
      <c r="K542" s="175">
        <v>37.25504545454546</v>
      </c>
    </row>
    <row r="543" spans="1:11" x14ac:dyDescent="0.2">
      <c r="A543" s="163" t="s">
        <v>1366</v>
      </c>
      <c r="B543" s="163" t="s">
        <v>657</v>
      </c>
      <c r="C543" s="160" t="s">
        <v>2941</v>
      </c>
      <c r="D543" s="160" t="s">
        <v>178</v>
      </c>
      <c r="E543" s="160" t="s">
        <v>681</v>
      </c>
      <c r="F543" s="162">
        <v>2.4463281499999998</v>
      </c>
      <c r="G543" s="162">
        <v>0.84776828000000004</v>
      </c>
      <c r="H543" s="56">
        <f t="shared" si="16"/>
        <v>1.8856094379940704</v>
      </c>
      <c r="I543" s="96">
        <f t="shared" si="17"/>
        <v>1.6626848675595099E-4</v>
      </c>
      <c r="J543" s="97">
        <v>259.13260700000001</v>
      </c>
      <c r="K543" s="175">
        <v>14.716136363636361</v>
      </c>
    </row>
    <row r="544" spans="1:11" x14ac:dyDescent="0.2">
      <c r="A544" s="163" t="s">
        <v>2764</v>
      </c>
      <c r="B544" s="163" t="s">
        <v>684</v>
      </c>
      <c r="C544" s="160" t="s">
        <v>2948</v>
      </c>
      <c r="D544" s="160" t="s">
        <v>179</v>
      </c>
      <c r="E544" s="160" t="s">
        <v>180</v>
      </c>
      <c r="F544" s="162">
        <v>2.4397771800000001</v>
      </c>
      <c r="G544" s="162">
        <v>3.11687315</v>
      </c>
      <c r="H544" s="56">
        <f t="shared" si="16"/>
        <v>-0.21723565169792036</v>
      </c>
      <c r="I544" s="96">
        <f t="shared" si="17"/>
        <v>1.6582323991991898E-4</v>
      </c>
      <c r="J544" s="97">
        <v>430.54450156999997</v>
      </c>
      <c r="K544" s="175">
        <v>21.769090909090909</v>
      </c>
    </row>
    <row r="545" spans="1:11" x14ac:dyDescent="0.2">
      <c r="A545" s="163" t="s">
        <v>2867</v>
      </c>
      <c r="B545" s="163" t="s">
        <v>1569</v>
      </c>
      <c r="C545" s="160" t="s">
        <v>2948</v>
      </c>
      <c r="D545" s="160" t="s">
        <v>179</v>
      </c>
      <c r="E545" s="160" t="s">
        <v>180</v>
      </c>
      <c r="F545" s="162">
        <v>2.4397013599999999</v>
      </c>
      <c r="G545" s="162">
        <v>8.2906516799999999</v>
      </c>
      <c r="H545" s="56">
        <f t="shared" si="16"/>
        <v>-0.7057286382100183</v>
      </c>
      <c r="I545" s="96">
        <f t="shared" si="17"/>
        <v>1.6581808669602875E-4</v>
      </c>
      <c r="J545" s="97">
        <v>142.08561552</v>
      </c>
      <c r="K545" s="175">
        <v>36.400363636363643</v>
      </c>
    </row>
    <row r="546" spans="1:11" x14ac:dyDescent="0.2">
      <c r="A546" s="163" t="s">
        <v>2385</v>
      </c>
      <c r="B546" s="163" t="s">
        <v>1972</v>
      </c>
      <c r="C546" s="160" t="s">
        <v>624</v>
      </c>
      <c r="D546" s="160" t="s">
        <v>595</v>
      </c>
      <c r="E546" s="160" t="s">
        <v>180</v>
      </c>
      <c r="F546" s="162">
        <v>2.4045212599999997</v>
      </c>
      <c r="G546" s="162">
        <v>0.79310506999999997</v>
      </c>
      <c r="H546" s="56">
        <f t="shared" si="16"/>
        <v>2.0317814763181374</v>
      </c>
      <c r="I546" s="96">
        <f t="shared" si="17"/>
        <v>1.6342701663826767E-4</v>
      </c>
      <c r="J546" s="97">
        <v>115.23016617</v>
      </c>
      <c r="K546" s="175">
        <v>3.25</v>
      </c>
    </row>
    <row r="547" spans="1:11" x14ac:dyDescent="0.2">
      <c r="A547" s="163" t="s">
        <v>2326</v>
      </c>
      <c r="B547" s="163" t="s">
        <v>2331</v>
      </c>
      <c r="C547" s="160" t="s">
        <v>624</v>
      </c>
      <c r="D547" s="160" t="s">
        <v>179</v>
      </c>
      <c r="E547" s="160" t="s">
        <v>681</v>
      </c>
      <c r="F547" s="162">
        <v>2.4044599900000003</v>
      </c>
      <c r="G547" s="162">
        <v>0.48099532</v>
      </c>
      <c r="H547" s="56">
        <f t="shared" si="16"/>
        <v>3.9989259562858122</v>
      </c>
      <c r="I547" s="96">
        <f t="shared" si="17"/>
        <v>1.634228523276933E-4</v>
      </c>
      <c r="J547" s="97">
        <v>3866.5186658899997</v>
      </c>
      <c r="K547" s="175">
        <v>21.01286363636364</v>
      </c>
    </row>
    <row r="548" spans="1:11" x14ac:dyDescent="0.2">
      <c r="A548" s="163" t="s">
        <v>2187</v>
      </c>
      <c r="B548" s="163" t="s">
        <v>95</v>
      </c>
      <c r="C548" s="160" t="s">
        <v>496</v>
      </c>
      <c r="D548" s="160" t="s">
        <v>595</v>
      </c>
      <c r="E548" s="160" t="s">
        <v>180</v>
      </c>
      <c r="F548" s="162">
        <v>2.3991712500000002</v>
      </c>
      <c r="G548" s="162">
        <v>0.58805660999999998</v>
      </c>
      <c r="H548" s="56">
        <f t="shared" si="16"/>
        <v>3.0798304265298544</v>
      </c>
      <c r="I548" s="96">
        <f t="shared" si="17"/>
        <v>1.6306339491121969E-4</v>
      </c>
      <c r="J548" s="97">
        <v>79.411330362276999</v>
      </c>
      <c r="K548" s="175">
        <v>21.95695454545455</v>
      </c>
    </row>
    <row r="549" spans="1:11" x14ac:dyDescent="0.2">
      <c r="A549" s="163" t="s">
        <v>1512</v>
      </c>
      <c r="B549" s="163" t="s">
        <v>659</v>
      </c>
      <c r="C549" s="160" t="s">
        <v>2941</v>
      </c>
      <c r="D549" s="160" t="s">
        <v>178</v>
      </c>
      <c r="E549" s="160" t="s">
        <v>681</v>
      </c>
      <c r="F549" s="162">
        <v>2.3985535499999999</v>
      </c>
      <c r="G549" s="162">
        <v>0.24650317000000002</v>
      </c>
      <c r="H549" s="56">
        <f t="shared" si="16"/>
        <v>8.7303152328629263</v>
      </c>
      <c r="I549" s="96">
        <f t="shared" si="17"/>
        <v>1.6302141197272095E-4</v>
      </c>
      <c r="J549" s="97">
        <v>103.64051180000001</v>
      </c>
      <c r="K549" s="175">
        <v>18.316181818181821</v>
      </c>
    </row>
    <row r="550" spans="1:11" x14ac:dyDescent="0.2">
      <c r="A550" s="163" t="s">
        <v>1155</v>
      </c>
      <c r="B550" s="163" t="s">
        <v>1156</v>
      </c>
      <c r="C550" s="160" t="s">
        <v>2947</v>
      </c>
      <c r="D550" s="160" t="s">
        <v>595</v>
      </c>
      <c r="E550" s="160" t="s">
        <v>180</v>
      </c>
      <c r="F550" s="162">
        <v>2.3592054099999999</v>
      </c>
      <c r="G550" s="162">
        <v>0.68108400000000002</v>
      </c>
      <c r="H550" s="56">
        <f t="shared" si="16"/>
        <v>2.4638978598821875</v>
      </c>
      <c r="I550" s="96">
        <f t="shared" si="17"/>
        <v>1.6034705461209404E-4</v>
      </c>
      <c r="J550" s="97">
        <v>112.18095162724062</v>
      </c>
      <c r="K550" s="175">
        <v>11.83695454545455</v>
      </c>
    </row>
    <row r="551" spans="1:11" x14ac:dyDescent="0.2">
      <c r="A551" s="163" t="s">
        <v>2743</v>
      </c>
      <c r="B551" s="163" t="s">
        <v>70</v>
      </c>
      <c r="C551" s="160" t="s">
        <v>2948</v>
      </c>
      <c r="D551" s="160" t="s">
        <v>179</v>
      </c>
      <c r="E551" s="160" t="s">
        <v>180</v>
      </c>
      <c r="F551" s="162">
        <v>2.3543904900000001</v>
      </c>
      <c r="G551" s="162">
        <v>6.7556386399999999</v>
      </c>
      <c r="H551" s="56">
        <f t="shared" si="16"/>
        <v>-0.65149253601877088</v>
      </c>
      <c r="I551" s="96">
        <f t="shared" si="17"/>
        <v>1.6001980110677384E-4</v>
      </c>
      <c r="J551" s="97">
        <v>487.95867430999999</v>
      </c>
      <c r="K551" s="175">
        <v>9.5059999999999985</v>
      </c>
    </row>
    <row r="552" spans="1:11" x14ac:dyDescent="0.2">
      <c r="A552" s="163" t="s">
        <v>1613</v>
      </c>
      <c r="B552" s="163" t="s">
        <v>674</v>
      </c>
      <c r="C552" s="160" t="s">
        <v>2941</v>
      </c>
      <c r="D552" s="160" t="s">
        <v>178</v>
      </c>
      <c r="E552" s="160" t="s">
        <v>681</v>
      </c>
      <c r="F552" s="162">
        <v>2.3327740099999996</v>
      </c>
      <c r="G552" s="162">
        <v>2.3504443199999998</v>
      </c>
      <c r="H552" s="56">
        <f t="shared" si="16"/>
        <v>-7.517859431786178E-3</v>
      </c>
      <c r="I552" s="96">
        <f t="shared" si="17"/>
        <v>1.5855060351830218E-4</v>
      </c>
      <c r="J552" s="97">
        <v>161.40600000000001</v>
      </c>
      <c r="K552" s="175">
        <v>12.08422727272727</v>
      </c>
    </row>
    <row r="553" spans="1:11" x14ac:dyDescent="0.2">
      <c r="A553" s="163" t="s">
        <v>2767</v>
      </c>
      <c r="B553" s="163" t="s">
        <v>1202</v>
      </c>
      <c r="C553" s="160" t="s">
        <v>2948</v>
      </c>
      <c r="D553" s="160" t="s">
        <v>179</v>
      </c>
      <c r="E553" s="160" t="s">
        <v>681</v>
      </c>
      <c r="F553" s="162">
        <v>2.3177367999999996</v>
      </c>
      <c r="G553" s="162">
        <v>0.47352034999999998</v>
      </c>
      <c r="H553" s="56">
        <f t="shared" si="16"/>
        <v>3.8946931214255089</v>
      </c>
      <c r="I553" s="96">
        <f t="shared" si="17"/>
        <v>1.5752857621925342E-4</v>
      </c>
      <c r="J553" s="97">
        <v>472.57897401999998</v>
      </c>
      <c r="K553" s="175">
        <v>18.280909090909091</v>
      </c>
    </row>
    <row r="554" spans="1:11" x14ac:dyDescent="0.2">
      <c r="A554" s="163" t="s">
        <v>1181</v>
      </c>
      <c r="B554" s="163" t="s">
        <v>1182</v>
      </c>
      <c r="C554" s="160" t="s">
        <v>2943</v>
      </c>
      <c r="D554" s="160" t="s">
        <v>179</v>
      </c>
      <c r="E554" s="160" t="s">
        <v>180</v>
      </c>
      <c r="F554" s="162">
        <v>2.3096320800000001</v>
      </c>
      <c r="G554" s="162">
        <v>1.5053450700000002</v>
      </c>
      <c r="H554" s="56">
        <f t="shared" si="16"/>
        <v>0.53428747071261196</v>
      </c>
      <c r="I554" s="96">
        <f t="shared" si="17"/>
        <v>1.5697772635474093E-4</v>
      </c>
      <c r="J554" s="97">
        <v>9.624909508</v>
      </c>
      <c r="K554" s="175">
        <v>36.133818181818178</v>
      </c>
    </row>
    <row r="555" spans="1:11" x14ac:dyDescent="0.2">
      <c r="A555" s="163" t="s">
        <v>2191</v>
      </c>
      <c r="B555" s="163" t="s">
        <v>491</v>
      </c>
      <c r="C555" s="160" t="s">
        <v>496</v>
      </c>
      <c r="D555" s="160" t="s">
        <v>178</v>
      </c>
      <c r="E555" s="160" t="s">
        <v>180</v>
      </c>
      <c r="F555" s="162">
        <v>2.3061866000000002</v>
      </c>
      <c r="G555" s="162">
        <v>1.85923419</v>
      </c>
      <c r="H555" s="56">
        <f t="shared" si="16"/>
        <v>0.24039597184903339</v>
      </c>
      <c r="I555" s="96">
        <f t="shared" si="17"/>
        <v>1.5674354896290252E-4</v>
      </c>
      <c r="J555" s="97">
        <v>57.037521785999999</v>
      </c>
      <c r="K555" s="175">
        <v>1.7387272727272729</v>
      </c>
    </row>
    <row r="556" spans="1:11" x14ac:dyDescent="0.2">
      <c r="A556" s="163" t="s">
        <v>2793</v>
      </c>
      <c r="B556" s="163" t="s">
        <v>1900</v>
      </c>
      <c r="C556" s="160" t="s">
        <v>496</v>
      </c>
      <c r="D556" s="160" t="s">
        <v>179</v>
      </c>
      <c r="E556" s="160" t="s">
        <v>681</v>
      </c>
      <c r="F556" s="162">
        <v>2.30548719</v>
      </c>
      <c r="G556" s="162">
        <v>1.91936722</v>
      </c>
      <c r="H556" s="56">
        <f t="shared" si="16"/>
        <v>0.20117045137407308</v>
      </c>
      <c r="I556" s="96">
        <f t="shared" si="17"/>
        <v>1.566960124775287E-4</v>
      </c>
      <c r="J556" s="97">
        <v>140.276573894081</v>
      </c>
      <c r="K556" s="175">
        <v>23.451227272727269</v>
      </c>
    </row>
    <row r="557" spans="1:11" x14ac:dyDescent="0.2">
      <c r="A557" s="163" t="s">
        <v>2686</v>
      </c>
      <c r="B557" s="163" t="s">
        <v>1953</v>
      </c>
      <c r="C557" s="160" t="s">
        <v>2948</v>
      </c>
      <c r="D557" s="160" t="s">
        <v>178</v>
      </c>
      <c r="E557" s="160" t="s">
        <v>681</v>
      </c>
      <c r="F557" s="162">
        <v>2.3046453199999997</v>
      </c>
      <c r="G557" s="162">
        <v>1.9813126799999998</v>
      </c>
      <c r="H557" s="56">
        <f t="shared" si="16"/>
        <v>0.16319112236237232</v>
      </c>
      <c r="I557" s="96">
        <f t="shared" si="17"/>
        <v>1.5663879347731186E-4</v>
      </c>
      <c r="J557" s="97">
        <v>117.770263305656</v>
      </c>
      <c r="K557" s="175">
        <v>37.687090909090912</v>
      </c>
    </row>
    <row r="558" spans="1:11" x14ac:dyDescent="0.2">
      <c r="A558" s="163" t="s">
        <v>2306</v>
      </c>
      <c r="B558" s="163" t="s">
        <v>3021</v>
      </c>
      <c r="C558" s="160" t="s">
        <v>2946</v>
      </c>
      <c r="D558" s="160" t="s">
        <v>595</v>
      </c>
      <c r="E558" s="160" t="s">
        <v>681</v>
      </c>
      <c r="F558" s="162">
        <v>2.27032458</v>
      </c>
      <c r="G558" s="162">
        <v>0.25076345999999999</v>
      </c>
      <c r="H558" s="56">
        <f t="shared" si="16"/>
        <v>8.0536499217230464</v>
      </c>
      <c r="I558" s="96">
        <f t="shared" si="17"/>
        <v>1.543061311547431E-4</v>
      </c>
      <c r="J558" s="97">
        <v>7.7137549999999999</v>
      </c>
      <c r="K558" s="175">
        <v>54.643590909090911</v>
      </c>
    </row>
    <row r="559" spans="1:11" x14ac:dyDescent="0.2">
      <c r="A559" s="163" t="s">
        <v>1624</v>
      </c>
      <c r="B559" s="163" t="s">
        <v>154</v>
      </c>
      <c r="C559" s="160" t="s">
        <v>2941</v>
      </c>
      <c r="D559" s="160" t="s">
        <v>178</v>
      </c>
      <c r="E559" s="160" t="s">
        <v>681</v>
      </c>
      <c r="F559" s="162">
        <v>2.2581525299999998</v>
      </c>
      <c r="G559" s="162">
        <v>1.19231179</v>
      </c>
      <c r="H559" s="56">
        <f t="shared" si="16"/>
        <v>0.89392787099756843</v>
      </c>
      <c r="I559" s="96">
        <f t="shared" si="17"/>
        <v>1.5347883889870712E-4</v>
      </c>
      <c r="J559" s="97">
        <v>261.98507999999998</v>
      </c>
      <c r="K559" s="175">
        <v>7.3770454545454553</v>
      </c>
    </row>
    <row r="560" spans="1:11" x14ac:dyDescent="0.2">
      <c r="A560" s="163" t="s">
        <v>2163</v>
      </c>
      <c r="B560" s="163" t="s">
        <v>125</v>
      </c>
      <c r="C560" s="160" t="s">
        <v>496</v>
      </c>
      <c r="D560" s="160" t="s">
        <v>178</v>
      </c>
      <c r="E560" s="160" t="s">
        <v>681</v>
      </c>
      <c r="F560" s="162">
        <v>2.25009704</v>
      </c>
      <c r="G560" s="162">
        <v>5.7154170199999994</v>
      </c>
      <c r="H560" s="56">
        <f t="shared" si="16"/>
        <v>-0.60631095996561246</v>
      </c>
      <c r="I560" s="96">
        <f t="shared" si="17"/>
        <v>1.5293133502749604E-4</v>
      </c>
      <c r="J560" s="97">
        <v>100.391093235057</v>
      </c>
      <c r="K560" s="175">
        <v>27.11363636363636</v>
      </c>
    </row>
    <row r="561" spans="1:11" x14ac:dyDescent="0.2">
      <c r="A561" s="163" t="s">
        <v>2748</v>
      </c>
      <c r="B561" s="163" t="s">
        <v>38</v>
      </c>
      <c r="C561" s="160" t="s">
        <v>2945</v>
      </c>
      <c r="D561" s="160" t="s">
        <v>178</v>
      </c>
      <c r="E561" s="160" t="s">
        <v>681</v>
      </c>
      <c r="F561" s="162">
        <v>2.2500112799999998</v>
      </c>
      <c r="G561" s="162">
        <v>1.00682406</v>
      </c>
      <c r="H561" s="56">
        <f t="shared" si="16"/>
        <v>1.2347611359227946</v>
      </c>
      <c r="I561" s="96">
        <f t="shared" si="17"/>
        <v>1.5292550621608976E-4</v>
      </c>
      <c r="J561" s="97">
        <v>109.35370821240001</v>
      </c>
      <c r="K561" s="175">
        <v>42.599954545454537</v>
      </c>
    </row>
    <row r="562" spans="1:11" x14ac:dyDescent="0.2">
      <c r="A562" s="163" t="s">
        <v>1369</v>
      </c>
      <c r="B562" s="163" t="s">
        <v>59</v>
      </c>
      <c r="C562" s="160" t="s">
        <v>2941</v>
      </c>
      <c r="D562" s="160" t="s">
        <v>178</v>
      </c>
      <c r="E562" s="160" t="s">
        <v>681</v>
      </c>
      <c r="F562" s="162">
        <v>2.2488283</v>
      </c>
      <c r="G562" s="162">
        <v>1.13225098</v>
      </c>
      <c r="H562" s="56">
        <f t="shared" si="16"/>
        <v>0.9861570797668906</v>
      </c>
      <c r="I562" s="96">
        <f t="shared" si="17"/>
        <v>1.5284510314569116E-4</v>
      </c>
      <c r="J562" s="97">
        <v>172.99685700000001</v>
      </c>
      <c r="K562" s="175">
        <v>20.616</v>
      </c>
    </row>
    <row r="563" spans="1:11" x14ac:dyDescent="0.2">
      <c r="A563" s="163" t="s">
        <v>2669</v>
      </c>
      <c r="B563" s="163" t="s">
        <v>273</v>
      </c>
      <c r="C563" s="160" t="s">
        <v>2945</v>
      </c>
      <c r="D563" s="160" t="s">
        <v>178</v>
      </c>
      <c r="E563" s="160" t="s">
        <v>681</v>
      </c>
      <c r="F563" s="162">
        <v>2.24437635</v>
      </c>
      <c r="G563" s="162">
        <v>2.4585803900000003</v>
      </c>
      <c r="H563" s="56">
        <f t="shared" si="16"/>
        <v>-8.7125090914761727E-2</v>
      </c>
      <c r="I563" s="96">
        <f t="shared" si="17"/>
        <v>1.5254251945935572E-4</v>
      </c>
      <c r="J563" s="97">
        <v>207.38269260519999</v>
      </c>
      <c r="K563" s="175">
        <v>44.371499999999997</v>
      </c>
    </row>
    <row r="564" spans="1:11" x14ac:dyDescent="0.2">
      <c r="A564" s="163" t="s">
        <v>2150</v>
      </c>
      <c r="B564" s="163" t="s">
        <v>86</v>
      </c>
      <c r="C564" s="160" t="s">
        <v>496</v>
      </c>
      <c r="D564" s="160" t="s">
        <v>178</v>
      </c>
      <c r="E564" s="160" t="s">
        <v>681</v>
      </c>
      <c r="F564" s="162">
        <v>2.2395386500000001</v>
      </c>
      <c r="G564" s="162">
        <v>1.9608390800000002</v>
      </c>
      <c r="H564" s="56">
        <f t="shared" si="16"/>
        <v>0.14213281081688756</v>
      </c>
      <c r="I564" s="96">
        <f t="shared" si="17"/>
        <v>1.5221371767600573E-4</v>
      </c>
      <c r="J564" s="97">
        <v>54.981217790100004</v>
      </c>
      <c r="K564" s="175">
        <v>12.25104545454546</v>
      </c>
    </row>
    <row r="565" spans="1:11" x14ac:dyDescent="0.2">
      <c r="A565" s="163" t="s">
        <v>1293</v>
      </c>
      <c r="B565" s="163" t="s">
        <v>200</v>
      </c>
      <c r="C565" s="160" t="s">
        <v>2949</v>
      </c>
      <c r="D565" s="160" t="s">
        <v>178</v>
      </c>
      <c r="E565" s="160" t="s">
        <v>681</v>
      </c>
      <c r="F565" s="162">
        <v>2.2288239500000002</v>
      </c>
      <c r="G565" s="162">
        <v>14.398851669999999</v>
      </c>
      <c r="H565" s="56">
        <f t="shared" si="16"/>
        <v>-0.8452082151353949</v>
      </c>
      <c r="I565" s="96">
        <f t="shared" si="17"/>
        <v>1.514854764729423E-4</v>
      </c>
      <c r="J565" s="97">
        <v>29.120860929999999</v>
      </c>
      <c r="K565" s="175">
        <v>13.565272727272729</v>
      </c>
    </row>
    <row r="566" spans="1:11" x14ac:dyDescent="0.2">
      <c r="A566" s="163" t="s">
        <v>2359</v>
      </c>
      <c r="B566" s="163" t="s">
        <v>1942</v>
      </c>
      <c r="C566" s="160" t="s">
        <v>624</v>
      </c>
      <c r="D566" s="160" t="s">
        <v>179</v>
      </c>
      <c r="E566" s="160" t="s">
        <v>180</v>
      </c>
      <c r="F566" s="162">
        <v>2.2108625499999999</v>
      </c>
      <c r="G566" s="162">
        <v>1.8796931499999998</v>
      </c>
      <c r="H566" s="56">
        <f t="shared" si="16"/>
        <v>0.17618269237189055</v>
      </c>
      <c r="I566" s="96">
        <f t="shared" si="17"/>
        <v>1.5026470206538033E-4</v>
      </c>
      <c r="J566" s="97">
        <v>507.98188443999999</v>
      </c>
      <c r="K566" s="175">
        <v>18.917318181818189</v>
      </c>
    </row>
    <row r="567" spans="1:11" x14ac:dyDescent="0.2">
      <c r="A567" s="163" t="s">
        <v>1838</v>
      </c>
      <c r="B567" s="163" t="s">
        <v>1345</v>
      </c>
      <c r="C567" s="160" t="s">
        <v>496</v>
      </c>
      <c r="D567" s="160" t="s">
        <v>178</v>
      </c>
      <c r="E567" s="160" t="s">
        <v>681</v>
      </c>
      <c r="F567" s="162">
        <v>2.1970288999999998</v>
      </c>
      <c r="G567" s="162">
        <v>1.2575977899999999</v>
      </c>
      <c r="H567" s="56">
        <f t="shared" si="16"/>
        <v>0.74700442181915716</v>
      </c>
      <c r="I567" s="96">
        <f t="shared" si="17"/>
        <v>1.4932447658834796E-4</v>
      </c>
      <c r="J567" s="97">
        <v>145.207532824596</v>
      </c>
      <c r="K567" s="175">
        <v>29.55795454545455</v>
      </c>
    </row>
    <row r="568" spans="1:11" x14ac:dyDescent="0.2">
      <c r="A568" s="163" t="s">
        <v>2145</v>
      </c>
      <c r="B568" s="163" t="s">
        <v>1211</v>
      </c>
      <c r="C568" s="160" t="s">
        <v>496</v>
      </c>
      <c r="D568" s="160" t="s">
        <v>178</v>
      </c>
      <c r="E568" s="160" t="s">
        <v>180</v>
      </c>
      <c r="F568" s="162">
        <v>2.1885819999999998</v>
      </c>
      <c r="G568" s="162">
        <v>0.62088224000000003</v>
      </c>
      <c r="H568" s="56">
        <f t="shared" si="16"/>
        <v>2.5249550703850052</v>
      </c>
      <c r="I568" s="96">
        <f t="shared" si="17"/>
        <v>1.4875036992944416E-4</v>
      </c>
      <c r="J568" s="97">
        <v>44.984678648699997</v>
      </c>
      <c r="K568" s="175">
        <v>17.30381818181818</v>
      </c>
    </row>
    <row r="569" spans="1:11" x14ac:dyDescent="0.2">
      <c r="A569" s="163" t="s">
        <v>1595</v>
      </c>
      <c r="B569" s="163" t="s">
        <v>1596</v>
      </c>
      <c r="C569" s="160" t="s">
        <v>1216</v>
      </c>
      <c r="D569" s="160" t="s">
        <v>178</v>
      </c>
      <c r="E569" s="160" t="s">
        <v>681</v>
      </c>
      <c r="F569" s="162">
        <v>2.1811908600000001</v>
      </c>
      <c r="G569" s="162">
        <v>2.8325528499999999</v>
      </c>
      <c r="H569" s="56">
        <f t="shared" si="16"/>
        <v>-0.22995581176887836</v>
      </c>
      <c r="I569" s="96">
        <f t="shared" si="17"/>
        <v>1.4824801963633186E-4</v>
      </c>
      <c r="J569" s="97">
        <v>16.43837825</v>
      </c>
      <c r="K569" s="175">
        <v>19.055090909090911</v>
      </c>
    </row>
    <row r="570" spans="1:11" x14ac:dyDescent="0.2">
      <c r="A570" s="163" t="s">
        <v>2400</v>
      </c>
      <c r="B570" s="163" t="s">
        <v>2071</v>
      </c>
      <c r="C570" s="160" t="s">
        <v>624</v>
      </c>
      <c r="D570" s="160" t="s">
        <v>595</v>
      </c>
      <c r="E570" s="160" t="s">
        <v>180</v>
      </c>
      <c r="F570" s="162">
        <v>2.16370007</v>
      </c>
      <c r="G570" s="162">
        <v>0.34274722999999996</v>
      </c>
      <c r="H570" s="56">
        <f t="shared" si="16"/>
        <v>5.3128156280066809</v>
      </c>
      <c r="I570" s="96">
        <f t="shared" si="17"/>
        <v>1.4705923096729491E-4</v>
      </c>
      <c r="J570" s="97">
        <v>223.38734036000002</v>
      </c>
      <c r="K570" s="175">
        <v>10.37768181818182</v>
      </c>
    </row>
    <row r="571" spans="1:11" x14ac:dyDescent="0.2">
      <c r="A571" s="163" t="s">
        <v>2609</v>
      </c>
      <c r="B571" s="161" t="s">
        <v>2616</v>
      </c>
      <c r="C571" s="161" t="s">
        <v>2948</v>
      </c>
      <c r="D571" s="160" t="s">
        <v>178</v>
      </c>
      <c r="E571" s="160" t="s">
        <v>681</v>
      </c>
      <c r="F571" s="162">
        <v>2.1559674200000001</v>
      </c>
      <c r="G571" s="162">
        <v>0.29680409999999996</v>
      </c>
      <c r="H571" s="56">
        <f t="shared" si="16"/>
        <v>6.2639408283106617</v>
      </c>
      <c r="I571" s="96">
        <f t="shared" si="17"/>
        <v>1.4653366941738046E-4</v>
      </c>
      <c r="J571" s="97">
        <v>29.587654156528004</v>
      </c>
      <c r="K571" s="175">
        <v>38.137727272727268</v>
      </c>
    </row>
    <row r="572" spans="1:11" x14ac:dyDescent="0.2">
      <c r="A572" s="163" t="s">
        <v>2777</v>
      </c>
      <c r="B572" s="163" t="s">
        <v>1400</v>
      </c>
      <c r="C572" s="160" t="s">
        <v>2948</v>
      </c>
      <c r="D572" s="160" t="s">
        <v>179</v>
      </c>
      <c r="E572" s="160" t="s">
        <v>681</v>
      </c>
      <c r="F572" s="162">
        <v>2.1446695199999999</v>
      </c>
      <c r="G572" s="162">
        <v>3.4621907099999998</v>
      </c>
      <c r="H572" s="56">
        <f t="shared" si="16"/>
        <v>-0.3805455274877102</v>
      </c>
      <c r="I572" s="96">
        <f t="shared" si="17"/>
        <v>1.4576579012182475E-4</v>
      </c>
      <c r="J572" s="97">
        <v>431.34753182999998</v>
      </c>
      <c r="K572" s="175">
        <v>31.796545454545459</v>
      </c>
    </row>
    <row r="573" spans="1:11" x14ac:dyDescent="0.2">
      <c r="A573" s="163" t="s">
        <v>2786</v>
      </c>
      <c r="B573" s="163" t="s">
        <v>631</v>
      </c>
      <c r="C573" s="160" t="s">
        <v>496</v>
      </c>
      <c r="D573" s="160" t="s">
        <v>595</v>
      </c>
      <c r="E573" s="160" t="s">
        <v>681</v>
      </c>
      <c r="F573" s="162">
        <v>2.1337499200000001</v>
      </c>
      <c r="G573" s="162">
        <v>1.0634464299999999</v>
      </c>
      <c r="H573" s="56">
        <f t="shared" si="16"/>
        <v>1.00644795995977</v>
      </c>
      <c r="I573" s="96">
        <f t="shared" si="17"/>
        <v>1.4502362257247931E-4</v>
      </c>
      <c r="J573" s="97">
        <v>16.9444737</v>
      </c>
      <c r="K573" s="175">
        <v>17.35018181818182</v>
      </c>
    </row>
    <row r="574" spans="1:11" x14ac:dyDescent="0.2">
      <c r="A574" s="163" t="s">
        <v>1100</v>
      </c>
      <c r="B574" s="163" t="s">
        <v>1066</v>
      </c>
      <c r="C574" s="160" t="s">
        <v>2947</v>
      </c>
      <c r="D574" s="160" t="s">
        <v>179</v>
      </c>
      <c r="E574" s="160" t="s">
        <v>681</v>
      </c>
      <c r="F574" s="162">
        <v>2.1274900699999999</v>
      </c>
      <c r="G574" s="162">
        <v>0.10186552</v>
      </c>
      <c r="H574" s="56">
        <f t="shared" si="16"/>
        <v>19.885281594792819</v>
      </c>
      <c r="I574" s="96">
        <f t="shared" si="17"/>
        <v>1.4459816215874893E-4</v>
      </c>
      <c r="J574" s="97">
        <v>78.267671671867603</v>
      </c>
      <c r="K574" s="175">
        <v>21.0625</v>
      </c>
    </row>
    <row r="575" spans="1:11" x14ac:dyDescent="0.2">
      <c r="A575" s="163" t="s">
        <v>2839</v>
      </c>
      <c r="B575" s="163" t="s">
        <v>271</v>
      </c>
      <c r="C575" s="160" t="s">
        <v>2945</v>
      </c>
      <c r="D575" s="160" t="s">
        <v>178</v>
      </c>
      <c r="E575" s="160" t="s">
        <v>681</v>
      </c>
      <c r="F575" s="162">
        <v>2.1106566</v>
      </c>
      <c r="G575" s="162">
        <v>0.54715058999999999</v>
      </c>
      <c r="H575" s="56">
        <f t="shared" si="16"/>
        <v>2.8575423997989291</v>
      </c>
      <c r="I575" s="96">
        <f t="shared" si="17"/>
        <v>1.4345404926295786E-4</v>
      </c>
      <c r="J575" s="97">
        <v>124.79631231540002</v>
      </c>
      <c r="K575" s="175">
        <v>33.718272727272733</v>
      </c>
    </row>
    <row r="576" spans="1:11" x14ac:dyDescent="0.2">
      <c r="A576" s="163" t="s">
        <v>1715</v>
      </c>
      <c r="B576" s="163" t="s">
        <v>1701</v>
      </c>
      <c r="C576" s="160" t="s">
        <v>2947</v>
      </c>
      <c r="D576" s="160" t="s">
        <v>179</v>
      </c>
      <c r="E576" s="160" t="s">
        <v>681</v>
      </c>
      <c r="F576" s="162">
        <v>2.0779679</v>
      </c>
      <c r="G576" s="162">
        <v>2.1470376099999999</v>
      </c>
      <c r="H576" s="56">
        <f t="shared" si="16"/>
        <v>-3.2169771818761905E-2</v>
      </c>
      <c r="I576" s="96">
        <f t="shared" si="17"/>
        <v>1.4123231107014049E-4</v>
      </c>
      <c r="J576" s="97">
        <v>75.967730654184209</v>
      </c>
      <c r="K576" s="175">
        <v>18.832045454545451</v>
      </c>
    </row>
    <row r="577" spans="1:11" x14ac:dyDescent="0.2">
      <c r="A577" s="163" t="s">
        <v>2403</v>
      </c>
      <c r="B577" s="163" t="s">
        <v>2068</v>
      </c>
      <c r="C577" s="160" t="s">
        <v>624</v>
      </c>
      <c r="D577" s="160" t="s">
        <v>595</v>
      </c>
      <c r="E577" s="160" t="s">
        <v>180</v>
      </c>
      <c r="F577" s="162">
        <v>2.0665109099999999</v>
      </c>
      <c r="G577" s="162">
        <v>1.0896118000000001</v>
      </c>
      <c r="H577" s="56">
        <f t="shared" si="16"/>
        <v>0.89655702150068461</v>
      </c>
      <c r="I577" s="96">
        <f t="shared" si="17"/>
        <v>1.4045361897600011E-4</v>
      </c>
      <c r="J577" s="97">
        <v>24.593834469999997</v>
      </c>
      <c r="K577" s="175">
        <v>6.9024545454545452</v>
      </c>
    </row>
    <row r="578" spans="1:11" x14ac:dyDescent="0.2">
      <c r="A578" s="163" t="s">
        <v>2837</v>
      </c>
      <c r="B578" s="163" t="s">
        <v>211</v>
      </c>
      <c r="C578" s="160" t="s">
        <v>2945</v>
      </c>
      <c r="D578" s="160" t="s">
        <v>178</v>
      </c>
      <c r="E578" s="160" t="s">
        <v>180</v>
      </c>
      <c r="F578" s="162">
        <v>2.0621610100000001</v>
      </c>
      <c r="G578" s="162">
        <v>0.64499370999999994</v>
      </c>
      <c r="H578" s="56">
        <f t="shared" si="16"/>
        <v>2.1971800314145704</v>
      </c>
      <c r="I578" s="96">
        <f t="shared" si="17"/>
        <v>1.4015797127618531E-4</v>
      </c>
      <c r="J578" s="97">
        <v>79.176336925699999</v>
      </c>
      <c r="K578" s="175">
        <v>35.627590909090912</v>
      </c>
    </row>
    <row r="579" spans="1:11" x14ac:dyDescent="0.2">
      <c r="A579" s="163" t="s">
        <v>2202</v>
      </c>
      <c r="B579" s="163" t="s">
        <v>1806</v>
      </c>
      <c r="C579" s="160" t="s">
        <v>2944</v>
      </c>
      <c r="D579" s="160" t="s">
        <v>595</v>
      </c>
      <c r="E579" s="160" t="s">
        <v>681</v>
      </c>
      <c r="F579" s="162">
        <v>2.0600437</v>
      </c>
      <c r="G579" s="162">
        <v>0.41731161999999999</v>
      </c>
      <c r="H579" s="56">
        <f t="shared" si="16"/>
        <v>3.9364637869417587</v>
      </c>
      <c r="I579" s="96">
        <f t="shared" si="17"/>
        <v>1.4001406501827252E-4</v>
      </c>
      <c r="J579" s="97">
        <v>16.192772000000001</v>
      </c>
      <c r="K579" s="175">
        <v>29.302</v>
      </c>
    </row>
    <row r="580" spans="1:11" x14ac:dyDescent="0.2">
      <c r="A580" s="163" t="s">
        <v>3046</v>
      </c>
      <c r="B580" s="163" t="s">
        <v>3047</v>
      </c>
      <c r="C580" s="160" t="s">
        <v>3001</v>
      </c>
      <c r="D580" s="160" t="s">
        <v>179</v>
      </c>
      <c r="E580" s="160" t="s">
        <v>180</v>
      </c>
      <c r="F580" s="162">
        <v>2.0487539899999998</v>
      </c>
      <c r="G580" s="162">
        <v>0.64036056000000008</v>
      </c>
      <c r="H580" s="56">
        <f t="shared" si="16"/>
        <v>2.1993756611119202</v>
      </c>
      <c r="I580" s="96">
        <f t="shared" si="17"/>
        <v>1.3924674236876879E-4</v>
      </c>
      <c r="J580" s="97">
        <v>135.78724897000001</v>
      </c>
      <c r="K580" s="175">
        <v>16.963909090909091</v>
      </c>
    </row>
    <row r="581" spans="1:11" x14ac:dyDescent="0.2">
      <c r="A581" s="163" t="s">
        <v>2788</v>
      </c>
      <c r="B581" s="163" t="s">
        <v>207</v>
      </c>
      <c r="C581" s="160" t="s">
        <v>2945</v>
      </c>
      <c r="D581" s="160" t="s">
        <v>178</v>
      </c>
      <c r="E581" s="160" t="s">
        <v>681</v>
      </c>
      <c r="F581" s="162">
        <v>2.0403593500000001</v>
      </c>
      <c r="G581" s="162">
        <v>0.34291815999999997</v>
      </c>
      <c r="H581" s="56">
        <f t="shared" si="16"/>
        <v>4.9499892044212537</v>
      </c>
      <c r="I581" s="96">
        <f t="shared" si="17"/>
        <v>1.386761876418157E-4</v>
      </c>
      <c r="J581" s="97">
        <v>113.87983656279999</v>
      </c>
      <c r="K581" s="175">
        <v>28.81009090909091</v>
      </c>
    </row>
    <row r="582" spans="1:11" x14ac:dyDescent="0.2">
      <c r="A582" s="163" t="s">
        <v>2368</v>
      </c>
      <c r="B582" s="163" t="s">
        <v>1981</v>
      </c>
      <c r="C582" s="160" t="s">
        <v>624</v>
      </c>
      <c r="D582" s="160" t="s">
        <v>595</v>
      </c>
      <c r="E582" s="160" t="s">
        <v>681</v>
      </c>
      <c r="F582" s="162">
        <v>2.0394531900000001</v>
      </c>
      <c r="G582" s="162">
        <v>3.5812938599999997</v>
      </c>
      <c r="H582" s="56">
        <f t="shared" si="16"/>
        <v>-0.43052615347236534</v>
      </c>
      <c r="I582" s="96">
        <f t="shared" si="17"/>
        <v>1.3861459907204071E-4</v>
      </c>
      <c r="J582" s="97">
        <v>142.77581180999999</v>
      </c>
      <c r="K582" s="175">
        <v>15.07190909090909</v>
      </c>
    </row>
    <row r="583" spans="1:11" x14ac:dyDescent="0.2">
      <c r="A583" s="163" t="s">
        <v>2808</v>
      </c>
      <c r="B583" s="163" t="s">
        <v>2070</v>
      </c>
      <c r="C583" s="160" t="s">
        <v>624</v>
      </c>
      <c r="D583" s="160" t="s">
        <v>595</v>
      </c>
      <c r="E583" s="160" t="s">
        <v>681</v>
      </c>
      <c r="F583" s="162">
        <v>2.0122096699999998</v>
      </c>
      <c r="G583" s="162">
        <v>1.052433</v>
      </c>
      <c r="H583" s="56">
        <f t="shared" ref="H583:H646" si="18">IF(ISERROR(F583/G583-1),"",IF((F583/G583-1)&gt;10000%,"",F583/G583-1))</f>
        <v>0.9119598777309339</v>
      </c>
      <c r="I583" s="96">
        <f t="shared" ref="I583:I646" si="19">F583/$F$1219</f>
        <v>1.3676295098292171E-4</v>
      </c>
      <c r="J583" s="97">
        <v>13.95639158</v>
      </c>
      <c r="K583" s="175">
        <v>45.279318181818176</v>
      </c>
    </row>
    <row r="584" spans="1:11" x14ac:dyDescent="0.2">
      <c r="A584" s="163" t="s">
        <v>2753</v>
      </c>
      <c r="B584" s="163" t="s">
        <v>286</v>
      </c>
      <c r="C584" s="160" t="s">
        <v>496</v>
      </c>
      <c r="D584" s="160" t="s">
        <v>179</v>
      </c>
      <c r="E584" s="160" t="s">
        <v>681</v>
      </c>
      <c r="F584" s="162">
        <v>2.00133597</v>
      </c>
      <c r="G584" s="162">
        <v>4.3418356500000002</v>
      </c>
      <c r="H584" s="56">
        <f t="shared" si="18"/>
        <v>-0.53905764028631531</v>
      </c>
      <c r="I584" s="96">
        <f t="shared" si="19"/>
        <v>1.3602390309826315E-4</v>
      </c>
      <c r="J584" s="97">
        <v>119.49232730102599</v>
      </c>
      <c r="K584" s="175">
        <v>13.393863636363641</v>
      </c>
    </row>
    <row r="585" spans="1:11" x14ac:dyDescent="0.2">
      <c r="A585" s="163" t="s">
        <v>2725</v>
      </c>
      <c r="B585" s="163" t="s">
        <v>110</v>
      </c>
      <c r="C585" s="160" t="s">
        <v>496</v>
      </c>
      <c r="D585" s="160" t="s">
        <v>595</v>
      </c>
      <c r="E585" s="160" t="s">
        <v>681</v>
      </c>
      <c r="F585" s="162">
        <v>1.9967988600000002</v>
      </c>
      <c r="G585" s="162">
        <v>1.8524438300000001</v>
      </c>
      <c r="H585" s="56">
        <f t="shared" si="18"/>
        <v>7.7926805478361061E-2</v>
      </c>
      <c r="I585" s="96">
        <f t="shared" si="19"/>
        <v>1.3571553138045199E-4</v>
      </c>
      <c r="J585" s="97">
        <v>107.7652867358</v>
      </c>
      <c r="K585" s="175">
        <v>9.8253636363636367</v>
      </c>
    </row>
    <row r="586" spans="1:11" x14ac:dyDescent="0.2">
      <c r="A586" s="163" t="s">
        <v>2176</v>
      </c>
      <c r="B586" s="163" t="s">
        <v>1058</v>
      </c>
      <c r="C586" s="160" t="s">
        <v>496</v>
      </c>
      <c r="D586" s="160" t="s">
        <v>178</v>
      </c>
      <c r="E586" s="160" t="s">
        <v>681</v>
      </c>
      <c r="F586" s="162">
        <v>1.9941471000000002</v>
      </c>
      <c r="G586" s="162">
        <v>0.49029615000000004</v>
      </c>
      <c r="H586" s="56">
        <f t="shared" si="18"/>
        <v>3.06722977531029</v>
      </c>
      <c r="I586" s="96">
        <f t="shared" si="19"/>
        <v>1.3553530039940397E-4</v>
      </c>
      <c r="J586" s="97">
        <v>17.960603457278999</v>
      </c>
      <c r="K586" s="175">
        <v>97.215000000000003</v>
      </c>
    </row>
    <row r="587" spans="1:11" x14ac:dyDescent="0.2">
      <c r="A587" s="163" t="s">
        <v>3150</v>
      </c>
      <c r="B587" s="163" t="s">
        <v>1814</v>
      </c>
      <c r="C587" s="160" t="s">
        <v>1216</v>
      </c>
      <c r="D587" s="160" t="s">
        <v>179</v>
      </c>
      <c r="E587" s="160" t="s">
        <v>180</v>
      </c>
      <c r="F587" s="162">
        <v>1.9860430600000001</v>
      </c>
      <c r="G587" s="162">
        <v>1.51675191</v>
      </c>
      <c r="H587" s="56">
        <f t="shared" si="18"/>
        <v>0.30940534632324956</v>
      </c>
      <c r="I587" s="96">
        <f t="shared" si="19"/>
        <v>1.3498449675214603E-4</v>
      </c>
      <c r="J587" s="97">
        <v>24.77112425</v>
      </c>
      <c r="K587" s="175">
        <v>12.39609090909091</v>
      </c>
    </row>
    <row r="588" spans="1:11" x14ac:dyDescent="0.2">
      <c r="A588" s="163" t="s">
        <v>2396</v>
      </c>
      <c r="B588" s="163" t="s">
        <v>1945</v>
      </c>
      <c r="C588" s="160" t="s">
        <v>624</v>
      </c>
      <c r="D588" s="160" t="s">
        <v>179</v>
      </c>
      <c r="E588" s="160" t="s">
        <v>180</v>
      </c>
      <c r="F588" s="162">
        <v>1.9850335400000001</v>
      </c>
      <c r="G588" s="162">
        <v>2.0985008599999997</v>
      </c>
      <c r="H588" s="56">
        <f t="shared" si="18"/>
        <v>-5.4070656897419411E-2</v>
      </c>
      <c r="I588" s="96">
        <f t="shared" si="19"/>
        <v>1.3491588315966873E-4</v>
      </c>
      <c r="J588" s="97">
        <v>92.32136684999999</v>
      </c>
      <c r="K588" s="175">
        <v>10.280090909090911</v>
      </c>
    </row>
    <row r="589" spans="1:11" x14ac:dyDescent="0.2">
      <c r="A589" s="163" t="s">
        <v>3219</v>
      </c>
      <c r="B589" s="163" t="s">
        <v>362</v>
      </c>
      <c r="C589" s="160" t="s">
        <v>1216</v>
      </c>
      <c r="D589" s="160" t="s">
        <v>179</v>
      </c>
      <c r="E589" s="160" t="s">
        <v>180</v>
      </c>
      <c r="F589" s="162">
        <v>1.98433094</v>
      </c>
      <c r="G589" s="162">
        <v>1.69246618</v>
      </c>
      <c r="H589" s="56">
        <f t="shared" si="18"/>
        <v>0.17244938980110081</v>
      </c>
      <c r="I589" s="96">
        <f t="shared" si="19"/>
        <v>1.3486812986099751E-4</v>
      </c>
      <c r="J589" s="97">
        <v>56.832864439999994</v>
      </c>
      <c r="K589" s="175">
        <v>18.22427272727273</v>
      </c>
    </row>
    <row r="590" spans="1:11" x14ac:dyDescent="0.2">
      <c r="A590" s="163" t="s">
        <v>2800</v>
      </c>
      <c r="B590" s="163" t="s">
        <v>1649</v>
      </c>
      <c r="C590" s="160" t="s">
        <v>624</v>
      </c>
      <c r="D590" s="160" t="s">
        <v>595</v>
      </c>
      <c r="E590" s="160" t="s">
        <v>681</v>
      </c>
      <c r="F590" s="162">
        <v>1.9676036100000001</v>
      </c>
      <c r="G590" s="162">
        <v>1.3321794299999998</v>
      </c>
      <c r="H590" s="56">
        <f t="shared" si="18"/>
        <v>0.47698092741155773</v>
      </c>
      <c r="I590" s="96">
        <f t="shared" si="19"/>
        <v>1.3373123093492033E-4</v>
      </c>
      <c r="J590" s="97">
        <v>68.201761469999994</v>
      </c>
      <c r="K590" s="175">
        <v>78.023090909090911</v>
      </c>
    </row>
    <row r="591" spans="1:11" x14ac:dyDescent="0.2">
      <c r="A591" s="163" t="s">
        <v>2405</v>
      </c>
      <c r="B591" s="163" t="s">
        <v>1994</v>
      </c>
      <c r="C591" s="160" t="s">
        <v>624</v>
      </c>
      <c r="D591" s="160" t="s">
        <v>179</v>
      </c>
      <c r="E591" s="160" t="s">
        <v>180</v>
      </c>
      <c r="F591" s="162">
        <v>1.95111221</v>
      </c>
      <c r="G591" s="162">
        <v>1.8197810000000001</v>
      </c>
      <c r="H591" s="56">
        <f t="shared" si="18"/>
        <v>7.2168689529124697E-2</v>
      </c>
      <c r="I591" s="96">
        <f t="shared" si="19"/>
        <v>1.3261036735719994E-4</v>
      </c>
      <c r="J591" s="97">
        <v>139.10461541000001</v>
      </c>
      <c r="K591" s="175">
        <v>23.909272727272729</v>
      </c>
    </row>
    <row r="592" spans="1:11" x14ac:dyDescent="0.2">
      <c r="A592" s="163" t="s">
        <v>2765</v>
      </c>
      <c r="B592" s="163" t="s">
        <v>1391</v>
      </c>
      <c r="C592" s="160" t="s">
        <v>624</v>
      </c>
      <c r="D592" s="160" t="s">
        <v>179</v>
      </c>
      <c r="E592" s="160" t="s">
        <v>180</v>
      </c>
      <c r="F592" s="162">
        <v>1.94937279</v>
      </c>
      <c r="G592" s="162">
        <v>1.4126491999999999</v>
      </c>
      <c r="H592" s="56">
        <f t="shared" si="18"/>
        <v>0.37994117010790784</v>
      </c>
      <c r="I592" s="96">
        <f t="shared" si="19"/>
        <v>1.324921449792115E-4</v>
      </c>
      <c r="J592" s="97">
        <v>297.90026836999999</v>
      </c>
      <c r="K592" s="175">
        <v>14.54604545454545</v>
      </c>
    </row>
    <row r="593" spans="1:11" x14ac:dyDescent="0.2">
      <c r="A593" s="163" t="s">
        <v>1185</v>
      </c>
      <c r="B593" s="163" t="s">
        <v>1186</v>
      </c>
      <c r="C593" s="160" t="s">
        <v>2943</v>
      </c>
      <c r="D593" s="160" t="s">
        <v>179</v>
      </c>
      <c r="E593" s="160" t="s">
        <v>180</v>
      </c>
      <c r="F593" s="162">
        <v>1.94904407</v>
      </c>
      <c r="G593" s="162">
        <v>1.73412955</v>
      </c>
      <c r="H593" s="56">
        <f t="shared" si="18"/>
        <v>0.12393221717489333</v>
      </c>
      <c r="I593" s="96">
        <f t="shared" si="19"/>
        <v>1.3246980301459551E-4</v>
      </c>
      <c r="J593" s="97">
        <v>3.7445766490000003</v>
      </c>
      <c r="K593" s="175">
        <v>33.103999999999999</v>
      </c>
    </row>
    <row r="594" spans="1:11" x14ac:dyDescent="0.2">
      <c r="A594" s="163" t="s">
        <v>3223</v>
      </c>
      <c r="B594" s="163" t="s">
        <v>366</v>
      </c>
      <c r="C594" s="160" t="s">
        <v>1216</v>
      </c>
      <c r="D594" s="160" t="s">
        <v>179</v>
      </c>
      <c r="E594" s="160" t="s">
        <v>180</v>
      </c>
      <c r="F594" s="162">
        <v>1.9316827299999999</v>
      </c>
      <c r="G594" s="162">
        <v>0.94715006000000002</v>
      </c>
      <c r="H594" s="56">
        <f t="shared" si="18"/>
        <v>1.0394685188532851</v>
      </c>
      <c r="I594" s="96">
        <f t="shared" si="19"/>
        <v>1.3128981261557421E-4</v>
      </c>
      <c r="J594" s="97">
        <v>29.281879069999999</v>
      </c>
      <c r="K594" s="175">
        <v>24.91177272727273</v>
      </c>
    </row>
    <row r="595" spans="1:11" x14ac:dyDescent="0.2">
      <c r="A595" s="163" t="s">
        <v>2662</v>
      </c>
      <c r="B595" s="163" t="s">
        <v>768</v>
      </c>
      <c r="C595" s="160" t="s">
        <v>496</v>
      </c>
      <c r="D595" s="160" t="s">
        <v>595</v>
      </c>
      <c r="E595" s="160" t="s">
        <v>180</v>
      </c>
      <c r="F595" s="162">
        <v>1.9314681599999999</v>
      </c>
      <c r="G595" s="162">
        <v>1.07198829</v>
      </c>
      <c r="H595" s="56">
        <f t="shared" si="18"/>
        <v>0.80176236813183843</v>
      </c>
      <c r="I595" s="96">
        <f t="shared" si="19"/>
        <v>1.3127522903274487E-4</v>
      </c>
      <c r="J595" s="97">
        <v>3.30935004</v>
      </c>
      <c r="K595" s="175">
        <v>8.0669090909090908</v>
      </c>
    </row>
    <row r="596" spans="1:11" x14ac:dyDescent="0.2">
      <c r="A596" s="163" t="s">
        <v>3254</v>
      </c>
      <c r="B596" s="163" t="s">
        <v>1808</v>
      </c>
      <c r="C596" s="160" t="s">
        <v>3255</v>
      </c>
      <c r="D596" s="160" t="s">
        <v>179</v>
      </c>
      <c r="E596" s="160" t="s">
        <v>681</v>
      </c>
      <c r="F596" s="162">
        <v>1.89554909</v>
      </c>
      <c r="G596" s="162">
        <v>0.27272455000000001</v>
      </c>
      <c r="H596" s="56">
        <f t="shared" si="18"/>
        <v>5.9504160516535824</v>
      </c>
      <c r="I596" s="96">
        <f t="shared" si="19"/>
        <v>1.2883393373285592E-4</v>
      </c>
      <c r="J596" s="97">
        <v>21.692</v>
      </c>
      <c r="K596" s="175">
        <v>22.576409090909092</v>
      </c>
    </row>
    <row r="597" spans="1:11" x14ac:dyDescent="0.2">
      <c r="A597" s="163" t="s">
        <v>2412</v>
      </c>
      <c r="B597" s="163" t="s">
        <v>1995</v>
      </c>
      <c r="C597" s="160" t="s">
        <v>624</v>
      </c>
      <c r="D597" s="160" t="s">
        <v>179</v>
      </c>
      <c r="E597" s="160" t="s">
        <v>180</v>
      </c>
      <c r="F597" s="162">
        <v>1.8902014700000001</v>
      </c>
      <c r="G597" s="162">
        <v>0.71379508999999997</v>
      </c>
      <c r="H597" s="56">
        <f t="shared" si="18"/>
        <v>1.6481009697054656</v>
      </c>
      <c r="I597" s="96">
        <f t="shared" si="19"/>
        <v>1.2847047444586456E-4</v>
      </c>
      <c r="J597" s="97">
        <v>126.61396563</v>
      </c>
      <c r="K597" s="175">
        <v>20.291227272727269</v>
      </c>
    </row>
    <row r="598" spans="1:11" x14ac:dyDescent="0.2">
      <c r="A598" s="163" t="s">
        <v>2410</v>
      </c>
      <c r="B598" s="163" t="s">
        <v>1980</v>
      </c>
      <c r="C598" s="160" t="s">
        <v>624</v>
      </c>
      <c r="D598" s="160" t="s">
        <v>595</v>
      </c>
      <c r="E598" s="160" t="s">
        <v>681</v>
      </c>
      <c r="F598" s="162">
        <v>1.8638723000000001</v>
      </c>
      <c r="G598" s="162">
        <v>2.9292325899999998</v>
      </c>
      <c r="H598" s="56">
        <f t="shared" si="18"/>
        <v>-0.36369945276349658</v>
      </c>
      <c r="I598" s="96">
        <f t="shared" si="19"/>
        <v>1.2668097157257253E-4</v>
      </c>
      <c r="J598" s="97">
        <v>705.39386347000004</v>
      </c>
      <c r="K598" s="175">
        <v>19.132363636363639</v>
      </c>
    </row>
    <row r="599" spans="1:11" x14ac:dyDescent="0.2">
      <c r="A599" s="163" t="s">
        <v>3078</v>
      </c>
      <c r="B599" s="163" t="s">
        <v>3079</v>
      </c>
      <c r="C599" s="160" t="s">
        <v>624</v>
      </c>
      <c r="D599" s="160" t="s">
        <v>179</v>
      </c>
      <c r="E599" s="160" t="s">
        <v>681</v>
      </c>
      <c r="F599" s="162">
        <v>1.8566924299999998</v>
      </c>
      <c r="G599" s="162">
        <v>0.40303824999999999</v>
      </c>
      <c r="H599" s="56">
        <f t="shared" si="18"/>
        <v>3.6067400054461327</v>
      </c>
      <c r="I599" s="96">
        <f t="shared" si="19"/>
        <v>1.2619298057267152E-4</v>
      </c>
      <c r="J599" s="97">
        <v>20.420105270000001</v>
      </c>
      <c r="K599" s="175">
        <v>40.706545454545463</v>
      </c>
    </row>
    <row r="600" spans="1:11" x14ac:dyDescent="0.2">
      <c r="A600" s="163" t="s">
        <v>2612</v>
      </c>
      <c r="B600" s="161" t="s">
        <v>2619</v>
      </c>
      <c r="C600" s="161" t="s">
        <v>624</v>
      </c>
      <c r="D600" s="160" t="s">
        <v>179</v>
      </c>
      <c r="E600" s="160" t="s">
        <v>180</v>
      </c>
      <c r="F600" s="162">
        <v>1.84960551</v>
      </c>
      <c r="G600" s="162">
        <v>0.93909776</v>
      </c>
      <c r="H600" s="56">
        <f t="shared" si="18"/>
        <v>0.96955587456624315</v>
      </c>
      <c r="I600" s="96">
        <f t="shared" si="19"/>
        <v>1.2571130706367787E-4</v>
      </c>
      <c r="J600" s="97">
        <v>16.682214779999999</v>
      </c>
      <c r="K600" s="175">
        <v>26.04040909090909</v>
      </c>
    </row>
    <row r="601" spans="1:11" x14ac:dyDescent="0.2">
      <c r="A601" s="163" t="s">
        <v>1721</v>
      </c>
      <c r="B601" s="163" t="s">
        <v>1707</v>
      </c>
      <c r="C601" s="160" t="s">
        <v>2947</v>
      </c>
      <c r="D601" s="160" t="s">
        <v>179</v>
      </c>
      <c r="E601" s="160" t="s">
        <v>681</v>
      </c>
      <c r="F601" s="162">
        <v>1.8400534199999998</v>
      </c>
      <c r="G601" s="162">
        <v>0.91348348000000001</v>
      </c>
      <c r="H601" s="56">
        <f t="shared" si="18"/>
        <v>1.0143258857839443</v>
      </c>
      <c r="I601" s="96">
        <f t="shared" si="19"/>
        <v>1.2506208445237093E-4</v>
      </c>
      <c r="J601" s="97">
        <v>5.2188663380204003</v>
      </c>
      <c r="K601" s="175">
        <v>21.90940909090909</v>
      </c>
    </row>
    <row r="602" spans="1:11" x14ac:dyDescent="0.2">
      <c r="A602" s="163" t="s">
        <v>3214</v>
      </c>
      <c r="B602" s="163" t="s">
        <v>345</v>
      </c>
      <c r="C602" s="160" t="s">
        <v>1216</v>
      </c>
      <c r="D602" s="160" t="s">
        <v>179</v>
      </c>
      <c r="E602" s="160" t="s">
        <v>681</v>
      </c>
      <c r="F602" s="162">
        <v>1.8336088400000001</v>
      </c>
      <c r="G602" s="162">
        <v>1.0905463999999998</v>
      </c>
      <c r="H602" s="56">
        <f t="shared" si="18"/>
        <v>0.68136710184912852</v>
      </c>
      <c r="I602" s="96">
        <f t="shared" si="19"/>
        <v>1.246240685776905E-4</v>
      </c>
      <c r="J602" s="97">
        <v>25.073274379999997</v>
      </c>
      <c r="K602" s="175">
        <v>19.698727272727272</v>
      </c>
    </row>
    <row r="603" spans="1:11" x14ac:dyDescent="0.2">
      <c r="A603" s="163" t="s">
        <v>2172</v>
      </c>
      <c r="B603" s="163" t="s">
        <v>124</v>
      </c>
      <c r="C603" s="160" t="s">
        <v>496</v>
      </c>
      <c r="D603" s="160" t="s">
        <v>178</v>
      </c>
      <c r="E603" s="160" t="s">
        <v>681</v>
      </c>
      <c r="F603" s="162">
        <v>1.8213163400000001</v>
      </c>
      <c r="G603" s="162">
        <v>4.7375204100000001</v>
      </c>
      <c r="H603" s="56">
        <f t="shared" si="18"/>
        <v>-0.61555493541398798</v>
      </c>
      <c r="I603" s="96">
        <f t="shared" si="19"/>
        <v>1.237885897505971E-4</v>
      </c>
      <c r="J603" s="97">
        <v>56.828238757181005</v>
      </c>
      <c r="K603" s="175">
        <v>31.779181818181819</v>
      </c>
    </row>
    <row r="604" spans="1:11" x14ac:dyDescent="0.2">
      <c r="A604" s="163" t="s">
        <v>2171</v>
      </c>
      <c r="B604" s="163" t="s">
        <v>84</v>
      </c>
      <c r="C604" s="160" t="s">
        <v>496</v>
      </c>
      <c r="D604" s="160" t="s">
        <v>178</v>
      </c>
      <c r="E604" s="160" t="s">
        <v>681</v>
      </c>
      <c r="F604" s="162">
        <v>1.8192205400000001</v>
      </c>
      <c r="G604" s="162">
        <v>1.5362640600000002</v>
      </c>
      <c r="H604" s="56">
        <f t="shared" si="18"/>
        <v>0.18418479437708113</v>
      </c>
      <c r="I604" s="96">
        <f t="shared" si="19"/>
        <v>1.2364614545319443E-4</v>
      </c>
      <c r="J604" s="97">
        <v>55.536247317599994</v>
      </c>
      <c r="K604" s="175">
        <v>12.444318181818179</v>
      </c>
    </row>
    <row r="605" spans="1:11" x14ac:dyDescent="0.2">
      <c r="A605" s="163" t="s">
        <v>3173</v>
      </c>
      <c r="B605" s="163" t="s">
        <v>341</v>
      </c>
      <c r="C605" s="160" t="s">
        <v>1216</v>
      </c>
      <c r="D605" s="160" t="s">
        <v>179</v>
      </c>
      <c r="E605" s="160" t="s">
        <v>180</v>
      </c>
      <c r="F605" s="162">
        <v>1.8101073000000001</v>
      </c>
      <c r="G605" s="162">
        <v>1.45274466</v>
      </c>
      <c r="H605" s="56">
        <f t="shared" si="18"/>
        <v>0.24599136368534302</v>
      </c>
      <c r="I605" s="96">
        <f t="shared" si="19"/>
        <v>1.2302674996275551E-4</v>
      </c>
      <c r="J605" s="97">
        <v>72.2601236</v>
      </c>
      <c r="K605" s="175">
        <v>12.81131818181818</v>
      </c>
    </row>
    <row r="606" spans="1:11" x14ac:dyDescent="0.2">
      <c r="A606" s="163" t="s">
        <v>2194</v>
      </c>
      <c r="B606" s="163" t="s">
        <v>90</v>
      </c>
      <c r="C606" s="160" t="s">
        <v>496</v>
      </c>
      <c r="D606" s="160" t="s">
        <v>178</v>
      </c>
      <c r="E606" s="160" t="s">
        <v>681</v>
      </c>
      <c r="F606" s="162">
        <v>1.8077750800000001</v>
      </c>
      <c r="G606" s="162">
        <v>0.97275358000000001</v>
      </c>
      <c r="H606" s="56">
        <f t="shared" si="18"/>
        <v>0.85841010217613389</v>
      </c>
      <c r="I606" s="96">
        <f t="shared" si="19"/>
        <v>1.2286823701338607E-4</v>
      </c>
      <c r="J606" s="97">
        <v>15.901303698000001</v>
      </c>
      <c r="K606" s="175">
        <v>9.3210909090909091</v>
      </c>
    </row>
    <row r="607" spans="1:11" x14ac:dyDescent="0.2">
      <c r="A607" s="163" t="s">
        <v>3143</v>
      </c>
      <c r="B607" s="163" t="s">
        <v>2263</v>
      </c>
      <c r="C607" s="160" t="s">
        <v>2157</v>
      </c>
      <c r="D607" s="160" t="s">
        <v>179</v>
      </c>
      <c r="E607" s="160" t="s">
        <v>681</v>
      </c>
      <c r="F607" s="162">
        <v>1.79681395</v>
      </c>
      <c r="G607" s="162">
        <v>0.44155291999999996</v>
      </c>
      <c r="H607" s="56">
        <f t="shared" si="18"/>
        <v>3.0693060075335934</v>
      </c>
      <c r="I607" s="96">
        <f t="shared" si="19"/>
        <v>1.2212324681318122E-4</v>
      </c>
      <c r="J607" s="97">
        <v>33.014970309999995</v>
      </c>
      <c r="K607" s="175">
        <v>23.543409090909091</v>
      </c>
    </row>
    <row r="608" spans="1:11" x14ac:dyDescent="0.2">
      <c r="A608" s="163" t="s">
        <v>2199</v>
      </c>
      <c r="B608" s="163" t="s">
        <v>221</v>
      </c>
      <c r="C608" s="160" t="s">
        <v>2943</v>
      </c>
      <c r="D608" s="160" t="s">
        <v>179</v>
      </c>
      <c r="E608" s="160" t="s">
        <v>180</v>
      </c>
      <c r="F608" s="162">
        <v>1.7918135800000001</v>
      </c>
      <c r="G608" s="162">
        <v>3.3600995600000001</v>
      </c>
      <c r="H608" s="56">
        <f t="shared" si="18"/>
        <v>-0.46673794987193773</v>
      </c>
      <c r="I608" s="96">
        <f t="shared" si="19"/>
        <v>1.2178338891099429E-4</v>
      </c>
      <c r="J608" s="97">
        <v>183.02185640000002</v>
      </c>
      <c r="K608" s="175">
        <v>9.4854090909090907</v>
      </c>
    </row>
    <row r="609" spans="1:11" x14ac:dyDescent="0.2">
      <c r="A609" s="163" t="s">
        <v>2183</v>
      </c>
      <c r="B609" s="163" t="s">
        <v>676</v>
      </c>
      <c r="C609" s="160" t="s">
        <v>496</v>
      </c>
      <c r="D609" s="160" t="s">
        <v>178</v>
      </c>
      <c r="E609" s="160" t="s">
        <v>681</v>
      </c>
      <c r="F609" s="162">
        <v>1.79151449</v>
      </c>
      <c r="G609" s="162">
        <v>1.0548283000000001</v>
      </c>
      <c r="H609" s="56">
        <f t="shared" si="18"/>
        <v>0.69839441167818483</v>
      </c>
      <c r="I609" s="96">
        <f t="shared" si="19"/>
        <v>1.2176306079528183E-4</v>
      </c>
      <c r="J609" s="97">
        <v>32.327371924810002</v>
      </c>
      <c r="K609" s="175">
        <v>65.422772727272729</v>
      </c>
    </row>
    <row r="610" spans="1:11" x14ac:dyDescent="0.2">
      <c r="A610" s="163" t="s">
        <v>1504</v>
      </c>
      <c r="B610" s="163" t="s">
        <v>51</v>
      </c>
      <c r="C610" s="160" t="s">
        <v>2941</v>
      </c>
      <c r="D610" s="160" t="s">
        <v>178</v>
      </c>
      <c r="E610" s="160" t="s">
        <v>681</v>
      </c>
      <c r="F610" s="162">
        <v>1.7809896000000001</v>
      </c>
      <c r="G610" s="162">
        <v>0.56477885999999999</v>
      </c>
      <c r="H610" s="56">
        <f t="shared" si="18"/>
        <v>2.153428228528242</v>
      </c>
      <c r="I610" s="96">
        <f t="shared" si="19"/>
        <v>1.210477203232471E-4</v>
      </c>
      <c r="J610" s="97">
        <v>83.557592499999998</v>
      </c>
      <c r="K610" s="175">
        <v>26.628136363636361</v>
      </c>
    </row>
    <row r="611" spans="1:11" x14ac:dyDescent="0.2">
      <c r="A611" s="163" t="s">
        <v>1229</v>
      </c>
      <c r="B611" s="163" t="s">
        <v>118</v>
      </c>
      <c r="C611" s="160" t="s">
        <v>1216</v>
      </c>
      <c r="D611" s="160" t="s">
        <v>179</v>
      </c>
      <c r="E611" s="160" t="s">
        <v>180</v>
      </c>
      <c r="F611" s="162">
        <v>1.7778068999999999</v>
      </c>
      <c r="G611" s="162">
        <v>0.59232981000000007</v>
      </c>
      <c r="H611" s="56">
        <f t="shared" si="18"/>
        <v>2.0013800926210341</v>
      </c>
      <c r="I611" s="96">
        <f t="shared" si="19"/>
        <v>1.208314031816575E-4</v>
      </c>
      <c r="J611" s="97">
        <v>62.872383460000002</v>
      </c>
      <c r="K611" s="175">
        <v>29.587681818181821</v>
      </c>
    </row>
    <row r="612" spans="1:11" x14ac:dyDescent="0.2">
      <c r="A612" s="163" t="s">
        <v>1361</v>
      </c>
      <c r="B612" s="163" t="s">
        <v>169</v>
      </c>
      <c r="C612" s="160" t="s">
        <v>2941</v>
      </c>
      <c r="D612" s="160" t="s">
        <v>178</v>
      </c>
      <c r="E612" s="160" t="s">
        <v>681</v>
      </c>
      <c r="F612" s="162">
        <v>1.77433891</v>
      </c>
      <c r="G612" s="162">
        <v>1.5292706999999999</v>
      </c>
      <c r="H612" s="56">
        <f t="shared" si="18"/>
        <v>0.16025168729120365</v>
      </c>
      <c r="I612" s="96">
        <f t="shared" si="19"/>
        <v>1.2059569586275805E-4</v>
      </c>
      <c r="J612" s="97">
        <v>136.13529488</v>
      </c>
      <c r="K612" s="175">
        <v>12.19136363636364</v>
      </c>
    </row>
    <row r="613" spans="1:11" x14ac:dyDescent="0.2">
      <c r="A613" s="163" t="s">
        <v>2185</v>
      </c>
      <c r="B613" s="163" t="s">
        <v>220</v>
      </c>
      <c r="C613" s="160" t="s">
        <v>2943</v>
      </c>
      <c r="D613" s="160" t="s">
        <v>179</v>
      </c>
      <c r="E613" s="160" t="s">
        <v>180</v>
      </c>
      <c r="F613" s="162">
        <v>1.77177121</v>
      </c>
      <c r="G613" s="162">
        <v>0.74270765999999999</v>
      </c>
      <c r="H613" s="56">
        <f t="shared" si="18"/>
        <v>1.3855566670740949</v>
      </c>
      <c r="I613" s="96">
        <f t="shared" si="19"/>
        <v>1.2042117814997972E-4</v>
      </c>
      <c r="J613" s="97">
        <v>218.78250019999999</v>
      </c>
      <c r="K613" s="175">
        <v>11.97054545454545</v>
      </c>
    </row>
    <row r="614" spans="1:11" x14ac:dyDescent="0.2">
      <c r="A614" s="163" t="s">
        <v>2809</v>
      </c>
      <c r="B614" s="163" t="s">
        <v>1054</v>
      </c>
      <c r="C614" s="160" t="s">
        <v>2948</v>
      </c>
      <c r="D614" s="160" t="s">
        <v>179</v>
      </c>
      <c r="E614" s="160" t="s">
        <v>180</v>
      </c>
      <c r="F614" s="162">
        <v>1.7704723</v>
      </c>
      <c r="G614" s="162">
        <v>0.33548989000000001</v>
      </c>
      <c r="H614" s="56">
        <f t="shared" si="18"/>
        <v>4.2772746743575487</v>
      </c>
      <c r="I614" s="96">
        <f t="shared" si="19"/>
        <v>1.203328957173338E-4</v>
      </c>
      <c r="J614" s="97">
        <v>196.25916492891801</v>
      </c>
      <c r="K614" s="175">
        <v>24.89</v>
      </c>
    </row>
    <row r="615" spans="1:11" x14ac:dyDescent="0.2">
      <c r="A615" s="163" t="s">
        <v>2180</v>
      </c>
      <c r="B615" s="163" t="s">
        <v>216</v>
      </c>
      <c r="C615" s="160" t="s">
        <v>2943</v>
      </c>
      <c r="D615" s="160" t="s">
        <v>179</v>
      </c>
      <c r="E615" s="160" t="s">
        <v>180</v>
      </c>
      <c r="F615" s="162">
        <v>1.76031855</v>
      </c>
      <c r="G615" s="162">
        <v>0.93448281999999994</v>
      </c>
      <c r="H615" s="56">
        <f t="shared" si="18"/>
        <v>0.88373559398341861</v>
      </c>
      <c r="I615" s="96">
        <f t="shared" si="19"/>
        <v>1.1964278035100479E-4</v>
      </c>
      <c r="J615" s="97">
        <v>179.27441630000001</v>
      </c>
      <c r="K615" s="175">
        <v>9.5675454545454546</v>
      </c>
    </row>
    <row r="616" spans="1:11" x14ac:dyDescent="0.2">
      <c r="A616" s="163" t="s">
        <v>1816</v>
      </c>
      <c r="B616" s="163" t="s">
        <v>1809</v>
      </c>
      <c r="C616" s="160" t="s">
        <v>2942</v>
      </c>
      <c r="D616" s="160" t="s">
        <v>179</v>
      </c>
      <c r="E616" s="160" t="s">
        <v>180</v>
      </c>
      <c r="F616" s="162">
        <v>1.7473419699999999</v>
      </c>
      <c r="G616" s="162">
        <v>3.1314513900000001</v>
      </c>
      <c r="H616" s="56">
        <f t="shared" si="18"/>
        <v>-0.44200252458653055</v>
      </c>
      <c r="I616" s="96">
        <f t="shared" si="19"/>
        <v>1.1876080696576309E-4</v>
      </c>
      <c r="J616" s="97">
        <v>25.551645000000001</v>
      </c>
      <c r="K616" s="175">
        <v>17.933681818181821</v>
      </c>
    </row>
    <row r="617" spans="1:11" x14ac:dyDescent="0.2">
      <c r="A617" s="163" t="s">
        <v>2916</v>
      </c>
      <c r="B617" s="163" t="s">
        <v>2336</v>
      </c>
      <c r="C617" s="160" t="s">
        <v>2948</v>
      </c>
      <c r="D617" s="160" t="s">
        <v>179</v>
      </c>
      <c r="E617" s="160" t="s">
        <v>180</v>
      </c>
      <c r="F617" s="162">
        <v>1.7466744400000001</v>
      </c>
      <c r="G617" s="162">
        <v>0</v>
      </c>
      <c r="H617" s="56" t="str">
        <f t="shared" si="18"/>
        <v/>
      </c>
      <c r="I617" s="96">
        <f t="shared" si="19"/>
        <v>1.187154372540324E-4</v>
      </c>
      <c r="J617" s="97">
        <v>4.6586180499999994</v>
      </c>
      <c r="K617" s="175">
        <v>42.69263636363636</v>
      </c>
    </row>
    <row r="618" spans="1:11" x14ac:dyDescent="0.2">
      <c r="A618" s="163" t="s">
        <v>1835</v>
      </c>
      <c r="B618" s="163" t="s">
        <v>1825</v>
      </c>
      <c r="C618" s="160" t="s">
        <v>2947</v>
      </c>
      <c r="D618" s="160" t="s">
        <v>595</v>
      </c>
      <c r="E618" s="160" t="s">
        <v>681</v>
      </c>
      <c r="F618" s="162">
        <v>1.7453831200000001</v>
      </c>
      <c r="G618" s="162">
        <v>0.76352984000000002</v>
      </c>
      <c r="H618" s="56">
        <f t="shared" si="18"/>
        <v>1.285939630073921</v>
      </c>
      <c r="I618" s="96">
        <f t="shared" si="19"/>
        <v>1.1862767068750792E-4</v>
      </c>
      <c r="J618" s="97">
        <v>7.7960944413338007</v>
      </c>
      <c r="K618" s="175">
        <v>28.41304545454545</v>
      </c>
    </row>
    <row r="619" spans="1:11" x14ac:dyDescent="0.2">
      <c r="A619" s="163" t="s">
        <v>2981</v>
      </c>
      <c r="B619" s="163" t="s">
        <v>2982</v>
      </c>
      <c r="C619" s="160" t="s">
        <v>496</v>
      </c>
      <c r="D619" s="160" t="s">
        <v>179</v>
      </c>
      <c r="E619" s="160" t="s">
        <v>180</v>
      </c>
      <c r="F619" s="162">
        <v>1.72373149</v>
      </c>
      <c r="G619" s="162">
        <v>0.98718010999999994</v>
      </c>
      <c r="H619" s="56">
        <f t="shared" si="18"/>
        <v>0.74611651160597248</v>
      </c>
      <c r="I619" s="96">
        <f t="shared" si="19"/>
        <v>1.171560840747717E-4</v>
      </c>
      <c r="J619" s="97">
        <v>4.64929398594</v>
      </c>
      <c r="K619" s="175">
        <v>21.298181818181821</v>
      </c>
    </row>
    <row r="620" spans="1:11" x14ac:dyDescent="0.2">
      <c r="A620" s="163" t="s">
        <v>2815</v>
      </c>
      <c r="B620" s="163" t="s">
        <v>267</v>
      </c>
      <c r="C620" s="160" t="s">
        <v>624</v>
      </c>
      <c r="D620" s="160" t="s">
        <v>179</v>
      </c>
      <c r="E620" s="160" t="s">
        <v>681</v>
      </c>
      <c r="F620" s="162">
        <v>1.7231466599999998</v>
      </c>
      <c r="G620" s="162">
        <v>1.5087536799999999</v>
      </c>
      <c r="H620" s="56">
        <f t="shared" si="18"/>
        <v>0.14209939159850138</v>
      </c>
      <c r="I620" s="96">
        <f t="shared" si="19"/>
        <v>1.1711633519680145E-4</v>
      </c>
      <c r="J620" s="97">
        <v>58.02999354</v>
      </c>
      <c r="K620" s="175">
        <v>34.969272727272731</v>
      </c>
    </row>
    <row r="621" spans="1:11" x14ac:dyDescent="0.2">
      <c r="A621" s="163" t="s">
        <v>3249</v>
      </c>
      <c r="B621" s="163" t="s">
        <v>1741</v>
      </c>
      <c r="C621" s="160" t="s">
        <v>624</v>
      </c>
      <c r="D621" s="160" t="s">
        <v>595</v>
      </c>
      <c r="E621" s="160" t="s">
        <v>681</v>
      </c>
      <c r="F621" s="162">
        <v>1.7012527</v>
      </c>
      <c r="G621" s="162">
        <v>1.5683951100000002</v>
      </c>
      <c r="H621" s="56">
        <f t="shared" si="18"/>
        <v>8.470926053830885E-2</v>
      </c>
      <c r="I621" s="96">
        <f t="shared" si="19"/>
        <v>1.1562827824978259E-4</v>
      </c>
      <c r="J621" s="97">
        <v>126.99131903</v>
      </c>
      <c r="K621" s="175">
        <v>19.47881818181818</v>
      </c>
    </row>
    <row r="622" spans="1:11" x14ac:dyDescent="0.2">
      <c r="A622" s="163" t="s">
        <v>2455</v>
      </c>
      <c r="B622" s="163" t="s">
        <v>1985</v>
      </c>
      <c r="C622" s="160" t="s">
        <v>624</v>
      </c>
      <c r="D622" s="160" t="s">
        <v>595</v>
      </c>
      <c r="E622" s="160" t="s">
        <v>180</v>
      </c>
      <c r="F622" s="162">
        <v>1.7003428300000001</v>
      </c>
      <c r="G622" s="162">
        <v>1.1837884699999999</v>
      </c>
      <c r="H622" s="56">
        <f t="shared" si="18"/>
        <v>0.43635697854026256</v>
      </c>
      <c r="I622" s="96">
        <f t="shared" si="19"/>
        <v>1.1556643752410374E-4</v>
      </c>
      <c r="J622" s="97">
        <v>966.70507294000004</v>
      </c>
      <c r="K622" s="175">
        <v>18.216636363636361</v>
      </c>
    </row>
    <row r="623" spans="1:11" x14ac:dyDescent="0.2">
      <c r="A623" s="163" t="s">
        <v>3212</v>
      </c>
      <c r="B623" s="163" t="s">
        <v>343</v>
      </c>
      <c r="C623" s="160" t="s">
        <v>1216</v>
      </c>
      <c r="D623" s="160" t="s">
        <v>179</v>
      </c>
      <c r="E623" s="160" t="s">
        <v>681</v>
      </c>
      <c r="F623" s="162">
        <v>1.6829943000000001</v>
      </c>
      <c r="G623" s="162">
        <v>1.7204613600000001</v>
      </c>
      <c r="H623" s="56">
        <f t="shared" si="18"/>
        <v>-2.1777333028856871E-2</v>
      </c>
      <c r="I623" s="96">
        <f t="shared" si="19"/>
        <v>1.1438731777659962E-4</v>
      </c>
      <c r="J623" s="97">
        <v>30.432428890000001</v>
      </c>
      <c r="K623" s="175">
        <v>18.0715</v>
      </c>
    </row>
    <row r="624" spans="1:11" x14ac:dyDescent="0.2">
      <c r="A624" s="163" t="s">
        <v>1226</v>
      </c>
      <c r="B624" s="163" t="s">
        <v>375</v>
      </c>
      <c r="C624" s="160" t="s">
        <v>1216</v>
      </c>
      <c r="D624" s="160" t="s">
        <v>178</v>
      </c>
      <c r="E624" s="160" t="s">
        <v>681</v>
      </c>
      <c r="F624" s="162">
        <v>1.6603795800000001</v>
      </c>
      <c r="G624" s="162">
        <v>2.0626266000000002</v>
      </c>
      <c r="H624" s="56">
        <f t="shared" si="18"/>
        <v>-0.1950168876906756</v>
      </c>
      <c r="I624" s="96">
        <f t="shared" si="19"/>
        <v>1.1285027325834497E-4</v>
      </c>
      <c r="J624" s="97">
        <v>47.860300539999997</v>
      </c>
      <c r="K624" s="175">
        <v>20.195181818181819</v>
      </c>
    </row>
    <row r="625" spans="1:11" x14ac:dyDescent="0.2">
      <c r="A625" s="163" t="s">
        <v>3245</v>
      </c>
      <c r="B625" s="163" t="s">
        <v>1209</v>
      </c>
      <c r="C625" s="160" t="s">
        <v>496</v>
      </c>
      <c r="D625" s="160" t="s">
        <v>595</v>
      </c>
      <c r="E625" s="160" t="s">
        <v>681</v>
      </c>
      <c r="F625" s="162">
        <v>1.64985439</v>
      </c>
      <c r="G625" s="162">
        <v>1.72052479</v>
      </c>
      <c r="H625" s="56">
        <f t="shared" si="18"/>
        <v>-4.1074909475730337E-2</v>
      </c>
      <c r="I625" s="96">
        <f t="shared" si="19"/>
        <v>1.1213491239634497E-4</v>
      </c>
      <c r="J625" s="97">
        <v>135.60192218729</v>
      </c>
      <c r="K625" s="175">
        <v>58.021681818181811</v>
      </c>
    </row>
    <row r="626" spans="1:11" x14ac:dyDescent="0.2">
      <c r="A626" s="163" t="s">
        <v>1091</v>
      </c>
      <c r="B626" s="163" t="s">
        <v>918</v>
      </c>
      <c r="C626" s="160" t="s">
        <v>2947</v>
      </c>
      <c r="D626" s="160" t="s">
        <v>595</v>
      </c>
      <c r="E626" s="160" t="s">
        <v>681</v>
      </c>
      <c r="F626" s="162">
        <v>1.62133985</v>
      </c>
      <c r="G626" s="162">
        <v>2.0167169600000001</v>
      </c>
      <c r="H626" s="56">
        <f t="shared" si="18"/>
        <v>-0.1960498760321826</v>
      </c>
      <c r="I626" s="96">
        <f t="shared" si="19"/>
        <v>1.1019687746168502E-4</v>
      </c>
      <c r="J626" s="97">
        <v>531.57577727710714</v>
      </c>
      <c r="K626" s="175">
        <v>21.781772727272731</v>
      </c>
    </row>
    <row r="627" spans="1:11" x14ac:dyDescent="0.2">
      <c r="A627" s="163" t="s">
        <v>2770</v>
      </c>
      <c r="B627" s="163" t="s">
        <v>421</v>
      </c>
      <c r="C627" s="160" t="s">
        <v>2945</v>
      </c>
      <c r="D627" s="160" t="s">
        <v>178</v>
      </c>
      <c r="E627" s="160" t="s">
        <v>681</v>
      </c>
      <c r="F627" s="162">
        <v>1.61553492</v>
      </c>
      <c r="G627" s="162">
        <v>1.9808383999999999</v>
      </c>
      <c r="H627" s="56">
        <f t="shared" si="18"/>
        <v>-0.1844186178943219</v>
      </c>
      <c r="I627" s="96">
        <f t="shared" si="19"/>
        <v>1.0980233639129582E-4</v>
      </c>
      <c r="J627" s="97">
        <v>44.922893768999991</v>
      </c>
      <c r="K627" s="175">
        <v>8.9670454545454543</v>
      </c>
    </row>
    <row r="628" spans="1:11" x14ac:dyDescent="0.2">
      <c r="A628" s="163" t="s">
        <v>1311</v>
      </c>
      <c r="B628" s="163" t="s">
        <v>1531</v>
      </c>
      <c r="C628" s="160" t="s">
        <v>2947</v>
      </c>
      <c r="D628" s="160" t="s">
        <v>595</v>
      </c>
      <c r="E628" s="160" t="s">
        <v>681</v>
      </c>
      <c r="F628" s="162">
        <v>1.61427955</v>
      </c>
      <c r="G628" s="162">
        <v>0.69930451000000005</v>
      </c>
      <c r="H628" s="56">
        <f t="shared" si="18"/>
        <v>1.3084071772967687</v>
      </c>
      <c r="I628" s="96">
        <f t="shared" si="19"/>
        <v>1.0971701322227665E-4</v>
      </c>
      <c r="J628" s="97">
        <v>88.203074900000004</v>
      </c>
      <c r="K628" s="175">
        <v>32.298954545454542</v>
      </c>
    </row>
    <row r="629" spans="1:11" x14ac:dyDescent="0.2">
      <c r="A629" s="163" t="s">
        <v>1102</v>
      </c>
      <c r="B629" s="163" t="s">
        <v>742</v>
      </c>
      <c r="C629" s="160" t="s">
        <v>2947</v>
      </c>
      <c r="D629" s="160" t="s">
        <v>595</v>
      </c>
      <c r="E629" s="160" t="s">
        <v>180</v>
      </c>
      <c r="F629" s="162">
        <v>1.6065277900000001</v>
      </c>
      <c r="G629" s="162">
        <v>1.47166917</v>
      </c>
      <c r="H629" s="56">
        <f t="shared" si="18"/>
        <v>9.16365055061934E-2</v>
      </c>
      <c r="I629" s="96">
        <f t="shared" si="19"/>
        <v>1.0919015283157424E-4</v>
      </c>
      <c r="J629" s="97">
        <v>139.82648462876861</v>
      </c>
      <c r="K629" s="175">
        <v>34.415136363636357</v>
      </c>
    </row>
    <row r="630" spans="1:11" x14ac:dyDescent="0.2">
      <c r="A630" s="163" t="s">
        <v>2907</v>
      </c>
      <c r="B630" s="163" t="s">
        <v>1845</v>
      </c>
      <c r="C630" s="160" t="s">
        <v>624</v>
      </c>
      <c r="D630" s="160" t="s">
        <v>179</v>
      </c>
      <c r="E630" s="160" t="s">
        <v>681</v>
      </c>
      <c r="F630" s="162">
        <v>1.59928819</v>
      </c>
      <c r="G630" s="162">
        <v>2.6286656000000002</v>
      </c>
      <c r="H630" s="56">
        <f t="shared" si="18"/>
        <v>-0.39159694180956306</v>
      </c>
      <c r="I630" s="96">
        <f t="shared" si="19"/>
        <v>1.0869810218958722E-4</v>
      </c>
      <c r="J630" s="97">
        <v>18.306054700000001</v>
      </c>
      <c r="K630" s="175">
        <v>42.333590909090908</v>
      </c>
    </row>
    <row r="631" spans="1:11" x14ac:dyDescent="0.2">
      <c r="A631" s="163" t="s">
        <v>1619</v>
      </c>
      <c r="B631" s="163" t="s">
        <v>155</v>
      </c>
      <c r="C631" s="160" t="s">
        <v>2941</v>
      </c>
      <c r="D631" s="160" t="s">
        <v>178</v>
      </c>
      <c r="E631" s="160" t="s">
        <v>681</v>
      </c>
      <c r="F631" s="162">
        <v>1.5989753</v>
      </c>
      <c r="G631" s="162">
        <v>0.15443498999999999</v>
      </c>
      <c r="H631" s="56">
        <f t="shared" si="18"/>
        <v>9.353711293017211</v>
      </c>
      <c r="I631" s="96">
        <f t="shared" si="19"/>
        <v>1.0867683613547217E-4</v>
      </c>
      <c r="J631" s="97">
        <v>104.093654</v>
      </c>
      <c r="K631" s="175">
        <v>7.6681818181818189</v>
      </c>
    </row>
    <row r="632" spans="1:11" x14ac:dyDescent="0.2">
      <c r="A632" s="163" t="s">
        <v>2878</v>
      </c>
      <c r="B632" s="163" t="s">
        <v>3</v>
      </c>
      <c r="C632" s="160" t="s">
        <v>2948</v>
      </c>
      <c r="D632" s="160" t="s">
        <v>179</v>
      </c>
      <c r="E632" s="160" t="s">
        <v>180</v>
      </c>
      <c r="F632" s="162">
        <v>1.5732331399999999</v>
      </c>
      <c r="G632" s="162">
        <v>2.5724984700000002</v>
      </c>
      <c r="H632" s="56">
        <f t="shared" si="18"/>
        <v>-0.38844156435980315</v>
      </c>
      <c r="I632" s="96">
        <f t="shared" si="19"/>
        <v>1.0692723030723135E-4</v>
      </c>
      <c r="J632" s="97">
        <v>325.69279349999999</v>
      </c>
      <c r="K632" s="175">
        <v>12.69663636363636</v>
      </c>
    </row>
    <row r="633" spans="1:11" x14ac:dyDescent="0.2">
      <c r="A633" s="163" t="s">
        <v>2141</v>
      </c>
      <c r="B633" s="163" t="s">
        <v>279</v>
      </c>
      <c r="C633" s="160" t="s">
        <v>496</v>
      </c>
      <c r="D633" s="160" t="s">
        <v>179</v>
      </c>
      <c r="E633" s="160" t="s">
        <v>681</v>
      </c>
      <c r="F633" s="162">
        <v>1.5686781599999999</v>
      </c>
      <c r="G633" s="162">
        <v>3.83368025</v>
      </c>
      <c r="H633" s="56">
        <f t="shared" si="18"/>
        <v>-0.59081664152872426</v>
      </c>
      <c r="I633" s="96">
        <f t="shared" si="19"/>
        <v>1.0661764402715539E-4</v>
      </c>
      <c r="J633" s="97">
        <v>127.240843484468</v>
      </c>
      <c r="K633" s="175">
        <v>28.285454545454549</v>
      </c>
    </row>
    <row r="634" spans="1:11" x14ac:dyDescent="0.2">
      <c r="A634" s="163" t="s">
        <v>2749</v>
      </c>
      <c r="B634" s="163" t="s">
        <v>176</v>
      </c>
      <c r="C634" s="160" t="s">
        <v>2945</v>
      </c>
      <c r="D634" s="160" t="s">
        <v>178</v>
      </c>
      <c r="E634" s="160" t="s">
        <v>681</v>
      </c>
      <c r="F634" s="162">
        <v>1.55820249</v>
      </c>
      <c r="G634" s="162">
        <v>1.62460202</v>
      </c>
      <c r="H634" s="56">
        <f t="shared" si="18"/>
        <v>-4.0871259042260744E-2</v>
      </c>
      <c r="I634" s="96">
        <f t="shared" si="19"/>
        <v>1.0590564886875659E-4</v>
      </c>
      <c r="J634" s="97">
        <v>198.30752910000007</v>
      </c>
      <c r="K634" s="175">
        <v>13.863363636363641</v>
      </c>
    </row>
    <row r="635" spans="1:11" x14ac:dyDescent="0.2">
      <c r="A635" s="163" t="s">
        <v>2852</v>
      </c>
      <c r="B635" s="163" t="s">
        <v>150</v>
      </c>
      <c r="C635" s="160" t="s">
        <v>624</v>
      </c>
      <c r="D635" s="160" t="s">
        <v>179</v>
      </c>
      <c r="E635" s="160" t="s">
        <v>681</v>
      </c>
      <c r="F635" s="162">
        <v>1.5417152000000001</v>
      </c>
      <c r="G635" s="162">
        <v>1.37879734</v>
      </c>
      <c r="H635" s="56">
        <f t="shared" si="18"/>
        <v>0.11815939534667219</v>
      </c>
      <c r="I635" s="96">
        <f t="shared" si="19"/>
        <v>1.0478506463356046E-4</v>
      </c>
      <c r="J635" s="97">
        <v>483.50698168999998</v>
      </c>
      <c r="K635" s="175">
        <v>10.79486363636364</v>
      </c>
    </row>
    <row r="636" spans="1:11" x14ac:dyDescent="0.2">
      <c r="A636" s="163" t="s">
        <v>1722</v>
      </c>
      <c r="B636" s="163" t="s">
        <v>1710</v>
      </c>
      <c r="C636" s="160" t="s">
        <v>669</v>
      </c>
      <c r="D636" s="160" t="s">
        <v>178</v>
      </c>
      <c r="E636" s="160" t="s">
        <v>681</v>
      </c>
      <c r="F636" s="162">
        <v>1.5408106000000001</v>
      </c>
      <c r="G636" s="162">
        <v>4.9940311299999998</v>
      </c>
      <c r="H636" s="56">
        <f t="shared" si="18"/>
        <v>-0.69146956438775731</v>
      </c>
      <c r="I636" s="96">
        <f t="shared" si="19"/>
        <v>1.047235820916049E-4</v>
      </c>
      <c r="J636" s="97">
        <v>327.44538999999997</v>
      </c>
      <c r="K636" s="175">
        <v>19.14981818181818</v>
      </c>
    </row>
    <row r="637" spans="1:11" x14ac:dyDescent="0.2">
      <c r="A637" s="163" t="s">
        <v>2776</v>
      </c>
      <c r="B637" s="163" t="s">
        <v>1903</v>
      </c>
      <c r="C637" s="160" t="s">
        <v>496</v>
      </c>
      <c r="D637" s="160" t="s">
        <v>595</v>
      </c>
      <c r="E637" s="160" t="s">
        <v>681</v>
      </c>
      <c r="F637" s="162">
        <v>1.53692278</v>
      </c>
      <c r="G637" s="162">
        <v>1.11292642</v>
      </c>
      <c r="H637" s="56">
        <f t="shared" si="18"/>
        <v>0.38097429657568926</v>
      </c>
      <c r="I637" s="96">
        <f t="shared" si="19"/>
        <v>1.044593403756358E-4</v>
      </c>
      <c r="J637" s="97">
        <v>51.271874228850002</v>
      </c>
      <c r="K637" s="175">
        <v>32.438318181818182</v>
      </c>
    </row>
    <row r="638" spans="1:11" x14ac:dyDescent="0.2">
      <c r="A638" s="163" t="s">
        <v>2374</v>
      </c>
      <c r="B638" s="163" t="s">
        <v>1991</v>
      </c>
      <c r="C638" s="160" t="s">
        <v>624</v>
      </c>
      <c r="D638" s="160" t="s">
        <v>179</v>
      </c>
      <c r="E638" s="160" t="s">
        <v>180</v>
      </c>
      <c r="F638" s="162">
        <v>1.5284712600000001</v>
      </c>
      <c r="G638" s="162">
        <v>0.37794693000000001</v>
      </c>
      <c r="H638" s="56">
        <f t="shared" si="18"/>
        <v>3.044142546679768</v>
      </c>
      <c r="I638" s="96">
        <f t="shared" si="19"/>
        <v>1.0388491971126676E-4</v>
      </c>
      <c r="J638" s="97">
        <v>107.68159362</v>
      </c>
      <c r="K638" s="175">
        <v>34.887</v>
      </c>
    </row>
    <row r="639" spans="1:11" x14ac:dyDescent="0.2">
      <c r="A639" s="163" t="s">
        <v>1627</v>
      </c>
      <c r="B639" s="163" t="s">
        <v>263</v>
      </c>
      <c r="C639" s="160" t="s">
        <v>2941</v>
      </c>
      <c r="D639" s="160" t="s">
        <v>178</v>
      </c>
      <c r="E639" s="160" t="s">
        <v>681</v>
      </c>
      <c r="F639" s="162">
        <v>1.5260987699999999</v>
      </c>
      <c r="G639" s="162">
        <v>2.5228290699999998</v>
      </c>
      <c r="H639" s="56">
        <f t="shared" si="18"/>
        <v>-0.39508435662666597</v>
      </c>
      <c r="I639" s="96">
        <f t="shared" si="19"/>
        <v>1.0372366974889207E-4</v>
      </c>
      <c r="J639" s="97">
        <v>773.04430000000002</v>
      </c>
      <c r="K639" s="175">
        <v>7.7484999999999991</v>
      </c>
    </row>
    <row r="640" spans="1:11" x14ac:dyDescent="0.2">
      <c r="A640" s="163" t="s">
        <v>3191</v>
      </c>
      <c r="B640" s="163" t="s">
        <v>402</v>
      </c>
      <c r="C640" s="160" t="s">
        <v>1216</v>
      </c>
      <c r="D640" s="160" t="s">
        <v>178</v>
      </c>
      <c r="E640" s="160" t="s">
        <v>681</v>
      </c>
      <c r="F640" s="162">
        <v>1.52477068</v>
      </c>
      <c r="G640" s="162">
        <v>0.21735225</v>
      </c>
      <c r="H640" s="56">
        <f t="shared" si="18"/>
        <v>6.0152054096518439</v>
      </c>
      <c r="I640" s="96">
        <f t="shared" si="19"/>
        <v>1.0363340405229054E-4</v>
      </c>
      <c r="J640" s="97">
        <v>12.102919740000001</v>
      </c>
      <c r="K640" s="175">
        <v>43.603318181818182</v>
      </c>
    </row>
    <row r="641" spans="1:11" x14ac:dyDescent="0.2">
      <c r="A641" s="163" t="s">
        <v>3236</v>
      </c>
      <c r="B641" s="163" t="s">
        <v>874</v>
      </c>
      <c r="C641" s="160" t="s">
        <v>496</v>
      </c>
      <c r="D641" s="160" t="s">
        <v>595</v>
      </c>
      <c r="E641" s="160" t="s">
        <v>180</v>
      </c>
      <c r="F641" s="162">
        <v>1.5187390199999999</v>
      </c>
      <c r="G641" s="162">
        <v>0.53809613000000001</v>
      </c>
      <c r="H641" s="56">
        <f t="shared" si="18"/>
        <v>1.8224306686613785</v>
      </c>
      <c r="I641" s="96">
        <f t="shared" si="19"/>
        <v>1.0322345292581291E-4</v>
      </c>
      <c r="J641" s="97">
        <v>29.626596423900001</v>
      </c>
      <c r="K641" s="175">
        <v>8.3771818181818176</v>
      </c>
    </row>
    <row r="642" spans="1:11" x14ac:dyDescent="0.2">
      <c r="A642" s="163" t="s">
        <v>1866</v>
      </c>
      <c r="B642" s="163" t="s">
        <v>35</v>
      </c>
      <c r="C642" s="160" t="s">
        <v>2942</v>
      </c>
      <c r="D642" s="160" t="s">
        <v>179</v>
      </c>
      <c r="E642" s="160" t="s">
        <v>180</v>
      </c>
      <c r="F642" s="162">
        <v>1.51135551</v>
      </c>
      <c r="G642" s="162">
        <v>1.91717223</v>
      </c>
      <c r="H642" s="56">
        <f t="shared" si="18"/>
        <v>-0.21167462873171283</v>
      </c>
      <c r="I642" s="96">
        <f t="shared" si="19"/>
        <v>1.0272162121748408E-4</v>
      </c>
      <c r="J642" s="97">
        <v>39.806591869999998</v>
      </c>
      <c r="K642" s="175">
        <v>2.363136363636364</v>
      </c>
    </row>
    <row r="643" spans="1:11" x14ac:dyDescent="0.2">
      <c r="A643" s="163" t="s">
        <v>2480</v>
      </c>
      <c r="B643" s="161" t="s">
        <v>2481</v>
      </c>
      <c r="C643" s="161" t="s">
        <v>624</v>
      </c>
      <c r="D643" s="160" t="s">
        <v>179</v>
      </c>
      <c r="E643" s="160" t="s">
        <v>681</v>
      </c>
      <c r="F643" s="162">
        <v>1.5113168600000002</v>
      </c>
      <c r="G643" s="162">
        <v>0.65247106999999993</v>
      </c>
      <c r="H643" s="56">
        <f t="shared" si="18"/>
        <v>1.3162971195029387</v>
      </c>
      <c r="I643" s="96">
        <f t="shared" si="19"/>
        <v>1.0271899431029133E-4</v>
      </c>
      <c r="J643" s="97">
        <v>3.8132333799999998</v>
      </c>
      <c r="K643" s="175">
        <v>24.686</v>
      </c>
    </row>
    <row r="644" spans="1:11" x14ac:dyDescent="0.2">
      <c r="A644" s="163" t="s">
        <v>3266</v>
      </c>
      <c r="B644" s="163" t="s">
        <v>3267</v>
      </c>
      <c r="C644" s="160" t="s">
        <v>3268</v>
      </c>
      <c r="D644" s="160" t="s">
        <v>179</v>
      </c>
      <c r="E644" s="160" t="s">
        <v>681</v>
      </c>
      <c r="F644" s="162">
        <v>1.5097963400000001</v>
      </c>
      <c r="G644" s="162"/>
      <c r="H644" s="56" t="str">
        <f t="shared" si="18"/>
        <v/>
      </c>
      <c r="I644" s="96">
        <f t="shared" si="19"/>
        <v>1.0261564981029766E-4</v>
      </c>
      <c r="J644" s="97">
        <v>1018.0399553999999</v>
      </c>
      <c r="K644" s="175">
        <v>18.885375</v>
      </c>
    </row>
    <row r="645" spans="1:11" x14ac:dyDescent="0.2">
      <c r="A645" s="163" t="s">
        <v>1510</v>
      </c>
      <c r="B645" s="163" t="s">
        <v>770</v>
      </c>
      <c r="C645" s="160" t="s">
        <v>2941</v>
      </c>
      <c r="D645" s="160" t="s">
        <v>178</v>
      </c>
      <c r="E645" s="160" t="s">
        <v>681</v>
      </c>
      <c r="F645" s="162">
        <v>1.4976175300000001</v>
      </c>
      <c r="G645" s="162">
        <v>1.6337668999999999</v>
      </c>
      <c r="H645" s="56">
        <f t="shared" si="18"/>
        <v>-8.3334636048753241E-2</v>
      </c>
      <c r="I645" s="96">
        <f t="shared" si="19"/>
        <v>1.0178789810037753E-4</v>
      </c>
      <c r="J645" s="97">
        <v>179.51756367999999</v>
      </c>
      <c r="K645" s="175">
        <v>48.047636363636357</v>
      </c>
    </row>
    <row r="646" spans="1:11" x14ac:dyDescent="0.2">
      <c r="A646" s="163" t="s">
        <v>1125</v>
      </c>
      <c r="B646" s="163" t="s">
        <v>977</v>
      </c>
      <c r="C646" s="160" t="s">
        <v>669</v>
      </c>
      <c r="D646" s="160" t="s">
        <v>178</v>
      </c>
      <c r="E646" s="160" t="s">
        <v>681</v>
      </c>
      <c r="F646" s="162">
        <v>1.4906693200000001</v>
      </c>
      <c r="G646" s="162">
        <v>3.7998739999999996E-2</v>
      </c>
      <c r="H646" s="56">
        <f t="shared" si="18"/>
        <v>38.229440765667498</v>
      </c>
      <c r="I646" s="96">
        <f t="shared" si="19"/>
        <v>1.0131565223166095E-4</v>
      </c>
      <c r="J646" s="97">
        <v>82.528164399999994</v>
      </c>
      <c r="K646" s="175">
        <v>49.210636363636361</v>
      </c>
    </row>
    <row r="647" spans="1:11" x14ac:dyDescent="0.2">
      <c r="A647" s="163" t="s">
        <v>2822</v>
      </c>
      <c r="B647" s="163" t="s">
        <v>1658</v>
      </c>
      <c r="C647" s="160" t="s">
        <v>2948</v>
      </c>
      <c r="D647" s="160" t="s">
        <v>179</v>
      </c>
      <c r="E647" s="160" t="s">
        <v>681</v>
      </c>
      <c r="F647" s="162">
        <v>1.4607786699999998</v>
      </c>
      <c r="G647" s="162">
        <v>0.64739528000000002</v>
      </c>
      <c r="H647" s="56">
        <f t="shared" ref="H647:H710" si="20">IF(ISERROR(F647/G647-1),"",IF((F647/G647-1)&gt;10000%,"",F647/G647-1))</f>
        <v>1.2563937599297907</v>
      </c>
      <c r="I647" s="96">
        <f t="shared" ref="I647:I710" si="21">F647/$F$1219</f>
        <v>9.9284087846624621E-5</v>
      </c>
      <c r="J647" s="97">
        <v>380.56258331999999</v>
      </c>
      <c r="K647" s="175">
        <v>33.519409090909093</v>
      </c>
    </row>
    <row r="648" spans="1:11" x14ac:dyDescent="0.2">
      <c r="A648" s="163" t="s">
        <v>3207</v>
      </c>
      <c r="B648" s="163" t="s">
        <v>410</v>
      </c>
      <c r="C648" s="160" t="s">
        <v>1216</v>
      </c>
      <c r="D648" s="160" t="s">
        <v>178</v>
      </c>
      <c r="E648" s="160" t="s">
        <v>681</v>
      </c>
      <c r="F648" s="162">
        <v>1.4549925800000001</v>
      </c>
      <c r="G648" s="162">
        <v>0.20688324</v>
      </c>
      <c r="H648" s="56">
        <f t="shared" si="20"/>
        <v>6.0329166345229321</v>
      </c>
      <c r="I648" s="96">
        <f t="shared" si="21"/>
        <v>9.8890827266054647E-5</v>
      </c>
      <c r="J648" s="97">
        <v>23.669053899999998</v>
      </c>
      <c r="K648" s="175">
        <v>30.289318181818182</v>
      </c>
    </row>
    <row r="649" spans="1:11" x14ac:dyDescent="0.2">
      <c r="A649" s="163" t="s">
        <v>1092</v>
      </c>
      <c r="B649" s="163" t="s">
        <v>609</v>
      </c>
      <c r="C649" s="160" t="s">
        <v>2947</v>
      </c>
      <c r="D649" s="160" t="s">
        <v>595</v>
      </c>
      <c r="E649" s="160" t="s">
        <v>681</v>
      </c>
      <c r="F649" s="162">
        <v>1.4534739399999999</v>
      </c>
      <c r="G649" s="162">
        <v>0.81071382999999997</v>
      </c>
      <c r="H649" s="56">
        <f t="shared" si="20"/>
        <v>0.79283229940705446</v>
      </c>
      <c r="I649" s="96">
        <f t="shared" si="21"/>
        <v>9.8787610543176686E-5</v>
      </c>
      <c r="J649" s="97">
        <v>52.096648781949206</v>
      </c>
      <c r="K649" s="175">
        <v>15.78322727272727</v>
      </c>
    </row>
    <row r="650" spans="1:11" x14ac:dyDescent="0.2">
      <c r="A650" s="163" t="s">
        <v>3170</v>
      </c>
      <c r="B650" s="163" t="s">
        <v>414</v>
      </c>
      <c r="C650" s="160" t="s">
        <v>1216</v>
      </c>
      <c r="D650" s="160" t="s">
        <v>179</v>
      </c>
      <c r="E650" s="160" t="s">
        <v>180</v>
      </c>
      <c r="F650" s="162">
        <v>1.44462274</v>
      </c>
      <c r="G650" s="162">
        <v>0.84570427999999997</v>
      </c>
      <c r="H650" s="56">
        <f t="shared" si="20"/>
        <v>0.70818899012784953</v>
      </c>
      <c r="I650" s="96">
        <f t="shared" si="21"/>
        <v>9.8186025007738906E-5</v>
      </c>
      <c r="J650" s="97">
        <v>40.20442663</v>
      </c>
      <c r="K650" s="175">
        <v>24.277363636363631</v>
      </c>
    </row>
    <row r="651" spans="1:11" x14ac:dyDescent="0.2">
      <c r="A651" s="163" t="s">
        <v>2924</v>
      </c>
      <c r="B651" s="163" t="s">
        <v>2316</v>
      </c>
      <c r="C651" s="160" t="s">
        <v>2325</v>
      </c>
      <c r="D651" s="160" t="s">
        <v>595</v>
      </c>
      <c r="E651" s="160" t="s">
        <v>180</v>
      </c>
      <c r="F651" s="162">
        <v>1.4391774199999998</v>
      </c>
      <c r="G651" s="162">
        <v>3.4203439500000004</v>
      </c>
      <c r="H651" s="56">
        <f t="shared" si="20"/>
        <v>-0.57923020578091289</v>
      </c>
      <c r="I651" s="96">
        <f t="shared" si="21"/>
        <v>9.7815925388723384E-5</v>
      </c>
      <c r="J651" s="97">
        <v>14.266574079693999</v>
      </c>
      <c r="K651" s="175">
        <v>70.851772727272731</v>
      </c>
    </row>
    <row r="652" spans="1:11" x14ac:dyDescent="0.2">
      <c r="A652" s="163" t="s">
        <v>2787</v>
      </c>
      <c r="B652" s="163" t="s">
        <v>436</v>
      </c>
      <c r="C652" s="160" t="s">
        <v>2945</v>
      </c>
      <c r="D652" s="160" t="s">
        <v>178</v>
      </c>
      <c r="E652" s="160" t="s">
        <v>681</v>
      </c>
      <c r="F652" s="162">
        <v>1.4333015099999999</v>
      </c>
      <c r="G652" s="162">
        <v>0.70748263</v>
      </c>
      <c r="H652" s="56">
        <f t="shared" si="20"/>
        <v>1.0259175974398125</v>
      </c>
      <c r="I652" s="96">
        <f t="shared" si="21"/>
        <v>9.7416560052550428E-5</v>
      </c>
      <c r="J652" s="97">
        <v>106.84000172010001</v>
      </c>
      <c r="K652" s="175">
        <v>9.6912727272727288</v>
      </c>
    </row>
    <row r="653" spans="1:11" x14ac:dyDescent="0.2">
      <c r="A653" s="163" t="s">
        <v>2872</v>
      </c>
      <c r="B653" s="163" t="s">
        <v>136</v>
      </c>
      <c r="C653" s="160" t="s">
        <v>496</v>
      </c>
      <c r="D653" s="160" t="s">
        <v>595</v>
      </c>
      <c r="E653" s="160" t="s">
        <v>180</v>
      </c>
      <c r="F653" s="162">
        <v>1.4269832499999999</v>
      </c>
      <c r="G653" s="162">
        <v>2.4370168100000003</v>
      </c>
      <c r="H653" s="56">
        <f t="shared" si="20"/>
        <v>-0.41445490070296243</v>
      </c>
      <c r="I653" s="96">
        <f t="shared" si="21"/>
        <v>9.698712971258125E-5</v>
      </c>
      <c r="J653" s="97">
        <v>22.711057046000001</v>
      </c>
      <c r="K653" s="175">
        <v>3.1110000000000002</v>
      </c>
    </row>
    <row r="654" spans="1:11" x14ac:dyDescent="0.2">
      <c r="A654" s="163" t="s">
        <v>1876</v>
      </c>
      <c r="B654" s="163" t="s">
        <v>45</v>
      </c>
      <c r="C654" s="160" t="s">
        <v>1883</v>
      </c>
      <c r="D654" s="160" t="s">
        <v>178</v>
      </c>
      <c r="E654" s="160" t="s">
        <v>681</v>
      </c>
      <c r="F654" s="162">
        <v>1.4262752299999999</v>
      </c>
      <c r="G654" s="162">
        <v>0.56226145999999999</v>
      </c>
      <c r="H654" s="56">
        <f t="shared" si="20"/>
        <v>1.5366761399580899</v>
      </c>
      <c r="I654" s="96">
        <f t="shared" si="21"/>
        <v>9.6939008035204095E-5</v>
      </c>
      <c r="J654" s="97">
        <v>22.86248166</v>
      </c>
      <c r="K654" s="175">
        <v>41.651727272727278</v>
      </c>
    </row>
    <row r="655" spans="1:11" x14ac:dyDescent="0.2">
      <c r="A655" s="163" t="s">
        <v>1916</v>
      </c>
      <c r="B655" s="163" t="s">
        <v>1917</v>
      </c>
      <c r="C655" s="160" t="s">
        <v>2945</v>
      </c>
      <c r="D655" s="160" t="s">
        <v>178</v>
      </c>
      <c r="E655" s="160" t="s">
        <v>681</v>
      </c>
      <c r="F655" s="162">
        <v>1.4174457</v>
      </c>
      <c r="G655" s="162">
        <v>0.67699089000000001</v>
      </c>
      <c r="H655" s="56">
        <f t="shared" si="20"/>
        <v>1.0937441270443093</v>
      </c>
      <c r="I655" s="96">
        <f t="shared" si="21"/>
        <v>9.6338895334924593E-5</v>
      </c>
      <c r="J655" s="97">
        <v>22.91429420028096</v>
      </c>
      <c r="K655" s="175">
        <v>62.202727272727273</v>
      </c>
    </row>
    <row r="656" spans="1:11" x14ac:dyDescent="0.2">
      <c r="A656" s="163" t="s">
        <v>1503</v>
      </c>
      <c r="B656" s="163" t="s">
        <v>55</v>
      </c>
      <c r="C656" s="160" t="s">
        <v>2941</v>
      </c>
      <c r="D656" s="160" t="s">
        <v>178</v>
      </c>
      <c r="E656" s="160" t="s">
        <v>681</v>
      </c>
      <c r="F656" s="162">
        <v>1.4145890000000001</v>
      </c>
      <c r="G656" s="162">
        <v>0.65942493999999996</v>
      </c>
      <c r="H656" s="56">
        <f t="shared" si="20"/>
        <v>1.1451857735317081</v>
      </c>
      <c r="I656" s="96">
        <f t="shared" si="21"/>
        <v>9.6144735288932517E-5</v>
      </c>
      <c r="J656" s="97">
        <v>168.39415460000001</v>
      </c>
      <c r="K656" s="175">
        <v>35.418681818181817</v>
      </c>
    </row>
    <row r="657" spans="1:11" x14ac:dyDescent="0.2">
      <c r="A657" s="163" t="s">
        <v>2131</v>
      </c>
      <c r="B657" s="163" t="s">
        <v>1277</v>
      </c>
      <c r="C657" s="160" t="s">
        <v>496</v>
      </c>
      <c r="D657" s="160" t="s">
        <v>179</v>
      </c>
      <c r="E657" s="160" t="s">
        <v>681</v>
      </c>
      <c r="F657" s="162">
        <v>1.4130412999999999</v>
      </c>
      <c r="G657" s="162">
        <v>0.69353906999999992</v>
      </c>
      <c r="H657" s="56">
        <f t="shared" si="20"/>
        <v>1.0374357568637049</v>
      </c>
      <c r="I657" s="96">
        <f t="shared" si="21"/>
        <v>9.6039543458085045E-5</v>
      </c>
      <c r="J657" s="97">
        <v>131.680084184538</v>
      </c>
      <c r="K657" s="175">
        <v>24.52572727272727</v>
      </c>
    </row>
    <row r="658" spans="1:11" x14ac:dyDescent="0.2">
      <c r="A658" s="163" t="s">
        <v>2658</v>
      </c>
      <c r="B658" s="163" t="s">
        <v>1340</v>
      </c>
      <c r="C658" s="160" t="s">
        <v>624</v>
      </c>
      <c r="D658" s="160" t="s">
        <v>179</v>
      </c>
      <c r="E658" s="160" t="s">
        <v>681</v>
      </c>
      <c r="F658" s="162">
        <v>1.41245471</v>
      </c>
      <c r="G658" s="162">
        <v>2.4631867799999996</v>
      </c>
      <c r="H658" s="56">
        <f t="shared" si="20"/>
        <v>-0.4265742567845382</v>
      </c>
      <c r="I658" s="96">
        <f t="shared" si="21"/>
        <v>9.5999674958985215E-5</v>
      </c>
      <c r="J658" s="97">
        <v>52.730371359999999</v>
      </c>
      <c r="K658" s="175">
        <v>12.82459090909091</v>
      </c>
    </row>
    <row r="659" spans="1:11" x14ac:dyDescent="0.2">
      <c r="A659" s="163" t="s">
        <v>2182</v>
      </c>
      <c r="B659" s="163" t="s">
        <v>677</v>
      </c>
      <c r="C659" s="160" t="s">
        <v>496</v>
      </c>
      <c r="D659" s="160" t="s">
        <v>179</v>
      </c>
      <c r="E659" s="160" t="s">
        <v>681</v>
      </c>
      <c r="F659" s="162">
        <v>1.41090822</v>
      </c>
      <c r="G659" s="162">
        <v>2.1260811800000003</v>
      </c>
      <c r="H659" s="56">
        <f t="shared" si="20"/>
        <v>-0.3363808337741836</v>
      </c>
      <c r="I659" s="96">
        <f t="shared" si="21"/>
        <v>9.589456536766436E-5</v>
      </c>
      <c r="J659" s="97">
        <v>20.083506873064998</v>
      </c>
      <c r="K659" s="175">
        <v>41.756454545454552</v>
      </c>
    </row>
    <row r="660" spans="1:11" x14ac:dyDescent="0.2">
      <c r="A660" s="163" t="s">
        <v>3017</v>
      </c>
      <c r="B660" s="163" t="s">
        <v>3018</v>
      </c>
      <c r="C660" s="160" t="s">
        <v>2959</v>
      </c>
      <c r="D660" s="160" t="s">
        <v>179</v>
      </c>
      <c r="E660" s="160" t="s">
        <v>681</v>
      </c>
      <c r="F660" s="162">
        <v>1.4041616100000001</v>
      </c>
      <c r="G660" s="162">
        <v>3.0380490000000003E-2</v>
      </c>
      <c r="H660" s="56">
        <f t="shared" si="20"/>
        <v>45.219189025588456</v>
      </c>
      <c r="I660" s="96">
        <f t="shared" si="21"/>
        <v>9.5436021555611773E-5</v>
      </c>
      <c r="J660" s="97">
        <v>4.4867871389666005</v>
      </c>
      <c r="K660" s="175">
        <v>28.83340909090909</v>
      </c>
    </row>
    <row r="661" spans="1:11" x14ac:dyDescent="0.2">
      <c r="A661" s="163" t="s">
        <v>2989</v>
      </c>
      <c r="B661" s="163" t="s">
        <v>2990</v>
      </c>
      <c r="C661" s="160" t="s">
        <v>2945</v>
      </c>
      <c r="D661" s="160" t="s">
        <v>179</v>
      </c>
      <c r="E661" s="160" t="s">
        <v>681</v>
      </c>
      <c r="F661" s="162">
        <v>1.4009363799999999</v>
      </c>
      <c r="G661" s="162">
        <v>0.84555846999999995</v>
      </c>
      <c r="H661" s="56">
        <f t="shared" si="20"/>
        <v>0.65681786618493687</v>
      </c>
      <c r="I661" s="96">
        <f t="shared" si="21"/>
        <v>9.5216813796611849E-5</v>
      </c>
      <c r="J661" s="97">
        <v>864.7301210869</v>
      </c>
      <c r="K661" s="175">
        <v>39.961045454545463</v>
      </c>
    </row>
    <row r="662" spans="1:11" x14ac:dyDescent="0.2">
      <c r="A662" s="163" t="s">
        <v>2773</v>
      </c>
      <c r="B662" s="163" t="s">
        <v>1453</v>
      </c>
      <c r="C662" s="160" t="s">
        <v>496</v>
      </c>
      <c r="D662" s="160" t="s">
        <v>595</v>
      </c>
      <c r="E662" s="160" t="s">
        <v>681</v>
      </c>
      <c r="F662" s="162">
        <v>1.4001538999999998</v>
      </c>
      <c r="G662" s="162">
        <v>0.66695979000000005</v>
      </c>
      <c r="H662" s="56">
        <f t="shared" si="20"/>
        <v>1.0993078158429905</v>
      </c>
      <c r="I662" s="96">
        <f t="shared" si="21"/>
        <v>9.5163631329853735E-5</v>
      </c>
      <c r="J662" s="97">
        <v>91.478868403359996</v>
      </c>
      <c r="K662" s="175">
        <v>25.164045454545459</v>
      </c>
    </row>
    <row r="663" spans="1:11" x14ac:dyDescent="0.2">
      <c r="A663" s="163" t="s">
        <v>2472</v>
      </c>
      <c r="B663" s="161" t="s">
        <v>2473</v>
      </c>
      <c r="C663" s="161" t="s">
        <v>496</v>
      </c>
      <c r="D663" s="160" t="s">
        <v>595</v>
      </c>
      <c r="E663" s="160" t="s">
        <v>681</v>
      </c>
      <c r="F663" s="162">
        <v>1.3941242899999999</v>
      </c>
      <c r="G663" s="162">
        <v>0.57116409999999995</v>
      </c>
      <c r="H663" s="56">
        <f t="shared" si="20"/>
        <v>1.440847192601916</v>
      </c>
      <c r="I663" s="96">
        <f t="shared" si="21"/>
        <v>9.4753819534805503E-5</v>
      </c>
      <c r="J663" s="97">
        <v>2.8828782891999998</v>
      </c>
      <c r="K663" s="175">
        <v>33.395181818181818</v>
      </c>
    </row>
    <row r="664" spans="1:11" x14ac:dyDescent="0.2">
      <c r="A664" s="163" t="s">
        <v>2900</v>
      </c>
      <c r="B664" s="163" t="s">
        <v>1904</v>
      </c>
      <c r="C664" s="160" t="s">
        <v>496</v>
      </c>
      <c r="D664" s="160" t="s">
        <v>595</v>
      </c>
      <c r="E664" s="160" t="s">
        <v>681</v>
      </c>
      <c r="F664" s="162">
        <v>1.3825833799999998</v>
      </c>
      <c r="G664" s="162">
        <v>1.1386163300000001</v>
      </c>
      <c r="H664" s="56">
        <f t="shared" si="20"/>
        <v>0.21426624893040103</v>
      </c>
      <c r="I664" s="96">
        <f t="shared" si="21"/>
        <v>9.3969423687712526E-5</v>
      </c>
      <c r="J664" s="97">
        <v>17.614210568960001</v>
      </c>
      <c r="K664" s="175">
        <v>30.489272727272731</v>
      </c>
    </row>
    <row r="665" spans="1:11" x14ac:dyDescent="0.2">
      <c r="A665" s="163" t="s">
        <v>3218</v>
      </c>
      <c r="B665" s="163" t="s">
        <v>361</v>
      </c>
      <c r="C665" s="160" t="s">
        <v>1216</v>
      </c>
      <c r="D665" s="160" t="s">
        <v>179</v>
      </c>
      <c r="E665" s="160" t="s">
        <v>180</v>
      </c>
      <c r="F665" s="162">
        <v>1.3747231000000002</v>
      </c>
      <c r="G665" s="162">
        <v>0.58641015000000007</v>
      </c>
      <c r="H665" s="56">
        <f t="shared" si="20"/>
        <v>1.3443030445499624</v>
      </c>
      <c r="I665" s="96">
        <f t="shared" si="21"/>
        <v>9.3435187566905098E-5</v>
      </c>
      <c r="J665" s="97">
        <v>51.601863770000001</v>
      </c>
      <c r="K665" s="175">
        <v>21.033727272727269</v>
      </c>
    </row>
    <row r="666" spans="1:11" x14ac:dyDescent="0.2">
      <c r="A666" s="163" t="s">
        <v>2794</v>
      </c>
      <c r="B666" s="163" t="s">
        <v>1902</v>
      </c>
      <c r="C666" s="160" t="s">
        <v>496</v>
      </c>
      <c r="D666" s="160" t="s">
        <v>595</v>
      </c>
      <c r="E666" s="160" t="s">
        <v>681</v>
      </c>
      <c r="F666" s="162">
        <v>1.36589743</v>
      </c>
      <c r="G666" s="162">
        <v>0.32229820000000003</v>
      </c>
      <c r="H666" s="56">
        <f t="shared" si="20"/>
        <v>3.2379927346786292</v>
      </c>
      <c r="I666" s="96">
        <f t="shared" si="21"/>
        <v>9.2835337217512094E-5</v>
      </c>
      <c r="J666" s="97">
        <v>8.2914612528950009</v>
      </c>
      <c r="K666" s="175">
        <v>29.42613636363636</v>
      </c>
    </row>
    <row r="667" spans="1:11" x14ac:dyDescent="0.2">
      <c r="A667" s="163" t="s">
        <v>2883</v>
      </c>
      <c r="B667" s="163" t="s">
        <v>2606</v>
      </c>
      <c r="C667" s="160" t="s">
        <v>2948</v>
      </c>
      <c r="D667" s="160" t="s">
        <v>179</v>
      </c>
      <c r="E667" s="160" t="s">
        <v>180</v>
      </c>
      <c r="F667" s="162">
        <v>1.3581375099999999</v>
      </c>
      <c r="G667" s="162">
        <v>0.66666392000000008</v>
      </c>
      <c r="H667" s="56">
        <f t="shared" si="20"/>
        <v>1.037214658324392</v>
      </c>
      <c r="I667" s="96">
        <f t="shared" si="21"/>
        <v>9.2307922219754239E-5</v>
      </c>
      <c r="J667" s="97">
        <v>6.3087081500000002</v>
      </c>
      <c r="K667" s="175">
        <v>49.527909090909091</v>
      </c>
    </row>
    <row r="668" spans="1:11" x14ac:dyDescent="0.2">
      <c r="A668" s="163" t="s">
        <v>2727</v>
      </c>
      <c r="B668" s="163" t="s">
        <v>135</v>
      </c>
      <c r="C668" s="160" t="s">
        <v>496</v>
      </c>
      <c r="D668" s="160" t="s">
        <v>595</v>
      </c>
      <c r="E668" s="160" t="s">
        <v>180</v>
      </c>
      <c r="F668" s="162">
        <v>1.3461415700000001</v>
      </c>
      <c r="G668" s="162">
        <v>0.83358283999999994</v>
      </c>
      <c r="H668" s="56">
        <f t="shared" si="20"/>
        <v>0.61488637410050351</v>
      </c>
      <c r="I668" s="96">
        <f t="shared" si="21"/>
        <v>9.1492599552999516E-5</v>
      </c>
      <c r="J668" s="97">
        <v>37.546870593999998</v>
      </c>
      <c r="K668" s="175">
        <v>8.7208181818181814</v>
      </c>
    </row>
    <row r="669" spans="1:11" x14ac:dyDescent="0.2">
      <c r="A669" s="163" t="s">
        <v>1625</v>
      </c>
      <c r="B669" s="163" t="s">
        <v>378</v>
      </c>
      <c r="C669" s="160" t="s">
        <v>2941</v>
      </c>
      <c r="D669" s="160" t="s">
        <v>178</v>
      </c>
      <c r="E669" s="160" t="s">
        <v>681</v>
      </c>
      <c r="F669" s="162">
        <v>1.3442527900000001</v>
      </c>
      <c r="G669" s="162">
        <v>5.7297500000000001E-2</v>
      </c>
      <c r="H669" s="56">
        <f t="shared" si="20"/>
        <v>22.460932675945724</v>
      </c>
      <c r="I669" s="96">
        <f t="shared" si="21"/>
        <v>9.1364225690966771E-5</v>
      </c>
      <c r="J669" s="97">
        <v>40.338000000000001</v>
      </c>
      <c r="K669" s="175">
        <v>6.4865909090909097</v>
      </c>
    </row>
    <row r="670" spans="1:11" x14ac:dyDescent="0.2">
      <c r="A670" s="163" t="s">
        <v>1514</v>
      </c>
      <c r="B670" s="163" t="s">
        <v>665</v>
      </c>
      <c r="C670" s="160" t="s">
        <v>2941</v>
      </c>
      <c r="D670" s="160" t="s">
        <v>178</v>
      </c>
      <c r="E670" s="160" t="s">
        <v>681</v>
      </c>
      <c r="F670" s="162">
        <v>1.33655795</v>
      </c>
      <c r="G670" s="162">
        <v>0.37173628000000003</v>
      </c>
      <c r="H670" s="56">
        <f t="shared" si="20"/>
        <v>2.5954466160795495</v>
      </c>
      <c r="I670" s="96">
        <f t="shared" si="21"/>
        <v>9.0841233956342302E-5</v>
      </c>
      <c r="J670" s="97">
        <v>0</v>
      </c>
      <c r="K670" s="175">
        <v>32.874571428571429</v>
      </c>
    </row>
    <row r="671" spans="1:11" x14ac:dyDescent="0.2">
      <c r="A671" s="163" t="s">
        <v>1097</v>
      </c>
      <c r="B671" s="163" t="s">
        <v>605</v>
      </c>
      <c r="C671" s="160" t="s">
        <v>2947</v>
      </c>
      <c r="D671" s="160" t="s">
        <v>595</v>
      </c>
      <c r="E671" s="160" t="s">
        <v>681</v>
      </c>
      <c r="F671" s="162">
        <v>1.33239229</v>
      </c>
      <c r="G671" s="162">
        <v>0.50094996999999997</v>
      </c>
      <c r="H671" s="56">
        <f t="shared" si="20"/>
        <v>1.6597312502084791</v>
      </c>
      <c r="I671" s="96">
        <f t="shared" si="21"/>
        <v>9.0558108413867628E-5</v>
      </c>
      <c r="J671" s="97">
        <v>69.194118537824792</v>
      </c>
      <c r="K671" s="175">
        <v>84.42759090909091</v>
      </c>
    </row>
    <row r="672" spans="1:11" x14ac:dyDescent="0.2">
      <c r="A672" s="163" t="s">
        <v>1308</v>
      </c>
      <c r="B672" s="163" t="s">
        <v>67</v>
      </c>
      <c r="C672" s="160" t="s">
        <v>2946</v>
      </c>
      <c r="D672" s="160" t="s">
        <v>179</v>
      </c>
      <c r="E672" s="160" t="s">
        <v>180</v>
      </c>
      <c r="F672" s="162">
        <v>1.31763305</v>
      </c>
      <c r="G672" s="162">
        <v>0.81062650999999997</v>
      </c>
      <c r="H672" s="56">
        <f t="shared" si="20"/>
        <v>0.62545023354836982</v>
      </c>
      <c r="I672" s="96">
        <f t="shared" si="21"/>
        <v>8.955497377697605E-5</v>
      </c>
      <c r="J672" s="97">
        <v>282.67681579200001</v>
      </c>
      <c r="K672" s="175">
        <v>29.975363636363639</v>
      </c>
    </row>
    <row r="673" spans="1:11" x14ac:dyDescent="0.2">
      <c r="A673" s="163" t="s">
        <v>1144</v>
      </c>
      <c r="B673" s="163" t="s">
        <v>21</v>
      </c>
      <c r="C673" s="160" t="s">
        <v>2942</v>
      </c>
      <c r="D673" s="160" t="s">
        <v>179</v>
      </c>
      <c r="E673" s="160" t="s">
        <v>180</v>
      </c>
      <c r="F673" s="162">
        <v>1.31509772</v>
      </c>
      <c r="G673" s="162">
        <v>0.84118026000000001</v>
      </c>
      <c r="H673" s="56">
        <f t="shared" si="20"/>
        <v>0.56339584098181295</v>
      </c>
      <c r="I673" s="96">
        <f t="shared" si="21"/>
        <v>8.9382656141450762E-5</v>
      </c>
      <c r="J673" s="97">
        <v>54.80254687</v>
      </c>
      <c r="K673" s="175">
        <v>10.806318181818179</v>
      </c>
    </row>
    <row r="674" spans="1:11" x14ac:dyDescent="0.2">
      <c r="A674" s="163" t="s">
        <v>2747</v>
      </c>
      <c r="B674" s="163" t="s">
        <v>258</v>
      </c>
      <c r="C674" s="160" t="s">
        <v>624</v>
      </c>
      <c r="D674" s="160" t="s">
        <v>179</v>
      </c>
      <c r="E674" s="160" t="s">
        <v>681</v>
      </c>
      <c r="F674" s="162">
        <v>1.3124921200000002</v>
      </c>
      <c r="G674" s="162">
        <v>0.38297674999999998</v>
      </c>
      <c r="H674" s="56">
        <f t="shared" si="20"/>
        <v>2.4270804167615925</v>
      </c>
      <c r="I674" s="96">
        <f t="shared" si="21"/>
        <v>8.9205562496392845E-5</v>
      </c>
      <c r="J674" s="97">
        <v>56.79233206</v>
      </c>
      <c r="K674" s="175">
        <v>24.17763636363636</v>
      </c>
    </row>
    <row r="675" spans="1:11" x14ac:dyDescent="0.2">
      <c r="A675" s="163" t="s">
        <v>2881</v>
      </c>
      <c r="B675" s="163" t="s">
        <v>2007</v>
      </c>
      <c r="C675" s="160" t="s">
        <v>2944</v>
      </c>
      <c r="D675" s="160" t="s">
        <v>178</v>
      </c>
      <c r="E675" s="160" t="s">
        <v>681</v>
      </c>
      <c r="F675" s="162">
        <v>1.3089354499999999</v>
      </c>
      <c r="G675" s="162">
        <v>1.05403541</v>
      </c>
      <c r="H675" s="56">
        <f t="shared" si="20"/>
        <v>0.24183252059814553</v>
      </c>
      <c r="I675" s="96">
        <f t="shared" si="21"/>
        <v>8.8963827903758443E-5</v>
      </c>
      <c r="J675" s="97">
        <v>57.262035440617808</v>
      </c>
      <c r="K675" s="175">
        <v>50.867454545454549</v>
      </c>
    </row>
    <row r="676" spans="1:11" x14ac:dyDescent="0.2">
      <c r="A676" s="163" t="s">
        <v>1586</v>
      </c>
      <c r="B676" s="163" t="s">
        <v>1587</v>
      </c>
      <c r="C676" s="160" t="s">
        <v>2947</v>
      </c>
      <c r="D676" s="160" t="s">
        <v>595</v>
      </c>
      <c r="E676" s="160" t="s">
        <v>681</v>
      </c>
      <c r="F676" s="162">
        <v>1.29176706</v>
      </c>
      <c r="G676" s="162">
        <v>0.70369722999999995</v>
      </c>
      <c r="H676" s="56">
        <f t="shared" si="20"/>
        <v>0.83568586734382921</v>
      </c>
      <c r="I676" s="96">
        <f t="shared" si="21"/>
        <v>8.7796951650735724E-5</v>
      </c>
      <c r="J676" s="97">
        <v>78.606081876090599</v>
      </c>
      <c r="K676" s="175">
        <v>30.406545454545451</v>
      </c>
    </row>
    <row r="677" spans="1:11" x14ac:dyDescent="0.2">
      <c r="A677" s="163" t="s">
        <v>2677</v>
      </c>
      <c r="B677" s="163" t="s">
        <v>303</v>
      </c>
      <c r="C677" s="160" t="s">
        <v>2949</v>
      </c>
      <c r="D677" s="160" t="s">
        <v>178</v>
      </c>
      <c r="E677" s="160" t="s">
        <v>180</v>
      </c>
      <c r="F677" s="162">
        <v>1.2873845400000001</v>
      </c>
      <c r="G677" s="162">
        <v>2.7632727000000004</v>
      </c>
      <c r="H677" s="56">
        <f t="shared" si="20"/>
        <v>-0.53410876168682164</v>
      </c>
      <c r="I677" s="96">
        <f t="shared" si="21"/>
        <v>8.7499086882030159E-5</v>
      </c>
      <c r="J677" s="97">
        <v>50.445152300000004</v>
      </c>
      <c r="K677" s="175">
        <v>8.9955454545454554</v>
      </c>
    </row>
    <row r="678" spans="1:11" x14ac:dyDescent="0.2">
      <c r="A678" s="163" t="s">
        <v>3276</v>
      </c>
      <c r="B678" s="163" t="s">
        <v>3277</v>
      </c>
      <c r="C678" s="160" t="s">
        <v>2948</v>
      </c>
      <c r="D678" s="160" t="s">
        <v>179</v>
      </c>
      <c r="E678" s="160" t="s">
        <v>681</v>
      </c>
      <c r="F678" s="162">
        <v>1.2865355000000001</v>
      </c>
      <c r="G678" s="162"/>
      <c r="H678" s="56" t="str">
        <f t="shared" si="20"/>
        <v/>
      </c>
      <c r="I678" s="96">
        <f t="shared" si="21"/>
        <v>8.7441380561643307E-5</v>
      </c>
      <c r="J678" s="97">
        <v>7.4385979415956003</v>
      </c>
      <c r="K678" s="175">
        <v>30.785125000000001</v>
      </c>
    </row>
    <row r="679" spans="1:11" x14ac:dyDescent="0.2">
      <c r="A679" s="163" t="s">
        <v>1631</v>
      </c>
      <c r="B679" s="163" t="s">
        <v>161</v>
      </c>
      <c r="C679" s="160" t="s">
        <v>2941</v>
      </c>
      <c r="D679" s="160" t="s">
        <v>178</v>
      </c>
      <c r="E679" s="160" t="s">
        <v>681</v>
      </c>
      <c r="F679" s="162">
        <v>1.28382434</v>
      </c>
      <c r="G679" s="162">
        <v>1.00308902</v>
      </c>
      <c r="H679" s="56">
        <f t="shared" si="20"/>
        <v>0.27987079352139665</v>
      </c>
      <c r="I679" s="96">
        <f t="shared" si="21"/>
        <v>8.7257112367471036E-5</v>
      </c>
      <c r="J679" s="97">
        <v>55.380001</v>
      </c>
      <c r="K679" s="175">
        <v>11.364045454545449</v>
      </c>
    </row>
    <row r="680" spans="1:11" x14ac:dyDescent="0.2">
      <c r="A680" s="163" t="s">
        <v>1126</v>
      </c>
      <c r="B680" s="163" t="s">
        <v>1127</v>
      </c>
      <c r="C680" s="160" t="s">
        <v>2942</v>
      </c>
      <c r="D680" s="160" t="s">
        <v>179</v>
      </c>
      <c r="E680" s="160" t="s">
        <v>180</v>
      </c>
      <c r="F680" s="162">
        <v>1.2793121999999999</v>
      </c>
      <c r="G680" s="162">
        <v>1.62564972</v>
      </c>
      <c r="H680" s="56">
        <f t="shared" si="20"/>
        <v>-0.21304560000785411</v>
      </c>
      <c r="I680" s="96">
        <f t="shared" si="21"/>
        <v>8.6950437774436167E-5</v>
      </c>
      <c r="J680" s="97">
        <v>26.062200579999999</v>
      </c>
      <c r="K680" s="175">
        <v>12.59481818181818</v>
      </c>
    </row>
    <row r="681" spans="1:11" x14ac:dyDescent="0.2">
      <c r="A681" s="163" t="s">
        <v>1295</v>
      </c>
      <c r="B681" s="163" t="s">
        <v>199</v>
      </c>
      <c r="C681" s="160" t="s">
        <v>2949</v>
      </c>
      <c r="D681" s="160" t="s">
        <v>178</v>
      </c>
      <c r="E681" s="160" t="s">
        <v>681</v>
      </c>
      <c r="F681" s="162">
        <v>1.27800775</v>
      </c>
      <c r="G681" s="162">
        <v>0.10584676</v>
      </c>
      <c r="H681" s="56">
        <f t="shared" si="20"/>
        <v>11.074131980988366</v>
      </c>
      <c r="I681" s="96">
        <f t="shared" si="21"/>
        <v>8.6861778807098206E-5</v>
      </c>
      <c r="J681" s="97">
        <v>14.044462300000001</v>
      </c>
      <c r="K681" s="175">
        <v>16.34454545454545</v>
      </c>
    </row>
    <row r="682" spans="1:11" x14ac:dyDescent="0.2">
      <c r="A682" s="163" t="s">
        <v>2866</v>
      </c>
      <c r="B682" s="163" t="s">
        <v>175</v>
      </c>
      <c r="C682" s="160" t="s">
        <v>2945</v>
      </c>
      <c r="D682" s="160" t="s">
        <v>178</v>
      </c>
      <c r="E682" s="160" t="s">
        <v>180</v>
      </c>
      <c r="F682" s="162">
        <v>1.27613972</v>
      </c>
      <c r="G682" s="162">
        <v>0.25802464999999997</v>
      </c>
      <c r="H682" s="56">
        <f t="shared" si="20"/>
        <v>3.9458054492080512</v>
      </c>
      <c r="I682" s="96">
        <f t="shared" si="21"/>
        <v>8.6734815250996892E-5</v>
      </c>
      <c r="J682" s="97">
        <v>55.762121704800002</v>
      </c>
      <c r="K682" s="175">
        <v>34.362727272727277</v>
      </c>
    </row>
    <row r="683" spans="1:11" x14ac:dyDescent="0.2">
      <c r="A683" s="163" t="s">
        <v>3042</v>
      </c>
      <c r="B683" s="163" t="s">
        <v>3043</v>
      </c>
      <c r="C683" s="160" t="s">
        <v>3001</v>
      </c>
      <c r="D683" s="160" t="s">
        <v>179</v>
      </c>
      <c r="E683" s="160" t="s">
        <v>180</v>
      </c>
      <c r="F683" s="162">
        <v>1.27584597</v>
      </c>
      <c r="G683" s="162">
        <v>0.56520182999999991</v>
      </c>
      <c r="H683" s="56">
        <f t="shared" si="20"/>
        <v>1.2573280946383352</v>
      </c>
      <c r="I683" s="96">
        <f t="shared" si="21"/>
        <v>8.6714850076666323E-5</v>
      </c>
      <c r="J683" s="97">
        <v>67.350093510000008</v>
      </c>
      <c r="K683" s="175">
        <v>22.74163636363636</v>
      </c>
    </row>
    <row r="684" spans="1:11" x14ac:dyDescent="0.2">
      <c r="A684" s="163" t="s">
        <v>2136</v>
      </c>
      <c r="B684" s="163" t="s">
        <v>115</v>
      </c>
      <c r="C684" s="160" t="s">
        <v>496</v>
      </c>
      <c r="D684" s="160" t="s">
        <v>178</v>
      </c>
      <c r="E684" s="160" t="s">
        <v>681</v>
      </c>
      <c r="F684" s="162">
        <v>1.2728497599999999</v>
      </c>
      <c r="G684" s="162">
        <v>0.40310825</v>
      </c>
      <c r="H684" s="56">
        <f t="shared" si="20"/>
        <v>2.1575879679961893</v>
      </c>
      <c r="I684" s="96">
        <f t="shared" si="21"/>
        <v>8.651120801715641E-5</v>
      </c>
      <c r="J684" s="97">
        <v>36.927650276000001</v>
      </c>
      <c r="K684" s="175">
        <v>32.383772727272728</v>
      </c>
    </row>
    <row r="685" spans="1:11" x14ac:dyDescent="0.2">
      <c r="A685" s="163" t="s">
        <v>2360</v>
      </c>
      <c r="B685" s="163" t="s">
        <v>1982</v>
      </c>
      <c r="C685" s="160" t="s">
        <v>624</v>
      </c>
      <c r="D685" s="160" t="s">
        <v>179</v>
      </c>
      <c r="E685" s="160" t="s">
        <v>180</v>
      </c>
      <c r="F685" s="162">
        <v>1.26919319</v>
      </c>
      <c r="G685" s="162">
        <v>3.0703750400000001</v>
      </c>
      <c r="H685" s="56">
        <f t="shared" si="20"/>
        <v>-0.58663252095743978</v>
      </c>
      <c r="I685" s="96">
        <f t="shared" si="21"/>
        <v>8.6262683566085851E-5</v>
      </c>
      <c r="J685" s="97">
        <v>385.45429770999999</v>
      </c>
      <c r="K685" s="175">
        <v>24.25327272727273</v>
      </c>
    </row>
    <row r="686" spans="1:11" x14ac:dyDescent="0.2">
      <c r="A686" s="163" t="s">
        <v>2745</v>
      </c>
      <c r="B686" s="163" t="s">
        <v>1450</v>
      </c>
      <c r="C686" s="160" t="s">
        <v>496</v>
      </c>
      <c r="D686" s="160" t="s">
        <v>595</v>
      </c>
      <c r="E686" s="160" t="s">
        <v>681</v>
      </c>
      <c r="F686" s="162">
        <v>1.25339171</v>
      </c>
      <c r="G686" s="162">
        <v>0.54997361999999994</v>
      </c>
      <c r="H686" s="56">
        <f t="shared" si="20"/>
        <v>1.2790033274686889</v>
      </c>
      <c r="I686" s="96">
        <f t="shared" si="21"/>
        <v>8.5188711471171106E-5</v>
      </c>
      <c r="J686" s="97">
        <v>84.328724395304988</v>
      </c>
      <c r="K686" s="175">
        <v>23.739363636363631</v>
      </c>
    </row>
    <row r="687" spans="1:11" x14ac:dyDescent="0.2">
      <c r="A687" s="163" t="s">
        <v>1296</v>
      </c>
      <c r="B687" s="163" t="s">
        <v>198</v>
      </c>
      <c r="C687" s="160" t="s">
        <v>2949</v>
      </c>
      <c r="D687" s="160" t="s">
        <v>178</v>
      </c>
      <c r="E687" s="160" t="s">
        <v>681</v>
      </c>
      <c r="F687" s="162">
        <v>1.2516096999999999</v>
      </c>
      <c r="G687" s="162">
        <v>2.7935930000000001E-2</v>
      </c>
      <c r="H687" s="56">
        <f t="shared" si="20"/>
        <v>43.802864984269355</v>
      </c>
      <c r="I687" s="96">
        <f t="shared" si="21"/>
        <v>8.5067594397779305E-5</v>
      </c>
      <c r="J687" s="97">
        <v>16.005427210000001</v>
      </c>
      <c r="K687" s="175">
        <v>13.82181818181818</v>
      </c>
    </row>
    <row r="688" spans="1:11" x14ac:dyDescent="0.2">
      <c r="A688" s="163" t="s">
        <v>1336</v>
      </c>
      <c r="B688" s="163" t="s">
        <v>13</v>
      </c>
      <c r="C688" s="160" t="s">
        <v>2949</v>
      </c>
      <c r="D688" s="160" t="s">
        <v>178</v>
      </c>
      <c r="E688" s="160" t="s">
        <v>681</v>
      </c>
      <c r="F688" s="162">
        <v>1.2487408</v>
      </c>
      <c r="G688" s="162">
        <v>0.16895962</v>
      </c>
      <c r="H688" s="56">
        <f t="shared" si="20"/>
        <v>6.3907647282824138</v>
      </c>
      <c r="I688" s="96">
        <f t="shared" si="21"/>
        <v>8.487260515986609E-5</v>
      </c>
      <c r="J688" s="97">
        <v>5.1940733799999999</v>
      </c>
      <c r="K688" s="175">
        <v>14.75004545454545</v>
      </c>
    </row>
    <row r="689" spans="1:11" x14ac:dyDescent="0.2">
      <c r="A689" s="163" t="s">
        <v>3204</v>
      </c>
      <c r="B689" s="163" t="s">
        <v>406</v>
      </c>
      <c r="C689" s="160" t="s">
        <v>1216</v>
      </c>
      <c r="D689" s="160" t="s">
        <v>178</v>
      </c>
      <c r="E689" s="160" t="s">
        <v>681</v>
      </c>
      <c r="F689" s="162">
        <v>1.2335634499999999</v>
      </c>
      <c r="G689" s="162">
        <v>1.88945947</v>
      </c>
      <c r="H689" s="56">
        <f t="shared" si="20"/>
        <v>-0.34713420976423492</v>
      </c>
      <c r="I689" s="96">
        <f t="shared" si="21"/>
        <v>8.3841053028372423E-5</v>
      </c>
      <c r="J689" s="97">
        <v>116.26851901000001</v>
      </c>
      <c r="K689" s="175">
        <v>15.58063636363636</v>
      </c>
    </row>
    <row r="690" spans="1:11" x14ac:dyDescent="0.2">
      <c r="A690" s="163" t="s">
        <v>3052</v>
      </c>
      <c r="B690" s="163" t="s">
        <v>3053</v>
      </c>
      <c r="C690" s="160" t="s">
        <v>3001</v>
      </c>
      <c r="D690" s="160" t="s">
        <v>179</v>
      </c>
      <c r="E690" s="160" t="s">
        <v>180</v>
      </c>
      <c r="F690" s="162">
        <v>1.22257751</v>
      </c>
      <c r="G690" s="162">
        <v>1.83534474</v>
      </c>
      <c r="H690" s="56">
        <f t="shared" si="20"/>
        <v>-0.33387037140499287</v>
      </c>
      <c r="I690" s="96">
        <f t="shared" si="21"/>
        <v>8.309437657803945E-5</v>
      </c>
      <c r="J690" s="97">
        <v>1484.74547794</v>
      </c>
      <c r="K690" s="175">
        <v>15.67122727272727</v>
      </c>
    </row>
    <row r="691" spans="1:11" x14ac:dyDescent="0.2">
      <c r="A691" s="163" t="s">
        <v>2181</v>
      </c>
      <c r="B691" s="163" t="s">
        <v>228</v>
      </c>
      <c r="C691" s="160" t="s">
        <v>2943</v>
      </c>
      <c r="D691" s="160" t="s">
        <v>179</v>
      </c>
      <c r="E691" s="160" t="s">
        <v>180</v>
      </c>
      <c r="F691" s="162">
        <v>1.2209851299999999</v>
      </c>
      <c r="G691" s="162">
        <v>1.90656778</v>
      </c>
      <c r="H691" s="56">
        <f t="shared" si="20"/>
        <v>-0.35958996957349199</v>
      </c>
      <c r="I691" s="96">
        <f t="shared" si="21"/>
        <v>8.2986148001697196E-5</v>
      </c>
      <c r="J691" s="97">
        <v>89.594792209999994</v>
      </c>
      <c r="K691" s="175">
        <v>7.3768636363636366</v>
      </c>
    </row>
    <row r="692" spans="1:11" x14ac:dyDescent="0.2">
      <c r="A692" s="163" t="s">
        <v>2983</v>
      </c>
      <c r="B692" s="163" t="s">
        <v>2984</v>
      </c>
      <c r="C692" s="160" t="s">
        <v>496</v>
      </c>
      <c r="D692" s="160" t="s">
        <v>179</v>
      </c>
      <c r="E692" s="160" t="s">
        <v>180</v>
      </c>
      <c r="F692" s="162">
        <v>1.2188605299999999</v>
      </c>
      <c r="G692" s="162">
        <v>0.33671762999999999</v>
      </c>
      <c r="H692" s="56">
        <f t="shared" si="20"/>
        <v>2.6198298556568007</v>
      </c>
      <c r="I692" s="96">
        <f t="shared" si="21"/>
        <v>8.2841746267628248E-5</v>
      </c>
      <c r="J692" s="97">
        <v>8.8676862555960003</v>
      </c>
      <c r="K692" s="175">
        <v>19.69945454545455</v>
      </c>
    </row>
    <row r="693" spans="1:11" x14ac:dyDescent="0.2">
      <c r="A693" s="163" t="s">
        <v>2375</v>
      </c>
      <c r="B693" s="163" t="s">
        <v>1984</v>
      </c>
      <c r="C693" s="160" t="s">
        <v>624</v>
      </c>
      <c r="D693" s="160" t="s">
        <v>595</v>
      </c>
      <c r="E693" s="160" t="s">
        <v>180</v>
      </c>
      <c r="F693" s="162">
        <v>1.20668503</v>
      </c>
      <c r="G693" s="162">
        <v>1.6782446299999998</v>
      </c>
      <c r="H693" s="56">
        <f t="shared" si="20"/>
        <v>-0.28098382772718888</v>
      </c>
      <c r="I693" s="96">
        <f t="shared" si="21"/>
        <v>8.2014219526991655E-5</v>
      </c>
      <c r="J693" s="97">
        <v>93.352990629999994</v>
      </c>
      <c r="K693" s="175">
        <v>38.087590909090913</v>
      </c>
    </row>
    <row r="694" spans="1:11" x14ac:dyDescent="0.2">
      <c r="A694" s="163" t="s">
        <v>2038</v>
      </c>
      <c r="B694" s="163" t="s">
        <v>2039</v>
      </c>
      <c r="C694" s="160" t="s">
        <v>2945</v>
      </c>
      <c r="D694" s="160" t="s">
        <v>179</v>
      </c>
      <c r="E694" s="160" t="s">
        <v>681</v>
      </c>
      <c r="F694" s="162">
        <v>1.2019418100000001</v>
      </c>
      <c r="G694" s="162">
        <v>0.69260993000000004</v>
      </c>
      <c r="H694" s="56">
        <f t="shared" si="20"/>
        <v>0.73538056262057938</v>
      </c>
      <c r="I694" s="96">
        <f t="shared" si="21"/>
        <v>8.1691839223371895E-5</v>
      </c>
      <c r="J694" s="97">
        <v>564.46123503999991</v>
      </c>
      <c r="K694" s="175">
        <v>5.2525000000000004</v>
      </c>
    </row>
    <row r="695" spans="1:11" x14ac:dyDescent="0.2">
      <c r="A695" s="163" t="s">
        <v>1611</v>
      </c>
      <c r="B695" s="163" t="s">
        <v>160</v>
      </c>
      <c r="C695" s="160" t="s">
        <v>2941</v>
      </c>
      <c r="D695" s="160" t="s">
        <v>178</v>
      </c>
      <c r="E695" s="160" t="s">
        <v>681</v>
      </c>
      <c r="F695" s="162">
        <v>1.1951167899999999</v>
      </c>
      <c r="G695" s="162">
        <v>0.58381280000000002</v>
      </c>
      <c r="H695" s="56">
        <f t="shared" si="20"/>
        <v>1.0470890497775995</v>
      </c>
      <c r="I695" s="96">
        <f t="shared" si="21"/>
        <v>8.1227966154062231E-5</v>
      </c>
      <c r="J695" s="97">
        <v>196.72676000000001</v>
      </c>
      <c r="K695" s="175">
        <v>4.4519545454545453</v>
      </c>
    </row>
    <row r="696" spans="1:11" x14ac:dyDescent="0.2">
      <c r="A696" s="163" t="s">
        <v>2855</v>
      </c>
      <c r="B696" s="163" t="s">
        <v>2329</v>
      </c>
      <c r="C696" s="160" t="s">
        <v>2941</v>
      </c>
      <c r="D696" s="160" t="s">
        <v>178</v>
      </c>
      <c r="E696" s="160" t="s">
        <v>681</v>
      </c>
      <c r="F696" s="162">
        <v>1.1713431599999999</v>
      </c>
      <c r="G696" s="162">
        <v>3.8489277400000002</v>
      </c>
      <c r="H696" s="56">
        <f t="shared" si="20"/>
        <v>-0.69567026477873029</v>
      </c>
      <c r="I696" s="96">
        <f t="shared" si="21"/>
        <v>7.9612154520289436E-5</v>
      </c>
      <c r="J696" s="97">
        <v>24.820610806586405</v>
      </c>
      <c r="K696" s="175">
        <v>51.972227272727281</v>
      </c>
    </row>
    <row r="697" spans="1:11" x14ac:dyDescent="0.2">
      <c r="A697" s="163" t="s">
        <v>2817</v>
      </c>
      <c r="B697" s="163" t="s">
        <v>495</v>
      </c>
      <c r="C697" s="160" t="s">
        <v>2945</v>
      </c>
      <c r="D697" s="160" t="s">
        <v>178</v>
      </c>
      <c r="E697" s="160" t="s">
        <v>681</v>
      </c>
      <c r="F697" s="162">
        <v>1.16920924</v>
      </c>
      <c r="G697" s="162">
        <v>1.13806907</v>
      </c>
      <c r="H697" s="56">
        <f t="shared" si="20"/>
        <v>2.7362284786458524E-2</v>
      </c>
      <c r="I697" s="96">
        <f t="shared" si="21"/>
        <v>7.9467119337965986E-5</v>
      </c>
      <c r="J697" s="97">
        <v>63.675102373599998</v>
      </c>
      <c r="K697" s="175">
        <v>8.6596363636363645</v>
      </c>
    </row>
    <row r="698" spans="1:11" x14ac:dyDescent="0.2">
      <c r="A698" s="163" t="s">
        <v>2908</v>
      </c>
      <c r="B698" s="163" t="s">
        <v>275</v>
      </c>
      <c r="C698" s="160" t="s">
        <v>2945</v>
      </c>
      <c r="D698" s="160" t="s">
        <v>178</v>
      </c>
      <c r="E698" s="160" t="s">
        <v>681</v>
      </c>
      <c r="F698" s="162">
        <v>1.16700015</v>
      </c>
      <c r="G698" s="162">
        <v>0.14658132999999998</v>
      </c>
      <c r="H698" s="56">
        <f t="shared" si="20"/>
        <v>6.9614515027254846</v>
      </c>
      <c r="I698" s="96">
        <f t="shared" si="21"/>
        <v>7.9316975110010421E-5</v>
      </c>
      <c r="J698" s="97">
        <v>61.949919576599996</v>
      </c>
      <c r="K698" s="175">
        <v>54.767681818181813</v>
      </c>
    </row>
    <row r="699" spans="1:11" x14ac:dyDescent="0.2">
      <c r="A699" s="163" t="s">
        <v>3044</v>
      </c>
      <c r="B699" s="163" t="s">
        <v>3045</v>
      </c>
      <c r="C699" s="160" t="s">
        <v>3001</v>
      </c>
      <c r="D699" s="160" t="s">
        <v>179</v>
      </c>
      <c r="E699" s="160" t="s">
        <v>180</v>
      </c>
      <c r="F699" s="162">
        <v>1.1653981499999999</v>
      </c>
      <c r="G699" s="162">
        <v>2.6499023999999998</v>
      </c>
      <c r="H699" s="56">
        <f t="shared" si="20"/>
        <v>-0.56021091569259307</v>
      </c>
      <c r="I699" s="96">
        <f t="shared" si="21"/>
        <v>7.9208092695448395E-5</v>
      </c>
      <c r="J699" s="97">
        <v>112.54344648</v>
      </c>
      <c r="K699" s="175">
        <v>15.114590909090911</v>
      </c>
    </row>
    <row r="700" spans="1:11" x14ac:dyDescent="0.2">
      <c r="A700" s="163" t="s">
        <v>1849</v>
      </c>
      <c r="B700" s="163" t="s">
        <v>1655</v>
      </c>
      <c r="C700" s="160" t="s">
        <v>496</v>
      </c>
      <c r="D700" s="160" t="s">
        <v>595</v>
      </c>
      <c r="E700" s="160" t="s">
        <v>180</v>
      </c>
      <c r="F700" s="162">
        <v>1.1552548</v>
      </c>
      <c r="G700" s="162">
        <v>0.65151698000000002</v>
      </c>
      <c r="H700" s="56">
        <f t="shared" si="20"/>
        <v>0.77317680960517721</v>
      </c>
      <c r="I700" s="96">
        <f t="shared" si="21"/>
        <v>7.8518684181248883E-5</v>
      </c>
      <c r="J700" s="97">
        <v>140.53277325073299</v>
      </c>
      <c r="K700" s="175">
        <v>19.878772727272729</v>
      </c>
    </row>
    <row r="701" spans="1:11" x14ac:dyDescent="0.2">
      <c r="A701" s="163" t="s">
        <v>2419</v>
      </c>
      <c r="B701" s="163" t="s">
        <v>1993</v>
      </c>
      <c r="C701" s="160" t="s">
        <v>624</v>
      </c>
      <c r="D701" s="160" t="s">
        <v>595</v>
      </c>
      <c r="E701" s="160" t="s">
        <v>180</v>
      </c>
      <c r="F701" s="162">
        <v>1.1512692499999999</v>
      </c>
      <c r="G701" s="162">
        <v>2.4595680799999999</v>
      </c>
      <c r="H701" s="56">
        <f t="shared" si="20"/>
        <v>-0.53192218611001008</v>
      </c>
      <c r="I701" s="96">
        <f t="shared" si="21"/>
        <v>7.8247800094259073E-5</v>
      </c>
      <c r="J701" s="97">
        <v>75.029771269999998</v>
      </c>
      <c r="K701" s="175">
        <v>30.943272727272721</v>
      </c>
    </row>
    <row r="702" spans="1:11" x14ac:dyDescent="0.2">
      <c r="A702" s="163" t="s">
        <v>2783</v>
      </c>
      <c r="B702" s="163" t="s">
        <v>1107</v>
      </c>
      <c r="C702" s="160" t="s">
        <v>2948</v>
      </c>
      <c r="D702" s="160" t="s">
        <v>179</v>
      </c>
      <c r="E702" s="160" t="s">
        <v>180</v>
      </c>
      <c r="F702" s="162">
        <v>1.1410440900000001</v>
      </c>
      <c r="G702" s="162">
        <v>1.4321624199999998</v>
      </c>
      <c r="H702" s="56">
        <f t="shared" si="20"/>
        <v>-0.20327186772572892</v>
      </c>
      <c r="I702" s="96">
        <f t="shared" si="21"/>
        <v>7.7552831236529402E-5</v>
      </c>
      <c r="J702" s="97">
        <v>28.453374223804399</v>
      </c>
      <c r="K702" s="175">
        <v>127.2330454545454</v>
      </c>
    </row>
    <row r="703" spans="1:11" x14ac:dyDescent="0.2">
      <c r="A703" s="163" t="s">
        <v>1877</v>
      </c>
      <c r="B703" s="163" t="s">
        <v>44</v>
      </c>
      <c r="C703" s="160" t="s">
        <v>1883</v>
      </c>
      <c r="D703" s="160" t="s">
        <v>178</v>
      </c>
      <c r="E703" s="160" t="s">
        <v>681</v>
      </c>
      <c r="F703" s="162">
        <v>1.1385640800000001</v>
      </c>
      <c r="G703" s="162">
        <v>1.5164218700000001</v>
      </c>
      <c r="H703" s="56">
        <f t="shared" si="20"/>
        <v>-0.24917722269463183</v>
      </c>
      <c r="I703" s="96">
        <f t="shared" si="21"/>
        <v>7.7384273510600591E-5</v>
      </c>
      <c r="J703" s="97">
        <v>49.244396183999996</v>
      </c>
      <c r="K703" s="175">
        <v>36.835772727272733</v>
      </c>
    </row>
    <row r="704" spans="1:11" x14ac:dyDescent="0.2">
      <c r="A704" s="163" t="s">
        <v>2827</v>
      </c>
      <c r="B704" s="163" t="s">
        <v>1749</v>
      </c>
      <c r="C704" s="160" t="s">
        <v>624</v>
      </c>
      <c r="D704" s="160" t="s">
        <v>595</v>
      </c>
      <c r="E704" s="160" t="s">
        <v>681</v>
      </c>
      <c r="F704" s="162">
        <v>1.13506672</v>
      </c>
      <c r="G704" s="162">
        <v>0.43581652000000004</v>
      </c>
      <c r="H704" s="56">
        <f t="shared" si="20"/>
        <v>1.6044600603942225</v>
      </c>
      <c r="I704" s="96">
        <f t="shared" si="21"/>
        <v>7.7146570014100831E-5</v>
      </c>
      <c r="J704" s="97">
        <v>96.807511769999991</v>
      </c>
      <c r="K704" s="175">
        <v>18.434863636363641</v>
      </c>
    </row>
    <row r="705" spans="1:11" x14ac:dyDescent="0.2">
      <c r="A705" s="163" t="s">
        <v>1291</v>
      </c>
      <c r="B705" s="163" t="s">
        <v>205</v>
      </c>
      <c r="C705" s="160" t="s">
        <v>2949</v>
      </c>
      <c r="D705" s="160" t="s">
        <v>178</v>
      </c>
      <c r="E705" s="160" t="s">
        <v>681</v>
      </c>
      <c r="F705" s="162">
        <v>1.1289936999999999</v>
      </c>
      <c r="G705" s="162">
        <v>0.40180121000000002</v>
      </c>
      <c r="H705" s="56">
        <f t="shared" si="20"/>
        <v>1.8098315084715644</v>
      </c>
      <c r="I705" s="96">
        <f t="shared" si="21"/>
        <v>7.6733807791077462E-5</v>
      </c>
      <c r="J705" s="97">
        <v>46.238801350000003</v>
      </c>
      <c r="K705" s="175">
        <v>12.95872727272728</v>
      </c>
    </row>
    <row r="706" spans="1:11" x14ac:dyDescent="0.2">
      <c r="A706" s="163" t="s">
        <v>1882</v>
      </c>
      <c r="B706" s="163" t="s">
        <v>1857</v>
      </c>
      <c r="C706" s="160" t="s">
        <v>2946</v>
      </c>
      <c r="D706" s="160" t="s">
        <v>179</v>
      </c>
      <c r="E706" s="160" t="s">
        <v>180</v>
      </c>
      <c r="F706" s="162">
        <v>1.1160479999999999</v>
      </c>
      <c r="G706" s="162">
        <v>0.78390679000000008</v>
      </c>
      <c r="H706" s="56">
        <f t="shared" si="20"/>
        <v>0.42369987635902451</v>
      </c>
      <c r="I706" s="96">
        <f t="shared" si="21"/>
        <v>7.5853933212927961E-5</v>
      </c>
      <c r="J706" s="97">
        <v>15.669528489999998</v>
      </c>
      <c r="K706" s="175">
        <v>19.025909090909089</v>
      </c>
    </row>
    <row r="707" spans="1:11" x14ac:dyDescent="0.2">
      <c r="A707" s="163" t="s">
        <v>2890</v>
      </c>
      <c r="B707" s="163" t="s">
        <v>4</v>
      </c>
      <c r="C707" s="160" t="s">
        <v>624</v>
      </c>
      <c r="D707" s="160" t="s">
        <v>595</v>
      </c>
      <c r="E707" s="160" t="s">
        <v>681</v>
      </c>
      <c r="F707" s="162">
        <v>1.1117284999999999</v>
      </c>
      <c r="G707" s="162">
        <v>0.34088518000000001</v>
      </c>
      <c r="H707" s="56">
        <f t="shared" si="20"/>
        <v>2.2612990098308172</v>
      </c>
      <c r="I707" s="96">
        <f t="shared" si="21"/>
        <v>7.5560351696260888E-5</v>
      </c>
      <c r="J707" s="97">
        <v>80.369381829999995</v>
      </c>
      <c r="K707" s="175">
        <v>28.738545454545459</v>
      </c>
    </row>
    <row r="708" spans="1:11" x14ac:dyDescent="0.2">
      <c r="A708" s="163" t="s">
        <v>1224</v>
      </c>
      <c r="B708" s="163" t="s">
        <v>465</v>
      </c>
      <c r="C708" s="160" t="s">
        <v>1216</v>
      </c>
      <c r="D708" s="160" t="s">
        <v>178</v>
      </c>
      <c r="E708" s="160" t="s">
        <v>681</v>
      </c>
      <c r="F708" s="162">
        <v>1.10557061</v>
      </c>
      <c r="G708" s="162">
        <v>0.11825202</v>
      </c>
      <c r="H708" s="56">
        <f t="shared" si="20"/>
        <v>8.3492746254989978</v>
      </c>
      <c r="I708" s="96">
        <f t="shared" si="21"/>
        <v>7.5141821152061581E-5</v>
      </c>
      <c r="J708" s="97">
        <v>16.705003980000001</v>
      </c>
      <c r="K708" s="175">
        <v>41.807909090909092</v>
      </c>
    </row>
    <row r="709" spans="1:11" x14ac:dyDescent="0.2">
      <c r="A709" s="163" t="s">
        <v>3213</v>
      </c>
      <c r="B709" s="163" t="s">
        <v>344</v>
      </c>
      <c r="C709" s="160" t="s">
        <v>1216</v>
      </c>
      <c r="D709" s="160" t="s">
        <v>179</v>
      </c>
      <c r="E709" s="160" t="s">
        <v>681</v>
      </c>
      <c r="F709" s="162">
        <v>1.10269058</v>
      </c>
      <c r="G709" s="162">
        <v>2.0130635200000002</v>
      </c>
      <c r="H709" s="56">
        <f t="shared" si="20"/>
        <v>-0.45223259522382098</v>
      </c>
      <c r="I709" s="96">
        <f t="shared" si="21"/>
        <v>7.4946075446436706E-5</v>
      </c>
      <c r="J709" s="97">
        <v>19.17518879</v>
      </c>
      <c r="K709" s="175">
        <v>15.558818181818181</v>
      </c>
    </row>
    <row r="710" spans="1:11" x14ac:dyDescent="0.2">
      <c r="A710" s="163" t="s">
        <v>2836</v>
      </c>
      <c r="B710" s="163" t="s">
        <v>1078</v>
      </c>
      <c r="C710" s="160" t="s">
        <v>2945</v>
      </c>
      <c r="D710" s="160" t="s">
        <v>178</v>
      </c>
      <c r="E710" s="160" t="s">
        <v>681</v>
      </c>
      <c r="F710" s="162">
        <v>1.08997123</v>
      </c>
      <c r="G710" s="162">
        <v>0.63403589000000005</v>
      </c>
      <c r="H710" s="56">
        <f t="shared" si="20"/>
        <v>0.71910020740308545</v>
      </c>
      <c r="I710" s="96">
        <f t="shared" si="21"/>
        <v>7.4081585097086271E-5</v>
      </c>
      <c r="J710" s="97">
        <v>29.130610833199999</v>
      </c>
      <c r="K710" s="175">
        <v>434.81340909090909</v>
      </c>
    </row>
    <row r="711" spans="1:11" x14ac:dyDescent="0.2">
      <c r="A711" s="163" t="s">
        <v>1177</v>
      </c>
      <c r="B711" s="163" t="s">
        <v>1178</v>
      </c>
      <c r="C711" s="160" t="s">
        <v>2943</v>
      </c>
      <c r="D711" s="160" t="s">
        <v>179</v>
      </c>
      <c r="E711" s="160" t="s">
        <v>180</v>
      </c>
      <c r="F711" s="162">
        <v>1.0775773700000002</v>
      </c>
      <c r="G711" s="162">
        <v>1.52904412</v>
      </c>
      <c r="H711" s="56">
        <f t="shared" ref="H711:H774" si="22">IF(ISERROR(F711/G711-1),"",IF((F711/G711-1)&gt;10000%,"",F711/G711-1))</f>
        <v>-0.29526077377021653</v>
      </c>
      <c r="I711" s="96">
        <f t="shared" ref="I711:I774" si="23">F711/$F$1219</f>
        <v>7.3239217180392398E-5</v>
      </c>
      <c r="J711" s="97">
        <v>9.8125645600000002</v>
      </c>
      <c r="K711" s="175">
        <v>20.702545454545451</v>
      </c>
    </row>
    <row r="712" spans="1:11" x14ac:dyDescent="0.2">
      <c r="A712" s="163" t="s">
        <v>1320</v>
      </c>
      <c r="B712" s="163" t="s">
        <v>670</v>
      </c>
      <c r="C712" s="160" t="s">
        <v>669</v>
      </c>
      <c r="D712" s="160" t="s">
        <v>178</v>
      </c>
      <c r="E712" s="160" t="s">
        <v>681</v>
      </c>
      <c r="F712" s="162">
        <v>1.0636325800000002</v>
      </c>
      <c r="G712" s="162">
        <v>0.63222661999999996</v>
      </c>
      <c r="H712" s="56">
        <f t="shared" si="22"/>
        <v>0.68235968931520197</v>
      </c>
      <c r="I712" s="96">
        <f t="shared" si="23"/>
        <v>7.2291437900891603E-5</v>
      </c>
      <c r="J712" s="97">
        <v>84.6614912</v>
      </c>
      <c r="K712" s="175">
        <v>23.30386363636363</v>
      </c>
    </row>
    <row r="713" spans="1:11" x14ac:dyDescent="0.2">
      <c r="A713" s="163" t="s">
        <v>2515</v>
      </c>
      <c r="B713" s="161" t="s">
        <v>2516</v>
      </c>
      <c r="C713" s="161" t="s">
        <v>2949</v>
      </c>
      <c r="D713" s="160" t="s">
        <v>178</v>
      </c>
      <c r="E713" s="160" t="s">
        <v>681</v>
      </c>
      <c r="F713" s="162">
        <v>1.05895977</v>
      </c>
      <c r="G713" s="162">
        <v>0.34514021</v>
      </c>
      <c r="H713" s="56">
        <f t="shared" si="22"/>
        <v>2.0682016737487641</v>
      </c>
      <c r="I713" s="96">
        <f t="shared" si="23"/>
        <v>7.1973843122121581E-5</v>
      </c>
      <c r="J713" s="97">
        <v>49.134910239278007</v>
      </c>
      <c r="K713" s="175">
        <v>17.103545454545451</v>
      </c>
    </row>
    <row r="714" spans="1:11" x14ac:dyDescent="0.2">
      <c r="A714" s="163" t="s">
        <v>2354</v>
      </c>
      <c r="B714" s="163" t="s">
        <v>104</v>
      </c>
      <c r="C714" s="160" t="s">
        <v>496</v>
      </c>
      <c r="D714" s="160" t="s">
        <v>595</v>
      </c>
      <c r="E714" s="160" t="s">
        <v>681</v>
      </c>
      <c r="F714" s="162">
        <v>1.0559856299999999</v>
      </c>
      <c r="G714" s="162">
        <v>0.34818303</v>
      </c>
      <c r="H714" s="56">
        <f t="shared" si="22"/>
        <v>2.0328463452110226</v>
      </c>
      <c r="I714" s="96">
        <f t="shared" si="23"/>
        <v>7.1771701084390318E-5</v>
      </c>
      <c r="J714" s="97">
        <v>17.324000391600002</v>
      </c>
      <c r="K714" s="175">
        <v>20.82777272727273</v>
      </c>
    </row>
    <row r="715" spans="1:11" x14ac:dyDescent="0.2">
      <c r="A715" s="163" t="s">
        <v>2860</v>
      </c>
      <c r="B715" s="163" t="s">
        <v>1859</v>
      </c>
      <c r="C715" s="160" t="s">
        <v>2945</v>
      </c>
      <c r="D715" s="160" t="s">
        <v>178</v>
      </c>
      <c r="E715" s="160" t="s">
        <v>681</v>
      </c>
      <c r="F715" s="162">
        <v>1.0558720800000001</v>
      </c>
      <c r="G715" s="162">
        <v>0.79613003000000004</v>
      </c>
      <c r="H715" s="56">
        <f t="shared" si="22"/>
        <v>0.32625581275963178</v>
      </c>
      <c r="I715" s="96">
        <f t="shared" si="23"/>
        <v>7.1763983482534205E-5</v>
      </c>
      <c r="J715" s="97">
        <v>67.029479477999999</v>
      </c>
      <c r="K715" s="175">
        <v>63.712409090909091</v>
      </c>
    </row>
    <row r="716" spans="1:11" x14ac:dyDescent="0.2">
      <c r="A716" s="163" t="s">
        <v>1352</v>
      </c>
      <c r="B716" s="163" t="s">
        <v>162</v>
      </c>
      <c r="C716" s="160" t="s">
        <v>2941</v>
      </c>
      <c r="D716" s="160" t="s">
        <v>178</v>
      </c>
      <c r="E716" s="160" t="s">
        <v>681</v>
      </c>
      <c r="F716" s="162">
        <v>1.0550395100000001</v>
      </c>
      <c r="G716" s="162">
        <v>0.81184434999999999</v>
      </c>
      <c r="H716" s="56">
        <f t="shared" si="22"/>
        <v>0.29955885016629114</v>
      </c>
      <c r="I716" s="96">
        <f t="shared" si="23"/>
        <v>7.170739657124089E-5</v>
      </c>
      <c r="J716" s="97">
        <v>210.66257468000001</v>
      </c>
      <c r="K716" s="175">
        <v>14.13468181818182</v>
      </c>
    </row>
    <row r="717" spans="1:11" x14ac:dyDescent="0.2">
      <c r="A717" s="163" t="s">
        <v>2118</v>
      </c>
      <c r="B717" s="163" t="s">
        <v>1075</v>
      </c>
      <c r="C717" s="160" t="s">
        <v>496</v>
      </c>
      <c r="D717" s="160" t="s">
        <v>179</v>
      </c>
      <c r="E717" s="160" t="s">
        <v>681</v>
      </c>
      <c r="F717" s="162">
        <v>1.0501780600000001</v>
      </c>
      <c r="G717" s="162">
        <v>3.9372343999999999</v>
      </c>
      <c r="H717" s="56">
        <f t="shared" si="22"/>
        <v>-0.73327011975715739</v>
      </c>
      <c r="I717" s="96">
        <f t="shared" si="23"/>
        <v>7.1376980582306735E-5</v>
      </c>
      <c r="J717" s="97">
        <v>146.03268420163599</v>
      </c>
      <c r="K717" s="175">
        <v>9.0555454545454541</v>
      </c>
    </row>
    <row r="718" spans="1:11" x14ac:dyDescent="0.2">
      <c r="A718" s="163" t="s">
        <v>2841</v>
      </c>
      <c r="B718" s="163" t="s">
        <v>1657</v>
      </c>
      <c r="C718" s="160" t="s">
        <v>624</v>
      </c>
      <c r="D718" s="160" t="s">
        <v>595</v>
      </c>
      <c r="E718" s="160" t="s">
        <v>681</v>
      </c>
      <c r="F718" s="162">
        <v>1.04992935</v>
      </c>
      <c r="G718" s="162">
        <v>1.1778032700000001</v>
      </c>
      <c r="H718" s="56">
        <f t="shared" si="22"/>
        <v>-0.10856984630378896</v>
      </c>
      <c r="I718" s="96">
        <f t="shared" si="23"/>
        <v>7.1360076621429248E-5</v>
      </c>
      <c r="J718" s="97">
        <v>35.204699939999998</v>
      </c>
      <c r="K718" s="175">
        <v>17.737045454545459</v>
      </c>
    </row>
    <row r="719" spans="1:11" x14ac:dyDescent="0.2">
      <c r="A719" s="163" t="s">
        <v>2892</v>
      </c>
      <c r="B719" s="163" t="s">
        <v>980</v>
      </c>
      <c r="C719" s="160" t="s">
        <v>2945</v>
      </c>
      <c r="D719" s="160" t="s">
        <v>179</v>
      </c>
      <c r="E719" s="160" t="s">
        <v>681</v>
      </c>
      <c r="F719" s="162">
        <v>1.04663905</v>
      </c>
      <c r="G719" s="162">
        <v>0.99825249999999999</v>
      </c>
      <c r="H719" s="56">
        <f t="shared" si="22"/>
        <v>4.8471253515518287E-2</v>
      </c>
      <c r="I719" s="96">
        <f t="shared" si="23"/>
        <v>7.1136446278961449E-5</v>
      </c>
      <c r="J719" s="97">
        <v>49.572431999999999</v>
      </c>
      <c r="K719" s="175">
        <v>5.5967272727272723</v>
      </c>
    </row>
    <row r="720" spans="1:11" x14ac:dyDescent="0.2">
      <c r="A720" s="163" t="s">
        <v>2154</v>
      </c>
      <c r="B720" s="163" t="s">
        <v>1454</v>
      </c>
      <c r="C720" s="160" t="s">
        <v>496</v>
      </c>
      <c r="D720" s="160" t="s">
        <v>179</v>
      </c>
      <c r="E720" s="160" t="s">
        <v>681</v>
      </c>
      <c r="F720" s="162">
        <v>1.04649572</v>
      </c>
      <c r="G720" s="162">
        <v>1.3052203500000001</v>
      </c>
      <c r="H720" s="56">
        <f t="shared" si="22"/>
        <v>-0.19822295139667423</v>
      </c>
      <c r="I720" s="96">
        <f t="shared" si="23"/>
        <v>7.1126704633219147E-5</v>
      </c>
      <c r="J720" s="97">
        <v>37.788435999999997</v>
      </c>
      <c r="K720" s="175">
        <v>18.543909090909089</v>
      </c>
    </row>
    <row r="721" spans="1:11" x14ac:dyDescent="0.2">
      <c r="A721" s="163" t="s">
        <v>2358</v>
      </c>
      <c r="B721" s="163" t="s">
        <v>2067</v>
      </c>
      <c r="C721" s="160" t="s">
        <v>624</v>
      </c>
      <c r="D721" s="160" t="s">
        <v>179</v>
      </c>
      <c r="E721" s="160" t="s">
        <v>681</v>
      </c>
      <c r="F721" s="162">
        <v>1.0314516199999999</v>
      </c>
      <c r="G721" s="162">
        <v>1.02263978</v>
      </c>
      <c r="H721" s="56">
        <f t="shared" si="22"/>
        <v>8.6167584836176481E-3</v>
      </c>
      <c r="I721" s="96">
        <f t="shared" si="23"/>
        <v>7.0104209044634594E-5</v>
      </c>
      <c r="J721" s="97">
        <v>96.863831969999993</v>
      </c>
      <c r="K721" s="175">
        <v>29.263909090909092</v>
      </c>
    </row>
    <row r="722" spans="1:11" x14ac:dyDescent="0.2">
      <c r="A722" s="163" t="s">
        <v>3153</v>
      </c>
      <c r="B722" s="163" t="s">
        <v>2295</v>
      </c>
      <c r="C722" s="160" t="s">
        <v>1216</v>
      </c>
      <c r="D722" s="160" t="s">
        <v>179</v>
      </c>
      <c r="E722" s="160" t="s">
        <v>180</v>
      </c>
      <c r="F722" s="162">
        <v>1.0270474999999999</v>
      </c>
      <c r="G722" s="162">
        <v>0.29938001000000003</v>
      </c>
      <c r="H722" s="56">
        <f t="shared" si="22"/>
        <v>2.4305814205831573</v>
      </c>
      <c r="I722" s="96">
        <f t="shared" si="23"/>
        <v>6.9804876198429293E-5</v>
      </c>
      <c r="J722" s="97">
        <v>8.2045047199999992</v>
      </c>
      <c r="K722" s="175">
        <v>47.365545454545448</v>
      </c>
    </row>
    <row r="723" spans="1:11" x14ac:dyDescent="0.2">
      <c r="A723" s="163" t="s">
        <v>1317</v>
      </c>
      <c r="B723" s="163" t="s">
        <v>248</v>
      </c>
      <c r="C723" s="160" t="s">
        <v>2942</v>
      </c>
      <c r="D723" s="160" t="s">
        <v>179</v>
      </c>
      <c r="E723" s="160" t="s">
        <v>180</v>
      </c>
      <c r="F723" s="162">
        <v>1.02597878</v>
      </c>
      <c r="G723" s="162">
        <v>1.9048773300000001</v>
      </c>
      <c r="H723" s="56">
        <f t="shared" si="22"/>
        <v>-0.46139377909442603</v>
      </c>
      <c r="I723" s="96">
        <f t="shared" si="23"/>
        <v>6.973223898613797E-5</v>
      </c>
      <c r="J723" s="97">
        <v>29.31201476</v>
      </c>
      <c r="K723" s="175">
        <v>17.454181818181819</v>
      </c>
    </row>
    <row r="724" spans="1:11" x14ac:dyDescent="0.2">
      <c r="A724" s="163" t="s">
        <v>3175</v>
      </c>
      <c r="B724" s="163" t="s">
        <v>463</v>
      </c>
      <c r="C724" s="160" t="s">
        <v>1216</v>
      </c>
      <c r="D724" s="160" t="s">
        <v>178</v>
      </c>
      <c r="E724" s="160" t="s">
        <v>681</v>
      </c>
      <c r="F724" s="162">
        <v>1.0243202</v>
      </c>
      <c r="G724" s="162">
        <v>0.27787577999999996</v>
      </c>
      <c r="H724" s="56">
        <f t="shared" si="22"/>
        <v>2.6862521807406177</v>
      </c>
      <c r="I724" s="96">
        <f t="shared" si="23"/>
        <v>6.9619511024125318E-5</v>
      </c>
      <c r="J724" s="97">
        <v>25.488924559999997</v>
      </c>
      <c r="K724" s="175">
        <v>16.340227272727269</v>
      </c>
    </row>
    <row r="725" spans="1:11" x14ac:dyDescent="0.2">
      <c r="A725" s="163" t="s">
        <v>2611</v>
      </c>
      <c r="B725" s="161" t="s">
        <v>2618</v>
      </c>
      <c r="C725" s="161" t="s">
        <v>624</v>
      </c>
      <c r="D725" s="160" t="s">
        <v>595</v>
      </c>
      <c r="E725" s="160" t="s">
        <v>180</v>
      </c>
      <c r="F725" s="162">
        <v>1.01068468</v>
      </c>
      <c r="G725" s="162">
        <v>0.38391422999999997</v>
      </c>
      <c r="H725" s="56">
        <f t="shared" si="22"/>
        <v>1.6325793654483713</v>
      </c>
      <c r="I725" s="96">
        <f t="shared" si="23"/>
        <v>6.8692751759825261E-5</v>
      </c>
      <c r="J725" s="97">
        <v>4.9009441799999998</v>
      </c>
      <c r="K725" s="175">
        <v>19.516227272727271</v>
      </c>
    </row>
    <row r="726" spans="1:11" x14ac:dyDescent="0.2">
      <c r="A726" s="163" t="s">
        <v>1509</v>
      </c>
      <c r="B726" s="163" t="s">
        <v>655</v>
      </c>
      <c r="C726" s="160" t="s">
        <v>2941</v>
      </c>
      <c r="D726" s="160" t="s">
        <v>178</v>
      </c>
      <c r="E726" s="160" t="s">
        <v>681</v>
      </c>
      <c r="F726" s="162">
        <v>1.0104749499999999</v>
      </c>
      <c r="G726" s="162">
        <v>0.24382071999999999</v>
      </c>
      <c r="H726" s="56">
        <f t="shared" si="22"/>
        <v>3.1443358464366762</v>
      </c>
      <c r="I726" s="96">
        <f t="shared" si="23"/>
        <v>6.8678497135102353E-5</v>
      </c>
      <c r="J726" s="97">
        <v>37.358060000000002</v>
      </c>
      <c r="K726" s="175">
        <v>36.50540909090909</v>
      </c>
    </row>
    <row r="727" spans="1:11" x14ac:dyDescent="0.2">
      <c r="A727" s="163" t="s">
        <v>1837</v>
      </c>
      <c r="B727" s="163" t="s">
        <v>1833</v>
      </c>
      <c r="C727" s="160" t="s">
        <v>2947</v>
      </c>
      <c r="D727" s="160" t="s">
        <v>595</v>
      </c>
      <c r="E727" s="160" t="s">
        <v>180</v>
      </c>
      <c r="F727" s="162">
        <v>1.00479984</v>
      </c>
      <c r="G727" s="162">
        <v>1.6605216699999998</v>
      </c>
      <c r="H727" s="56">
        <f t="shared" si="22"/>
        <v>-0.39488905314918288</v>
      </c>
      <c r="I727" s="96">
        <f t="shared" si="23"/>
        <v>6.8292779482352636E-5</v>
      </c>
      <c r="J727" s="97">
        <v>424.68215365204202</v>
      </c>
      <c r="K727" s="175">
        <v>19.230363636363631</v>
      </c>
    </row>
    <row r="728" spans="1:11" x14ac:dyDescent="0.2">
      <c r="A728" s="163" t="s">
        <v>3032</v>
      </c>
      <c r="B728" s="163" t="s">
        <v>3033</v>
      </c>
      <c r="C728" s="160" t="s">
        <v>3001</v>
      </c>
      <c r="D728" s="160" t="s">
        <v>179</v>
      </c>
      <c r="E728" s="160" t="s">
        <v>180</v>
      </c>
      <c r="F728" s="162">
        <v>1.00368949</v>
      </c>
      <c r="G728" s="162">
        <v>1.008429</v>
      </c>
      <c r="H728" s="56">
        <f t="shared" si="22"/>
        <v>-4.699894588513498E-3</v>
      </c>
      <c r="I728" s="96">
        <f t="shared" si="23"/>
        <v>6.8217312822546811E-5</v>
      </c>
      <c r="J728" s="97">
        <v>12.43755906</v>
      </c>
      <c r="K728" s="175">
        <v>9.6659545454545466</v>
      </c>
    </row>
    <row r="729" spans="1:11" x14ac:dyDescent="0.2">
      <c r="A729" s="163" t="s">
        <v>3208</v>
      </c>
      <c r="B729" s="163" t="s">
        <v>411</v>
      </c>
      <c r="C729" s="160" t="s">
        <v>1216</v>
      </c>
      <c r="D729" s="160" t="s">
        <v>178</v>
      </c>
      <c r="E729" s="160" t="s">
        <v>681</v>
      </c>
      <c r="F729" s="162">
        <v>0.98511354000000007</v>
      </c>
      <c r="G729" s="162">
        <v>0.60068769</v>
      </c>
      <c r="H729" s="56">
        <f t="shared" si="22"/>
        <v>0.63997624123111319</v>
      </c>
      <c r="I729" s="96">
        <f t="shared" si="23"/>
        <v>6.6954769571121533E-5</v>
      </c>
      <c r="J729" s="97">
        <v>65.791407700000008</v>
      </c>
      <c r="K729" s="175">
        <v>35.438636363636363</v>
      </c>
    </row>
    <row r="730" spans="1:11" x14ac:dyDescent="0.2">
      <c r="A730" s="163" t="s">
        <v>3141</v>
      </c>
      <c r="B730" s="161" t="s">
        <v>2514</v>
      </c>
      <c r="C730" s="161" t="s">
        <v>2157</v>
      </c>
      <c r="D730" s="160" t="s">
        <v>179</v>
      </c>
      <c r="E730" s="160" t="s">
        <v>681</v>
      </c>
      <c r="F730" s="162">
        <v>0.97941116000000006</v>
      </c>
      <c r="G730" s="162">
        <v>0.56139881000000003</v>
      </c>
      <c r="H730" s="56">
        <f t="shared" si="22"/>
        <v>0.74459073042922919</v>
      </c>
      <c r="I730" s="96">
        <f t="shared" si="23"/>
        <v>6.6567198470528425E-5</v>
      </c>
      <c r="J730" s="97">
        <v>125.50179446</v>
      </c>
      <c r="K730" s="175">
        <v>13.29168181818182</v>
      </c>
    </row>
    <row r="731" spans="1:11" x14ac:dyDescent="0.2">
      <c r="A731" s="163" t="s">
        <v>2882</v>
      </c>
      <c r="B731" s="163" t="s">
        <v>1826</v>
      </c>
      <c r="C731" s="160" t="s">
        <v>2947</v>
      </c>
      <c r="D731" s="160" t="s">
        <v>595</v>
      </c>
      <c r="E731" s="160" t="s">
        <v>681</v>
      </c>
      <c r="F731" s="162">
        <v>0.97594467000000007</v>
      </c>
      <c r="G731" s="162">
        <v>2.57312758</v>
      </c>
      <c r="H731" s="56">
        <f t="shared" si="22"/>
        <v>-0.62071656392567987</v>
      </c>
      <c r="I731" s="96">
        <f t="shared" si="23"/>
        <v>6.6331593101455331E-5</v>
      </c>
      <c r="J731" s="97">
        <v>11.792332179800001</v>
      </c>
      <c r="K731" s="175">
        <v>29.954136363636358</v>
      </c>
    </row>
    <row r="732" spans="1:11" x14ac:dyDescent="0.2">
      <c r="A732" s="163" t="s">
        <v>1223</v>
      </c>
      <c r="B732" s="163" t="s">
        <v>1196</v>
      </c>
      <c r="C732" s="160" t="s">
        <v>1216</v>
      </c>
      <c r="D732" s="160" t="s">
        <v>178</v>
      </c>
      <c r="E732" s="160" t="s">
        <v>681</v>
      </c>
      <c r="F732" s="162">
        <v>0.96226299999999998</v>
      </c>
      <c r="G732" s="162">
        <v>0.59886490000000003</v>
      </c>
      <c r="H732" s="56">
        <f t="shared" si="22"/>
        <v>0.60681148619663627</v>
      </c>
      <c r="I732" s="96">
        <f t="shared" si="23"/>
        <v>6.5401697180830665E-5</v>
      </c>
      <c r="J732" s="97">
        <v>21.80762679</v>
      </c>
      <c r="K732" s="175">
        <v>45.899500000000003</v>
      </c>
    </row>
    <row r="733" spans="1:11" x14ac:dyDescent="0.2">
      <c r="A733" s="163" t="s">
        <v>1567</v>
      </c>
      <c r="B733" s="163" t="s">
        <v>1568</v>
      </c>
      <c r="C733" s="160" t="s">
        <v>2947</v>
      </c>
      <c r="D733" s="160" t="s">
        <v>595</v>
      </c>
      <c r="E733" s="160" t="s">
        <v>180</v>
      </c>
      <c r="F733" s="162">
        <v>0.96050643999999996</v>
      </c>
      <c r="G733" s="162">
        <v>0.76268311</v>
      </c>
      <c r="H733" s="56">
        <f t="shared" si="22"/>
        <v>0.25937814461369157</v>
      </c>
      <c r="I733" s="96">
        <f t="shared" si="23"/>
        <v>6.5282309856159586E-5</v>
      </c>
      <c r="J733" s="97">
        <v>4.6971458799999999</v>
      </c>
      <c r="K733" s="175">
        <v>10.478454545454539</v>
      </c>
    </row>
    <row r="734" spans="1:11" x14ac:dyDescent="0.2">
      <c r="A734" s="163" t="s">
        <v>1324</v>
      </c>
      <c r="B734" s="163" t="s">
        <v>66</v>
      </c>
      <c r="C734" s="160" t="s">
        <v>2946</v>
      </c>
      <c r="D734" s="160" t="s">
        <v>179</v>
      </c>
      <c r="E734" s="160" t="s">
        <v>180</v>
      </c>
      <c r="F734" s="162">
        <v>0.95318816000000006</v>
      </c>
      <c r="G734" s="162">
        <v>0.21813735999999997</v>
      </c>
      <c r="H734" s="56">
        <f t="shared" si="22"/>
        <v>3.3696694596468948</v>
      </c>
      <c r="I734" s="96">
        <f t="shared" si="23"/>
        <v>6.4784911605946785E-5</v>
      </c>
      <c r="J734" s="97">
        <v>9.9100099099999994</v>
      </c>
      <c r="K734" s="175">
        <v>20.503772727272729</v>
      </c>
    </row>
    <row r="735" spans="1:11" x14ac:dyDescent="0.2">
      <c r="A735" s="163" t="s">
        <v>1713</v>
      </c>
      <c r="B735" s="163" t="s">
        <v>1699</v>
      </c>
      <c r="C735" s="160" t="s">
        <v>2947</v>
      </c>
      <c r="D735" s="160" t="s">
        <v>179</v>
      </c>
      <c r="E735" s="160" t="s">
        <v>681</v>
      </c>
      <c r="F735" s="162">
        <v>0.94506371</v>
      </c>
      <c r="G735" s="162">
        <v>0.47731645</v>
      </c>
      <c r="H735" s="56">
        <f t="shared" si="22"/>
        <v>0.97995210514952924</v>
      </c>
      <c r="I735" s="96">
        <f t="shared" si="23"/>
        <v>6.4232720761384744E-5</v>
      </c>
      <c r="J735" s="97">
        <v>35.777246040517802</v>
      </c>
      <c r="K735" s="175">
        <v>17.672909090909091</v>
      </c>
    </row>
    <row r="736" spans="1:11" x14ac:dyDescent="0.2">
      <c r="A736" s="163" t="s">
        <v>3120</v>
      </c>
      <c r="B736" s="161" t="s">
        <v>2513</v>
      </c>
      <c r="C736" s="161" t="s">
        <v>2157</v>
      </c>
      <c r="D736" s="160" t="s">
        <v>178</v>
      </c>
      <c r="E736" s="160" t="s">
        <v>681</v>
      </c>
      <c r="F736" s="162">
        <v>0.94425821999999993</v>
      </c>
      <c r="G736" s="162">
        <v>0.14767816</v>
      </c>
      <c r="H736" s="56">
        <f t="shared" si="22"/>
        <v>5.3940275258034083</v>
      </c>
      <c r="I736" s="96">
        <f t="shared" si="23"/>
        <v>6.4177974384290124E-5</v>
      </c>
      <c r="J736" s="97">
        <v>11.511820699999999</v>
      </c>
      <c r="K736" s="175">
        <v>16.46772727272727</v>
      </c>
    </row>
    <row r="737" spans="1:11" x14ac:dyDescent="0.2">
      <c r="A737" s="163" t="s">
        <v>1615</v>
      </c>
      <c r="B737" s="163" t="s">
        <v>1373</v>
      </c>
      <c r="C737" s="160" t="s">
        <v>2941</v>
      </c>
      <c r="D737" s="160" t="s">
        <v>178</v>
      </c>
      <c r="E737" s="160" t="s">
        <v>681</v>
      </c>
      <c r="F737" s="162">
        <v>0.93830915000000004</v>
      </c>
      <c r="G737" s="162">
        <v>0.58704561</v>
      </c>
      <c r="H737" s="56">
        <f t="shared" si="22"/>
        <v>0.59835817527023161</v>
      </c>
      <c r="I737" s="96">
        <f t="shared" si="23"/>
        <v>6.377363661525239E-5</v>
      </c>
      <c r="J737" s="97">
        <v>426.34086965000006</v>
      </c>
      <c r="K737" s="175">
        <v>17.459363636363641</v>
      </c>
    </row>
    <row r="738" spans="1:11" x14ac:dyDescent="0.2">
      <c r="A738" s="163" t="s">
        <v>2830</v>
      </c>
      <c r="B738" s="163" t="s">
        <v>1443</v>
      </c>
      <c r="C738" s="160" t="s">
        <v>2949</v>
      </c>
      <c r="D738" s="160" t="s">
        <v>178</v>
      </c>
      <c r="E738" s="160" t="s">
        <v>180</v>
      </c>
      <c r="F738" s="162">
        <v>0.93763431000000008</v>
      </c>
      <c r="G738" s="162">
        <v>0.24676057999999998</v>
      </c>
      <c r="H738" s="56">
        <f t="shared" si="22"/>
        <v>2.799773488942197</v>
      </c>
      <c r="I738" s="96">
        <f t="shared" si="23"/>
        <v>6.3727770068034521E-5</v>
      </c>
      <c r="J738" s="97">
        <v>659.52368348181699</v>
      </c>
      <c r="K738" s="175">
        <v>33.55054545454545</v>
      </c>
    </row>
    <row r="739" spans="1:11" x14ac:dyDescent="0.2">
      <c r="A739" s="163" t="s">
        <v>1368</v>
      </c>
      <c r="B739" s="163" t="s">
        <v>664</v>
      </c>
      <c r="C739" s="160" t="s">
        <v>2941</v>
      </c>
      <c r="D739" s="160" t="s">
        <v>178</v>
      </c>
      <c r="E739" s="160" t="s">
        <v>681</v>
      </c>
      <c r="F739" s="162">
        <v>0.93707859999999998</v>
      </c>
      <c r="G739" s="162">
        <v>1.93127195</v>
      </c>
      <c r="H739" s="56">
        <f t="shared" si="22"/>
        <v>-0.51478682222873895</v>
      </c>
      <c r="I739" s="96">
        <f t="shared" si="23"/>
        <v>6.3690000376026868E-5</v>
      </c>
      <c r="J739" s="97">
        <v>97.823806560000008</v>
      </c>
      <c r="K739" s="175">
        <v>17.36895454545455</v>
      </c>
    </row>
    <row r="740" spans="1:11" x14ac:dyDescent="0.2">
      <c r="A740" s="163" t="s">
        <v>2814</v>
      </c>
      <c r="B740" s="163" t="s">
        <v>1162</v>
      </c>
      <c r="C740" s="160" t="s">
        <v>669</v>
      </c>
      <c r="D740" s="160" t="s">
        <v>178</v>
      </c>
      <c r="E740" s="160" t="s">
        <v>681</v>
      </c>
      <c r="F740" s="162">
        <v>0.93633332999999996</v>
      </c>
      <c r="G740" s="162">
        <v>0.83274864999999998</v>
      </c>
      <c r="H740" s="56">
        <f t="shared" si="22"/>
        <v>0.12438888973281426</v>
      </c>
      <c r="I740" s="96">
        <f t="shared" si="23"/>
        <v>6.3639346944628224E-5</v>
      </c>
      <c r="J740" s="97">
        <v>51.589051909999995</v>
      </c>
      <c r="K740" s="175">
        <v>31.55863636363636</v>
      </c>
    </row>
    <row r="741" spans="1:11" x14ac:dyDescent="0.2">
      <c r="A741" s="163" t="s">
        <v>1517</v>
      </c>
      <c r="B741" s="163" t="s">
        <v>1449</v>
      </c>
      <c r="C741" s="160" t="s">
        <v>2941</v>
      </c>
      <c r="D741" s="160" t="s">
        <v>178</v>
      </c>
      <c r="E741" s="160" t="s">
        <v>681</v>
      </c>
      <c r="F741" s="162">
        <v>0.93488765000000007</v>
      </c>
      <c r="G741" s="162">
        <v>0.87056878000000004</v>
      </c>
      <c r="H741" s="56">
        <f t="shared" si="22"/>
        <v>7.3881434158481918E-2</v>
      </c>
      <c r="I741" s="96">
        <f t="shared" si="23"/>
        <v>6.3541089061304874E-5</v>
      </c>
      <c r="J741" s="97">
        <v>508.6836543</v>
      </c>
      <c r="K741" s="175">
        <v>37.526909090909093</v>
      </c>
    </row>
    <row r="742" spans="1:11" x14ac:dyDescent="0.2">
      <c r="A742" s="163" t="s">
        <v>1153</v>
      </c>
      <c r="B742" s="163" t="s">
        <v>1154</v>
      </c>
      <c r="C742" s="160" t="s">
        <v>2947</v>
      </c>
      <c r="D742" s="160" t="s">
        <v>595</v>
      </c>
      <c r="E742" s="160" t="s">
        <v>180</v>
      </c>
      <c r="F742" s="162">
        <v>0.93246046999999999</v>
      </c>
      <c r="G742" s="162">
        <v>0.41168402000000004</v>
      </c>
      <c r="H742" s="56">
        <f t="shared" si="22"/>
        <v>1.2649906838744918</v>
      </c>
      <c r="I742" s="96">
        <f t="shared" si="23"/>
        <v>6.3376122008260765E-5</v>
      </c>
      <c r="J742" s="97">
        <v>110.05867840224141</v>
      </c>
      <c r="K742" s="175">
        <v>26.968409090909091</v>
      </c>
    </row>
    <row r="743" spans="1:11" x14ac:dyDescent="0.2">
      <c r="A743" s="163" t="s">
        <v>2927</v>
      </c>
      <c r="B743" s="163" t="s">
        <v>2297</v>
      </c>
      <c r="C743" s="160" t="s">
        <v>2948</v>
      </c>
      <c r="D743" s="160" t="s">
        <v>179</v>
      </c>
      <c r="E743" s="160" t="s">
        <v>681</v>
      </c>
      <c r="F743" s="162">
        <v>0.9317107</v>
      </c>
      <c r="G743" s="162">
        <v>1.6547887400000001</v>
      </c>
      <c r="H743" s="56">
        <f t="shared" si="22"/>
        <v>-0.43696093798656144</v>
      </c>
      <c r="I743" s="96">
        <f t="shared" si="23"/>
        <v>6.3325162727383009E-5</v>
      </c>
      <c r="J743" s="97">
        <v>8.1708532768590008</v>
      </c>
      <c r="K743" s="175">
        <v>26.25027272727273</v>
      </c>
    </row>
    <row r="744" spans="1:11" x14ac:dyDescent="0.2">
      <c r="A744" s="163" t="s">
        <v>3128</v>
      </c>
      <c r="B744" s="163" t="s">
        <v>2252</v>
      </c>
      <c r="C744" s="160" t="s">
        <v>2157</v>
      </c>
      <c r="D744" s="160" t="s">
        <v>178</v>
      </c>
      <c r="E744" s="160" t="s">
        <v>681</v>
      </c>
      <c r="F744" s="162">
        <v>0.93034212000000005</v>
      </c>
      <c r="G744" s="162">
        <v>1.0505711000000002</v>
      </c>
      <c r="H744" s="56">
        <f t="shared" si="22"/>
        <v>-0.11444154517481031</v>
      </c>
      <c r="I744" s="96">
        <f t="shared" si="23"/>
        <v>6.3232145065135028E-5</v>
      </c>
      <c r="J744" s="97">
        <v>107.3345554</v>
      </c>
      <c r="K744" s="175">
        <v>10.16695454545455</v>
      </c>
    </row>
    <row r="745" spans="1:11" x14ac:dyDescent="0.2">
      <c r="A745" s="163" t="s">
        <v>1294</v>
      </c>
      <c r="B745" s="163" t="s">
        <v>204</v>
      </c>
      <c r="C745" s="160" t="s">
        <v>2949</v>
      </c>
      <c r="D745" s="160" t="s">
        <v>178</v>
      </c>
      <c r="E745" s="160" t="s">
        <v>681</v>
      </c>
      <c r="F745" s="162">
        <v>0.92918449999999997</v>
      </c>
      <c r="G745" s="162">
        <v>8.0050129800000001</v>
      </c>
      <c r="H745" s="56">
        <f t="shared" si="22"/>
        <v>-0.88392467291164845</v>
      </c>
      <c r="I745" s="96">
        <f t="shared" si="23"/>
        <v>6.3153465626467555E-5</v>
      </c>
      <c r="J745" s="97">
        <v>38.513125600000002</v>
      </c>
      <c r="K745" s="175">
        <v>12.34118181818182</v>
      </c>
    </row>
    <row r="746" spans="1:11" x14ac:dyDescent="0.2">
      <c r="A746" s="163" t="s">
        <v>3237</v>
      </c>
      <c r="B746" s="163" t="s">
        <v>106</v>
      </c>
      <c r="C746" s="160" t="s">
        <v>496</v>
      </c>
      <c r="D746" s="160" t="s">
        <v>595</v>
      </c>
      <c r="E746" s="160" t="s">
        <v>681</v>
      </c>
      <c r="F746" s="162">
        <v>0.92884148999999994</v>
      </c>
      <c r="G746" s="162">
        <v>0.80099202000000003</v>
      </c>
      <c r="H746" s="56">
        <f t="shared" si="22"/>
        <v>0.15961391225845167</v>
      </c>
      <c r="I746" s="96">
        <f t="shared" si="23"/>
        <v>6.3130152419839012E-5</v>
      </c>
      <c r="J746" s="97">
        <v>25.171228515599999</v>
      </c>
      <c r="K746" s="175">
        <v>28.039409090909089</v>
      </c>
    </row>
    <row r="747" spans="1:11" x14ac:dyDescent="0.2">
      <c r="A747" s="163" t="s">
        <v>1643</v>
      </c>
      <c r="B747" s="163" t="s">
        <v>382</v>
      </c>
      <c r="C747" s="160" t="s">
        <v>496</v>
      </c>
      <c r="D747" s="160" t="s">
        <v>179</v>
      </c>
      <c r="E747" s="160" t="s">
        <v>180</v>
      </c>
      <c r="F747" s="162">
        <v>0.92163384999999998</v>
      </c>
      <c r="G747" s="162">
        <v>1.16951988</v>
      </c>
      <c r="H747" s="56">
        <f t="shared" si="22"/>
        <v>-0.21195537950154386</v>
      </c>
      <c r="I747" s="96">
        <f t="shared" si="23"/>
        <v>6.2640273988819178E-5</v>
      </c>
      <c r="J747" s="97">
        <v>29.356464932000002</v>
      </c>
      <c r="K747" s="175">
        <v>81.912181818181821</v>
      </c>
    </row>
    <row r="748" spans="1:11" x14ac:dyDescent="0.2">
      <c r="A748" s="163" t="s">
        <v>2832</v>
      </c>
      <c r="B748" s="163" t="s">
        <v>1727</v>
      </c>
      <c r="C748" s="160" t="s">
        <v>2948</v>
      </c>
      <c r="D748" s="160" t="s">
        <v>179</v>
      </c>
      <c r="E748" s="160" t="s">
        <v>180</v>
      </c>
      <c r="F748" s="162">
        <v>0.91774668000000004</v>
      </c>
      <c r="G748" s="162">
        <v>1.41154004</v>
      </c>
      <c r="H748" s="56">
        <f t="shared" si="22"/>
        <v>-0.34982596738807348</v>
      </c>
      <c r="I748" s="96">
        <f t="shared" si="23"/>
        <v>6.2376076451108167E-5</v>
      </c>
      <c r="J748" s="97">
        <v>78.740528409999996</v>
      </c>
      <c r="K748" s="175">
        <v>41.778363636363629</v>
      </c>
    </row>
    <row r="749" spans="1:11" x14ac:dyDescent="0.2">
      <c r="A749" s="163" t="s">
        <v>3028</v>
      </c>
      <c r="B749" s="163" t="s">
        <v>3029</v>
      </c>
      <c r="C749" s="160" t="s">
        <v>3001</v>
      </c>
      <c r="D749" s="160" t="s">
        <v>179</v>
      </c>
      <c r="E749" s="160" t="s">
        <v>180</v>
      </c>
      <c r="F749" s="162">
        <v>0.91711388000000005</v>
      </c>
      <c r="G749" s="162">
        <v>4.8324595300000004</v>
      </c>
      <c r="H749" s="56">
        <f t="shared" si="22"/>
        <v>-0.81021799058915245</v>
      </c>
      <c r="I749" s="96">
        <f t="shared" si="23"/>
        <v>6.233306721769067E-5</v>
      </c>
      <c r="J749" s="97">
        <v>1003.89630398</v>
      </c>
      <c r="K749" s="175">
        <v>13.505863636363641</v>
      </c>
    </row>
    <row r="750" spans="1:11" x14ac:dyDescent="0.2">
      <c r="A750" s="163" t="s">
        <v>2848</v>
      </c>
      <c r="B750" s="163" t="s">
        <v>259</v>
      </c>
      <c r="C750" s="160" t="s">
        <v>624</v>
      </c>
      <c r="D750" s="160" t="s">
        <v>179</v>
      </c>
      <c r="E750" s="160" t="s">
        <v>681</v>
      </c>
      <c r="F750" s="162">
        <v>0.90194231000000002</v>
      </c>
      <c r="G750" s="162">
        <v>0.92872715000000006</v>
      </c>
      <c r="H750" s="56">
        <f t="shared" si="22"/>
        <v>-2.8840375776674643E-2</v>
      </c>
      <c r="I750" s="96">
        <f t="shared" si="23"/>
        <v>6.1301907932861287E-5</v>
      </c>
      <c r="J750" s="97">
        <v>37.049649780000003</v>
      </c>
      <c r="K750" s="175">
        <v>58.966045454545451</v>
      </c>
    </row>
    <row r="751" spans="1:11" x14ac:dyDescent="0.2">
      <c r="A751" s="163" t="s">
        <v>1714</v>
      </c>
      <c r="B751" s="163" t="s">
        <v>1700</v>
      </c>
      <c r="C751" s="160" t="s">
        <v>2947</v>
      </c>
      <c r="D751" s="160" t="s">
        <v>179</v>
      </c>
      <c r="E751" s="160" t="s">
        <v>681</v>
      </c>
      <c r="F751" s="162">
        <v>0.89832376999999997</v>
      </c>
      <c r="G751" s="162">
        <v>0.28217273999999998</v>
      </c>
      <c r="H751" s="56">
        <f t="shared" si="22"/>
        <v>2.1835951623108598</v>
      </c>
      <c r="I751" s="96">
        <f t="shared" si="23"/>
        <v>6.1055968249721927E-5</v>
      </c>
      <c r="J751" s="97">
        <v>9.9200871136614008</v>
      </c>
      <c r="K751" s="175">
        <v>21.062545454545461</v>
      </c>
    </row>
    <row r="752" spans="1:11" x14ac:dyDescent="0.2">
      <c r="A752" s="163" t="s">
        <v>2833</v>
      </c>
      <c r="B752" s="163" t="s">
        <v>636</v>
      </c>
      <c r="C752" s="160" t="s">
        <v>2945</v>
      </c>
      <c r="D752" s="160" t="s">
        <v>178</v>
      </c>
      <c r="E752" s="160" t="s">
        <v>180</v>
      </c>
      <c r="F752" s="162">
        <v>0.89571564999999997</v>
      </c>
      <c r="G752" s="162">
        <v>1.0264591300000001</v>
      </c>
      <c r="H752" s="56">
        <f t="shared" si="22"/>
        <v>-0.12737329346956083</v>
      </c>
      <c r="I752" s="96">
        <f t="shared" si="23"/>
        <v>6.0878703328955706E-5</v>
      </c>
      <c r="J752" s="97">
        <v>50.999143406400002</v>
      </c>
      <c r="K752" s="175">
        <v>18.912272727272729</v>
      </c>
    </row>
    <row r="753" spans="1:11" x14ac:dyDescent="0.2">
      <c r="A753" s="163" t="s">
        <v>1085</v>
      </c>
      <c r="B753" s="163" t="s">
        <v>1049</v>
      </c>
      <c r="C753" s="160" t="s">
        <v>2947</v>
      </c>
      <c r="D753" s="160" t="s">
        <v>595</v>
      </c>
      <c r="E753" s="160" t="s">
        <v>180</v>
      </c>
      <c r="F753" s="162">
        <v>0.89305162999999999</v>
      </c>
      <c r="G753" s="162">
        <v>0.50355614000000004</v>
      </c>
      <c r="H753" s="56">
        <f t="shared" si="22"/>
        <v>0.77348970464345834</v>
      </c>
      <c r="I753" s="96">
        <f t="shared" si="23"/>
        <v>6.0697639077993465E-5</v>
      </c>
      <c r="J753" s="97">
        <v>213.03642415682879</v>
      </c>
      <c r="K753" s="175">
        <v>38.956363636363641</v>
      </c>
    </row>
    <row r="754" spans="1:11" x14ac:dyDescent="0.2">
      <c r="A754" s="163" t="s">
        <v>1848</v>
      </c>
      <c r="B754" s="163" t="s">
        <v>1844</v>
      </c>
      <c r="C754" s="160" t="s">
        <v>2941</v>
      </c>
      <c r="D754" s="160" t="s">
        <v>178</v>
      </c>
      <c r="E754" s="160" t="s">
        <v>681</v>
      </c>
      <c r="F754" s="162">
        <v>0.89249307</v>
      </c>
      <c r="G754" s="162">
        <v>0.54361632999999998</v>
      </c>
      <c r="H754" s="56">
        <f t="shared" si="22"/>
        <v>0.64177016168737988</v>
      </c>
      <c r="I754" s="96">
        <f t="shared" si="23"/>
        <v>6.0659675681315711E-5</v>
      </c>
      <c r="J754" s="97">
        <v>265.81400698049998</v>
      </c>
      <c r="K754" s="175">
        <v>12.659909090909091</v>
      </c>
    </row>
    <row r="755" spans="1:11" x14ac:dyDescent="0.2">
      <c r="A755" s="163" t="s">
        <v>2724</v>
      </c>
      <c r="B755" s="163" t="s">
        <v>435</v>
      </c>
      <c r="C755" s="160" t="s">
        <v>2945</v>
      </c>
      <c r="D755" s="160" t="s">
        <v>178</v>
      </c>
      <c r="E755" s="160" t="s">
        <v>681</v>
      </c>
      <c r="F755" s="162">
        <v>0.88890634000000002</v>
      </c>
      <c r="G755" s="162">
        <v>0.24912035999999999</v>
      </c>
      <c r="H755" s="56">
        <f t="shared" si="22"/>
        <v>2.5681802161814478</v>
      </c>
      <c r="I755" s="96">
        <f t="shared" si="23"/>
        <v>6.0415898014160893E-5</v>
      </c>
      <c r="J755" s="97">
        <v>90.069752834999989</v>
      </c>
      <c r="K755" s="175">
        <v>11.256454545454551</v>
      </c>
    </row>
    <row r="756" spans="1:11" x14ac:dyDescent="0.2">
      <c r="A756" s="163" t="s">
        <v>2863</v>
      </c>
      <c r="B756" s="163" t="s">
        <v>429</v>
      </c>
      <c r="C756" s="160" t="s">
        <v>2945</v>
      </c>
      <c r="D756" s="160" t="s">
        <v>178</v>
      </c>
      <c r="E756" s="160" t="s">
        <v>681</v>
      </c>
      <c r="F756" s="162">
        <v>0.87851049999999997</v>
      </c>
      <c r="G756" s="162">
        <v>0.3012475</v>
      </c>
      <c r="H756" s="56">
        <f t="shared" si="22"/>
        <v>1.9162416285612327</v>
      </c>
      <c r="I756" s="96">
        <f t="shared" si="23"/>
        <v>5.9709328625521435E-5</v>
      </c>
      <c r="J756" s="97">
        <v>66.245901831899999</v>
      </c>
      <c r="K756" s="175">
        <v>10.973772727272729</v>
      </c>
    </row>
    <row r="757" spans="1:11" x14ac:dyDescent="0.2">
      <c r="A757" s="163" t="s">
        <v>2912</v>
      </c>
      <c r="B757" s="163" t="s">
        <v>2330</v>
      </c>
      <c r="C757" s="160" t="s">
        <v>669</v>
      </c>
      <c r="D757" s="160" t="s">
        <v>178</v>
      </c>
      <c r="E757" s="160" t="s">
        <v>180</v>
      </c>
      <c r="F757" s="162">
        <v>0.87704043999999992</v>
      </c>
      <c r="G757" s="162">
        <v>2.6846800000000001E-3</v>
      </c>
      <c r="H757" s="56" t="str">
        <f t="shared" si="22"/>
        <v/>
      </c>
      <c r="I757" s="96">
        <f t="shared" si="23"/>
        <v>5.9609413717686823E-5</v>
      </c>
      <c r="J757" s="97">
        <v>18.150400000000001</v>
      </c>
      <c r="K757" s="175">
        <v>19.58609090909091</v>
      </c>
    </row>
    <row r="758" spans="1:11" x14ac:dyDescent="0.2">
      <c r="A758" s="163" t="s">
        <v>1356</v>
      </c>
      <c r="B758" s="163" t="s">
        <v>663</v>
      </c>
      <c r="C758" s="160" t="s">
        <v>2941</v>
      </c>
      <c r="D758" s="160" t="s">
        <v>178</v>
      </c>
      <c r="E758" s="160" t="s">
        <v>681</v>
      </c>
      <c r="F758" s="162">
        <v>0.87475259999999999</v>
      </c>
      <c r="G758" s="162">
        <v>1.39091141</v>
      </c>
      <c r="H758" s="56">
        <f t="shared" si="22"/>
        <v>-0.37109395054858307</v>
      </c>
      <c r="I758" s="96">
        <f t="shared" si="23"/>
        <v>5.94539171238469E-5</v>
      </c>
      <c r="J758" s="97">
        <v>173.00749215000002</v>
      </c>
      <c r="K758" s="175">
        <v>17.878499999999999</v>
      </c>
    </row>
    <row r="759" spans="1:11" x14ac:dyDescent="0.2">
      <c r="A759" s="163" t="s">
        <v>3203</v>
      </c>
      <c r="B759" s="163" t="s">
        <v>405</v>
      </c>
      <c r="C759" s="160" t="s">
        <v>1216</v>
      </c>
      <c r="D759" s="160" t="s">
        <v>178</v>
      </c>
      <c r="E759" s="160" t="s">
        <v>681</v>
      </c>
      <c r="F759" s="162">
        <v>0.87364626000000001</v>
      </c>
      <c r="G759" s="162">
        <v>0.40923084999999998</v>
      </c>
      <c r="H759" s="56">
        <f t="shared" si="22"/>
        <v>1.1348494621067791</v>
      </c>
      <c r="I759" s="96">
        <f t="shared" si="23"/>
        <v>5.9378723009910235E-5</v>
      </c>
      <c r="J759" s="97">
        <v>5.22573592</v>
      </c>
      <c r="K759" s="175">
        <v>34.815636363636372</v>
      </c>
    </row>
    <row r="760" spans="1:11" x14ac:dyDescent="0.2">
      <c r="A760" s="163" t="s">
        <v>3040</v>
      </c>
      <c r="B760" s="163" t="s">
        <v>3041</v>
      </c>
      <c r="C760" s="160" t="s">
        <v>3001</v>
      </c>
      <c r="D760" s="160" t="s">
        <v>179</v>
      </c>
      <c r="E760" s="160" t="s">
        <v>180</v>
      </c>
      <c r="F760" s="162">
        <v>0.87025827</v>
      </c>
      <c r="G760" s="162">
        <v>0.12678949</v>
      </c>
      <c r="H760" s="56">
        <f t="shared" si="22"/>
        <v>5.863804484109842</v>
      </c>
      <c r="I760" s="96">
        <f t="shared" si="23"/>
        <v>5.9148453015083783E-5</v>
      </c>
      <c r="J760" s="97">
        <v>25.131270530000002</v>
      </c>
      <c r="K760" s="175">
        <v>15.90131818181818</v>
      </c>
    </row>
    <row r="761" spans="1:11" x14ac:dyDescent="0.2">
      <c r="A761" s="163" t="s">
        <v>2874</v>
      </c>
      <c r="B761" s="163" t="s">
        <v>428</v>
      </c>
      <c r="C761" s="160" t="s">
        <v>2945</v>
      </c>
      <c r="D761" s="160" t="s">
        <v>178</v>
      </c>
      <c r="E761" s="160" t="s">
        <v>681</v>
      </c>
      <c r="F761" s="162">
        <v>0.86908253000000002</v>
      </c>
      <c r="G761" s="162">
        <v>0.56995236999999999</v>
      </c>
      <c r="H761" s="56">
        <f t="shared" si="22"/>
        <v>0.5248336102190434</v>
      </c>
      <c r="I761" s="96">
        <f t="shared" si="23"/>
        <v>5.9068542022513784E-5</v>
      </c>
      <c r="J761" s="97">
        <v>217.107890822</v>
      </c>
      <c r="K761" s="175">
        <v>10.762818181818179</v>
      </c>
    </row>
    <row r="762" spans="1:11" x14ac:dyDescent="0.2">
      <c r="A762" s="163" t="s">
        <v>2308</v>
      </c>
      <c r="B762" s="163" t="s">
        <v>2323</v>
      </c>
      <c r="C762" s="160" t="s">
        <v>2945</v>
      </c>
      <c r="D762" s="160" t="s">
        <v>178</v>
      </c>
      <c r="E762" s="160" t="s">
        <v>681</v>
      </c>
      <c r="F762" s="162">
        <v>0.86431031999999997</v>
      </c>
      <c r="G762" s="162">
        <v>0.41401967000000001</v>
      </c>
      <c r="H762" s="56">
        <f t="shared" si="22"/>
        <v>1.087606900416108</v>
      </c>
      <c r="I762" s="96">
        <f t="shared" si="23"/>
        <v>5.8744191368583061E-5</v>
      </c>
      <c r="J762" s="97">
        <v>53.021961709813368</v>
      </c>
      <c r="K762" s="175">
        <v>24.224136363636369</v>
      </c>
    </row>
    <row r="763" spans="1:11" x14ac:dyDescent="0.2">
      <c r="A763" s="163" t="s">
        <v>2189</v>
      </c>
      <c r="B763" s="163" t="s">
        <v>226</v>
      </c>
      <c r="C763" s="160" t="s">
        <v>2943</v>
      </c>
      <c r="D763" s="160" t="s">
        <v>595</v>
      </c>
      <c r="E763" s="160" t="s">
        <v>180</v>
      </c>
      <c r="F763" s="162">
        <v>0.86404389999999998</v>
      </c>
      <c r="G763" s="162">
        <v>0.4553642</v>
      </c>
      <c r="H763" s="56">
        <f t="shared" si="22"/>
        <v>0.8974787653487033</v>
      </c>
      <c r="I763" s="96">
        <f t="shared" si="23"/>
        <v>5.8726083720088926E-5</v>
      </c>
      <c r="J763" s="97">
        <v>34.105835219999996</v>
      </c>
      <c r="K763" s="175">
        <v>22.928954545454541</v>
      </c>
    </row>
    <row r="764" spans="1:11" x14ac:dyDescent="0.2">
      <c r="A764" s="163" t="s">
        <v>1660</v>
      </c>
      <c r="B764" s="163" t="s">
        <v>1661</v>
      </c>
      <c r="C764" s="160" t="s">
        <v>1670</v>
      </c>
      <c r="D764" s="160" t="s">
        <v>178</v>
      </c>
      <c r="E764" s="160" t="s">
        <v>681</v>
      </c>
      <c r="F764" s="162">
        <v>0.86382196</v>
      </c>
      <c r="G764" s="162">
        <v>0.35658534999999997</v>
      </c>
      <c r="H764" s="56">
        <f t="shared" si="22"/>
        <v>1.4224830324633362</v>
      </c>
      <c r="I764" s="96">
        <f t="shared" si="23"/>
        <v>5.8710999223779381E-5</v>
      </c>
      <c r="J764" s="97">
        <v>64.784999999999997</v>
      </c>
      <c r="K764" s="175">
        <v>52.253454545454552</v>
      </c>
    </row>
    <row r="765" spans="1:11" x14ac:dyDescent="0.2">
      <c r="A765" s="163" t="s">
        <v>2760</v>
      </c>
      <c r="B765" s="163" t="s">
        <v>1456</v>
      </c>
      <c r="C765" s="160" t="s">
        <v>2948</v>
      </c>
      <c r="D765" s="160" t="s">
        <v>179</v>
      </c>
      <c r="E765" s="160" t="s">
        <v>180</v>
      </c>
      <c r="F765" s="162">
        <v>0.84606080000000006</v>
      </c>
      <c r="G765" s="162">
        <v>0.32614355</v>
      </c>
      <c r="H765" s="56">
        <f t="shared" si="22"/>
        <v>1.5941362323430894</v>
      </c>
      <c r="I765" s="96">
        <f t="shared" si="23"/>
        <v>5.7503834438372188E-5</v>
      </c>
      <c r="J765" s="97">
        <v>7.8213685899999996</v>
      </c>
      <c r="K765" s="175">
        <v>17.416636363636361</v>
      </c>
    </row>
    <row r="766" spans="1:11" x14ac:dyDescent="0.2">
      <c r="A766" s="163" t="s">
        <v>2044</v>
      </c>
      <c r="B766" s="163" t="s">
        <v>2045</v>
      </c>
      <c r="C766" s="160" t="s">
        <v>2945</v>
      </c>
      <c r="D766" s="160" t="s">
        <v>179</v>
      </c>
      <c r="E766" s="160" t="s">
        <v>681</v>
      </c>
      <c r="F766" s="162">
        <v>0.84100026000000005</v>
      </c>
      <c r="G766" s="162">
        <v>9.4398200000000002E-2</v>
      </c>
      <c r="H766" s="56">
        <f t="shared" si="22"/>
        <v>7.909070935674622</v>
      </c>
      <c r="I766" s="96">
        <f t="shared" si="23"/>
        <v>5.715988698881684E-5</v>
      </c>
      <c r="J766" s="97">
        <v>149.035483132</v>
      </c>
      <c r="K766" s="175">
        <v>7.7406363636363631</v>
      </c>
    </row>
    <row r="767" spans="1:11" x14ac:dyDescent="0.2">
      <c r="A767" s="163" t="s">
        <v>1370</v>
      </c>
      <c r="B767" s="163" t="s">
        <v>61</v>
      </c>
      <c r="C767" s="160" t="s">
        <v>2941</v>
      </c>
      <c r="D767" s="160" t="s">
        <v>178</v>
      </c>
      <c r="E767" s="160" t="s">
        <v>681</v>
      </c>
      <c r="F767" s="162">
        <v>0.83967391000000002</v>
      </c>
      <c r="G767" s="162">
        <v>7.4258110000000002E-2</v>
      </c>
      <c r="H767" s="56">
        <f t="shared" si="22"/>
        <v>10.307504459782239</v>
      </c>
      <c r="I767" s="96">
        <f t="shared" si="23"/>
        <v>5.706973955401388E-5</v>
      </c>
      <c r="J767" s="97">
        <v>41.736302880000004</v>
      </c>
      <c r="K767" s="175">
        <v>14.17013636363636</v>
      </c>
    </row>
    <row r="768" spans="1:11" x14ac:dyDescent="0.2">
      <c r="A768" s="163" t="s">
        <v>1148</v>
      </c>
      <c r="B768" s="163" t="s">
        <v>19</v>
      </c>
      <c r="C768" s="160" t="s">
        <v>2942</v>
      </c>
      <c r="D768" s="160" t="s">
        <v>179</v>
      </c>
      <c r="E768" s="160" t="s">
        <v>180</v>
      </c>
      <c r="F768" s="162">
        <v>0.83793709999999999</v>
      </c>
      <c r="G768" s="162">
        <v>1.0447557700000001</v>
      </c>
      <c r="H768" s="56">
        <f t="shared" si="22"/>
        <v>-0.19795886841572563</v>
      </c>
      <c r="I768" s="96">
        <f t="shared" si="23"/>
        <v>5.6951694568723334E-5</v>
      </c>
      <c r="J768" s="97">
        <v>45.090215360000002</v>
      </c>
      <c r="K768" s="175">
        <v>14.29322727272727</v>
      </c>
    </row>
    <row r="769" spans="1:11" x14ac:dyDescent="0.2">
      <c r="A769" s="163" t="s">
        <v>1175</v>
      </c>
      <c r="B769" s="163" t="s">
        <v>1176</v>
      </c>
      <c r="C769" s="160" t="s">
        <v>2943</v>
      </c>
      <c r="D769" s="160" t="s">
        <v>179</v>
      </c>
      <c r="E769" s="160" t="s">
        <v>180</v>
      </c>
      <c r="F769" s="162">
        <v>0.83647715</v>
      </c>
      <c r="G769" s="162">
        <v>1.4970397799999999</v>
      </c>
      <c r="H769" s="56">
        <f t="shared" si="22"/>
        <v>-0.44124587657917813</v>
      </c>
      <c r="I769" s="96">
        <f t="shared" si="23"/>
        <v>5.6852466802718452E-5</v>
      </c>
      <c r="J769" s="97">
        <v>28.015405140000002</v>
      </c>
      <c r="K769" s="175">
        <v>56.329409090909103</v>
      </c>
    </row>
    <row r="770" spans="1:11" x14ac:dyDescent="0.2">
      <c r="A770" s="163" t="s">
        <v>2806</v>
      </c>
      <c r="B770" s="163" t="s">
        <v>1956</v>
      </c>
      <c r="C770" s="160" t="s">
        <v>624</v>
      </c>
      <c r="D770" s="160" t="s">
        <v>595</v>
      </c>
      <c r="E770" s="160" t="s">
        <v>180</v>
      </c>
      <c r="F770" s="162">
        <v>0.83646117000000009</v>
      </c>
      <c r="G770" s="162">
        <v>4.8526269999999996E-2</v>
      </c>
      <c r="H770" s="56">
        <f t="shared" si="22"/>
        <v>16.237285495052475</v>
      </c>
      <c r="I770" s="96">
        <f t="shared" si="23"/>
        <v>5.6851380697234874E-5</v>
      </c>
      <c r="J770" s="97">
        <v>385.67419244999996</v>
      </c>
      <c r="K770" s="175">
        <v>23.12522727272728</v>
      </c>
    </row>
    <row r="771" spans="1:11" x14ac:dyDescent="0.2">
      <c r="A771" s="163" t="s">
        <v>2779</v>
      </c>
      <c r="B771" s="163" t="s">
        <v>442</v>
      </c>
      <c r="C771" s="160" t="s">
        <v>2945</v>
      </c>
      <c r="D771" s="160" t="s">
        <v>178</v>
      </c>
      <c r="E771" s="160" t="s">
        <v>681</v>
      </c>
      <c r="F771" s="162">
        <v>0.83307841000000005</v>
      </c>
      <c r="G771" s="162">
        <v>12.76888168</v>
      </c>
      <c r="H771" s="56">
        <f t="shared" si="22"/>
        <v>-0.93475713606894351</v>
      </c>
      <c r="I771" s="96">
        <f t="shared" si="23"/>
        <v>5.6621466167469696E-5</v>
      </c>
      <c r="J771" s="97">
        <v>523.97489240000004</v>
      </c>
      <c r="K771" s="175">
        <v>0.88645454545454538</v>
      </c>
    </row>
    <row r="772" spans="1:11" x14ac:dyDescent="0.2">
      <c r="A772" s="163" t="s">
        <v>1396</v>
      </c>
      <c r="B772" s="163" t="s">
        <v>1397</v>
      </c>
      <c r="C772" s="160" t="s">
        <v>2941</v>
      </c>
      <c r="D772" s="160" t="s">
        <v>178</v>
      </c>
      <c r="E772" s="160" t="s">
        <v>681</v>
      </c>
      <c r="F772" s="162">
        <v>0.83195416</v>
      </c>
      <c r="G772" s="162">
        <v>1.0599699999999999E-3</v>
      </c>
      <c r="H772" s="56" t="str">
        <f t="shared" si="22"/>
        <v/>
      </c>
      <c r="I772" s="96">
        <f t="shared" si="23"/>
        <v>5.6545054772606177E-5</v>
      </c>
      <c r="J772" s="97">
        <v>59.541305319999999</v>
      </c>
      <c r="K772" s="175">
        <v>14.51418181818182</v>
      </c>
    </row>
    <row r="773" spans="1:11" x14ac:dyDescent="0.2">
      <c r="A773" s="163" t="s">
        <v>2474</v>
      </c>
      <c r="B773" s="163" t="s">
        <v>2475</v>
      </c>
      <c r="C773" s="163" t="s">
        <v>2941</v>
      </c>
      <c r="D773" s="160" t="s">
        <v>178</v>
      </c>
      <c r="E773" s="160" t="s">
        <v>681</v>
      </c>
      <c r="F773" s="162">
        <v>0.83066472999999996</v>
      </c>
      <c r="G773" s="162">
        <v>2.6286567500000002</v>
      </c>
      <c r="H773" s="56">
        <f t="shared" si="22"/>
        <v>-0.68399650125487099</v>
      </c>
      <c r="I773" s="96">
        <f t="shared" si="23"/>
        <v>5.6457416662862915E-5</v>
      </c>
      <c r="J773" s="97">
        <v>2678.94</v>
      </c>
      <c r="K773" s="175">
        <v>10.54677272727273</v>
      </c>
    </row>
    <row r="774" spans="1:11" x14ac:dyDescent="0.2">
      <c r="A774" s="163" t="s">
        <v>2149</v>
      </c>
      <c r="B774" s="163" t="s">
        <v>1057</v>
      </c>
      <c r="C774" s="160" t="s">
        <v>496</v>
      </c>
      <c r="D774" s="160" t="s">
        <v>179</v>
      </c>
      <c r="E774" s="160" t="s">
        <v>681</v>
      </c>
      <c r="F774" s="162">
        <v>0.8246658</v>
      </c>
      <c r="G774" s="162">
        <v>0.85296518999999993</v>
      </c>
      <c r="H774" s="56">
        <f t="shared" si="22"/>
        <v>-3.317766109540754E-2</v>
      </c>
      <c r="I774" s="96">
        <f t="shared" si="23"/>
        <v>5.6049690081596675E-5</v>
      </c>
      <c r="J774" s="97">
        <v>46.119208663042002</v>
      </c>
      <c r="K774" s="175">
        <v>56.413045454545447</v>
      </c>
    </row>
    <row r="775" spans="1:11" x14ac:dyDescent="0.2">
      <c r="A775" s="163" t="s">
        <v>2158</v>
      </c>
      <c r="B775" s="163" t="s">
        <v>94</v>
      </c>
      <c r="C775" s="160" t="s">
        <v>496</v>
      </c>
      <c r="D775" s="160" t="s">
        <v>179</v>
      </c>
      <c r="E775" s="160" t="s">
        <v>180</v>
      </c>
      <c r="F775" s="162">
        <v>0.81569818000000005</v>
      </c>
      <c r="G775" s="162">
        <v>1.27162226</v>
      </c>
      <c r="H775" s="56">
        <f t="shared" ref="H775:H838" si="24">IF(ISERROR(F775/G775-1),"",IF((F775/G775-1)&gt;10000%,"",F775/G775-1))</f>
        <v>-0.35853735369495654</v>
      </c>
      <c r="I775" s="96">
        <f t="shared" ref="I775:I838" si="25">F775/$F$1219</f>
        <v>5.5440191880301651E-5</v>
      </c>
      <c r="J775" s="97">
        <v>67.406732641657996</v>
      </c>
      <c r="K775" s="175">
        <v>19.57536363636363</v>
      </c>
    </row>
    <row r="776" spans="1:11" x14ac:dyDescent="0.2">
      <c r="A776" s="163" t="s">
        <v>1133</v>
      </c>
      <c r="B776" s="163" t="s">
        <v>26</v>
      </c>
      <c r="C776" s="160" t="s">
        <v>2942</v>
      </c>
      <c r="D776" s="160" t="s">
        <v>179</v>
      </c>
      <c r="E776" s="160" t="s">
        <v>180</v>
      </c>
      <c r="F776" s="162">
        <v>0.81422297999999993</v>
      </c>
      <c r="G776" s="162">
        <v>0.48476646000000001</v>
      </c>
      <c r="H776" s="56">
        <f t="shared" si="24"/>
        <v>0.67961904790195238</v>
      </c>
      <c r="I776" s="96">
        <f t="shared" si="25"/>
        <v>5.533992762439534E-5</v>
      </c>
      <c r="J776" s="97">
        <v>52.445126032937964</v>
      </c>
      <c r="K776" s="175">
        <v>20.668181818181822</v>
      </c>
    </row>
    <row r="777" spans="1:11" x14ac:dyDescent="0.2">
      <c r="A777" s="163" t="s">
        <v>2036</v>
      </c>
      <c r="B777" s="163" t="s">
        <v>2037</v>
      </c>
      <c r="C777" s="160" t="s">
        <v>2944</v>
      </c>
      <c r="D777" s="160" t="s">
        <v>179</v>
      </c>
      <c r="E777" s="160" t="s">
        <v>681</v>
      </c>
      <c r="F777" s="162">
        <v>0.79907434999999993</v>
      </c>
      <c r="G777" s="162">
        <v>5.3105279999999998E-2</v>
      </c>
      <c r="H777" s="56">
        <f t="shared" si="24"/>
        <v>14.046984970232714</v>
      </c>
      <c r="I777" s="96">
        <f t="shared" si="25"/>
        <v>5.4310327492243895E-5</v>
      </c>
      <c r="J777" s="97">
        <v>4.2875097100000001</v>
      </c>
      <c r="K777" s="175">
        <v>22.320681818181821</v>
      </c>
    </row>
    <row r="778" spans="1:11" x14ac:dyDescent="0.2">
      <c r="A778" s="163" t="s">
        <v>2969</v>
      </c>
      <c r="B778" s="163" t="s">
        <v>2970</v>
      </c>
      <c r="C778" s="160" t="s">
        <v>2945</v>
      </c>
      <c r="D778" s="160" t="s">
        <v>179</v>
      </c>
      <c r="E778" s="160" t="s">
        <v>180</v>
      </c>
      <c r="F778" s="162">
        <v>0.79449075999999996</v>
      </c>
      <c r="G778" s="162">
        <v>0.20740376999999999</v>
      </c>
      <c r="H778" s="56">
        <f t="shared" si="24"/>
        <v>2.8306476299828107</v>
      </c>
      <c r="I778" s="96">
        <f t="shared" si="25"/>
        <v>5.3998796689146322E-5</v>
      </c>
      <c r="J778" s="97">
        <v>294.04544075859991</v>
      </c>
      <c r="K778" s="175">
        <v>23.18327272727273</v>
      </c>
    </row>
    <row r="779" spans="1:11" x14ac:dyDescent="0.2">
      <c r="A779" s="163" t="s">
        <v>1394</v>
      </c>
      <c r="B779" s="163" t="s">
        <v>1395</v>
      </c>
      <c r="C779" s="160" t="s">
        <v>2941</v>
      </c>
      <c r="D779" s="160" t="s">
        <v>178</v>
      </c>
      <c r="E779" s="160" t="s">
        <v>681</v>
      </c>
      <c r="F779" s="162">
        <v>0.79139711000000001</v>
      </c>
      <c r="G779" s="162">
        <v>0.16278530999999999</v>
      </c>
      <c r="H779" s="56">
        <f t="shared" si="24"/>
        <v>3.8616002881341078</v>
      </c>
      <c r="I779" s="96">
        <f t="shared" si="25"/>
        <v>5.3788531968915499E-5</v>
      </c>
      <c r="J779" s="97">
        <v>193.20033508</v>
      </c>
      <c r="K779" s="175">
        <v>16.447863636363639</v>
      </c>
    </row>
    <row r="780" spans="1:11" x14ac:dyDescent="0.2">
      <c r="A780" s="163" t="s">
        <v>2184</v>
      </c>
      <c r="B780" s="163" t="s">
        <v>224</v>
      </c>
      <c r="C780" s="160" t="s">
        <v>2943</v>
      </c>
      <c r="D780" s="160" t="s">
        <v>179</v>
      </c>
      <c r="E780" s="160" t="s">
        <v>180</v>
      </c>
      <c r="F780" s="162">
        <v>0.78892885999999995</v>
      </c>
      <c r="G780" s="162">
        <v>0.12169908</v>
      </c>
      <c r="H780" s="56">
        <f t="shared" si="24"/>
        <v>5.4826197535757863</v>
      </c>
      <c r="I780" s="96">
        <f t="shared" si="25"/>
        <v>5.3620773529625422E-5</v>
      </c>
      <c r="J780" s="97">
        <v>34.358696909999999</v>
      </c>
      <c r="K780" s="175">
        <v>16.190909090909091</v>
      </c>
    </row>
    <row r="781" spans="1:11" x14ac:dyDescent="0.2">
      <c r="A781" s="163" t="s">
        <v>2842</v>
      </c>
      <c r="B781" s="163" t="s">
        <v>268</v>
      </c>
      <c r="C781" s="160" t="s">
        <v>2945</v>
      </c>
      <c r="D781" s="160" t="s">
        <v>178</v>
      </c>
      <c r="E781" s="160" t="s">
        <v>681</v>
      </c>
      <c r="F781" s="162">
        <v>0.78759908000000001</v>
      </c>
      <c r="G781" s="162">
        <v>0.24376804000000002</v>
      </c>
      <c r="H781" s="56">
        <f t="shared" si="24"/>
        <v>2.2309365903750136</v>
      </c>
      <c r="I781" s="96">
        <f t="shared" si="25"/>
        <v>5.3530392969552837E-5</v>
      </c>
      <c r="J781" s="97">
        <v>14.3607651251</v>
      </c>
      <c r="K781" s="175">
        <v>57.048272727272732</v>
      </c>
    </row>
    <row r="782" spans="1:11" x14ac:dyDescent="0.2">
      <c r="A782" s="163" t="s">
        <v>1319</v>
      </c>
      <c r="B782" s="163" t="s">
        <v>62</v>
      </c>
      <c r="C782" s="160" t="s">
        <v>2946</v>
      </c>
      <c r="D782" s="160" t="s">
        <v>179</v>
      </c>
      <c r="E782" s="160" t="s">
        <v>180</v>
      </c>
      <c r="F782" s="162">
        <v>0.78672106000000008</v>
      </c>
      <c r="G782" s="162">
        <v>7.7632929999999989E-2</v>
      </c>
      <c r="H782" s="56">
        <f t="shared" si="24"/>
        <v>9.1338576297455241</v>
      </c>
      <c r="I782" s="96">
        <f t="shared" si="25"/>
        <v>5.3470716978520541E-5</v>
      </c>
      <c r="J782" s="97">
        <v>21.218608160999999</v>
      </c>
      <c r="K782" s="175">
        <v>26.08727272727273</v>
      </c>
    </row>
    <row r="783" spans="1:11" x14ac:dyDescent="0.2">
      <c r="A783" s="163" t="s">
        <v>2847</v>
      </c>
      <c r="B783" s="163" t="s">
        <v>1106</v>
      </c>
      <c r="C783" s="160" t="s">
        <v>2948</v>
      </c>
      <c r="D783" s="160" t="s">
        <v>179</v>
      </c>
      <c r="E783" s="160" t="s">
        <v>180</v>
      </c>
      <c r="F783" s="162">
        <v>0.78286417000000008</v>
      </c>
      <c r="G783" s="162">
        <v>0.53534550999999997</v>
      </c>
      <c r="H783" s="56">
        <f t="shared" si="24"/>
        <v>0.46235310724843881</v>
      </c>
      <c r="I783" s="96">
        <f t="shared" si="25"/>
        <v>5.3208577467971169E-5</v>
      </c>
      <c r="J783" s="97">
        <v>13.837613858663403</v>
      </c>
      <c r="K783" s="175">
        <v>93.828181818181804</v>
      </c>
    </row>
    <row r="784" spans="1:11" x14ac:dyDescent="0.2">
      <c r="A784" s="163" t="s">
        <v>2508</v>
      </c>
      <c r="B784" s="161" t="s">
        <v>2509</v>
      </c>
      <c r="C784" s="161" t="s">
        <v>624</v>
      </c>
      <c r="D784" s="160" t="s">
        <v>595</v>
      </c>
      <c r="E784" s="160" t="s">
        <v>180</v>
      </c>
      <c r="F784" s="162">
        <v>0.77041657999999991</v>
      </c>
      <c r="G784" s="162">
        <v>0.56842521999999995</v>
      </c>
      <c r="H784" s="56">
        <f t="shared" si="24"/>
        <v>0.35535256510961988</v>
      </c>
      <c r="I784" s="96">
        <f t="shared" si="25"/>
        <v>5.2362557708496733E-5</v>
      </c>
      <c r="J784" s="97">
        <v>47.825320329999997</v>
      </c>
      <c r="K784" s="175">
        <v>19.489272727272731</v>
      </c>
    </row>
    <row r="785" spans="1:11" x14ac:dyDescent="0.2">
      <c r="A785" s="163" t="s">
        <v>3013</v>
      </c>
      <c r="B785" s="163" t="s">
        <v>3014</v>
      </c>
      <c r="C785" s="160" t="s">
        <v>3012</v>
      </c>
      <c r="D785" s="160" t="s">
        <v>179</v>
      </c>
      <c r="E785" s="160" t="s">
        <v>681</v>
      </c>
      <c r="F785" s="162">
        <v>0.76816646999999993</v>
      </c>
      <c r="G785" s="162">
        <v>0.60685749</v>
      </c>
      <c r="H785" s="56">
        <f t="shared" si="24"/>
        <v>0.26581031404918476</v>
      </c>
      <c r="I785" s="96">
        <f t="shared" si="25"/>
        <v>5.2209625492622738E-5</v>
      </c>
      <c r="J785" s="97">
        <v>11.548569499999999</v>
      </c>
      <c r="K785" s="175">
        <v>17.04</v>
      </c>
    </row>
    <row r="786" spans="1:11" x14ac:dyDescent="0.2">
      <c r="A786" s="163" t="s">
        <v>2792</v>
      </c>
      <c r="B786" s="163" t="s">
        <v>10</v>
      </c>
      <c r="C786" s="160" t="s">
        <v>624</v>
      </c>
      <c r="D786" s="160" t="s">
        <v>595</v>
      </c>
      <c r="E786" s="160" t="s">
        <v>681</v>
      </c>
      <c r="F786" s="162">
        <v>0.76605953000000004</v>
      </c>
      <c r="G786" s="162">
        <v>7.3011309999999996E-2</v>
      </c>
      <c r="H786" s="56">
        <f t="shared" si="24"/>
        <v>9.4923405702486381</v>
      </c>
      <c r="I786" s="96">
        <f t="shared" si="25"/>
        <v>5.2066424047842914E-5</v>
      </c>
      <c r="J786" s="97">
        <v>168.31482394999998</v>
      </c>
      <c r="K786" s="175">
        <v>3.547181818181818</v>
      </c>
    </row>
    <row r="787" spans="1:11" x14ac:dyDescent="0.2">
      <c r="A787" s="163" t="s">
        <v>2818</v>
      </c>
      <c r="B787" s="163" t="s">
        <v>1444</v>
      </c>
      <c r="C787" s="160" t="s">
        <v>2949</v>
      </c>
      <c r="D787" s="160" t="s">
        <v>178</v>
      </c>
      <c r="E787" s="160" t="s">
        <v>681</v>
      </c>
      <c r="F787" s="162">
        <v>0.76533450000000003</v>
      </c>
      <c r="G787" s="162">
        <v>0.16090383999999999</v>
      </c>
      <c r="H787" s="56">
        <f t="shared" si="24"/>
        <v>3.7564713185216716</v>
      </c>
      <c r="I787" s="96">
        <f t="shared" si="25"/>
        <v>5.2017146259434733E-5</v>
      </c>
      <c r="J787" s="97">
        <v>115.69958432999999</v>
      </c>
      <c r="K787" s="175">
        <v>33.200227272727268</v>
      </c>
    </row>
    <row r="788" spans="1:11" x14ac:dyDescent="0.2">
      <c r="A788" s="163" t="s">
        <v>1283</v>
      </c>
      <c r="B788" s="163" t="s">
        <v>191</v>
      </c>
      <c r="C788" s="160" t="s">
        <v>2949</v>
      </c>
      <c r="D788" s="160" t="s">
        <v>178</v>
      </c>
      <c r="E788" s="160" t="s">
        <v>681</v>
      </c>
      <c r="F788" s="162">
        <v>0.76485285000000003</v>
      </c>
      <c r="G788" s="162">
        <v>7.3208960000000003E-2</v>
      </c>
      <c r="H788" s="56">
        <f t="shared" si="24"/>
        <v>9.4475306028114598</v>
      </c>
      <c r="I788" s="96">
        <f t="shared" si="25"/>
        <v>5.1984410170187673E-5</v>
      </c>
      <c r="J788" s="97">
        <v>13.61473681</v>
      </c>
      <c r="K788" s="175">
        <v>14.381545454545449</v>
      </c>
    </row>
    <row r="789" spans="1:11" x14ac:dyDescent="0.2">
      <c r="A789" s="163" t="s">
        <v>1605</v>
      </c>
      <c r="B789" s="163" t="s">
        <v>1606</v>
      </c>
      <c r="C789" s="160" t="s">
        <v>2944</v>
      </c>
      <c r="D789" s="160" t="s">
        <v>179</v>
      </c>
      <c r="E789" s="160" t="s">
        <v>180</v>
      </c>
      <c r="F789" s="162">
        <v>0.75910816000000003</v>
      </c>
      <c r="G789" s="162">
        <v>0.24196400000000001</v>
      </c>
      <c r="H789" s="56">
        <f t="shared" si="24"/>
        <v>2.1372772809178224</v>
      </c>
      <c r="I789" s="96">
        <f t="shared" si="25"/>
        <v>5.1593963404825451E-5</v>
      </c>
      <c r="J789" s="97">
        <v>15.123400024129801</v>
      </c>
      <c r="K789" s="175">
        <v>37.23859090909091</v>
      </c>
    </row>
    <row r="790" spans="1:11" x14ac:dyDescent="0.2">
      <c r="A790" s="163" t="s">
        <v>1584</v>
      </c>
      <c r="B790" s="163" t="s">
        <v>1585</v>
      </c>
      <c r="C790" s="160" t="s">
        <v>2947</v>
      </c>
      <c r="D790" s="160" t="s">
        <v>595</v>
      </c>
      <c r="E790" s="160" t="s">
        <v>681</v>
      </c>
      <c r="F790" s="162">
        <v>0.75004867000000008</v>
      </c>
      <c r="G790" s="162">
        <v>6.5536616900000002</v>
      </c>
      <c r="H790" s="56">
        <f t="shared" si="24"/>
        <v>-0.8855527328875592</v>
      </c>
      <c r="I790" s="96">
        <f t="shared" si="25"/>
        <v>5.0978221116498082E-5</v>
      </c>
      <c r="J790" s="97">
        <v>3.46694251</v>
      </c>
      <c r="K790" s="175">
        <v>32.229863636363639</v>
      </c>
    </row>
    <row r="791" spans="1:11" x14ac:dyDescent="0.2">
      <c r="A791" s="163" t="s">
        <v>2803</v>
      </c>
      <c r="B791" s="163" t="s">
        <v>430</v>
      </c>
      <c r="C791" s="160" t="s">
        <v>2945</v>
      </c>
      <c r="D791" s="160" t="s">
        <v>178</v>
      </c>
      <c r="E791" s="160" t="s">
        <v>681</v>
      </c>
      <c r="F791" s="162">
        <v>0.74119246999999999</v>
      </c>
      <c r="G791" s="162">
        <v>0.38299753999999997</v>
      </c>
      <c r="H791" s="56">
        <f t="shared" si="24"/>
        <v>0.93524081120729918</v>
      </c>
      <c r="I791" s="96">
        <f t="shared" si="25"/>
        <v>5.0376295748305728E-5</v>
      </c>
      <c r="J791" s="97">
        <v>70.551737717699993</v>
      </c>
      <c r="K791" s="175">
        <v>10.197909090909089</v>
      </c>
    </row>
    <row r="792" spans="1:11" x14ac:dyDescent="0.2">
      <c r="A792" s="163" t="s">
        <v>2812</v>
      </c>
      <c r="B792" s="163" t="s">
        <v>682</v>
      </c>
      <c r="C792" s="160" t="s">
        <v>2945</v>
      </c>
      <c r="D792" s="160" t="s">
        <v>178</v>
      </c>
      <c r="E792" s="160" t="s">
        <v>681</v>
      </c>
      <c r="F792" s="162">
        <v>0.73427009999999993</v>
      </c>
      <c r="G792" s="162">
        <v>0.40804778999999997</v>
      </c>
      <c r="H792" s="56">
        <f t="shared" si="24"/>
        <v>0.79947084139335733</v>
      </c>
      <c r="I792" s="96">
        <f t="shared" si="25"/>
        <v>4.9905806135264726E-5</v>
      </c>
      <c r="J792" s="97">
        <v>203.62991812161351</v>
      </c>
      <c r="K792" s="175">
        <v>21.49936363636364</v>
      </c>
    </row>
    <row r="793" spans="1:11" x14ac:dyDescent="0.2">
      <c r="A793" s="163" t="s">
        <v>3169</v>
      </c>
      <c r="B793" s="163" t="s">
        <v>404</v>
      </c>
      <c r="C793" s="160" t="s">
        <v>1216</v>
      </c>
      <c r="D793" s="160" t="s">
        <v>178</v>
      </c>
      <c r="E793" s="160" t="s">
        <v>681</v>
      </c>
      <c r="F793" s="162">
        <v>0.73054361999999995</v>
      </c>
      <c r="G793" s="162">
        <v>0.29831975999999999</v>
      </c>
      <c r="H793" s="56">
        <f t="shared" si="24"/>
        <v>1.4488609805800325</v>
      </c>
      <c r="I793" s="96">
        <f t="shared" si="25"/>
        <v>4.9652530142619872E-5</v>
      </c>
      <c r="J793" s="97">
        <v>15.497002289999999</v>
      </c>
      <c r="K793" s="175">
        <v>55.594181818181823</v>
      </c>
    </row>
    <row r="794" spans="1:11" x14ac:dyDescent="0.2">
      <c r="A794" s="163" t="s">
        <v>3109</v>
      </c>
      <c r="B794" s="163" t="s">
        <v>3110</v>
      </c>
      <c r="C794" s="160" t="s">
        <v>624</v>
      </c>
      <c r="D794" s="160" t="s">
        <v>179</v>
      </c>
      <c r="E794" s="160" t="s">
        <v>681</v>
      </c>
      <c r="F794" s="162">
        <v>0.72969778000000007</v>
      </c>
      <c r="G794" s="162">
        <v>4.6720600000000004E-3</v>
      </c>
      <c r="H794" s="56" t="str">
        <f t="shared" si="24"/>
        <v/>
      </c>
      <c r="I794" s="96">
        <f t="shared" si="25"/>
        <v>4.959504131519595E-5</v>
      </c>
      <c r="J794" s="97">
        <v>6.7101956500000002</v>
      </c>
      <c r="K794" s="175">
        <v>48.352454545454542</v>
      </c>
    </row>
    <row r="795" spans="1:11" x14ac:dyDescent="0.2">
      <c r="A795" s="163" t="s">
        <v>2464</v>
      </c>
      <c r="B795" s="163" t="s">
        <v>1746</v>
      </c>
      <c r="C795" s="160" t="s">
        <v>624</v>
      </c>
      <c r="D795" s="160" t="s">
        <v>595</v>
      </c>
      <c r="E795" s="160" t="s">
        <v>180</v>
      </c>
      <c r="F795" s="162">
        <v>0.72704151000000006</v>
      </c>
      <c r="G795" s="162">
        <v>1.1072586299999998</v>
      </c>
      <c r="H795" s="56">
        <f t="shared" si="24"/>
        <v>-0.34338600729623558</v>
      </c>
      <c r="I795" s="96">
        <f t="shared" si="25"/>
        <v>4.9414503805003282E-5</v>
      </c>
      <c r="J795" s="97">
        <v>183.98487838</v>
      </c>
      <c r="K795" s="175">
        <v>13.901545454545451</v>
      </c>
    </row>
    <row r="796" spans="1:11" x14ac:dyDescent="0.2">
      <c r="A796" s="163" t="s">
        <v>1616</v>
      </c>
      <c r="B796" s="163" t="s">
        <v>153</v>
      </c>
      <c r="C796" s="160" t="s">
        <v>2941</v>
      </c>
      <c r="D796" s="160" t="s">
        <v>178</v>
      </c>
      <c r="E796" s="160" t="s">
        <v>681</v>
      </c>
      <c r="F796" s="162">
        <v>0.71581779000000001</v>
      </c>
      <c r="G796" s="162">
        <v>0.80658039000000004</v>
      </c>
      <c r="H796" s="56">
        <f t="shared" si="24"/>
        <v>-0.11252765517892149</v>
      </c>
      <c r="I796" s="96">
        <f t="shared" si="25"/>
        <v>4.8651666268194281E-5</v>
      </c>
      <c r="J796" s="97">
        <v>63.073542000000003</v>
      </c>
      <c r="K796" s="175">
        <v>10.35509090909091</v>
      </c>
    </row>
    <row r="797" spans="1:11" x14ac:dyDescent="0.2">
      <c r="A797" s="163" t="s">
        <v>2397</v>
      </c>
      <c r="B797" s="163" t="s">
        <v>1948</v>
      </c>
      <c r="C797" s="160" t="s">
        <v>624</v>
      </c>
      <c r="D797" s="160" t="s">
        <v>179</v>
      </c>
      <c r="E797" s="160" t="s">
        <v>180</v>
      </c>
      <c r="F797" s="162">
        <v>0.71489153999999999</v>
      </c>
      <c r="G797" s="162">
        <v>0.31521882000000001</v>
      </c>
      <c r="H797" s="56">
        <f t="shared" si="24"/>
        <v>1.267921502910264</v>
      </c>
      <c r="I797" s="96">
        <f t="shared" si="25"/>
        <v>4.8588712250411465E-5</v>
      </c>
      <c r="J797" s="97">
        <v>66.836450729999996</v>
      </c>
      <c r="K797" s="175">
        <v>10.996772727272729</v>
      </c>
    </row>
    <row r="798" spans="1:11" x14ac:dyDescent="0.2">
      <c r="A798" s="163" t="s">
        <v>1260</v>
      </c>
      <c r="B798" s="163" t="s">
        <v>330</v>
      </c>
      <c r="C798" s="160" t="s">
        <v>624</v>
      </c>
      <c r="D798" s="160" t="s">
        <v>179</v>
      </c>
      <c r="E798" s="160" t="s">
        <v>180</v>
      </c>
      <c r="F798" s="162">
        <v>0.71317838</v>
      </c>
      <c r="G798" s="162">
        <v>1.3705563799999998</v>
      </c>
      <c r="H798" s="56">
        <f t="shared" si="24"/>
        <v>-0.47964316506264404</v>
      </c>
      <c r="I798" s="96">
        <f t="shared" si="25"/>
        <v>4.8472274674050004E-5</v>
      </c>
      <c r="J798" s="97">
        <v>10.75150178</v>
      </c>
      <c r="K798" s="175">
        <v>15.36931818181818</v>
      </c>
    </row>
    <row r="799" spans="1:11" x14ac:dyDescent="0.2">
      <c r="A799" s="163" t="s">
        <v>2201</v>
      </c>
      <c r="B799" s="163" t="s">
        <v>978</v>
      </c>
      <c r="C799" s="160" t="s">
        <v>496</v>
      </c>
      <c r="D799" s="160" t="s">
        <v>178</v>
      </c>
      <c r="E799" s="160" t="s">
        <v>180</v>
      </c>
      <c r="F799" s="162">
        <v>0.70965327</v>
      </c>
      <c r="G799" s="162">
        <v>15.10423664</v>
      </c>
      <c r="H799" s="56">
        <f t="shared" si="24"/>
        <v>-0.95301627702782077</v>
      </c>
      <c r="I799" s="96">
        <f t="shared" si="25"/>
        <v>4.823268510576242E-5</v>
      </c>
      <c r="J799" s="97">
        <v>8.4623538375000003</v>
      </c>
      <c r="K799" s="175">
        <v>4.3607727272727272</v>
      </c>
    </row>
    <row r="800" spans="1:11" x14ac:dyDescent="0.2">
      <c r="A800" s="163" t="s">
        <v>2746</v>
      </c>
      <c r="B800" s="163" t="s">
        <v>209</v>
      </c>
      <c r="C800" s="160" t="s">
        <v>2945</v>
      </c>
      <c r="D800" s="160" t="s">
        <v>178</v>
      </c>
      <c r="E800" s="160" t="s">
        <v>180</v>
      </c>
      <c r="F800" s="162">
        <v>0.7069436899999999</v>
      </c>
      <c r="G800" s="162">
        <v>2.54180115</v>
      </c>
      <c r="H800" s="56">
        <f t="shared" si="24"/>
        <v>-0.72187293644115313</v>
      </c>
      <c r="I800" s="96">
        <f t="shared" si="25"/>
        <v>4.804852429874059E-5</v>
      </c>
      <c r="J800" s="97">
        <v>930.88570688700008</v>
      </c>
      <c r="K800" s="175">
        <v>12.184136363636361</v>
      </c>
    </row>
    <row r="801" spans="1:11" x14ac:dyDescent="0.2">
      <c r="A801" s="163" t="s">
        <v>1225</v>
      </c>
      <c r="B801" s="163" t="s">
        <v>467</v>
      </c>
      <c r="C801" s="160" t="s">
        <v>1216</v>
      </c>
      <c r="D801" s="160" t="s">
        <v>178</v>
      </c>
      <c r="E801" s="160" t="s">
        <v>681</v>
      </c>
      <c r="F801" s="162">
        <v>0.70672980000000007</v>
      </c>
      <c r="G801" s="162">
        <v>0.24314467000000001</v>
      </c>
      <c r="H801" s="56">
        <f t="shared" si="24"/>
        <v>1.9066226292355086</v>
      </c>
      <c r="I801" s="96">
        <f t="shared" si="25"/>
        <v>4.8033986933165901E-5</v>
      </c>
      <c r="J801" s="97">
        <v>23.748010789999999</v>
      </c>
      <c r="K801" s="175">
        <v>31.50395454545454</v>
      </c>
    </row>
    <row r="802" spans="1:11" x14ac:dyDescent="0.2">
      <c r="A802" s="163" t="s">
        <v>1104</v>
      </c>
      <c r="B802" s="163" t="s">
        <v>920</v>
      </c>
      <c r="C802" s="160" t="s">
        <v>2947</v>
      </c>
      <c r="D802" s="160" t="s">
        <v>179</v>
      </c>
      <c r="E802" s="160" t="s">
        <v>180</v>
      </c>
      <c r="F802" s="162">
        <v>0.70518733999999994</v>
      </c>
      <c r="G802" s="162">
        <v>0.17144134</v>
      </c>
      <c r="H802" s="56">
        <f t="shared" si="24"/>
        <v>3.1132864453812594</v>
      </c>
      <c r="I802" s="96">
        <f t="shared" si="25"/>
        <v>4.7929151247045217E-5</v>
      </c>
      <c r="J802" s="97">
        <v>114.1066506464192</v>
      </c>
      <c r="K802" s="175">
        <v>34.06940909090909</v>
      </c>
    </row>
    <row r="803" spans="1:11" x14ac:dyDescent="0.2">
      <c r="A803" s="163" t="s">
        <v>2156</v>
      </c>
      <c r="B803" s="163" t="s">
        <v>1076</v>
      </c>
      <c r="C803" s="160" t="s">
        <v>496</v>
      </c>
      <c r="D803" s="160" t="s">
        <v>178</v>
      </c>
      <c r="E803" s="160" t="s">
        <v>681</v>
      </c>
      <c r="F803" s="162">
        <v>0.70263527000000003</v>
      </c>
      <c r="G803" s="162">
        <v>1.08588686</v>
      </c>
      <c r="H803" s="56">
        <f t="shared" si="24"/>
        <v>-0.3529387859062959</v>
      </c>
      <c r="I803" s="96">
        <f t="shared" si="25"/>
        <v>4.7755695851457651E-5</v>
      </c>
      <c r="J803" s="97">
        <v>46.291186292799999</v>
      </c>
      <c r="K803" s="175">
        <v>22.75122727272727</v>
      </c>
    </row>
    <row r="804" spans="1:11" x14ac:dyDescent="0.2">
      <c r="A804" s="163" t="s">
        <v>2467</v>
      </c>
      <c r="B804" s="163" t="s">
        <v>3108</v>
      </c>
      <c r="C804" s="160" t="s">
        <v>2945</v>
      </c>
      <c r="D804" s="160" t="s">
        <v>179</v>
      </c>
      <c r="E804" s="160" t="s">
        <v>180</v>
      </c>
      <c r="F804" s="162">
        <v>0.70121991000000006</v>
      </c>
      <c r="G804" s="162">
        <v>0.96525017000000002</v>
      </c>
      <c r="H804" s="56">
        <f t="shared" si="24"/>
        <v>-0.27353557472048928</v>
      </c>
      <c r="I804" s="96">
        <f t="shared" si="25"/>
        <v>4.7659498713957967E-5</v>
      </c>
      <c r="J804" s="97">
        <v>352.01862124000002</v>
      </c>
      <c r="K804" s="175">
        <v>19.338136363636369</v>
      </c>
    </row>
    <row r="805" spans="1:11" x14ac:dyDescent="0.2">
      <c r="A805" s="163" t="s">
        <v>2828</v>
      </c>
      <c r="B805" s="163" t="s">
        <v>426</v>
      </c>
      <c r="C805" s="160" t="s">
        <v>2945</v>
      </c>
      <c r="D805" s="160" t="s">
        <v>178</v>
      </c>
      <c r="E805" s="160" t="s">
        <v>681</v>
      </c>
      <c r="F805" s="162">
        <v>0.69682670999999996</v>
      </c>
      <c r="G805" s="162">
        <v>0.33099463000000001</v>
      </c>
      <c r="H805" s="56">
        <f t="shared" si="24"/>
        <v>1.1052508011987987</v>
      </c>
      <c r="I805" s="96">
        <f t="shared" si="25"/>
        <v>4.7360908062488634E-5</v>
      </c>
      <c r="J805" s="97">
        <v>27.560032202600002</v>
      </c>
      <c r="K805" s="175">
        <v>11.515318181818181</v>
      </c>
    </row>
    <row r="806" spans="1:11" x14ac:dyDescent="0.2">
      <c r="A806" s="163" t="s">
        <v>2722</v>
      </c>
      <c r="B806" s="163" t="s">
        <v>3084</v>
      </c>
      <c r="C806" s="160" t="s">
        <v>2945</v>
      </c>
      <c r="D806" s="160" t="s">
        <v>179</v>
      </c>
      <c r="E806" s="160" t="s">
        <v>681</v>
      </c>
      <c r="F806" s="162">
        <v>0.69187606999999995</v>
      </c>
      <c r="G806" s="162">
        <v>0.46433763</v>
      </c>
      <c r="H806" s="56">
        <f t="shared" si="24"/>
        <v>0.49002799966911992</v>
      </c>
      <c r="I806" s="96">
        <f t="shared" si="25"/>
        <v>4.7024430136878578E-5</v>
      </c>
      <c r="J806" s="97">
        <v>763.19234017999997</v>
      </c>
      <c r="K806" s="175">
        <v>6.9207272727272731</v>
      </c>
    </row>
    <row r="807" spans="1:11" x14ac:dyDescent="0.2">
      <c r="A807" s="163" t="s">
        <v>2307</v>
      </c>
      <c r="B807" s="163" t="s">
        <v>2322</v>
      </c>
      <c r="C807" s="160" t="s">
        <v>2945</v>
      </c>
      <c r="D807" s="160" t="s">
        <v>179</v>
      </c>
      <c r="E807" s="160" t="s">
        <v>180</v>
      </c>
      <c r="F807" s="162">
        <v>0.68738555000000001</v>
      </c>
      <c r="G807" s="162">
        <v>0.11016078</v>
      </c>
      <c r="H807" s="56">
        <f t="shared" si="24"/>
        <v>5.2398391696209847</v>
      </c>
      <c r="I807" s="96">
        <f t="shared" si="25"/>
        <v>4.6719224980674449E-5</v>
      </c>
      <c r="J807" s="97">
        <v>237.42822826008432</v>
      </c>
      <c r="K807" s="175">
        <v>16.893318181818181</v>
      </c>
    </row>
    <row r="808" spans="1:11" x14ac:dyDescent="0.2">
      <c r="A808" s="163" t="s">
        <v>2774</v>
      </c>
      <c r="B808" s="163" t="s">
        <v>433</v>
      </c>
      <c r="C808" s="160" t="s">
        <v>2945</v>
      </c>
      <c r="D808" s="160" t="s">
        <v>178</v>
      </c>
      <c r="E808" s="160" t="s">
        <v>681</v>
      </c>
      <c r="F808" s="162">
        <v>0.68495196999999997</v>
      </c>
      <c r="G808" s="162">
        <v>0.48614514000000003</v>
      </c>
      <c r="H808" s="56">
        <f t="shared" si="24"/>
        <v>0.40894542317135962</v>
      </c>
      <c r="I808" s="96">
        <f t="shared" si="25"/>
        <v>4.6553822941704507E-5</v>
      </c>
      <c r="J808" s="97">
        <v>32.233184336400001</v>
      </c>
      <c r="K808" s="175">
        <v>14.547181818181819</v>
      </c>
    </row>
    <row r="809" spans="1:11" x14ac:dyDescent="0.2">
      <c r="A809" s="163" t="s">
        <v>3024</v>
      </c>
      <c r="B809" s="163" t="s">
        <v>3025</v>
      </c>
      <c r="C809" s="160" t="s">
        <v>3001</v>
      </c>
      <c r="D809" s="160" t="s">
        <v>179</v>
      </c>
      <c r="E809" s="160" t="s">
        <v>180</v>
      </c>
      <c r="F809" s="162">
        <v>0.68348246999999995</v>
      </c>
      <c r="G809" s="162">
        <v>0.33178346000000003</v>
      </c>
      <c r="H809" s="56">
        <f t="shared" si="24"/>
        <v>1.0600257469133632</v>
      </c>
      <c r="I809" s="96">
        <f t="shared" si="25"/>
        <v>4.6453946095138414E-5</v>
      </c>
      <c r="J809" s="97">
        <v>3015.7032715700002</v>
      </c>
      <c r="K809" s="175">
        <v>10.8725</v>
      </c>
    </row>
    <row r="810" spans="1:11" x14ac:dyDescent="0.2">
      <c r="A810" s="163" t="s">
        <v>3056</v>
      </c>
      <c r="B810" s="163" t="s">
        <v>3057</v>
      </c>
      <c r="C810" s="160" t="s">
        <v>3001</v>
      </c>
      <c r="D810" s="160" t="s">
        <v>179</v>
      </c>
      <c r="E810" s="160" t="s">
        <v>180</v>
      </c>
      <c r="F810" s="162">
        <v>0.68304953000000002</v>
      </c>
      <c r="G810" s="162">
        <v>0.95445853000000003</v>
      </c>
      <c r="H810" s="56">
        <f t="shared" si="24"/>
        <v>-0.28435913292115478</v>
      </c>
      <c r="I810" s="96">
        <f t="shared" si="25"/>
        <v>4.6424520656586307E-5</v>
      </c>
      <c r="J810" s="97">
        <v>278.26440180999998</v>
      </c>
      <c r="K810" s="175">
        <v>18.802363636363641</v>
      </c>
    </row>
    <row r="811" spans="1:11" x14ac:dyDescent="0.2">
      <c r="A811" s="163" t="s">
        <v>3195</v>
      </c>
      <c r="B811" s="163" t="s">
        <v>413</v>
      </c>
      <c r="C811" s="160" t="s">
        <v>1216</v>
      </c>
      <c r="D811" s="160" t="s">
        <v>178</v>
      </c>
      <c r="E811" s="160" t="s">
        <v>681</v>
      </c>
      <c r="F811" s="162">
        <v>0.68249851000000006</v>
      </c>
      <c r="G811" s="162">
        <v>0.65773864000000004</v>
      </c>
      <c r="H811" s="56">
        <f t="shared" si="24"/>
        <v>3.7643934070833884E-2</v>
      </c>
      <c r="I811" s="96">
        <f t="shared" si="25"/>
        <v>4.6387069727702434E-5</v>
      </c>
      <c r="J811" s="97">
        <v>40.270762670000003</v>
      </c>
      <c r="K811" s="175">
        <v>22.51313636363636</v>
      </c>
    </row>
    <row r="812" spans="1:11" x14ac:dyDescent="0.2">
      <c r="A812" s="163" t="s">
        <v>2834</v>
      </c>
      <c r="B812" s="163" t="s">
        <v>1077</v>
      </c>
      <c r="C812" s="160" t="s">
        <v>2945</v>
      </c>
      <c r="D812" s="160" t="s">
        <v>178</v>
      </c>
      <c r="E812" s="160" t="s">
        <v>180</v>
      </c>
      <c r="F812" s="162">
        <v>0.68223031999999995</v>
      </c>
      <c r="G812" s="162">
        <v>0.72603457999999998</v>
      </c>
      <c r="H812" s="56">
        <f t="shared" si="24"/>
        <v>-6.0333572541407143E-2</v>
      </c>
      <c r="I812" s="96">
        <f t="shared" si="25"/>
        <v>4.6368841778413176E-5</v>
      </c>
      <c r="J812" s="97">
        <v>133.48261197150001</v>
      </c>
      <c r="K812" s="175">
        <v>23.653772727272731</v>
      </c>
    </row>
    <row r="813" spans="1:11" x14ac:dyDescent="0.2">
      <c r="A813" s="163" t="s">
        <v>3137</v>
      </c>
      <c r="B813" s="163" t="s">
        <v>2257</v>
      </c>
      <c r="C813" s="160" t="s">
        <v>2157</v>
      </c>
      <c r="D813" s="160" t="s">
        <v>179</v>
      </c>
      <c r="E813" s="160" t="s">
        <v>681</v>
      </c>
      <c r="F813" s="162">
        <v>0.67940493999999996</v>
      </c>
      <c r="G813" s="162">
        <v>0.80437608999999999</v>
      </c>
      <c r="H813" s="56">
        <f t="shared" si="24"/>
        <v>-0.15536407851208012</v>
      </c>
      <c r="I813" s="96">
        <f t="shared" si="25"/>
        <v>4.6176810444795678E-5</v>
      </c>
      <c r="J813" s="97">
        <v>110.13315591</v>
      </c>
      <c r="K813" s="175">
        <v>7.3397272727272744</v>
      </c>
    </row>
    <row r="814" spans="1:11" x14ac:dyDescent="0.2">
      <c r="A814" s="163" t="s">
        <v>2165</v>
      </c>
      <c r="B814" s="163" t="s">
        <v>765</v>
      </c>
      <c r="C814" s="160" t="s">
        <v>2949</v>
      </c>
      <c r="D814" s="160" t="s">
        <v>178</v>
      </c>
      <c r="E814" s="160" t="s">
        <v>681</v>
      </c>
      <c r="F814" s="162">
        <v>0.67860205000000007</v>
      </c>
      <c r="G814" s="162">
        <v>0.40267785</v>
      </c>
      <c r="H814" s="56">
        <f t="shared" si="24"/>
        <v>0.6852231877169308</v>
      </c>
      <c r="I814" s="96">
        <f t="shared" si="25"/>
        <v>4.6122240780733449E-5</v>
      </c>
      <c r="J814" s="97">
        <v>618.46061055546295</v>
      </c>
      <c r="K814" s="175">
        <v>15.53545454545454</v>
      </c>
    </row>
    <row r="815" spans="1:11" x14ac:dyDescent="0.2">
      <c r="A815" s="163" t="s">
        <v>2956</v>
      </c>
      <c r="B815" s="163" t="s">
        <v>1662</v>
      </c>
      <c r="C815" s="160" t="s">
        <v>2944</v>
      </c>
      <c r="D815" s="160" t="s">
        <v>595</v>
      </c>
      <c r="E815" s="160" t="s">
        <v>180</v>
      </c>
      <c r="F815" s="162">
        <v>0.67649687000000003</v>
      </c>
      <c r="G815" s="162">
        <v>2.4400520000000002E-2</v>
      </c>
      <c r="H815" s="56">
        <f t="shared" si="24"/>
        <v>26.724690703312881</v>
      </c>
      <c r="I815" s="96">
        <f t="shared" si="25"/>
        <v>4.5979158957083215E-5</v>
      </c>
      <c r="J815" s="97">
        <v>198.06934909071961</v>
      </c>
      <c r="K815" s="175">
        <v>30.145363636363641</v>
      </c>
    </row>
    <row r="816" spans="1:11" x14ac:dyDescent="0.2">
      <c r="A816" s="163" t="s">
        <v>3130</v>
      </c>
      <c r="B816" s="163" t="s">
        <v>2324</v>
      </c>
      <c r="C816" s="160" t="s">
        <v>2157</v>
      </c>
      <c r="D816" s="160" t="s">
        <v>179</v>
      </c>
      <c r="E816" s="160" t="s">
        <v>180</v>
      </c>
      <c r="F816" s="162">
        <v>0.67563719999999994</v>
      </c>
      <c r="G816" s="162">
        <v>0.17443369</v>
      </c>
      <c r="H816" s="56">
        <f t="shared" si="24"/>
        <v>2.8733182792842364</v>
      </c>
      <c r="I816" s="96">
        <f t="shared" si="25"/>
        <v>4.592073015226016E-5</v>
      </c>
      <c r="J816" s="97">
        <v>236.40250503999999</v>
      </c>
      <c r="K816" s="175">
        <v>15.12981818181818</v>
      </c>
    </row>
    <row r="817" spans="1:11" x14ac:dyDescent="0.2">
      <c r="A817" s="163" t="s">
        <v>2186</v>
      </c>
      <c r="B817" s="163" t="s">
        <v>1884</v>
      </c>
      <c r="C817" s="160" t="s">
        <v>2947</v>
      </c>
      <c r="D817" s="160" t="s">
        <v>595</v>
      </c>
      <c r="E817" s="160" t="s">
        <v>180</v>
      </c>
      <c r="F817" s="162">
        <v>0.65746084999999999</v>
      </c>
      <c r="G817" s="162">
        <v>0.11167299999999999</v>
      </c>
      <c r="H817" s="56">
        <f t="shared" si="24"/>
        <v>4.8873751936457337</v>
      </c>
      <c r="I817" s="96">
        <f t="shared" si="25"/>
        <v>4.4685346334579555E-5</v>
      </c>
      <c r="J817" s="97">
        <v>17.549532010699</v>
      </c>
      <c r="K817" s="175">
        <v>67.577500000000001</v>
      </c>
    </row>
    <row r="818" spans="1:11" x14ac:dyDescent="0.2">
      <c r="A818" s="163" t="s">
        <v>2864</v>
      </c>
      <c r="B818" s="163" t="s">
        <v>1121</v>
      </c>
      <c r="C818" s="160" t="s">
        <v>2948</v>
      </c>
      <c r="D818" s="160" t="s">
        <v>178</v>
      </c>
      <c r="E818" s="160" t="s">
        <v>681</v>
      </c>
      <c r="F818" s="162">
        <v>0.65521815000000005</v>
      </c>
      <c r="G818" s="162">
        <v>0.33431715000000001</v>
      </c>
      <c r="H818" s="56">
        <f t="shared" si="24"/>
        <v>0.95986999171295895</v>
      </c>
      <c r="I818" s="96">
        <f t="shared" si="25"/>
        <v>4.4532917750847831E-5</v>
      </c>
      <c r="J818" s="97">
        <v>437.83188023476202</v>
      </c>
      <c r="K818" s="175">
        <v>40.586363636363643</v>
      </c>
    </row>
    <row r="819" spans="1:11" x14ac:dyDescent="0.2">
      <c r="A819" s="163" t="s">
        <v>3217</v>
      </c>
      <c r="B819" s="163" t="s">
        <v>348</v>
      </c>
      <c r="C819" s="160" t="s">
        <v>1216</v>
      </c>
      <c r="D819" s="160" t="s">
        <v>179</v>
      </c>
      <c r="E819" s="160" t="s">
        <v>180</v>
      </c>
      <c r="F819" s="162">
        <v>0.65504434</v>
      </c>
      <c r="G819" s="162">
        <v>0.29285137999999999</v>
      </c>
      <c r="H819" s="56">
        <f t="shared" si="24"/>
        <v>1.2367807862131297</v>
      </c>
      <c r="I819" s="96">
        <f t="shared" si="25"/>
        <v>4.4521104484633703E-5</v>
      </c>
      <c r="J819" s="97">
        <v>8.7530928699999997</v>
      </c>
      <c r="K819" s="175">
        <v>18.113</v>
      </c>
    </row>
    <row r="820" spans="1:11" x14ac:dyDescent="0.2">
      <c r="A820" s="163" t="s">
        <v>2138</v>
      </c>
      <c r="B820" s="163" t="s">
        <v>218</v>
      </c>
      <c r="C820" s="160" t="s">
        <v>2943</v>
      </c>
      <c r="D820" s="160" t="s">
        <v>179</v>
      </c>
      <c r="E820" s="160" t="s">
        <v>180</v>
      </c>
      <c r="F820" s="162">
        <v>0.64080266000000008</v>
      </c>
      <c r="G820" s="162">
        <v>2.0348740300000001</v>
      </c>
      <c r="H820" s="56">
        <f t="shared" si="24"/>
        <v>-0.68508976450006587</v>
      </c>
      <c r="I820" s="96">
        <f t="shared" si="25"/>
        <v>4.3553146615832466E-5</v>
      </c>
      <c r="J820" s="97">
        <v>32.03734927</v>
      </c>
      <c r="K820" s="175">
        <v>36.498863636363637</v>
      </c>
    </row>
    <row r="821" spans="1:11" x14ac:dyDescent="0.2">
      <c r="A821" s="163" t="s">
        <v>1908</v>
      </c>
      <c r="B821" s="163" t="s">
        <v>1896</v>
      </c>
      <c r="C821" s="160" t="s">
        <v>2941</v>
      </c>
      <c r="D821" s="160" t="s">
        <v>178</v>
      </c>
      <c r="E821" s="160" t="s">
        <v>681</v>
      </c>
      <c r="F821" s="162">
        <v>0.63845144999999992</v>
      </c>
      <c r="G821" s="162">
        <v>0.58063718999999991</v>
      </c>
      <c r="H821" s="56">
        <f t="shared" si="24"/>
        <v>9.9570370268566633E-2</v>
      </c>
      <c r="I821" s="96">
        <f t="shared" si="25"/>
        <v>4.3393342981661189E-5</v>
      </c>
      <c r="J821" s="97">
        <v>378.16085213000002</v>
      </c>
      <c r="K821" s="175">
        <v>21.671772727272732</v>
      </c>
    </row>
    <row r="822" spans="1:11" x14ac:dyDescent="0.2">
      <c r="A822" s="163" t="s">
        <v>3225</v>
      </c>
      <c r="B822" s="163" t="s">
        <v>317</v>
      </c>
      <c r="C822" s="160" t="s">
        <v>1216</v>
      </c>
      <c r="D822" s="160" t="s">
        <v>179</v>
      </c>
      <c r="E822" s="160" t="s">
        <v>180</v>
      </c>
      <c r="F822" s="162">
        <v>0.63230002000000007</v>
      </c>
      <c r="G822" s="162">
        <v>0.52737226000000004</v>
      </c>
      <c r="H822" s="56">
        <f t="shared" si="24"/>
        <v>0.19896336602914988</v>
      </c>
      <c r="I822" s="96">
        <f t="shared" si="25"/>
        <v>4.2975251501380785E-5</v>
      </c>
      <c r="J822" s="97">
        <v>17.685466959999999</v>
      </c>
      <c r="K822" s="175">
        <v>26.868636363636369</v>
      </c>
    </row>
    <row r="823" spans="1:11" x14ac:dyDescent="0.2">
      <c r="A823" s="163" t="s">
        <v>1665</v>
      </c>
      <c r="B823" s="163" t="s">
        <v>1666</v>
      </c>
      <c r="C823" s="160" t="s">
        <v>2946</v>
      </c>
      <c r="D823" s="160" t="s">
        <v>179</v>
      </c>
      <c r="E823" s="160" t="s">
        <v>180</v>
      </c>
      <c r="F823" s="162">
        <v>0.63003255000000002</v>
      </c>
      <c r="G823" s="162">
        <v>0.95839855000000007</v>
      </c>
      <c r="H823" s="56">
        <f t="shared" si="24"/>
        <v>-0.34261946660916798</v>
      </c>
      <c r="I823" s="96">
        <f t="shared" si="25"/>
        <v>4.2821139386182936E-5</v>
      </c>
      <c r="J823" s="97">
        <v>250.28777595</v>
      </c>
      <c r="K823" s="175">
        <v>21.494181818181811</v>
      </c>
    </row>
    <row r="824" spans="1:11" x14ac:dyDescent="0.2">
      <c r="A824" s="163" t="s">
        <v>2738</v>
      </c>
      <c r="B824" s="163" t="s">
        <v>291</v>
      </c>
      <c r="C824" s="160" t="s">
        <v>2157</v>
      </c>
      <c r="D824" s="160" t="s">
        <v>179</v>
      </c>
      <c r="E824" s="160" t="s">
        <v>180</v>
      </c>
      <c r="F824" s="162">
        <v>0.62367099999999998</v>
      </c>
      <c r="G824" s="162">
        <v>1.8537468700000002</v>
      </c>
      <c r="H824" s="56">
        <f t="shared" si="24"/>
        <v>-0.66356194036351912</v>
      </c>
      <c r="I824" s="96">
        <f t="shared" si="25"/>
        <v>4.2388766774224757E-5</v>
      </c>
      <c r="J824" s="97">
        <v>322.71655491000001</v>
      </c>
      <c r="K824" s="175">
        <v>13.88759090909091</v>
      </c>
    </row>
    <row r="825" spans="1:11" x14ac:dyDescent="0.2">
      <c r="A825" s="163" t="s">
        <v>2893</v>
      </c>
      <c r="B825" s="163" t="s">
        <v>879</v>
      </c>
      <c r="C825" s="160" t="s">
        <v>2945</v>
      </c>
      <c r="D825" s="160" t="s">
        <v>178</v>
      </c>
      <c r="E825" s="160" t="s">
        <v>681</v>
      </c>
      <c r="F825" s="162">
        <v>0.62299298000000003</v>
      </c>
      <c r="G825" s="162">
        <v>0.21467714000000002</v>
      </c>
      <c r="H825" s="56">
        <f t="shared" si="24"/>
        <v>1.9019996260430894</v>
      </c>
      <c r="I825" s="96">
        <f t="shared" si="25"/>
        <v>4.2342684093374988E-5</v>
      </c>
      <c r="J825" s="97">
        <v>13.494036645</v>
      </c>
      <c r="K825" s="175">
        <v>109.30531818181819</v>
      </c>
    </row>
    <row r="826" spans="1:11" x14ac:dyDescent="0.2">
      <c r="A826" s="163" t="s">
        <v>1351</v>
      </c>
      <c r="B826" s="163" t="s">
        <v>52</v>
      </c>
      <c r="C826" s="160" t="s">
        <v>2941</v>
      </c>
      <c r="D826" s="160" t="s">
        <v>179</v>
      </c>
      <c r="E826" s="160" t="s">
        <v>681</v>
      </c>
      <c r="F826" s="162">
        <v>0.62058594999999994</v>
      </c>
      <c r="G826" s="162">
        <v>0.89721729000000006</v>
      </c>
      <c r="H826" s="56">
        <f t="shared" si="24"/>
        <v>-0.30832145466122274</v>
      </c>
      <c r="I826" s="96">
        <f t="shared" si="25"/>
        <v>4.2179086566331777E-5</v>
      </c>
      <c r="J826" s="97">
        <v>1417.7266593999998</v>
      </c>
      <c r="K826" s="175">
        <v>13.75418181818182</v>
      </c>
    </row>
    <row r="827" spans="1:11" x14ac:dyDescent="0.2">
      <c r="A827" s="163" t="s">
        <v>2169</v>
      </c>
      <c r="B827" s="163" t="s">
        <v>983</v>
      </c>
      <c r="C827" s="160" t="s">
        <v>2949</v>
      </c>
      <c r="D827" s="160" t="s">
        <v>178</v>
      </c>
      <c r="E827" s="160" t="s">
        <v>681</v>
      </c>
      <c r="F827" s="162">
        <v>0.61961440000000001</v>
      </c>
      <c r="G827" s="162">
        <v>2.4429175699999996</v>
      </c>
      <c r="H827" s="56">
        <f t="shared" si="24"/>
        <v>-0.74636295239384598</v>
      </c>
      <c r="I827" s="96">
        <f t="shared" si="25"/>
        <v>4.2113053663792622E-5</v>
      </c>
      <c r="J827" s="97">
        <v>206.23553462999999</v>
      </c>
      <c r="K827" s="175">
        <v>12.03859090909091</v>
      </c>
    </row>
    <row r="828" spans="1:11" x14ac:dyDescent="0.2">
      <c r="A828" s="163" t="s">
        <v>2877</v>
      </c>
      <c r="B828" s="163" t="s">
        <v>1500</v>
      </c>
      <c r="C828" s="160" t="s">
        <v>624</v>
      </c>
      <c r="D828" s="160" t="s">
        <v>179</v>
      </c>
      <c r="E828" s="160" t="s">
        <v>681</v>
      </c>
      <c r="F828" s="162">
        <v>0.61280296000000001</v>
      </c>
      <c r="G828" s="162">
        <v>0.61593929000000003</v>
      </c>
      <c r="H828" s="56">
        <f t="shared" si="24"/>
        <v>-5.0919466429881766E-3</v>
      </c>
      <c r="I828" s="96">
        <f t="shared" si="25"/>
        <v>4.1650103580244367E-5</v>
      </c>
      <c r="J828" s="97">
        <v>144.05199558999999</v>
      </c>
      <c r="K828" s="175">
        <v>11.18359090909091</v>
      </c>
    </row>
    <row r="829" spans="1:11" x14ac:dyDescent="0.2">
      <c r="A829" s="163" t="s">
        <v>2404</v>
      </c>
      <c r="B829" s="163" t="s">
        <v>2069</v>
      </c>
      <c r="C829" s="160" t="s">
        <v>624</v>
      </c>
      <c r="D829" s="160" t="s">
        <v>595</v>
      </c>
      <c r="E829" s="160" t="s">
        <v>180</v>
      </c>
      <c r="F829" s="162">
        <v>0.61091956999999997</v>
      </c>
      <c r="G829" s="162">
        <v>0.48131945000000004</v>
      </c>
      <c r="H829" s="56">
        <f t="shared" si="24"/>
        <v>0.26926009327069567</v>
      </c>
      <c r="I829" s="96">
        <f t="shared" si="25"/>
        <v>4.1522096057921044E-5</v>
      </c>
      <c r="J829" s="97">
        <v>82.668701760000005</v>
      </c>
      <c r="K829" s="175">
        <v>11.91063636363636</v>
      </c>
    </row>
    <row r="830" spans="1:11" x14ac:dyDescent="0.2">
      <c r="A830" s="163" t="s">
        <v>2810</v>
      </c>
      <c r="B830" s="163" t="s">
        <v>2034</v>
      </c>
      <c r="C830" s="160" t="s">
        <v>624</v>
      </c>
      <c r="D830" s="160" t="s">
        <v>179</v>
      </c>
      <c r="E830" s="160" t="s">
        <v>681</v>
      </c>
      <c r="F830" s="162">
        <v>0.60564643000000007</v>
      </c>
      <c r="G830" s="162">
        <v>1.57112823</v>
      </c>
      <c r="H830" s="56">
        <f t="shared" si="24"/>
        <v>-0.61451495910044207</v>
      </c>
      <c r="I830" s="96">
        <f t="shared" si="25"/>
        <v>4.1163698919641677E-5</v>
      </c>
      <c r="J830" s="97">
        <v>94.452615800000004</v>
      </c>
      <c r="K830" s="175">
        <v>27.43595454545455</v>
      </c>
    </row>
    <row r="831" spans="1:11" x14ac:dyDescent="0.2">
      <c r="A831" s="163" t="s">
        <v>2731</v>
      </c>
      <c r="B831" s="163" t="s">
        <v>2966</v>
      </c>
      <c r="C831" s="160" t="s">
        <v>2945</v>
      </c>
      <c r="D831" s="160" t="s">
        <v>178</v>
      </c>
      <c r="E831" s="160" t="s">
        <v>180</v>
      </c>
      <c r="F831" s="162">
        <v>0.60378930000000008</v>
      </c>
      <c r="G831" s="162">
        <v>0.88988591000000006</v>
      </c>
      <c r="H831" s="56">
        <f t="shared" si="24"/>
        <v>-0.32149807833231114</v>
      </c>
      <c r="I831" s="96">
        <f t="shared" si="25"/>
        <v>4.1037476198945321E-5</v>
      </c>
      <c r="J831" s="97">
        <v>393.7917787056</v>
      </c>
      <c r="K831" s="175">
        <v>36.052772727272732</v>
      </c>
    </row>
    <row r="832" spans="1:11" x14ac:dyDescent="0.2">
      <c r="A832" s="163" t="s">
        <v>1387</v>
      </c>
      <c r="B832" s="163" t="s">
        <v>1381</v>
      </c>
      <c r="C832" s="160" t="s">
        <v>623</v>
      </c>
      <c r="D832" s="160" t="s">
        <v>595</v>
      </c>
      <c r="E832" s="160" t="s">
        <v>681</v>
      </c>
      <c r="F832" s="162">
        <v>0.59296062000000005</v>
      </c>
      <c r="G832" s="162">
        <v>0.50131471999999999</v>
      </c>
      <c r="H832" s="56">
        <f t="shared" si="24"/>
        <v>0.18281110915713805</v>
      </c>
      <c r="I832" s="96">
        <f t="shared" si="25"/>
        <v>4.0301488168408846E-5</v>
      </c>
      <c r="J832" s="97">
        <v>21.984120000000001</v>
      </c>
      <c r="K832" s="175">
        <v>113.8212272727273</v>
      </c>
    </row>
    <row r="833" spans="1:11" x14ac:dyDescent="0.2">
      <c r="A833" s="163" t="s">
        <v>2190</v>
      </c>
      <c r="B833" s="163" t="s">
        <v>243</v>
      </c>
      <c r="C833" s="160" t="s">
        <v>2949</v>
      </c>
      <c r="D833" s="160" t="s">
        <v>178</v>
      </c>
      <c r="E833" s="160" t="s">
        <v>681</v>
      </c>
      <c r="F833" s="162">
        <v>0.58696555000000006</v>
      </c>
      <c r="G833" s="162">
        <v>0.71198662000000001</v>
      </c>
      <c r="H833" s="56">
        <f t="shared" si="24"/>
        <v>-0.17559469024853303</v>
      </c>
      <c r="I833" s="96">
        <f t="shared" si="25"/>
        <v>3.9894023938029125E-5</v>
      </c>
      <c r="J833" s="97">
        <v>241.508230264616</v>
      </c>
      <c r="K833" s="175">
        <v>15.826045454545451</v>
      </c>
    </row>
    <row r="834" spans="1:11" x14ac:dyDescent="0.2">
      <c r="A834" s="163" t="s">
        <v>3058</v>
      </c>
      <c r="B834" s="163" t="s">
        <v>3059</v>
      </c>
      <c r="C834" s="160" t="s">
        <v>3001</v>
      </c>
      <c r="D834" s="160" t="s">
        <v>179</v>
      </c>
      <c r="E834" s="160" t="s">
        <v>180</v>
      </c>
      <c r="F834" s="162">
        <v>0.58536189999999999</v>
      </c>
      <c r="G834" s="162">
        <v>0.29040146</v>
      </c>
      <c r="H834" s="56">
        <f t="shared" si="24"/>
        <v>1.0156988880152324</v>
      </c>
      <c r="I834" s="96">
        <f t="shared" si="25"/>
        <v>3.9785029378658102E-5</v>
      </c>
      <c r="J834" s="97">
        <v>124.68472026000001</v>
      </c>
      <c r="K834" s="175">
        <v>21.60827272727272</v>
      </c>
    </row>
    <row r="835" spans="1:11" x14ac:dyDescent="0.2">
      <c r="A835" s="163" t="s">
        <v>3144</v>
      </c>
      <c r="B835" s="163" t="s">
        <v>2268</v>
      </c>
      <c r="C835" s="160" t="s">
        <v>2157</v>
      </c>
      <c r="D835" s="160" t="s">
        <v>179</v>
      </c>
      <c r="E835" s="160" t="s">
        <v>681</v>
      </c>
      <c r="F835" s="162">
        <v>0.57903090000000002</v>
      </c>
      <c r="G835" s="162">
        <v>0.30238438000000001</v>
      </c>
      <c r="H835" s="56">
        <f t="shared" si="24"/>
        <v>0.91488363254742189</v>
      </c>
      <c r="I835" s="96">
        <f t="shared" si="25"/>
        <v>3.9354733144830303E-5</v>
      </c>
      <c r="J835" s="97">
        <v>55.611412420000001</v>
      </c>
      <c r="K835" s="175">
        <v>30.80409090909091</v>
      </c>
    </row>
    <row r="836" spans="1:11" x14ac:dyDescent="0.2">
      <c r="A836" s="163" t="s">
        <v>3151</v>
      </c>
      <c r="B836" s="163" t="s">
        <v>1815</v>
      </c>
      <c r="C836" s="160" t="s">
        <v>1216</v>
      </c>
      <c r="D836" s="160" t="s">
        <v>179</v>
      </c>
      <c r="E836" s="160" t="s">
        <v>180</v>
      </c>
      <c r="F836" s="162">
        <v>0.57230042000000003</v>
      </c>
      <c r="G836" s="162">
        <v>1.1105061999999999</v>
      </c>
      <c r="H836" s="56">
        <f t="shared" si="24"/>
        <v>-0.48464905463832608</v>
      </c>
      <c r="I836" s="96">
        <f t="shared" si="25"/>
        <v>3.8897285633243929E-5</v>
      </c>
      <c r="J836" s="97">
        <v>41.128807289999997</v>
      </c>
      <c r="K836" s="175">
        <v>9.3239090909090905</v>
      </c>
    </row>
    <row r="837" spans="1:11" x14ac:dyDescent="0.2">
      <c r="A837" s="163" t="s">
        <v>2825</v>
      </c>
      <c r="B837" s="163" t="s">
        <v>443</v>
      </c>
      <c r="C837" s="160" t="s">
        <v>2945</v>
      </c>
      <c r="D837" s="160" t="s">
        <v>178</v>
      </c>
      <c r="E837" s="160" t="s">
        <v>681</v>
      </c>
      <c r="F837" s="162">
        <v>0.56869152000000001</v>
      </c>
      <c r="G837" s="162">
        <v>0.44164109000000001</v>
      </c>
      <c r="H837" s="56">
        <f t="shared" si="24"/>
        <v>0.2876780102141312</v>
      </c>
      <c r="I837" s="96">
        <f t="shared" si="25"/>
        <v>3.8652001147655378E-5</v>
      </c>
      <c r="J837" s="97">
        <v>125.23222830000002</v>
      </c>
      <c r="K837" s="175">
        <v>19.354727272727271</v>
      </c>
    </row>
    <row r="838" spans="1:11" x14ac:dyDescent="0.2">
      <c r="A838" s="163" t="s">
        <v>1599</v>
      </c>
      <c r="B838" s="163" t="s">
        <v>1600</v>
      </c>
      <c r="C838" s="160" t="s">
        <v>2944</v>
      </c>
      <c r="D838" s="160" t="s">
        <v>179</v>
      </c>
      <c r="E838" s="160" t="s">
        <v>180</v>
      </c>
      <c r="F838" s="162">
        <v>0.56689312999999997</v>
      </c>
      <c r="G838" s="162">
        <v>0.41040115999999999</v>
      </c>
      <c r="H838" s="56">
        <f t="shared" si="24"/>
        <v>0.38131463858435488</v>
      </c>
      <c r="I838" s="96">
        <f t="shared" si="25"/>
        <v>3.8529770782159625E-5</v>
      </c>
      <c r="J838" s="97">
        <v>47.259168409999994</v>
      </c>
      <c r="K838" s="175">
        <v>26.825318181818179</v>
      </c>
    </row>
    <row r="839" spans="1:11" x14ac:dyDescent="0.2">
      <c r="A839" s="163" t="s">
        <v>2886</v>
      </c>
      <c r="B839" s="163" t="s">
        <v>637</v>
      </c>
      <c r="C839" s="160" t="s">
        <v>2945</v>
      </c>
      <c r="D839" s="160" t="s">
        <v>178</v>
      </c>
      <c r="E839" s="160" t="s">
        <v>180</v>
      </c>
      <c r="F839" s="162">
        <v>0.56584137999999995</v>
      </c>
      <c r="G839" s="162">
        <v>0.37098468000000001</v>
      </c>
      <c r="H839" s="56">
        <f t="shared" ref="H839:H902" si="26">IF(ISERROR(F839/G839-1),"",IF((F839/G839-1)&gt;10000%,"",F839/G839-1))</f>
        <v>0.52524190486787736</v>
      </c>
      <c r="I839" s="96">
        <f t="shared" ref="I839:I902" si="27">F839/$F$1219</f>
        <v>3.8458286962237274E-5</v>
      </c>
      <c r="J839" s="97">
        <v>39.992212789999996</v>
      </c>
      <c r="K839" s="175">
        <v>33.375272727272723</v>
      </c>
    </row>
    <row r="840" spans="1:11" x14ac:dyDescent="0.2">
      <c r="A840" s="163" t="s">
        <v>2294</v>
      </c>
      <c r="B840" s="163" t="s">
        <v>2274</v>
      </c>
      <c r="C840" s="160" t="s">
        <v>624</v>
      </c>
      <c r="D840" s="160" t="s">
        <v>595</v>
      </c>
      <c r="E840" s="160" t="s">
        <v>681</v>
      </c>
      <c r="F840" s="162">
        <v>0.56132845999999992</v>
      </c>
      <c r="G840" s="162">
        <v>1.44015622</v>
      </c>
      <c r="H840" s="56">
        <f t="shared" si="26"/>
        <v>-0.61023085398332699</v>
      </c>
      <c r="I840" s="96">
        <f t="shared" si="27"/>
        <v>3.815155935529269E-5</v>
      </c>
      <c r="J840" s="97">
        <v>25.99190823</v>
      </c>
      <c r="K840" s="175">
        <v>19.13454545454546</v>
      </c>
    </row>
    <row r="841" spans="1:11" x14ac:dyDescent="0.2">
      <c r="A841" s="163" t="s">
        <v>2854</v>
      </c>
      <c r="B841" s="163" t="s">
        <v>1053</v>
      </c>
      <c r="C841" s="160" t="s">
        <v>2948</v>
      </c>
      <c r="D841" s="160" t="s">
        <v>595</v>
      </c>
      <c r="E841" s="160" t="s">
        <v>180</v>
      </c>
      <c r="F841" s="162">
        <v>0.55851987999999997</v>
      </c>
      <c r="G841" s="162">
        <v>0.12028564999999999</v>
      </c>
      <c r="H841" s="56">
        <f t="shared" si="26"/>
        <v>3.6432793936766359</v>
      </c>
      <c r="I841" s="96">
        <f t="shared" si="27"/>
        <v>3.7960669859730526E-5</v>
      </c>
      <c r="J841" s="97">
        <v>63.751027997389208</v>
      </c>
      <c r="K841" s="175">
        <v>21.59181818181818</v>
      </c>
    </row>
    <row r="842" spans="1:11" x14ac:dyDescent="0.2">
      <c r="A842" s="163" t="s">
        <v>1720</v>
      </c>
      <c r="B842" s="163" t="s">
        <v>1706</v>
      </c>
      <c r="C842" s="160" t="s">
        <v>2947</v>
      </c>
      <c r="D842" s="160" t="s">
        <v>179</v>
      </c>
      <c r="E842" s="160" t="s">
        <v>681</v>
      </c>
      <c r="F842" s="162">
        <v>0.55795256000000004</v>
      </c>
      <c r="G842" s="162">
        <v>0.61670696999999997</v>
      </c>
      <c r="H842" s="56">
        <f t="shared" si="26"/>
        <v>-9.5271195005303566E-2</v>
      </c>
      <c r="I842" s="96">
        <f t="shared" si="27"/>
        <v>3.7922111076066788E-5</v>
      </c>
      <c r="J842" s="97">
        <v>45.417719317575802</v>
      </c>
      <c r="K842" s="175">
        <v>20.37381818181818</v>
      </c>
    </row>
    <row r="843" spans="1:11" x14ac:dyDescent="0.2">
      <c r="A843" s="163" t="s">
        <v>3030</v>
      </c>
      <c r="B843" s="163" t="s">
        <v>3031</v>
      </c>
      <c r="C843" s="160" t="s">
        <v>3001</v>
      </c>
      <c r="D843" s="160" t="s">
        <v>179</v>
      </c>
      <c r="E843" s="160" t="s">
        <v>180</v>
      </c>
      <c r="F843" s="162">
        <v>0.55646604</v>
      </c>
      <c r="G843" s="162">
        <v>0.13663410000000001</v>
      </c>
      <c r="H843" s="56">
        <f t="shared" si="26"/>
        <v>3.0726732199355791</v>
      </c>
      <c r="I843" s="96">
        <f t="shared" si="27"/>
        <v>3.7821077438804151E-5</v>
      </c>
      <c r="J843" s="97">
        <v>114.74334870999999</v>
      </c>
      <c r="K843" s="175">
        <v>41.986363636363642</v>
      </c>
    </row>
    <row r="844" spans="1:11" x14ac:dyDescent="0.2">
      <c r="A844" s="163" t="s">
        <v>1663</v>
      </c>
      <c r="B844" s="163" t="s">
        <v>1664</v>
      </c>
      <c r="C844" s="160" t="s">
        <v>2944</v>
      </c>
      <c r="D844" s="160" t="s">
        <v>179</v>
      </c>
      <c r="E844" s="160" t="s">
        <v>180</v>
      </c>
      <c r="F844" s="162">
        <v>0.54708427999999998</v>
      </c>
      <c r="G844" s="162">
        <v>1.23702566</v>
      </c>
      <c r="H844" s="56">
        <f t="shared" si="26"/>
        <v>-0.55774217327068221</v>
      </c>
      <c r="I844" s="96">
        <f t="shared" si="27"/>
        <v>3.7183431570114172E-5</v>
      </c>
      <c r="J844" s="97">
        <v>50.728999999999999</v>
      </c>
      <c r="K844" s="175">
        <v>25.856318181818189</v>
      </c>
    </row>
    <row r="845" spans="1:11" x14ac:dyDescent="0.2">
      <c r="A845" s="163" t="s">
        <v>1634</v>
      </c>
      <c r="B845" s="163" t="s">
        <v>658</v>
      </c>
      <c r="C845" s="160" t="s">
        <v>2941</v>
      </c>
      <c r="D845" s="160" t="s">
        <v>178</v>
      </c>
      <c r="E845" s="160" t="s">
        <v>681</v>
      </c>
      <c r="F845" s="162">
        <v>0.54481062000000002</v>
      </c>
      <c r="G845" s="162">
        <v>0.25800382999999999</v>
      </c>
      <c r="H845" s="56">
        <f t="shared" si="26"/>
        <v>1.1116377225872967</v>
      </c>
      <c r="I845" s="96">
        <f t="shared" si="27"/>
        <v>3.7028898741966183E-5</v>
      </c>
      <c r="J845" s="97">
        <v>170.04399000000001</v>
      </c>
      <c r="K845" s="175">
        <v>12.62186363636364</v>
      </c>
    </row>
    <row r="846" spans="1:11" x14ac:dyDescent="0.2">
      <c r="A846" s="163" t="s">
        <v>2862</v>
      </c>
      <c r="B846" s="161" t="s">
        <v>2343</v>
      </c>
      <c r="C846" s="161" t="s">
        <v>669</v>
      </c>
      <c r="D846" s="160" t="s">
        <v>178</v>
      </c>
      <c r="E846" s="160" t="s">
        <v>681</v>
      </c>
      <c r="F846" s="162">
        <v>0.53621914999999998</v>
      </c>
      <c r="G846" s="162">
        <v>0.25522085999999999</v>
      </c>
      <c r="H846" s="56">
        <f t="shared" si="26"/>
        <v>1.1010004824840727</v>
      </c>
      <c r="I846" s="96">
        <f t="shared" si="27"/>
        <v>3.6444966158796934E-5</v>
      </c>
      <c r="J846" s="97">
        <v>53.710451999999997</v>
      </c>
      <c r="K846" s="175">
        <v>55.413272727272727</v>
      </c>
    </row>
    <row r="847" spans="1:11" x14ac:dyDescent="0.2">
      <c r="A847" s="163" t="s">
        <v>1719</v>
      </c>
      <c r="B847" s="163" t="s">
        <v>1705</v>
      </c>
      <c r="C847" s="160" t="s">
        <v>2947</v>
      </c>
      <c r="D847" s="160" t="s">
        <v>179</v>
      </c>
      <c r="E847" s="160" t="s">
        <v>681</v>
      </c>
      <c r="F847" s="162">
        <v>0.53577392000000001</v>
      </c>
      <c r="G847" s="162">
        <v>1.20020495</v>
      </c>
      <c r="H847" s="56">
        <f t="shared" si="26"/>
        <v>-0.55359797507917297</v>
      </c>
      <c r="I847" s="96">
        <f t="shared" si="27"/>
        <v>3.641470541133411E-5</v>
      </c>
      <c r="J847" s="97">
        <v>18.434395212591802</v>
      </c>
      <c r="K847" s="175">
        <v>21.007590909090911</v>
      </c>
    </row>
    <row r="848" spans="1:11" x14ac:dyDescent="0.2">
      <c r="A848" s="163" t="s">
        <v>2697</v>
      </c>
      <c r="B848" s="163" t="s">
        <v>1918</v>
      </c>
      <c r="C848" s="160" t="s">
        <v>496</v>
      </c>
      <c r="D848" s="160" t="s">
        <v>595</v>
      </c>
      <c r="E848" s="160" t="s">
        <v>180</v>
      </c>
      <c r="F848" s="162">
        <v>0.53459956000000008</v>
      </c>
      <c r="G848" s="162">
        <v>1.27877329</v>
      </c>
      <c r="H848" s="56">
        <f t="shared" si="26"/>
        <v>-0.58194344206235327</v>
      </c>
      <c r="I848" s="96">
        <f t="shared" si="27"/>
        <v>3.6334888212604366E-5</v>
      </c>
      <c r="J848" s="97">
        <v>32.038116581353002</v>
      </c>
      <c r="K848" s="175">
        <v>30.567636363636371</v>
      </c>
    </row>
    <row r="849" spans="1:11" x14ac:dyDescent="0.2">
      <c r="A849" s="163" t="s">
        <v>2454</v>
      </c>
      <c r="B849" s="163" t="s">
        <v>1946</v>
      </c>
      <c r="C849" s="160" t="s">
        <v>624</v>
      </c>
      <c r="D849" s="160" t="s">
        <v>179</v>
      </c>
      <c r="E849" s="160" t="s">
        <v>180</v>
      </c>
      <c r="F849" s="162">
        <v>0.53017881999999994</v>
      </c>
      <c r="G849" s="162">
        <v>0.67687141000000006</v>
      </c>
      <c r="H849" s="56">
        <f t="shared" si="26"/>
        <v>-0.21672150401506851</v>
      </c>
      <c r="I849" s="96">
        <f t="shared" si="27"/>
        <v>3.60344257623229E-5</v>
      </c>
      <c r="J849" s="97">
        <v>704.56498763000002</v>
      </c>
      <c r="K849" s="175">
        <v>12.86181818181818</v>
      </c>
    </row>
    <row r="850" spans="1:11" x14ac:dyDescent="0.2">
      <c r="A850" s="163" t="s">
        <v>3134</v>
      </c>
      <c r="B850" s="163" t="s">
        <v>2261</v>
      </c>
      <c r="C850" s="160" t="s">
        <v>2157</v>
      </c>
      <c r="D850" s="160" t="s">
        <v>178</v>
      </c>
      <c r="E850" s="160" t="s">
        <v>681</v>
      </c>
      <c r="F850" s="162">
        <v>0.52988374999999999</v>
      </c>
      <c r="G850" s="162">
        <v>0.17609029999999998</v>
      </c>
      <c r="H850" s="56">
        <f t="shared" si="26"/>
        <v>2.0091592211496039</v>
      </c>
      <c r="I850" s="96">
        <f t="shared" si="27"/>
        <v>3.6014370872145119E-5</v>
      </c>
      <c r="J850" s="97">
        <v>58.877706356284406</v>
      </c>
      <c r="K850" s="175">
        <v>23.352499999999999</v>
      </c>
    </row>
    <row r="851" spans="1:11" x14ac:dyDescent="0.2">
      <c r="A851" s="163" t="s">
        <v>2167</v>
      </c>
      <c r="B851" s="163" t="s">
        <v>304</v>
      </c>
      <c r="C851" s="160" t="s">
        <v>496</v>
      </c>
      <c r="D851" s="160" t="s">
        <v>178</v>
      </c>
      <c r="E851" s="160" t="s">
        <v>681</v>
      </c>
      <c r="F851" s="162">
        <v>0.52847754000000002</v>
      </c>
      <c r="G851" s="162">
        <v>0.59443159000000001</v>
      </c>
      <c r="H851" s="56">
        <f t="shared" si="26"/>
        <v>-0.11095313760158676</v>
      </c>
      <c r="I851" s="96">
        <f t="shared" si="27"/>
        <v>3.5918795628586286E-5</v>
      </c>
      <c r="J851" s="97">
        <v>32.419766127091002</v>
      </c>
      <c r="K851" s="175">
        <v>5.6505454545454548</v>
      </c>
    </row>
    <row r="852" spans="1:11" x14ac:dyDescent="0.2">
      <c r="A852" s="163" t="s">
        <v>2904</v>
      </c>
      <c r="B852" s="163" t="s">
        <v>1165</v>
      </c>
      <c r="C852" s="160" t="s">
        <v>2943</v>
      </c>
      <c r="D852" s="160" t="s">
        <v>595</v>
      </c>
      <c r="E852" s="160" t="s">
        <v>681</v>
      </c>
      <c r="F852" s="162">
        <v>0.52527142000000004</v>
      </c>
      <c r="G852" s="162">
        <v>1.1859225800000002</v>
      </c>
      <c r="H852" s="56">
        <f t="shared" si="26"/>
        <v>-0.55707781531573508</v>
      </c>
      <c r="I852" s="96">
        <f t="shared" si="27"/>
        <v>3.5700886710374316E-5</v>
      </c>
      <c r="J852" s="97">
        <v>224.0063944</v>
      </c>
      <c r="K852" s="175">
        <v>26.549772727272721</v>
      </c>
    </row>
    <row r="853" spans="1:11" x14ac:dyDescent="0.2">
      <c r="A853" s="163" t="s">
        <v>2835</v>
      </c>
      <c r="B853" s="163" t="s">
        <v>1457</v>
      </c>
      <c r="C853" s="160" t="s">
        <v>2948</v>
      </c>
      <c r="D853" s="160" t="s">
        <v>179</v>
      </c>
      <c r="E853" s="160" t="s">
        <v>180</v>
      </c>
      <c r="F853" s="162">
        <v>0.52459256999999992</v>
      </c>
      <c r="G853" s="162">
        <v>0.65924353000000002</v>
      </c>
      <c r="H853" s="56">
        <f t="shared" si="26"/>
        <v>-0.20425071141767615</v>
      </c>
      <c r="I853" s="96">
        <f t="shared" si="27"/>
        <v>3.5654747617287279E-5</v>
      </c>
      <c r="J853" s="97">
        <v>26.932187944040599</v>
      </c>
      <c r="K853" s="175">
        <v>44.884181818181823</v>
      </c>
    </row>
    <row r="854" spans="1:11" x14ac:dyDescent="0.2">
      <c r="A854" s="163" t="s">
        <v>2168</v>
      </c>
      <c r="B854" s="163" t="s">
        <v>1073</v>
      </c>
      <c r="C854" s="160" t="s">
        <v>496</v>
      </c>
      <c r="D854" s="160" t="s">
        <v>179</v>
      </c>
      <c r="E854" s="160" t="s">
        <v>180</v>
      </c>
      <c r="F854" s="162">
        <v>0.52202645999999997</v>
      </c>
      <c r="G854" s="162">
        <v>0.25972970000000001</v>
      </c>
      <c r="H854" s="56">
        <f t="shared" si="26"/>
        <v>1.0098835828170594</v>
      </c>
      <c r="I854" s="96">
        <f t="shared" si="27"/>
        <v>3.5480337971324896E-5</v>
      </c>
      <c r="J854" s="97">
        <v>17.091180000000001</v>
      </c>
      <c r="K854" s="175">
        <v>10.425272727272731</v>
      </c>
    </row>
    <row r="855" spans="1:11" x14ac:dyDescent="0.2">
      <c r="A855" s="163" t="s">
        <v>2957</v>
      </c>
      <c r="B855" s="163" t="s">
        <v>2958</v>
      </c>
      <c r="C855" s="160" t="s">
        <v>2959</v>
      </c>
      <c r="D855" s="160" t="s">
        <v>179</v>
      </c>
      <c r="E855" s="160" t="s">
        <v>681</v>
      </c>
      <c r="F855" s="162">
        <v>0.51597280999999995</v>
      </c>
      <c r="G855" s="162">
        <v>3.9743540000000001E-2</v>
      </c>
      <c r="H855" s="56">
        <f t="shared" si="26"/>
        <v>11.98255792010475</v>
      </c>
      <c r="I855" s="96">
        <f t="shared" si="27"/>
        <v>3.5068892260392711E-5</v>
      </c>
      <c r="J855" s="97">
        <v>4.5763210178062002</v>
      </c>
      <c r="K855" s="175">
        <v>31.31185</v>
      </c>
    </row>
    <row r="856" spans="1:11" x14ac:dyDescent="0.2">
      <c r="A856" s="163" t="s">
        <v>3198</v>
      </c>
      <c r="B856" s="163" t="s">
        <v>403</v>
      </c>
      <c r="C856" s="160" t="s">
        <v>1216</v>
      </c>
      <c r="D856" s="160" t="s">
        <v>178</v>
      </c>
      <c r="E856" s="160" t="s">
        <v>681</v>
      </c>
      <c r="F856" s="162">
        <v>0.51492943999999996</v>
      </c>
      <c r="G856" s="162">
        <v>0.18230253999999999</v>
      </c>
      <c r="H856" s="56">
        <f t="shared" si="26"/>
        <v>1.8245873041593388</v>
      </c>
      <c r="I856" s="96">
        <f t="shared" si="27"/>
        <v>3.4997978000167014E-5</v>
      </c>
      <c r="J856" s="97">
        <v>22.593535299999999</v>
      </c>
      <c r="K856" s="175">
        <v>19.079363636363642</v>
      </c>
    </row>
    <row r="857" spans="1:11" x14ac:dyDescent="0.2">
      <c r="A857" s="163" t="s">
        <v>2174</v>
      </c>
      <c r="B857" s="163" t="s">
        <v>2012</v>
      </c>
      <c r="C857" s="160" t="s">
        <v>2946</v>
      </c>
      <c r="D857" s="160" t="s">
        <v>179</v>
      </c>
      <c r="E857" s="160" t="s">
        <v>180</v>
      </c>
      <c r="F857" s="162">
        <v>0.50786122</v>
      </c>
      <c r="G857" s="162">
        <v>1.0241344800000001</v>
      </c>
      <c r="H857" s="56">
        <f t="shared" si="26"/>
        <v>-0.5041069020545037</v>
      </c>
      <c r="I857" s="96">
        <f t="shared" si="27"/>
        <v>3.4517575465675412E-5</v>
      </c>
      <c r="J857" s="97">
        <v>18.125277885000003</v>
      </c>
      <c r="K857" s="175">
        <v>28.07418181818182</v>
      </c>
    </row>
    <row r="858" spans="1:11" x14ac:dyDescent="0.2">
      <c r="A858" s="163" t="s">
        <v>1588</v>
      </c>
      <c r="B858" s="163" t="s">
        <v>1589</v>
      </c>
      <c r="C858" s="160" t="s">
        <v>2947</v>
      </c>
      <c r="D858" s="160" t="s">
        <v>595</v>
      </c>
      <c r="E858" s="160" t="s">
        <v>681</v>
      </c>
      <c r="F858" s="162">
        <v>0.50714807000000006</v>
      </c>
      <c r="G858" s="162">
        <v>1.0733899999999999E-2</v>
      </c>
      <c r="H858" s="56">
        <f t="shared" si="26"/>
        <v>46.247325762304484</v>
      </c>
      <c r="I858" s="96">
        <f t="shared" si="27"/>
        <v>3.4469105119892085E-5</v>
      </c>
      <c r="J858" s="97">
        <v>26.699352785058203</v>
      </c>
      <c r="K858" s="175">
        <v>36.509090909090908</v>
      </c>
    </row>
    <row r="859" spans="1:11" x14ac:dyDescent="0.2">
      <c r="A859" s="163" t="s">
        <v>2979</v>
      </c>
      <c r="B859" s="163" t="s">
        <v>2980</v>
      </c>
      <c r="C859" s="160" t="s">
        <v>496</v>
      </c>
      <c r="D859" s="160" t="s">
        <v>179</v>
      </c>
      <c r="E859" s="160" t="s">
        <v>180</v>
      </c>
      <c r="F859" s="162">
        <v>0.49973506000000001</v>
      </c>
      <c r="G859" s="162">
        <v>0.49939728999999999</v>
      </c>
      <c r="H859" s="56">
        <f t="shared" si="26"/>
        <v>6.7635529219645107E-4</v>
      </c>
      <c r="I859" s="96">
        <f t="shared" si="27"/>
        <v>3.3965268398311318E-5</v>
      </c>
      <c r="J859" s="97">
        <v>4.1997215958450003</v>
      </c>
      <c r="K859" s="175">
        <v>19.758181818181821</v>
      </c>
    </row>
    <row r="860" spans="1:11" x14ac:dyDescent="0.2">
      <c r="A860" s="163" t="s">
        <v>1612</v>
      </c>
      <c r="B860" s="163" t="s">
        <v>675</v>
      </c>
      <c r="C860" s="160" t="s">
        <v>2941</v>
      </c>
      <c r="D860" s="160" t="s">
        <v>178</v>
      </c>
      <c r="E860" s="160" t="s">
        <v>681</v>
      </c>
      <c r="F860" s="162">
        <v>0.49498634999999996</v>
      </c>
      <c r="G860" s="162">
        <v>0.42630204999999999</v>
      </c>
      <c r="H860" s="56">
        <f t="shared" si="26"/>
        <v>0.16111651351430267</v>
      </c>
      <c r="I860" s="96">
        <f t="shared" si="27"/>
        <v>3.3642514958327046E-5</v>
      </c>
      <c r="J860" s="97">
        <v>35.71425</v>
      </c>
      <c r="K860" s="175">
        <v>11.90027272727273</v>
      </c>
    </row>
    <row r="861" spans="1:11" x14ac:dyDescent="0.2">
      <c r="A861" s="163" t="s">
        <v>2739</v>
      </c>
      <c r="B861" s="163" t="s">
        <v>1955</v>
      </c>
      <c r="C861" s="160" t="s">
        <v>624</v>
      </c>
      <c r="D861" s="160" t="s">
        <v>179</v>
      </c>
      <c r="E861" s="160" t="s">
        <v>681</v>
      </c>
      <c r="F861" s="162">
        <v>0.48898364</v>
      </c>
      <c r="G861" s="162">
        <v>0.42856944000000002</v>
      </c>
      <c r="H861" s="56">
        <f t="shared" si="26"/>
        <v>0.140967120754107</v>
      </c>
      <c r="I861" s="96">
        <f t="shared" si="27"/>
        <v>3.3234531463498353E-5</v>
      </c>
      <c r="J861" s="97">
        <v>67.528234130000001</v>
      </c>
      <c r="K861" s="175">
        <v>20.487545454545451</v>
      </c>
    </row>
    <row r="862" spans="1:11" x14ac:dyDescent="0.2">
      <c r="A862" s="163" t="s">
        <v>1115</v>
      </c>
      <c r="B862" s="163" t="s">
        <v>1116</v>
      </c>
      <c r="C862" s="160" t="s">
        <v>2947</v>
      </c>
      <c r="D862" s="160" t="s">
        <v>595</v>
      </c>
      <c r="E862" s="160" t="s">
        <v>180</v>
      </c>
      <c r="F862" s="162">
        <v>0.48503277</v>
      </c>
      <c r="G862" s="162">
        <v>0.98940486999999999</v>
      </c>
      <c r="H862" s="56">
        <f t="shared" si="26"/>
        <v>-0.50977321346720283</v>
      </c>
      <c r="I862" s="96">
        <f t="shared" si="27"/>
        <v>3.2966004456494211E-5</v>
      </c>
      <c r="J862" s="97">
        <v>49.424665991810201</v>
      </c>
      <c r="K862" s="175">
        <v>92.06968181818182</v>
      </c>
    </row>
    <row r="863" spans="1:11" x14ac:dyDescent="0.2">
      <c r="A863" s="163" t="s">
        <v>3180</v>
      </c>
      <c r="B863" s="163" t="s">
        <v>308</v>
      </c>
      <c r="C863" s="160" t="s">
        <v>1216</v>
      </c>
      <c r="D863" s="160" t="s">
        <v>178</v>
      </c>
      <c r="E863" s="160" t="s">
        <v>681</v>
      </c>
      <c r="F863" s="162">
        <v>0.48213140999999998</v>
      </c>
      <c r="G863" s="162">
        <v>1.56208656</v>
      </c>
      <c r="H863" s="56">
        <f t="shared" si="26"/>
        <v>-0.69135422943527536</v>
      </c>
      <c r="I863" s="96">
        <f t="shared" si="27"/>
        <v>3.2768809024338369E-5</v>
      </c>
      <c r="J863" s="97">
        <v>9.7179823499999998</v>
      </c>
      <c r="K863" s="175">
        <v>9.8197272727272722</v>
      </c>
    </row>
    <row r="864" spans="1:11" x14ac:dyDescent="0.2">
      <c r="A864" s="163" t="s">
        <v>2687</v>
      </c>
      <c r="B864" s="163" t="s">
        <v>250</v>
      </c>
      <c r="C864" s="160" t="s">
        <v>2945</v>
      </c>
      <c r="D864" s="160" t="s">
        <v>178</v>
      </c>
      <c r="E864" s="160" t="s">
        <v>681</v>
      </c>
      <c r="F864" s="162">
        <v>0.48148441999999997</v>
      </c>
      <c r="G864" s="162">
        <v>0.59533000000000003</v>
      </c>
      <c r="H864" s="56">
        <f t="shared" si="26"/>
        <v>-0.19123104832613858</v>
      </c>
      <c r="I864" s="96">
        <f t="shared" si="27"/>
        <v>3.2724835345563413E-5</v>
      </c>
      <c r="J864" s="97">
        <v>1080.1900163999999</v>
      </c>
      <c r="K864" s="175">
        <v>12.867590909090911</v>
      </c>
    </row>
    <row r="865" spans="1:11" x14ac:dyDescent="0.2">
      <c r="A865" s="163" t="s">
        <v>2901</v>
      </c>
      <c r="B865" s="163" t="s">
        <v>1759</v>
      </c>
      <c r="C865" s="160" t="s">
        <v>624</v>
      </c>
      <c r="D865" s="160" t="s">
        <v>595</v>
      </c>
      <c r="E865" s="160" t="s">
        <v>180</v>
      </c>
      <c r="F865" s="162">
        <v>0.48083136999999998</v>
      </c>
      <c r="G865" s="162">
        <v>8.1856000000000012E-3</v>
      </c>
      <c r="H865" s="56">
        <f t="shared" si="26"/>
        <v>57.741127101250967</v>
      </c>
      <c r="I865" s="96">
        <f t="shared" si="27"/>
        <v>3.2680449789489927E-5</v>
      </c>
      <c r="J865" s="97">
        <v>29.90793614</v>
      </c>
      <c r="K865" s="175">
        <v>17.145090909090911</v>
      </c>
    </row>
    <row r="866" spans="1:11" x14ac:dyDescent="0.2">
      <c r="A866" s="163" t="s">
        <v>2971</v>
      </c>
      <c r="B866" s="163" t="s">
        <v>2972</v>
      </c>
      <c r="C866" s="160" t="s">
        <v>2945</v>
      </c>
      <c r="D866" s="160" t="s">
        <v>179</v>
      </c>
      <c r="E866" s="160" t="s">
        <v>180</v>
      </c>
      <c r="F866" s="162">
        <v>0.47999586</v>
      </c>
      <c r="G866" s="162">
        <v>0.97721038999999998</v>
      </c>
      <c r="H866" s="56">
        <f t="shared" si="26"/>
        <v>-0.50881011406356413</v>
      </c>
      <c r="I866" s="96">
        <f t="shared" si="27"/>
        <v>3.2623663056536925E-5</v>
      </c>
      <c r="J866" s="97">
        <v>42.152278727900004</v>
      </c>
      <c r="K866" s="175">
        <v>37.613909090909097</v>
      </c>
    </row>
    <row r="867" spans="1:11" x14ac:dyDescent="0.2">
      <c r="A867" s="163" t="s">
        <v>3183</v>
      </c>
      <c r="B867" s="163" t="s">
        <v>310</v>
      </c>
      <c r="C867" s="160" t="s">
        <v>1216</v>
      </c>
      <c r="D867" s="160" t="s">
        <v>178</v>
      </c>
      <c r="E867" s="160" t="s">
        <v>681</v>
      </c>
      <c r="F867" s="162">
        <v>0.47886295000000001</v>
      </c>
      <c r="G867" s="162">
        <v>0.58246171999999996</v>
      </c>
      <c r="H867" s="56">
        <f t="shared" si="26"/>
        <v>-0.1778636542844394</v>
      </c>
      <c r="I867" s="96">
        <f t="shared" si="27"/>
        <v>3.2546663071342505E-5</v>
      </c>
      <c r="J867" s="97">
        <v>11.075313339999999</v>
      </c>
      <c r="K867" s="175">
        <v>16.39895454545454</v>
      </c>
    </row>
    <row r="868" spans="1:11" x14ac:dyDescent="0.2">
      <c r="A868" s="163" t="s">
        <v>3171</v>
      </c>
      <c r="B868" s="163" t="s">
        <v>415</v>
      </c>
      <c r="C868" s="160" t="s">
        <v>1216</v>
      </c>
      <c r="D868" s="160" t="s">
        <v>178</v>
      </c>
      <c r="E868" s="160" t="s">
        <v>681</v>
      </c>
      <c r="F868" s="162">
        <v>0.47826272999999997</v>
      </c>
      <c r="G868" s="162">
        <v>0.67996519999999994</v>
      </c>
      <c r="H868" s="56">
        <f t="shared" si="26"/>
        <v>-0.29663646021884649</v>
      </c>
      <c r="I868" s="96">
        <f t="shared" si="27"/>
        <v>3.2505868188153728E-5</v>
      </c>
      <c r="J868" s="97">
        <v>9.46865442</v>
      </c>
      <c r="K868" s="175">
        <v>11.460954545454539</v>
      </c>
    </row>
    <row r="869" spans="1:11" x14ac:dyDescent="0.2">
      <c r="A869" s="163" t="s">
        <v>1609</v>
      </c>
      <c r="B869" s="163" t="s">
        <v>1610</v>
      </c>
      <c r="C869" s="160" t="s">
        <v>2944</v>
      </c>
      <c r="D869" s="160" t="s">
        <v>595</v>
      </c>
      <c r="E869" s="160" t="s">
        <v>180</v>
      </c>
      <c r="F869" s="162">
        <v>0.47818690000000003</v>
      </c>
      <c r="G869" s="162">
        <v>0.16335888000000001</v>
      </c>
      <c r="H869" s="56">
        <f t="shared" si="26"/>
        <v>1.9272170573157701</v>
      </c>
      <c r="I869" s="96">
        <f t="shared" si="27"/>
        <v>3.2500714284598032E-5</v>
      </c>
      <c r="J869" s="97">
        <v>16.434874476254002</v>
      </c>
      <c r="K869" s="175">
        <v>72.033363636363632</v>
      </c>
    </row>
    <row r="870" spans="1:11" x14ac:dyDescent="0.2">
      <c r="A870" s="163" t="s">
        <v>1318</v>
      </c>
      <c r="B870" s="163" t="s">
        <v>194</v>
      </c>
      <c r="C870" s="160" t="s">
        <v>2949</v>
      </c>
      <c r="D870" s="160" t="s">
        <v>178</v>
      </c>
      <c r="E870" s="160" t="s">
        <v>681</v>
      </c>
      <c r="F870" s="162">
        <v>0.47721200000000003</v>
      </c>
      <c r="G870" s="162">
        <v>1.1347104699999999</v>
      </c>
      <c r="H870" s="56">
        <f t="shared" si="26"/>
        <v>-0.57944161738456501</v>
      </c>
      <c r="I870" s="96">
        <f t="shared" si="27"/>
        <v>3.2434453694113319E-5</v>
      </c>
      <c r="J870" s="97">
        <v>9.2653040099999995</v>
      </c>
      <c r="K870" s="175">
        <v>14.654227272727271</v>
      </c>
    </row>
    <row r="871" spans="1:11" x14ac:dyDescent="0.2">
      <c r="A871" s="163" t="s">
        <v>1603</v>
      </c>
      <c r="B871" s="163" t="s">
        <v>1604</v>
      </c>
      <c r="C871" s="160" t="s">
        <v>2944</v>
      </c>
      <c r="D871" s="160" t="s">
        <v>179</v>
      </c>
      <c r="E871" s="160" t="s">
        <v>180</v>
      </c>
      <c r="F871" s="162">
        <v>0.47487296999999995</v>
      </c>
      <c r="G871" s="162">
        <v>0.11790488</v>
      </c>
      <c r="H871" s="56">
        <f t="shared" si="26"/>
        <v>3.0275938536216644</v>
      </c>
      <c r="I871" s="96">
        <f t="shared" si="27"/>
        <v>3.2275477892532166E-5</v>
      </c>
      <c r="J871" s="97">
        <v>27.157289939231404</v>
      </c>
      <c r="K871" s="175">
        <v>21.950272727272729</v>
      </c>
    </row>
    <row r="872" spans="1:11" x14ac:dyDescent="0.2">
      <c r="A872" s="163" t="s">
        <v>2448</v>
      </c>
      <c r="B872" s="163" t="s">
        <v>1998</v>
      </c>
      <c r="C872" s="160" t="s">
        <v>624</v>
      </c>
      <c r="D872" s="160" t="s">
        <v>595</v>
      </c>
      <c r="E872" s="160" t="s">
        <v>180</v>
      </c>
      <c r="F872" s="162">
        <v>0.4748542</v>
      </c>
      <c r="G872" s="162">
        <v>0.11978685</v>
      </c>
      <c r="H872" s="56">
        <f t="shared" si="26"/>
        <v>2.9641596719506356</v>
      </c>
      <c r="I872" s="96">
        <f t="shared" si="27"/>
        <v>3.2274202160371542E-5</v>
      </c>
      <c r="J872" s="97">
        <v>150.72225699000001</v>
      </c>
      <c r="K872" s="175">
        <v>29.93781818181818</v>
      </c>
    </row>
    <row r="873" spans="1:11" x14ac:dyDescent="0.2">
      <c r="A873" s="163" t="s">
        <v>3235</v>
      </c>
      <c r="B873" s="163" t="s">
        <v>229</v>
      </c>
      <c r="C873" s="160" t="s">
        <v>496</v>
      </c>
      <c r="D873" s="160" t="s">
        <v>595</v>
      </c>
      <c r="E873" s="160" t="s">
        <v>681</v>
      </c>
      <c r="F873" s="162">
        <v>0.47370034999999999</v>
      </c>
      <c r="G873" s="162">
        <v>0.33354450000000002</v>
      </c>
      <c r="H873" s="56">
        <f t="shared" si="26"/>
        <v>0.42020135244322709</v>
      </c>
      <c r="I873" s="96">
        <f t="shared" si="27"/>
        <v>3.219577895560101E-5</v>
      </c>
      <c r="J873" s="97">
        <v>18.9380314008</v>
      </c>
      <c r="K873" s="175">
        <v>47.523500000000013</v>
      </c>
    </row>
    <row r="874" spans="1:11" x14ac:dyDescent="0.2">
      <c r="A874" s="163" t="s">
        <v>1316</v>
      </c>
      <c r="B874" s="163" t="s">
        <v>1534</v>
      </c>
      <c r="C874" s="160" t="s">
        <v>2947</v>
      </c>
      <c r="D874" s="160" t="s">
        <v>179</v>
      </c>
      <c r="E874" s="160" t="s">
        <v>681</v>
      </c>
      <c r="F874" s="162">
        <v>0.47257631999999999</v>
      </c>
      <c r="G874" s="162">
        <v>0.83774404000000002</v>
      </c>
      <c r="H874" s="56">
        <f t="shared" si="26"/>
        <v>-0.43589414255934311</v>
      </c>
      <c r="I874" s="96">
        <f t="shared" si="27"/>
        <v>3.2119382513378701E-5</v>
      </c>
      <c r="J874" s="97">
        <v>92.506234709999987</v>
      </c>
      <c r="K874" s="175">
        <v>43.072909090909093</v>
      </c>
    </row>
    <row r="875" spans="1:11" x14ac:dyDescent="0.2">
      <c r="A875" s="160" t="s">
        <v>1878</v>
      </c>
      <c r="B875" s="163" t="s">
        <v>594</v>
      </c>
      <c r="C875" s="160" t="s">
        <v>1883</v>
      </c>
      <c r="D875" s="160" t="s">
        <v>178</v>
      </c>
      <c r="E875" s="160" t="s">
        <v>681</v>
      </c>
      <c r="F875" s="162">
        <v>0.47236509000000004</v>
      </c>
      <c r="G875" s="162">
        <v>1.35088911</v>
      </c>
      <c r="H875" s="56">
        <f t="shared" si="26"/>
        <v>-0.65033022584659073</v>
      </c>
      <c r="I875" s="96">
        <f t="shared" si="27"/>
        <v>3.2105025938829432E-5</v>
      </c>
      <c r="J875" s="97">
        <v>0</v>
      </c>
      <c r="K875" s="175">
        <v>49.969799999999999</v>
      </c>
    </row>
    <row r="876" spans="1:11" x14ac:dyDescent="0.2">
      <c r="A876" s="163" t="s">
        <v>3142</v>
      </c>
      <c r="B876" s="163" t="s">
        <v>2264</v>
      </c>
      <c r="C876" s="160" t="s">
        <v>2157</v>
      </c>
      <c r="D876" s="160" t="s">
        <v>179</v>
      </c>
      <c r="E876" s="160" t="s">
        <v>681</v>
      </c>
      <c r="F876" s="162">
        <v>0.47216041999999997</v>
      </c>
      <c r="G876" s="162">
        <v>0.98797623000000001</v>
      </c>
      <c r="H876" s="56">
        <f t="shared" si="26"/>
        <v>-0.52209334024159681</v>
      </c>
      <c r="I876" s="96">
        <f t="shared" si="27"/>
        <v>3.2091115224854142E-5</v>
      </c>
      <c r="J876" s="97">
        <v>3.1086095202395998</v>
      </c>
      <c r="K876" s="175">
        <v>24.445954545454541</v>
      </c>
    </row>
    <row r="877" spans="1:11" x14ac:dyDescent="0.2">
      <c r="A877" s="163" t="s">
        <v>2436</v>
      </c>
      <c r="B877" s="161" t="s">
        <v>2437</v>
      </c>
      <c r="C877" s="161" t="s">
        <v>624</v>
      </c>
      <c r="D877" s="160" t="s">
        <v>179</v>
      </c>
      <c r="E877" s="160" t="s">
        <v>681</v>
      </c>
      <c r="F877" s="162">
        <v>0.46420603999999999</v>
      </c>
      <c r="G877" s="162">
        <v>0.93555237999999996</v>
      </c>
      <c r="H877" s="56">
        <f t="shared" si="26"/>
        <v>-0.50381608777479681</v>
      </c>
      <c r="I877" s="96">
        <f t="shared" si="27"/>
        <v>3.155048345160581E-5</v>
      </c>
      <c r="J877" s="97">
        <v>13.60280725</v>
      </c>
      <c r="K877" s="175">
        <v>24.74936363636364</v>
      </c>
    </row>
    <row r="878" spans="1:11" x14ac:dyDescent="0.2">
      <c r="A878" s="163" t="s">
        <v>2831</v>
      </c>
      <c r="B878" s="163" t="s">
        <v>438</v>
      </c>
      <c r="C878" s="160" t="s">
        <v>2945</v>
      </c>
      <c r="D878" s="160" t="s">
        <v>178</v>
      </c>
      <c r="E878" s="160" t="s">
        <v>681</v>
      </c>
      <c r="F878" s="162">
        <v>0.4631691</v>
      </c>
      <c r="G878" s="162">
        <v>0.20124226000000001</v>
      </c>
      <c r="H878" s="56">
        <f t="shared" si="26"/>
        <v>1.3015498832104151</v>
      </c>
      <c r="I878" s="96">
        <f t="shared" si="27"/>
        <v>3.148000621630248E-5</v>
      </c>
      <c r="J878" s="97">
        <v>30.6774227481</v>
      </c>
      <c r="K878" s="175">
        <v>11.767090909090911</v>
      </c>
    </row>
    <row r="879" spans="1:11" x14ac:dyDescent="0.2">
      <c r="A879" s="163" t="s">
        <v>2595</v>
      </c>
      <c r="B879" s="163" t="s">
        <v>2600</v>
      </c>
      <c r="C879" s="160" t="s">
        <v>1883</v>
      </c>
      <c r="D879" s="160" t="s">
        <v>179</v>
      </c>
      <c r="E879" s="160" t="s">
        <v>681</v>
      </c>
      <c r="F879" s="162">
        <v>0.46009012999999999</v>
      </c>
      <c r="G879" s="162">
        <v>0</v>
      </c>
      <c r="H879" s="56" t="str">
        <f t="shared" si="26"/>
        <v/>
      </c>
      <c r="I879" s="96">
        <f t="shared" si="27"/>
        <v>3.1270739245039048E-5</v>
      </c>
      <c r="J879" s="97">
        <v>26.203856139999999</v>
      </c>
      <c r="K879" s="175">
        <v>32.586136363636363</v>
      </c>
    </row>
    <row r="880" spans="1:11" x14ac:dyDescent="0.2">
      <c r="A880" s="163" t="s">
        <v>2991</v>
      </c>
      <c r="B880" s="163" t="s">
        <v>2992</v>
      </c>
      <c r="C880" s="160" t="s">
        <v>2157</v>
      </c>
      <c r="D880" s="160" t="s">
        <v>178</v>
      </c>
      <c r="E880" s="160" t="s">
        <v>681</v>
      </c>
      <c r="F880" s="162">
        <v>0.45711596000000004</v>
      </c>
      <c r="G880" s="162">
        <v>1.0964929999999999E-2</v>
      </c>
      <c r="H880" s="56">
        <f t="shared" si="26"/>
        <v>40.688908182724383</v>
      </c>
      <c r="I880" s="96">
        <f t="shared" si="27"/>
        <v>3.106859516831127E-5</v>
      </c>
      <c r="J880" s="97">
        <v>0.89306717022120008</v>
      </c>
      <c r="K880" s="175">
        <v>25.606363636363628</v>
      </c>
    </row>
    <row r="881" spans="1:11" x14ac:dyDescent="0.2">
      <c r="A881" s="163" t="s">
        <v>1541</v>
      </c>
      <c r="B881" s="163" t="s">
        <v>1542</v>
      </c>
      <c r="C881" s="160" t="s">
        <v>2946</v>
      </c>
      <c r="D881" s="160" t="s">
        <v>179</v>
      </c>
      <c r="E881" s="160" t="s">
        <v>180</v>
      </c>
      <c r="F881" s="162">
        <v>0.45589126000000002</v>
      </c>
      <c r="G881" s="162">
        <v>1.5041450000000001E-2</v>
      </c>
      <c r="H881" s="56">
        <f t="shared" si="26"/>
        <v>29.30899680549415</v>
      </c>
      <c r="I881" s="96">
        <f t="shared" si="27"/>
        <v>3.0985356533408579E-5</v>
      </c>
      <c r="J881" s="97">
        <v>98.257529774999995</v>
      </c>
      <c r="K881" s="175">
        <v>25.069318181818179</v>
      </c>
    </row>
    <row r="882" spans="1:11" x14ac:dyDescent="0.2">
      <c r="A882" s="163" t="s">
        <v>3200</v>
      </c>
      <c r="B882" s="163" t="s">
        <v>401</v>
      </c>
      <c r="C882" s="160" t="s">
        <v>1216</v>
      </c>
      <c r="D882" s="160" t="s">
        <v>178</v>
      </c>
      <c r="E882" s="160" t="s">
        <v>681</v>
      </c>
      <c r="F882" s="162">
        <v>0.45035734000000005</v>
      </c>
      <c r="G882" s="162">
        <v>0.10113739999999999</v>
      </c>
      <c r="H882" s="56">
        <f t="shared" si="26"/>
        <v>3.45292582170394</v>
      </c>
      <c r="I882" s="96">
        <f t="shared" si="27"/>
        <v>3.0609235077982211E-5</v>
      </c>
      <c r="J882" s="97">
        <v>11.992365449999999</v>
      </c>
      <c r="K882" s="175">
        <v>26.934545454545461</v>
      </c>
    </row>
    <row r="883" spans="1:11" x14ac:dyDescent="0.2">
      <c r="A883" s="163" t="s">
        <v>1635</v>
      </c>
      <c r="B883" s="163" t="s">
        <v>662</v>
      </c>
      <c r="C883" s="160" t="s">
        <v>2941</v>
      </c>
      <c r="D883" s="160" t="s">
        <v>178</v>
      </c>
      <c r="E883" s="160" t="s">
        <v>681</v>
      </c>
      <c r="F883" s="162">
        <v>0.44967143999999998</v>
      </c>
      <c r="G883" s="162">
        <v>6.2265600000000008E-3</v>
      </c>
      <c r="H883" s="56">
        <f t="shared" si="26"/>
        <v>71.218277829170503</v>
      </c>
      <c r="I883" s="96">
        <f t="shared" si="27"/>
        <v>3.0562616820711244E-5</v>
      </c>
      <c r="J883" s="97">
        <v>45.368431999999999</v>
      </c>
      <c r="K883" s="175">
        <v>11.448545454545449</v>
      </c>
    </row>
    <row r="884" spans="1:11" x14ac:dyDescent="0.2">
      <c r="A884" s="163" t="s">
        <v>2826</v>
      </c>
      <c r="B884" s="163" t="s">
        <v>488</v>
      </c>
      <c r="C884" s="160" t="s">
        <v>2945</v>
      </c>
      <c r="D884" s="160" t="s">
        <v>178</v>
      </c>
      <c r="E884" s="160" t="s">
        <v>681</v>
      </c>
      <c r="F884" s="162">
        <v>0.44808635999999996</v>
      </c>
      <c r="G884" s="162">
        <v>1.11965195</v>
      </c>
      <c r="H884" s="56">
        <f t="shared" si="26"/>
        <v>-0.59979852667608002</v>
      </c>
      <c r="I884" s="96">
        <f t="shared" si="27"/>
        <v>3.0454884400190665E-5</v>
      </c>
      <c r="J884" s="97">
        <v>32.433522647400004</v>
      </c>
      <c r="K884" s="175">
        <v>58.314136363636372</v>
      </c>
    </row>
    <row r="885" spans="1:11" x14ac:dyDescent="0.2">
      <c r="A885" s="163" t="s">
        <v>1323</v>
      </c>
      <c r="B885" s="163" t="s">
        <v>65</v>
      </c>
      <c r="C885" s="160" t="s">
        <v>2946</v>
      </c>
      <c r="D885" s="160" t="s">
        <v>179</v>
      </c>
      <c r="E885" s="160" t="s">
        <v>180</v>
      </c>
      <c r="F885" s="162">
        <v>0.44572234999999999</v>
      </c>
      <c r="G885" s="162">
        <v>5.0773760000000001E-2</v>
      </c>
      <c r="H885" s="56">
        <f t="shared" si="26"/>
        <v>7.7785964640003016</v>
      </c>
      <c r="I885" s="96">
        <f t="shared" si="27"/>
        <v>3.0294210794167723E-5</v>
      </c>
      <c r="J885" s="97">
        <v>11.167815954</v>
      </c>
      <c r="K885" s="175">
        <v>29.15277272727273</v>
      </c>
    </row>
    <row r="886" spans="1:11" x14ac:dyDescent="0.2">
      <c r="A886" s="163" t="s">
        <v>1217</v>
      </c>
      <c r="B886" s="163" t="s">
        <v>625</v>
      </c>
      <c r="C886" s="160" t="s">
        <v>1216</v>
      </c>
      <c r="D886" s="160" t="s">
        <v>178</v>
      </c>
      <c r="E886" s="160" t="s">
        <v>681</v>
      </c>
      <c r="F886" s="162">
        <v>0.44570765999999995</v>
      </c>
      <c r="G886" s="162">
        <v>2.6730087</v>
      </c>
      <c r="H886" s="56">
        <f t="shared" si="26"/>
        <v>-0.83325618805505575</v>
      </c>
      <c r="I886" s="96">
        <f t="shared" si="27"/>
        <v>3.0293212365534815E-5</v>
      </c>
      <c r="J886" s="97">
        <v>11.345093689999999</v>
      </c>
      <c r="K886" s="175">
        <v>14.31936363636364</v>
      </c>
    </row>
    <row r="887" spans="1:11" x14ac:dyDescent="0.2">
      <c r="A887" s="163" t="s">
        <v>3166</v>
      </c>
      <c r="B887" s="163" t="s">
        <v>377</v>
      </c>
      <c r="C887" s="160" t="s">
        <v>1216</v>
      </c>
      <c r="D887" s="160" t="s">
        <v>178</v>
      </c>
      <c r="E887" s="160" t="s">
        <v>681</v>
      </c>
      <c r="F887" s="162">
        <v>0.44422233</v>
      </c>
      <c r="G887" s="162">
        <v>0.71345365999999999</v>
      </c>
      <c r="H887" s="56">
        <f t="shared" si="26"/>
        <v>-0.37736344361874885</v>
      </c>
      <c r="I887" s="96">
        <f t="shared" si="27"/>
        <v>3.0192259608467775E-5</v>
      </c>
      <c r="J887" s="97">
        <v>13.63131943</v>
      </c>
      <c r="K887" s="175">
        <v>11.806863636363641</v>
      </c>
    </row>
    <row r="888" spans="1:11" x14ac:dyDescent="0.2">
      <c r="A888" s="163" t="s">
        <v>2895</v>
      </c>
      <c r="B888" s="163" t="s">
        <v>878</v>
      </c>
      <c r="C888" s="160" t="s">
        <v>2945</v>
      </c>
      <c r="D888" s="160" t="s">
        <v>178</v>
      </c>
      <c r="E888" s="160" t="s">
        <v>681</v>
      </c>
      <c r="F888" s="162">
        <v>0.44359406000000001</v>
      </c>
      <c r="G888" s="162">
        <v>0.23957476</v>
      </c>
      <c r="H888" s="56">
        <f t="shared" si="26"/>
        <v>0.85158929095869706</v>
      </c>
      <c r="I888" s="96">
        <f t="shared" si="27"/>
        <v>3.0149558263525904E-5</v>
      </c>
      <c r="J888" s="97">
        <v>48.745952388000006</v>
      </c>
      <c r="K888" s="175">
        <v>97.562136363636355</v>
      </c>
    </row>
    <row r="889" spans="1:11" x14ac:dyDescent="0.2">
      <c r="A889" s="163" t="s">
        <v>2401</v>
      </c>
      <c r="B889" s="163" t="s">
        <v>1949</v>
      </c>
      <c r="C889" s="160" t="s">
        <v>624</v>
      </c>
      <c r="D889" s="160" t="s">
        <v>179</v>
      </c>
      <c r="E889" s="160" t="s">
        <v>180</v>
      </c>
      <c r="F889" s="162">
        <v>0.43458715999999997</v>
      </c>
      <c r="G889" s="162">
        <v>5.9203199999999997E-2</v>
      </c>
      <c r="H889" s="56">
        <f t="shared" si="26"/>
        <v>6.3406025349981077</v>
      </c>
      <c r="I889" s="96">
        <f t="shared" si="27"/>
        <v>2.9537390336111024E-5</v>
      </c>
      <c r="J889" s="97">
        <v>27.56343304</v>
      </c>
      <c r="K889" s="175">
        <v>16.604863636363639</v>
      </c>
    </row>
    <row r="890" spans="1:11" x14ac:dyDescent="0.2">
      <c r="A890" s="163" t="s">
        <v>2905</v>
      </c>
      <c r="B890" s="163" t="s">
        <v>1529</v>
      </c>
      <c r="C890" s="160" t="s">
        <v>2947</v>
      </c>
      <c r="D890" s="160" t="s">
        <v>179</v>
      </c>
      <c r="E890" s="160" t="s">
        <v>681</v>
      </c>
      <c r="F890" s="162">
        <v>0.43383985999999997</v>
      </c>
      <c r="G890" s="162">
        <v>0.65484571999999996</v>
      </c>
      <c r="H890" s="56">
        <f t="shared" si="26"/>
        <v>-0.33749302049343777</v>
      </c>
      <c r="I890" s="96">
        <f t="shared" si="27"/>
        <v>2.9486598932614023E-5</v>
      </c>
      <c r="J890" s="97">
        <v>76.641056359999993</v>
      </c>
      <c r="K890" s="175">
        <v>20.847136363636359</v>
      </c>
    </row>
    <row r="891" spans="1:11" x14ac:dyDescent="0.2">
      <c r="A891" s="163" t="s">
        <v>2675</v>
      </c>
      <c r="B891" s="163" t="s">
        <v>667</v>
      </c>
      <c r="C891" s="160" t="s">
        <v>2945</v>
      </c>
      <c r="D891" s="160" t="s">
        <v>178</v>
      </c>
      <c r="E891" s="160" t="s">
        <v>681</v>
      </c>
      <c r="F891" s="162">
        <v>0.43056744000000002</v>
      </c>
      <c r="G891" s="162">
        <v>1.3007539099999998</v>
      </c>
      <c r="H891" s="56">
        <f t="shared" si="26"/>
        <v>-0.66898624198638768</v>
      </c>
      <c r="I891" s="96">
        <f t="shared" si="27"/>
        <v>2.9264183832076548E-5</v>
      </c>
      <c r="J891" s="97">
        <v>15.867229099999999</v>
      </c>
      <c r="K891" s="175">
        <v>7.4070454545454538</v>
      </c>
    </row>
    <row r="892" spans="1:11" x14ac:dyDescent="0.2">
      <c r="A892" s="163" t="s">
        <v>1348</v>
      </c>
      <c r="B892" s="163" t="s">
        <v>666</v>
      </c>
      <c r="C892" s="160" t="s">
        <v>2941</v>
      </c>
      <c r="D892" s="160" t="s">
        <v>178</v>
      </c>
      <c r="E892" s="160" t="s">
        <v>681</v>
      </c>
      <c r="F892" s="162">
        <v>0.42315165000000005</v>
      </c>
      <c r="G892" s="162">
        <v>0.77949014000000005</v>
      </c>
      <c r="H892" s="56">
        <f t="shared" si="26"/>
        <v>-0.45714303711397808</v>
      </c>
      <c r="I892" s="96">
        <f t="shared" si="27"/>
        <v>2.8760158163484252E-5</v>
      </c>
      <c r="J892" s="97">
        <v>0</v>
      </c>
      <c r="K892" s="175">
        <v>23.49880952380952</v>
      </c>
    </row>
    <row r="893" spans="1:11" x14ac:dyDescent="0.2">
      <c r="A893" s="163" t="s">
        <v>1228</v>
      </c>
      <c r="B893" s="163" t="s">
        <v>119</v>
      </c>
      <c r="C893" s="160" t="s">
        <v>1216</v>
      </c>
      <c r="D893" s="160" t="s">
        <v>178</v>
      </c>
      <c r="E893" s="160" t="s">
        <v>681</v>
      </c>
      <c r="F893" s="162">
        <v>0.41795114</v>
      </c>
      <c r="G893" s="162">
        <v>0.14971858999999998</v>
      </c>
      <c r="H893" s="56">
        <f t="shared" si="26"/>
        <v>1.7915781199916458</v>
      </c>
      <c r="I893" s="96">
        <f t="shared" si="27"/>
        <v>2.8406697435797657E-5</v>
      </c>
      <c r="J893" s="97">
        <v>7.4118502900000003</v>
      </c>
      <c r="K893" s="175">
        <v>77.134714285714281</v>
      </c>
    </row>
    <row r="894" spans="1:11" x14ac:dyDescent="0.2">
      <c r="A894" s="163" t="s">
        <v>1219</v>
      </c>
      <c r="B894" s="163" t="s">
        <v>416</v>
      </c>
      <c r="C894" s="160" t="s">
        <v>1216</v>
      </c>
      <c r="D894" s="160" t="s">
        <v>178</v>
      </c>
      <c r="E894" s="160" t="s">
        <v>681</v>
      </c>
      <c r="F894" s="162">
        <v>0.41401510999999996</v>
      </c>
      <c r="G894" s="162">
        <v>0.44819741999999996</v>
      </c>
      <c r="H894" s="56">
        <f t="shared" si="26"/>
        <v>-7.6266190912031573E-2</v>
      </c>
      <c r="I894" s="96">
        <f t="shared" si="27"/>
        <v>2.8139179052409055E-5</v>
      </c>
      <c r="J894" s="97">
        <v>10.50641214</v>
      </c>
      <c r="K894" s="175">
        <v>18.917227272727271</v>
      </c>
    </row>
    <row r="895" spans="1:11" x14ac:dyDescent="0.2">
      <c r="A895" s="163" t="s">
        <v>3215</v>
      </c>
      <c r="B895" s="163" t="s">
        <v>346</v>
      </c>
      <c r="C895" s="160" t="s">
        <v>1216</v>
      </c>
      <c r="D895" s="160" t="s">
        <v>179</v>
      </c>
      <c r="E895" s="160" t="s">
        <v>681</v>
      </c>
      <c r="F895" s="162">
        <v>0.41308034000000005</v>
      </c>
      <c r="G895" s="162">
        <v>0.11826813999999999</v>
      </c>
      <c r="H895" s="56">
        <f t="shared" si="26"/>
        <v>2.4927440306408815</v>
      </c>
      <c r="I895" s="96">
        <f t="shared" si="27"/>
        <v>2.8075645959612471E-5</v>
      </c>
      <c r="J895" s="97">
        <v>15.813765779999999</v>
      </c>
      <c r="K895" s="175">
        <v>18.42936363636364</v>
      </c>
    </row>
    <row r="896" spans="1:11" x14ac:dyDescent="0.2">
      <c r="A896" s="163" t="s">
        <v>3202</v>
      </c>
      <c r="B896" s="163" t="s">
        <v>1594</v>
      </c>
      <c r="C896" s="160" t="s">
        <v>1216</v>
      </c>
      <c r="D896" s="160" t="s">
        <v>178</v>
      </c>
      <c r="E896" s="160" t="s">
        <v>681</v>
      </c>
      <c r="F896" s="162">
        <v>0.40842423999999999</v>
      </c>
      <c r="G896" s="162">
        <v>0.83366803</v>
      </c>
      <c r="H896" s="56">
        <f t="shared" si="26"/>
        <v>-0.51008767842518798</v>
      </c>
      <c r="I896" s="96">
        <f t="shared" si="27"/>
        <v>2.7759186901908216E-5</v>
      </c>
      <c r="J896" s="97">
        <v>8.0662736600000002</v>
      </c>
      <c r="K896" s="175">
        <v>19.10259090909091</v>
      </c>
    </row>
    <row r="897" spans="1:11" x14ac:dyDescent="0.2">
      <c r="A897" s="163" t="s">
        <v>3124</v>
      </c>
      <c r="B897" s="163" t="s">
        <v>2269</v>
      </c>
      <c r="C897" s="160" t="s">
        <v>2157</v>
      </c>
      <c r="D897" s="160" t="s">
        <v>178</v>
      </c>
      <c r="E897" s="160" t="s">
        <v>681</v>
      </c>
      <c r="F897" s="162">
        <v>0.40835859999999996</v>
      </c>
      <c r="G897" s="162">
        <v>5.3897180000000003E-2</v>
      </c>
      <c r="H897" s="56">
        <f t="shared" si="26"/>
        <v>6.5766227472383516</v>
      </c>
      <c r="I897" s="96">
        <f t="shared" si="27"/>
        <v>2.775472557750631E-5</v>
      </c>
      <c r="J897" s="97">
        <v>67.582987810000006</v>
      </c>
      <c r="K897" s="175">
        <v>13.24068181818182</v>
      </c>
    </row>
    <row r="898" spans="1:11" x14ac:dyDescent="0.2">
      <c r="A898" s="163" t="s">
        <v>2666</v>
      </c>
      <c r="B898" s="163" t="s">
        <v>393</v>
      </c>
      <c r="C898" s="160" t="s">
        <v>2945</v>
      </c>
      <c r="D898" s="160" t="s">
        <v>178</v>
      </c>
      <c r="E898" s="160" t="s">
        <v>681</v>
      </c>
      <c r="F898" s="162">
        <v>0.40835021000000005</v>
      </c>
      <c r="G898" s="162">
        <v>0.92468026000000003</v>
      </c>
      <c r="H898" s="56">
        <f t="shared" si="26"/>
        <v>-0.55838766364494463</v>
      </c>
      <c r="I898" s="96">
        <f t="shared" si="27"/>
        <v>2.7754155338144158E-5</v>
      </c>
      <c r="J898" s="97">
        <v>110.2032326528</v>
      </c>
      <c r="K898" s="175">
        <v>16.340409090909091</v>
      </c>
    </row>
    <row r="899" spans="1:11" x14ac:dyDescent="0.2">
      <c r="A899" s="163" t="s">
        <v>2930</v>
      </c>
      <c r="B899" s="163" t="s">
        <v>1840</v>
      </c>
      <c r="C899" s="160" t="s">
        <v>2948</v>
      </c>
      <c r="D899" s="160" t="s">
        <v>179</v>
      </c>
      <c r="E899" s="160" t="s">
        <v>681</v>
      </c>
      <c r="F899" s="162">
        <v>0.40811128000000002</v>
      </c>
      <c r="G899" s="162">
        <v>5.5020940000000004E-2</v>
      </c>
      <c r="H899" s="56">
        <f t="shared" si="26"/>
        <v>6.4173810916352938</v>
      </c>
      <c r="I899" s="96">
        <f t="shared" si="27"/>
        <v>2.7737916090134603E-5</v>
      </c>
      <c r="J899" s="97">
        <v>61.723609800990808</v>
      </c>
      <c r="K899" s="175">
        <v>42.419681818181807</v>
      </c>
    </row>
    <row r="900" spans="1:11" x14ac:dyDescent="0.2">
      <c r="A900" s="163" t="s">
        <v>2987</v>
      </c>
      <c r="B900" s="163" t="s">
        <v>2988</v>
      </c>
      <c r="C900" s="160" t="s">
        <v>2945</v>
      </c>
      <c r="D900" s="160" t="s">
        <v>179</v>
      </c>
      <c r="E900" s="160" t="s">
        <v>681</v>
      </c>
      <c r="F900" s="162">
        <v>0.40367586</v>
      </c>
      <c r="G900" s="162">
        <v>4.6198620000000003E-2</v>
      </c>
      <c r="H900" s="56">
        <f t="shared" si="26"/>
        <v>7.7378337275009503</v>
      </c>
      <c r="I900" s="96">
        <f t="shared" si="27"/>
        <v>2.7436455890885748E-5</v>
      </c>
      <c r="J900" s="97">
        <v>101.28357984420001</v>
      </c>
      <c r="K900" s="175">
        <v>23.260636363636358</v>
      </c>
    </row>
    <row r="901" spans="1:11" x14ac:dyDescent="0.2">
      <c r="A901" s="163" t="s">
        <v>2885</v>
      </c>
      <c r="B901" s="163" t="s">
        <v>1757</v>
      </c>
      <c r="C901" s="160" t="s">
        <v>624</v>
      </c>
      <c r="D901" s="160" t="s">
        <v>595</v>
      </c>
      <c r="E901" s="160" t="s">
        <v>681</v>
      </c>
      <c r="F901" s="162">
        <v>0.40083152</v>
      </c>
      <c r="G901" s="162">
        <v>0.25467501999999997</v>
      </c>
      <c r="H901" s="56">
        <f t="shared" si="26"/>
        <v>0.57389413378665899</v>
      </c>
      <c r="I901" s="96">
        <f t="shared" si="27"/>
        <v>2.7243135911462945E-5</v>
      </c>
      <c r="J901" s="97">
        <v>24.606051899999997</v>
      </c>
      <c r="K901" s="175">
        <v>19.41895454545454</v>
      </c>
    </row>
    <row r="902" spans="1:11" x14ac:dyDescent="0.2">
      <c r="A902" s="163" t="s">
        <v>1879</v>
      </c>
      <c r="B902" s="163" t="s">
        <v>1648</v>
      </c>
      <c r="C902" s="160" t="s">
        <v>496</v>
      </c>
      <c r="D902" s="160" t="s">
        <v>179</v>
      </c>
      <c r="E902" s="160" t="s">
        <v>681</v>
      </c>
      <c r="F902" s="162">
        <v>0.39891477000000003</v>
      </c>
      <c r="G902" s="162">
        <v>0.90211003000000001</v>
      </c>
      <c r="H902" s="56">
        <f t="shared" si="26"/>
        <v>-0.55779809919639178</v>
      </c>
      <c r="I902" s="96">
        <f t="shared" si="27"/>
        <v>2.7112861025001183E-5</v>
      </c>
      <c r="J902" s="97">
        <v>113.407061311757</v>
      </c>
      <c r="K902" s="175">
        <v>22.576363636363642</v>
      </c>
    </row>
    <row r="903" spans="1:11" x14ac:dyDescent="0.2">
      <c r="A903" s="163" t="s">
        <v>2820</v>
      </c>
      <c r="B903" s="163" t="s">
        <v>37</v>
      </c>
      <c r="C903" s="160" t="s">
        <v>2945</v>
      </c>
      <c r="D903" s="160" t="s">
        <v>178</v>
      </c>
      <c r="E903" s="160" t="s">
        <v>681</v>
      </c>
      <c r="F903" s="162">
        <v>0.39841764000000002</v>
      </c>
      <c r="G903" s="162">
        <v>0.40165781</v>
      </c>
      <c r="H903" s="56">
        <f t="shared" ref="H903:H966" si="28">IF(ISERROR(F903/G903-1),"",IF((F903/G903-1)&gt;10000%,"",F903/G903-1))</f>
        <v>-8.0669911534895222E-3</v>
      </c>
      <c r="I903" s="96">
        <f t="shared" ref="I903:I966" si="29">F903/$F$1219</f>
        <v>2.7079072813545991E-5</v>
      </c>
      <c r="J903" s="97">
        <v>26.108826138300003</v>
      </c>
      <c r="K903" s="175">
        <v>69.17731818181818</v>
      </c>
    </row>
    <row r="904" spans="1:11" x14ac:dyDescent="0.2">
      <c r="A904" s="163" t="s">
        <v>2755</v>
      </c>
      <c r="B904" s="163" t="s">
        <v>3081</v>
      </c>
      <c r="C904" s="160" t="s">
        <v>2945</v>
      </c>
      <c r="D904" s="160" t="s">
        <v>179</v>
      </c>
      <c r="E904" s="160" t="s">
        <v>681</v>
      </c>
      <c r="F904" s="162">
        <v>0.39524839</v>
      </c>
      <c r="G904" s="162">
        <v>1.31835287</v>
      </c>
      <c r="H904" s="56">
        <f t="shared" si="28"/>
        <v>-0.70019529748511111</v>
      </c>
      <c r="I904" s="96">
        <f t="shared" si="29"/>
        <v>2.686366982206617E-5</v>
      </c>
      <c r="J904" s="97">
        <v>865.14776029999996</v>
      </c>
      <c r="K904" s="175">
        <v>4.7028636363636362</v>
      </c>
    </row>
    <row r="905" spans="1:11" x14ac:dyDescent="0.2">
      <c r="A905" s="163" t="s">
        <v>2913</v>
      </c>
      <c r="B905" s="161" t="s">
        <v>2507</v>
      </c>
      <c r="C905" s="161" t="s">
        <v>624</v>
      </c>
      <c r="D905" s="160" t="s">
        <v>595</v>
      </c>
      <c r="E905" s="160" t="s">
        <v>180</v>
      </c>
      <c r="F905" s="162">
        <v>0.38716739</v>
      </c>
      <c r="G905" s="162">
        <v>2.450279E-2</v>
      </c>
      <c r="H905" s="56">
        <f t="shared" si="28"/>
        <v>14.800951238614052</v>
      </c>
      <c r="I905" s="96">
        <f t="shared" si="29"/>
        <v>2.6314432124141285E-5</v>
      </c>
      <c r="J905" s="97">
        <v>427.43712449999998</v>
      </c>
      <c r="K905" s="175">
        <v>9.0891363636363636</v>
      </c>
    </row>
    <row r="906" spans="1:11" x14ac:dyDescent="0.2">
      <c r="A906" s="163" t="s">
        <v>3118</v>
      </c>
      <c r="B906" s="163" t="s">
        <v>2259</v>
      </c>
      <c r="C906" s="160" t="s">
        <v>2157</v>
      </c>
      <c r="D906" s="160" t="s">
        <v>178</v>
      </c>
      <c r="E906" s="160" t="s">
        <v>681</v>
      </c>
      <c r="F906" s="162">
        <v>0.38162573999999999</v>
      </c>
      <c r="G906" s="162">
        <v>1.4121129999999999E-2</v>
      </c>
      <c r="H906" s="56">
        <f t="shared" si="28"/>
        <v>26.025155918825195</v>
      </c>
      <c r="I906" s="96">
        <f t="shared" si="29"/>
        <v>2.5937785287276364E-5</v>
      </c>
      <c r="J906" s="97">
        <v>94.993624319999995</v>
      </c>
      <c r="K906" s="175">
        <v>13.372</v>
      </c>
    </row>
    <row r="907" spans="1:11" x14ac:dyDescent="0.2">
      <c r="A907" s="163" t="s">
        <v>2868</v>
      </c>
      <c r="B907" s="163" t="s">
        <v>289</v>
      </c>
      <c r="C907" s="160" t="s">
        <v>496</v>
      </c>
      <c r="D907" s="160" t="s">
        <v>595</v>
      </c>
      <c r="E907" s="160" t="s">
        <v>180</v>
      </c>
      <c r="F907" s="162">
        <v>0.37493667999999997</v>
      </c>
      <c r="G907" s="162">
        <v>0.85619615000000004</v>
      </c>
      <c r="H907" s="56">
        <f t="shared" si="28"/>
        <v>-0.56209020561468304</v>
      </c>
      <c r="I907" s="96">
        <f t="shared" si="29"/>
        <v>2.548315295022879E-5</v>
      </c>
      <c r="J907" s="97">
        <v>31.378179328959</v>
      </c>
      <c r="K907" s="175">
        <v>16.882681818181819</v>
      </c>
    </row>
    <row r="908" spans="1:11" x14ac:dyDescent="0.2">
      <c r="A908" s="163" t="s">
        <v>2756</v>
      </c>
      <c r="B908" s="163" t="s">
        <v>1846</v>
      </c>
      <c r="C908" s="160" t="s">
        <v>496</v>
      </c>
      <c r="D908" s="160" t="s">
        <v>595</v>
      </c>
      <c r="E908" s="160" t="s">
        <v>180</v>
      </c>
      <c r="F908" s="162">
        <v>0.37269983000000001</v>
      </c>
      <c r="G908" s="162">
        <v>0.34175707999999999</v>
      </c>
      <c r="H908" s="56">
        <f t="shared" si="28"/>
        <v>9.0540187199633193E-2</v>
      </c>
      <c r="I908" s="96">
        <f t="shared" si="29"/>
        <v>2.5331121970819897E-5</v>
      </c>
      <c r="J908" s="97">
        <v>99.265992012504995</v>
      </c>
      <c r="K908" s="175">
        <v>22.46795454545455</v>
      </c>
    </row>
    <row r="909" spans="1:11" x14ac:dyDescent="0.2">
      <c r="A909" s="163" t="s">
        <v>2597</v>
      </c>
      <c r="B909" s="163" t="s">
        <v>2602</v>
      </c>
      <c r="C909" s="160" t="s">
        <v>2949</v>
      </c>
      <c r="D909" s="160" t="s">
        <v>178</v>
      </c>
      <c r="E909" s="160" t="s">
        <v>681</v>
      </c>
      <c r="F909" s="162">
        <v>0.37014450999999998</v>
      </c>
      <c r="G909" s="162">
        <v>1.3672999999999999E-2</v>
      </c>
      <c r="H909" s="56">
        <f t="shared" si="28"/>
        <v>26.071199444160023</v>
      </c>
      <c r="I909" s="96">
        <f t="shared" si="29"/>
        <v>2.515744568394186E-5</v>
      </c>
      <c r="J909" s="97">
        <v>6.7177470499999998</v>
      </c>
      <c r="K909" s="175">
        <v>17.13909090909091</v>
      </c>
    </row>
    <row r="910" spans="1:11" x14ac:dyDescent="0.2">
      <c r="A910" s="163" t="s">
        <v>1358</v>
      </c>
      <c r="B910" s="163" t="s">
        <v>166</v>
      </c>
      <c r="C910" s="160" t="s">
        <v>2941</v>
      </c>
      <c r="D910" s="160" t="s">
        <v>178</v>
      </c>
      <c r="E910" s="160" t="s">
        <v>681</v>
      </c>
      <c r="F910" s="162">
        <v>0.36755573999999996</v>
      </c>
      <c r="G910" s="162">
        <v>9.8462130000000009E-2</v>
      </c>
      <c r="H910" s="56">
        <f t="shared" si="28"/>
        <v>2.7329655574178613</v>
      </c>
      <c r="I910" s="96">
        <f t="shared" si="29"/>
        <v>2.4981495915935795E-5</v>
      </c>
      <c r="J910" s="97">
        <v>0</v>
      </c>
      <c r="K910" s="175">
        <v>15.64742857142857</v>
      </c>
    </row>
    <row r="911" spans="1:11" x14ac:dyDescent="0.2">
      <c r="A911" s="163" t="s">
        <v>2846</v>
      </c>
      <c r="B911" s="163" t="s">
        <v>42</v>
      </c>
      <c r="C911" s="160" t="s">
        <v>1883</v>
      </c>
      <c r="D911" s="160" t="s">
        <v>178</v>
      </c>
      <c r="E911" s="160" t="s">
        <v>681</v>
      </c>
      <c r="F911" s="162">
        <v>0.3627881</v>
      </c>
      <c r="G911" s="162">
        <v>0.38680995000000001</v>
      </c>
      <c r="H911" s="56">
        <f t="shared" si="28"/>
        <v>-6.2102461428409472E-2</v>
      </c>
      <c r="I911" s="96">
        <f t="shared" si="29"/>
        <v>2.4657455869142753E-5</v>
      </c>
      <c r="J911" s="97">
        <v>16.986498000000001</v>
      </c>
      <c r="K911" s="175">
        <v>79.00545454545454</v>
      </c>
    </row>
    <row r="912" spans="1:11" x14ac:dyDescent="0.2">
      <c r="A912" s="163" t="s">
        <v>2306</v>
      </c>
      <c r="B912" s="163" t="s">
        <v>2318</v>
      </c>
      <c r="C912" s="160" t="s">
        <v>2946</v>
      </c>
      <c r="D912" s="160" t="s">
        <v>595</v>
      </c>
      <c r="E912" s="160" t="s">
        <v>180</v>
      </c>
      <c r="F912" s="162">
        <v>0.36174278999999998</v>
      </c>
      <c r="G912" s="162">
        <v>0.10952488000000001</v>
      </c>
      <c r="H912" s="56">
        <f t="shared" si="28"/>
        <v>2.3028366705354979</v>
      </c>
      <c r="I912" s="96">
        <f t="shared" si="29"/>
        <v>2.4586409753808281E-5</v>
      </c>
      <c r="J912" s="97">
        <v>27.58302561</v>
      </c>
      <c r="K912" s="175">
        <v>40.939181818181822</v>
      </c>
    </row>
    <row r="913" spans="1:11" x14ac:dyDescent="0.2">
      <c r="A913" s="163" t="s">
        <v>1420</v>
      </c>
      <c r="B913" s="163" t="s">
        <v>1418</v>
      </c>
      <c r="C913" s="160" t="s">
        <v>1216</v>
      </c>
      <c r="D913" s="160" t="s">
        <v>178</v>
      </c>
      <c r="E913" s="160" t="s">
        <v>681</v>
      </c>
      <c r="F913" s="162">
        <v>0.35988759000000003</v>
      </c>
      <c r="G913" s="162">
        <v>3.941298E-2</v>
      </c>
      <c r="H913" s="56">
        <f t="shared" si="28"/>
        <v>8.1311945962979717</v>
      </c>
      <c r="I913" s="96">
        <f t="shared" si="29"/>
        <v>2.4460318208555191E-5</v>
      </c>
      <c r="J913" s="97">
        <v>6.7780960800000001</v>
      </c>
      <c r="K913" s="175">
        <v>15.687318181818179</v>
      </c>
    </row>
    <row r="914" spans="1:11" x14ac:dyDescent="0.2">
      <c r="A914" s="163" t="s">
        <v>3179</v>
      </c>
      <c r="B914" s="163" t="s">
        <v>313</v>
      </c>
      <c r="C914" s="160" t="s">
        <v>1216</v>
      </c>
      <c r="D914" s="160" t="s">
        <v>178</v>
      </c>
      <c r="E914" s="160" t="s">
        <v>681</v>
      </c>
      <c r="F914" s="162">
        <v>0.35854385999999999</v>
      </c>
      <c r="G914" s="162">
        <v>0.33917923</v>
      </c>
      <c r="H914" s="56">
        <f t="shared" si="28"/>
        <v>5.7092617375185339E-2</v>
      </c>
      <c r="I914" s="96">
        <f t="shared" si="29"/>
        <v>2.4368989515097371E-5</v>
      </c>
      <c r="J914" s="97">
        <v>16.098781899999999</v>
      </c>
      <c r="K914" s="175">
        <v>26.23477272727273</v>
      </c>
    </row>
    <row r="915" spans="1:11" x14ac:dyDescent="0.2">
      <c r="A915" s="163" t="s">
        <v>3189</v>
      </c>
      <c r="B915" s="163" t="s">
        <v>182</v>
      </c>
      <c r="C915" s="160" t="s">
        <v>1216</v>
      </c>
      <c r="D915" s="160" t="s">
        <v>178</v>
      </c>
      <c r="E915" s="160" t="s">
        <v>681</v>
      </c>
      <c r="F915" s="162">
        <v>0.35569679999999998</v>
      </c>
      <c r="G915" s="162">
        <v>0.65291529000000004</v>
      </c>
      <c r="H915" s="56">
        <f t="shared" si="28"/>
        <v>-0.45521753671904364</v>
      </c>
      <c r="I915" s="96">
        <f t="shared" si="29"/>
        <v>2.4175484666656087E-5</v>
      </c>
      <c r="J915" s="97">
        <v>16.097772559999999</v>
      </c>
      <c r="K915" s="175">
        <v>30.131363636363631</v>
      </c>
    </row>
    <row r="916" spans="1:11" x14ac:dyDescent="0.2">
      <c r="A916" s="163" t="s">
        <v>2889</v>
      </c>
      <c r="B916" s="163" t="s">
        <v>1841</v>
      </c>
      <c r="C916" s="160" t="s">
        <v>2948</v>
      </c>
      <c r="D916" s="160" t="s">
        <v>179</v>
      </c>
      <c r="E916" s="160" t="s">
        <v>681</v>
      </c>
      <c r="F916" s="162">
        <v>0.35489234000000003</v>
      </c>
      <c r="G916" s="162">
        <v>0.52341939999999998</v>
      </c>
      <c r="H916" s="56">
        <f t="shared" si="28"/>
        <v>-0.32197327802523168</v>
      </c>
      <c r="I916" s="96">
        <f t="shared" si="29"/>
        <v>2.4120808295108925E-5</v>
      </c>
      <c r="J916" s="97">
        <v>10.751745804657</v>
      </c>
      <c r="K916" s="175">
        <v>57.568772727272723</v>
      </c>
    </row>
    <row r="917" spans="1:11" x14ac:dyDescent="0.2">
      <c r="A917" s="163" t="s">
        <v>2143</v>
      </c>
      <c r="B917" s="163" t="s">
        <v>1063</v>
      </c>
      <c r="C917" s="160" t="s">
        <v>496</v>
      </c>
      <c r="D917" s="160" t="s">
        <v>178</v>
      </c>
      <c r="E917" s="160" t="s">
        <v>180</v>
      </c>
      <c r="F917" s="162">
        <v>0.35298381000000001</v>
      </c>
      <c r="G917" s="162">
        <v>0.31221846999999997</v>
      </c>
      <c r="H917" s="56">
        <f t="shared" si="28"/>
        <v>0.13056671503130501</v>
      </c>
      <c r="I917" s="96">
        <f t="shared" si="29"/>
        <v>2.399109209369566E-5</v>
      </c>
      <c r="J917" s="97">
        <v>7.4069013708</v>
      </c>
      <c r="K917" s="175">
        <v>15.50786363636364</v>
      </c>
    </row>
    <row r="918" spans="1:11" x14ac:dyDescent="0.2">
      <c r="A918" s="163" t="s">
        <v>1505</v>
      </c>
      <c r="B918" s="163" t="s">
        <v>58</v>
      </c>
      <c r="C918" s="160" t="s">
        <v>2941</v>
      </c>
      <c r="D918" s="160" t="s">
        <v>178</v>
      </c>
      <c r="E918" s="160" t="s">
        <v>681</v>
      </c>
      <c r="F918" s="162">
        <v>0.35284850000000001</v>
      </c>
      <c r="G918" s="162">
        <v>2.8224366499999998</v>
      </c>
      <c r="H918" s="56">
        <f t="shared" si="28"/>
        <v>-0.87498443942045601</v>
      </c>
      <c r="I918" s="96">
        <f t="shared" si="29"/>
        <v>2.3981895539691672E-5</v>
      </c>
      <c r="J918" s="97">
        <v>1122.7642808200001</v>
      </c>
      <c r="K918" s="175">
        <v>8.2765454545454542</v>
      </c>
    </row>
    <row r="919" spans="1:11" x14ac:dyDescent="0.2">
      <c r="A919" s="163" t="s">
        <v>2198</v>
      </c>
      <c r="B919" s="163" t="s">
        <v>249</v>
      </c>
      <c r="C919" s="160" t="s">
        <v>496</v>
      </c>
      <c r="D919" s="160" t="s">
        <v>179</v>
      </c>
      <c r="E919" s="160" t="s">
        <v>681</v>
      </c>
      <c r="F919" s="162">
        <v>0.35193173999999999</v>
      </c>
      <c r="G919" s="162">
        <v>1.5577309999999999E-2</v>
      </c>
      <c r="H919" s="56">
        <f t="shared" si="28"/>
        <v>21.592587552022785</v>
      </c>
      <c r="I919" s="96">
        <f t="shared" si="29"/>
        <v>2.391958652447702E-5</v>
      </c>
      <c r="J919" s="97">
        <v>6.1260755031</v>
      </c>
      <c r="K919" s="175">
        <v>19.778590909090909</v>
      </c>
    </row>
    <row r="920" spans="1:11" x14ac:dyDescent="0.2">
      <c r="A920" s="163" t="s">
        <v>1591</v>
      </c>
      <c r="B920" s="163" t="s">
        <v>1592</v>
      </c>
      <c r="C920" s="160" t="s">
        <v>2942</v>
      </c>
      <c r="D920" s="160" t="s">
        <v>179</v>
      </c>
      <c r="E920" s="160" t="s">
        <v>180</v>
      </c>
      <c r="F920" s="162">
        <v>0.35143412000000002</v>
      </c>
      <c r="G920" s="162">
        <v>5.9080970000000003E-2</v>
      </c>
      <c r="H920" s="56">
        <f t="shared" si="28"/>
        <v>4.9483471581458458</v>
      </c>
      <c r="I920" s="96">
        <f t="shared" si="29"/>
        <v>2.3885765009411883E-5</v>
      </c>
      <c r="J920" s="97">
        <v>31.300547000000002</v>
      </c>
      <c r="K920" s="175">
        <v>30.047363636363642</v>
      </c>
    </row>
    <row r="921" spans="1:11" x14ac:dyDescent="0.2">
      <c r="A921" s="163" t="s">
        <v>2856</v>
      </c>
      <c r="B921" s="163" t="s">
        <v>2339</v>
      </c>
      <c r="C921" s="160" t="s">
        <v>2948</v>
      </c>
      <c r="D921" s="160" t="s">
        <v>595</v>
      </c>
      <c r="E921" s="160" t="s">
        <v>180</v>
      </c>
      <c r="F921" s="162">
        <v>0.35012512000000001</v>
      </c>
      <c r="G921" s="162">
        <v>0.56003432999999991</v>
      </c>
      <c r="H921" s="56">
        <f t="shared" si="28"/>
        <v>-0.374814897508158</v>
      </c>
      <c r="I921" s="96">
        <f t="shared" si="29"/>
        <v>2.3796796794267262E-5</v>
      </c>
      <c r="J921" s="97">
        <v>22.48895971</v>
      </c>
      <c r="K921" s="175">
        <v>64.01163636363637</v>
      </c>
    </row>
    <row r="922" spans="1:11" x14ac:dyDescent="0.2">
      <c r="A922" s="163" t="s">
        <v>2200</v>
      </c>
      <c r="B922" s="163" t="s">
        <v>1887</v>
      </c>
      <c r="C922" s="160" t="s">
        <v>2947</v>
      </c>
      <c r="D922" s="160" t="s">
        <v>595</v>
      </c>
      <c r="E922" s="160" t="s">
        <v>180</v>
      </c>
      <c r="F922" s="162">
        <v>0.34978030999999998</v>
      </c>
      <c r="G922" s="162">
        <v>0.19161667999999998</v>
      </c>
      <c r="H922" s="56">
        <f t="shared" si="28"/>
        <v>0.82541681653183852</v>
      </c>
      <c r="I922" s="96">
        <f t="shared" si="29"/>
        <v>2.377336124784708E-5</v>
      </c>
      <c r="J922" s="97">
        <v>1.4433944061290003</v>
      </c>
      <c r="K922" s="175">
        <v>19.625681818181821</v>
      </c>
    </row>
    <row r="923" spans="1:11" x14ac:dyDescent="0.2">
      <c r="A923" s="163" t="s">
        <v>2758</v>
      </c>
      <c r="B923" s="163" t="s">
        <v>184</v>
      </c>
      <c r="C923" s="160" t="s">
        <v>2945</v>
      </c>
      <c r="D923" s="160" t="s">
        <v>178</v>
      </c>
      <c r="E923" s="160" t="s">
        <v>681</v>
      </c>
      <c r="F923" s="162">
        <v>0.34975047999999997</v>
      </c>
      <c r="G923" s="162">
        <v>0.69380142</v>
      </c>
      <c r="H923" s="56">
        <f t="shared" si="28"/>
        <v>-0.49589252786481763</v>
      </c>
      <c r="I923" s="96">
        <f t="shared" si="29"/>
        <v>2.3771333805633356E-5</v>
      </c>
      <c r="J923" s="97">
        <v>62.205281199999995</v>
      </c>
      <c r="K923" s="175">
        <v>43.904954545454537</v>
      </c>
    </row>
    <row r="924" spans="1:11" x14ac:dyDescent="0.2">
      <c r="A924" s="163" t="s">
        <v>1516</v>
      </c>
      <c r="B924" s="163" t="s">
        <v>168</v>
      </c>
      <c r="C924" s="160" t="s">
        <v>2941</v>
      </c>
      <c r="D924" s="160" t="s">
        <v>178</v>
      </c>
      <c r="E924" s="160" t="s">
        <v>681</v>
      </c>
      <c r="F924" s="162">
        <v>0.34801904</v>
      </c>
      <c r="G924" s="162">
        <v>0.39801305999999997</v>
      </c>
      <c r="H924" s="56">
        <f t="shared" si="28"/>
        <v>-0.12560899383552881</v>
      </c>
      <c r="I924" s="96">
        <f t="shared" si="29"/>
        <v>2.3653653800721209E-5</v>
      </c>
      <c r="J924" s="97">
        <v>0</v>
      </c>
      <c r="K924" s="175">
        <v>42.966999999999999</v>
      </c>
    </row>
    <row r="925" spans="1:11" x14ac:dyDescent="0.2">
      <c r="A925" s="163" t="s">
        <v>1169</v>
      </c>
      <c r="B925" s="163" t="s">
        <v>1170</v>
      </c>
      <c r="C925" s="160" t="s">
        <v>2943</v>
      </c>
      <c r="D925" s="160" t="s">
        <v>179</v>
      </c>
      <c r="E925" s="160" t="s">
        <v>180</v>
      </c>
      <c r="F925" s="162">
        <v>0.34784921999999996</v>
      </c>
      <c r="G925" s="162">
        <v>1.8887667699999999</v>
      </c>
      <c r="H925" s="56">
        <f t="shared" si="28"/>
        <v>-0.81583262395070621</v>
      </c>
      <c r="I925" s="96">
        <f t="shared" si="29"/>
        <v>2.3642111721045225E-5</v>
      </c>
      <c r="J925" s="97">
        <v>30.444634899999997</v>
      </c>
      <c r="K925" s="175">
        <v>22.747499999999999</v>
      </c>
    </row>
    <row r="926" spans="1:11" x14ac:dyDescent="0.2">
      <c r="A926" s="163" t="s">
        <v>1231</v>
      </c>
      <c r="B926" s="163" t="s">
        <v>603</v>
      </c>
      <c r="C926" s="160" t="s">
        <v>1216</v>
      </c>
      <c r="D926" s="160" t="s">
        <v>178</v>
      </c>
      <c r="E926" s="160" t="s">
        <v>681</v>
      </c>
      <c r="F926" s="162">
        <v>0.34637005999999998</v>
      </c>
      <c r="G926" s="162">
        <v>3.5525419999999995E-2</v>
      </c>
      <c r="H926" s="56">
        <f t="shared" si="28"/>
        <v>8.7499216054307034</v>
      </c>
      <c r="I926" s="96">
        <f t="shared" si="29"/>
        <v>2.3541578317597316E-5</v>
      </c>
      <c r="J926" s="97">
        <v>12.688328589999999</v>
      </c>
      <c r="K926" s="175">
        <v>25.727727272727272</v>
      </c>
    </row>
    <row r="927" spans="1:11" x14ac:dyDescent="0.2">
      <c r="A927" s="163" t="s">
        <v>2850</v>
      </c>
      <c r="B927" s="163" t="s">
        <v>1675</v>
      </c>
      <c r="C927" s="160" t="s">
        <v>2949</v>
      </c>
      <c r="D927" s="160" t="s">
        <v>178</v>
      </c>
      <c r="E927" s="160" t="s">
        <v>681</v>
      </c>
      <c r="F927" s="162">
        <v>0.34494534000000004</v>
      </c>
      <c r="G927" s="162">
        <v>0.39133758000000002</v>
      </c>
      <c r="H927" s="56">
        <f t="shared" si="28"/>
        <v>-0.11854787879048057</v>
      </c>
      <c r="I927" s="96">
        <f t="shared" si="29"/>
        <v>2.3444745013181092E-5</v>
      </c>
      <c r="J927" s="97">
        <v>3.1552763399999999</v>
      </c>
      <c r="K927" s="175">
        <v>24.420409090909089</v>
      </c>
    </row>
    <row r="928" spans="1:11" x14ac:dyDescent="0.2">
      <c r="A928" s="163" t="s">
        <v>1633</v>
      </c>
      <c r="B928" s="163" t="s">
        <v>1372</v>
      </c>
      <c r="C928" s="160" t="s">
        <v>2941</v>
      </c>
      <c r="D928" s="160" t="s">
        <v>178</v>
      </c>
      <c r="E928" s="160" t="s">
        <v>681</v>
      </c>
      <c r="F928" s="162">
        <v>0.33951268000000001</v>
      </c>
      <c r="G928" s="162">
        <v>1.5701649</v>
      </c>
      <c r="H928" s="56">
        <f t="shared" si="28"/>
        <v>-0.78377259611394956</v>
      </c>
      <c r="I928" s="96">
        <f t="shared" si="29"/>
        <v>2.3075505850700136E-5</v>
      </c>
      <c r="J928" s="97">
        <v>71.124010999999996</v>
      </c>
      <c r="K928" s="175">
        <v>17.541454545454549</v>
      </c>
    </row>
    <row r="929" spans="1:11" x14ac:dyDescent="0.2">
      <c r="A929" s="163" t="s">
        <v>2849</v>
      </c>
      <c r="B929" s="163" t="s">
        <v>668</v>
      </c>
      <c r="C929" s="160" t="s">
        <v>669</v>
      </c>
      <c r="D929" s="160" t="s">
        <v>179</v>
      </c>
      <c r="E929" s="160" t="s">
        <v>681</v>
      </c>
      <c r="F929" s="162">
        <v>0.33382646000000005</v>
      </c>
      <c r="G929" s="162">
        <v>0.37166814000000004</v>
      </c>
      <c r="H929" s="56">
        <f t="shared" si="28"/>
        <v>-0.10181577576167811</v>
      </c>
      <c r="I929" s="96">
        <f t="shared" si="29"/>
        <v>2.2689033089569776E-5</v>
      </c>
      <c r="J929" s="97">
        <v>73.512391559999998</v>
      </c>
      <c r="K929" s="175">
        <v>19.490181818181821</v>
      </c>
    </row>
    <row r="930" spans="1:11" x14ac:dyDescent="0.2">
      <c r="A930" s="163" t="s">
        <v>2873</v>
      </c>
      <c r="B930" s="163" t="s">
        <v>269</v>
      </c>
      <c r="C930" s="160" t="s">
        <v>2945</v>
      </c>
      <c r="D930" s="160" t="s">
        <v>178</v>
      </c>
      <c r="E930" s="160" t="s">
        <v>681</v>
      </c>
      <c r="F930" s="162">
        <v>0.33275775000000002</v>
      </c>
      <c r="G930" s="162">
        <v>0.16767282</v>
      </c>
      <c r="H930" s="56">
        <f t="shared" si="28"/>
        <v>0.98456583482045579</v>
      </c>
      <c r="I930" s="96">
        <f t="shared" si="29"/>
        <v>2.2616396556943948E-5</v>
      </c>
      <c r="J930" s="97">
        <v>31.239073456999996</v>
      </c>
      <c r="K930" s="175">
        <v>61.456363636363633</v>
      </c>
    </row>
    <row r="931" spans="1:11" x14ac:dyDescent="0.2">
      <c r="A931" s="163" t="s">
        <v>2608</v>
      </c>
      <c r="B931" s="161" t="s">
        <v>2615</v>
      </c>
      <c r="C931" s="161" t="s">
        <v>496</v>
      </c>
      <c r="D931" s="160" t="s">
        <v>179</v>
      </c>
      <c r="E931" s="160" t="s">
        <v>180</v>
      </c>
      <c r="F931" s="162">
        <v>0.32176308000000003</v>
      </c>
      <c r="G931" s="162">
        <v>8.2343639999999996E-2</v>
      </c>
      <c r="H931" s="56">
        <f t="shared" si="28"/>
        <v>2.9075644457786911</v>
      </c>
      <c r="I931" s="96">
        <f t="shared" si="29"/>
        <v>2.1869126758621493E-5</v>
      </c>
      <c r="J931" s="97">
        <v>13.5360506094</v>
      </c>
      <c r="K931" s="175">
        <v>17.518863636363641</v>
      </c>
    </row>
    <row r="932" spans="1:11" x14ac:dyDescent="0.2">
      <c r="A932" s="163" t="s">
        <v>1087</v>
      </c>
      <c r="B932" s="163" t="s">
        <v>671</v>
      </c>
      <c r="C932" s="160" t="s">
        <v>2947</v>
      </c>
      <c r="D932" s="160" t="s">
        <v>595</v>
      </c>
      <c r="E932" s="160" t="s">
        <v>180</v>
      </c>
      <c r="F932" s="162">
        <v>0.32175231999999998</v>
      </c>
      <c r="G932" s="162">
        <v>0.14789326999999999</v>
      </c>
      <c r="H932" s="56">
        <f t="shared" si="28"/>
        <v>1.1755710723009911</v>
      </c>
      <c r="I932" s="96">
        <f t="shared" si="29"/>
        <v>2.1868395438533668E-5</v>
      </c>
      <c r="J932" s="97">
        <v>20.509662683671198</v>
      </c>
      <c r="K932" s="175">
        <v>43.860954545454547</v>
      </c>
    </row>
    <row r="933" spans="1:11" x14ac:dyDescent="0.2">
      <c r="A933" s="163" t="s">
        <v>2489</v>
      </c>
      <c r="B933" s="161" t="s">
        <v>2490</v>
      </c>
      <c r="C933" s="161" t="s">
        <v>2486</v>
      </c>
      <c r="D933" s="160" t="s">
        <v>179</v>
      </c>
      <c r="E933" s="160" t="s">
        <v>180</v>
      </c>
      <c r="F933" s="162">
        <v>0.31835554999999999</v>
      </c>
      <c r="G933" s="162">
        <v>0.10068829</v>
      </c>
      <c r="H933" s="56">
        <f t="shared" si="28"/>
        <v>2.1617931936275805</v>
      </c>
      <c r="I933" s="96">
        <f t="shared" si="29"/>
        <v>2.1637528697390209E-5</v>
      </c>
      <c r="J933" s="97">
        <v>33.833210808035602</v>
      </c>
      <c r="K933" s="175">
        <v>24.801549999999999</v>
      </c>
    </row>
    <row r="934" spans="1:11" x14ac:dyDescent="0.2">
      <c r="A934" s="163" t="s">
        <v>1326</v>
      </c>
      <c r="B934" s="163" t="s">
        <v>1536</v>
      </c>
      <c r="C934" s="160" t="s">
        <v>2947</v>
      </c>
      <c r="D934" s="160" t="s">
        <v>179</v>
      </c>
      <c r="E934" s="160" t="s">
        <v>681</v>
      </c>
      <c r="F934" s="162">
        <v>0.31767521000000004</v>
      </c>
      <c r="G934" s="162">
        <v>0.27176253</v>
      </c>
      <c r="H934" s="56">
        <f t="shared" si="28"/>
        <v>0.16894411455471814</v>
      </c>
      <c r="I934" s="96">
        <f t="shared" si="29"/>
        <v>2.1591288334142319E-5</v>
      </c>
      <c r="J934" s="97">
        <v>15.078090300000001</v>
      </c>
      <c r="K934" s="175">
        <v>39.025136363636364</v>
      </c>
    </row>
    <row r="935" spans="1:11" x14ac:dyDescent="0.2">
      <c r="A935" s="163" t="s">
        <v>1388</v>
      </c>
      <c r="B935" s="163" t="s">
        <v>1382</v>
      </c>
      <c r="C935" s="160" t="s">
        <v>623</v>
      </c>
      <c r="D935" s="160" t="s">
        <v>178</v>
      </c>
      <c r="E935" s="160" t="s">
        <v>180</v>
      </c>
      <c r="F935" s="162">
        <v>0.31683251000000001</v>
      </c>
      <c r="G935" s="162">
        <v>0.22637566000000001</v>
      </c>
      <c r="H935" s="56">
        <f t="shared" si="28"/>
        <v>0.3995873496293727</v>
      </c>
      <c r="I935" s="96">
        <f t="shared" si="29"/>
        <v>2.1534012921688253E-5</v>
      </c>
      <c r="J935" s="97">
        <v>37.477681904000001</v>
      </c>
      <c r="K935" s="175">
        <v>97.774136363636359</v>
      </c>
    </row>
    <row r="936" spans="1:11" x14ac:dyDescent="0.2">
      <c r="A936" s="163" t="s">
        <v>3139</v>
      </c>
      <c r="B936" s="163" t="s">
        <v>2253</v>
      </c>
      <c r="C936" s="160" t="s">
        <v>2157</v>
      </c>
      <c r="D936" s="160" t="s">
        <v>178</v>
      </c>
      <c r="E936" s="160" t="s">
        <v>681</v>
      </c>
      <c r="F936" s="162">
        <v>0.31375454999999997</v>
      </c>
      <c r="G936" s="162">
        <v>7.8505039999999998E-2</v>
      </c>
      <c r="H936" s="56">
        <f t="shared" si="28"/>
        <v>2.9966166503449965</v>
      </c>
      <c r="I936" s="96">
        <f t="shared" si="29"/>
        <v>2.1324814596641241E-5</v>
      </c>
      <c r="J936" s="97">
        <v>82.95703666</v>
      </c>
      <c r="K936" s="175">
        <v>25.95963636363636</v>
      </c>
    </row>
    <row r="937" spans="1:11" x14ac:dyDescent="0.2">
      <c r="A937" s="163" t="s">
        <v>2816</v>
      </c>
      <c r="B937" s="163" t="s">
        <v>1734</v>
      </c>
      <c r="C937" s="160" t="s">
        <v>2948</v>
      </c>
      <c r="D937" s="160" t="s">
        <v>179</v>
      </c>
      <c r="E937" s="160" t="s">
        <v>180</v>
      </c>
      <c r="F937" s="162">
        <v>0.31286765999999999</v>
      </c>
      <c r="G937" s="162">
        <v>0.76338837000000004</v>
      </c>
      <c r="H937" s="56">
        <f t="shared" si="28"/>
        <v>-0.5901592527536148</v>
      </c>
      <c r="I937" s="96">
        <f t="shared" si="29"/>
        <v>2.126453574230235E-5</v>
      </c>
      <c r="J937" s="97">
        <v>47.000148630000005</v>
      </c>
      <c r="K937" s="175">
        <v>19.212454545454541</v>
      </c>
    </row>
    <row r="938" spans="1:11" x14ac:dyDescent="0.2">
      <c r="A938" s="163" t="s">
        <v>2887</v>
      </c>
      <c r="B938" s="163" t="s">
        <v>424</v>
      </c>
      <c r="C938" s="160" t="s">
        <v>2945</v>
      </c>
      <c r="D938" s="160" t="s">
        <v>178</v>
      </c>
      <c r="E938" s="160" t="s">
        <v>681</v>
      </c>
      <c r="F938" s="162">
        <v>0.31250781999999999</v>
      </c>
      <c r="G938" s="162">
        <v>2.2408336200000001</v>
      </c>
      <c r="H938" s="56">
        <f t="shared" si="28"/>
        <v>-0.8605394808383855</v>
      </c>
      <c r="I938" s="96">
        <f t="shared" si="29"/>
        <v>2.124007865862195E-5</v>
      </c>
      <c r="J938" s="97">
        <v>17.361150762999998</v>
      </c>
      <c r="K938" s="175">
        <v>13.59722727272727</v>
      </c>
    </row>
    <row r="939" spans="1:11" x14ac:dyDescent="0.2">
      <c r="A939" s="163" t="s">
        <v>2790</v>
      </c>
      <c r="B939" s="163" t="s">
        <v>1732</v>
      </c>
      <c r="C939" s="160" t="s">
        <v>2948</v>
      </c>
      <c r="D939" s="160" t="s">
        <v>179</v>
      </c>
      <c r="E939" s="160" t="s">
        <v>180</v>
      </c>
      <c r="F939" s="162">
        <v>0.31241716999999997</v>
      </c>
      <c r="G939" s="162">
        <v>0.54959077000000001</v>
      </c>
      <c r="H939" s="56">
        <f t="shared" si="28"/>
        <v>-0.43154582090234161</v>
      </c>
      <c r="I939" s="96">
        <f t="shared" si="29"/>
        <v>2.1233917490781721E-5</v>
      </c>
      <c r="J939" s="97">
        <v>43.504670850000004</v>
      </c>
      <c r="K939" s="175">
        <v>18.04127272727273</v>
      </c>
    </row>
    <row r="940" spans="1:11" x14ac:dyDescent="0.2">
      <c r="A940" s="163" t="s">
        <v>1163</v>
      </c>
      <c r="B940" s="163" t="s">
        <v>1164</v>
      </c>
      <c r="C940" s="160" t="s">
        <v>2947</v>
      </c>
      <c r="D940" s="160" t="s">
        <v>595</v>
      </c>
      <c r="E940" s="160" t="s">
        <v>180</v>
      </c>
      <c r="F940" s="162">
        <v>0.31205090999999996</v>
      </c>
      <c r="G940" s="162">
        <v>0.39646748999999998</v>
      </c>
      <c r="H940" s="56">
        <f t="shared" si="28"/>
        <v>-0.21292182115613068</v>
      </c>
      <c r="I940" s="96">
        <f t="shared" si="29"/>
        <v>2.1209024061844463E-5</v>
      </c>
      <c r="J940" s="97">
        <v>55.828304217735408</v>
      </c>
      <c r="K940" s="175">
        <v>44.463863636363641</v>
      </c>
    </row>
    <row r="941" spans="1:11" x14ac:dyDescent="0.2">
      <c r="A941" s="163" t="s">
        <v>1870</v>
      </c>
      <c r="B941" s="163" t="s">
        <v>46</v>
      </c>
      <c r="C941" s="160" t="s">
        <v>1883</v>
      </c>
      <c r="D941" s="160" t="s">
        <v>178</v>
      </c>
      <c r="E941" s="160" t="s">
        <v>681</v>
      </c>
      <c r="F941" s="162">
        <v>0.30720954</v>
      </c>
      <c r="G941" s="162">
        <v>0.36414402000000001</v>
      </c>
      <c r="H941" s="56">
        <f t="shared" si="28"/>
        <v>-0.15635154464434153</v>
      </c>
      <c r="I941" s="96">
        <f t="shared" si="29"/>
        <v>2.0879972841252635E-5</v>
      </c>
      <c r="J941" s="97">
        <v>18.855670079999999</v>
      </c>
      <c r="K941" s="175">
        <v>58.24795454545454</v>
      </c>
    </row>
    <row r="942" spans="1:11" x14ac:dyDescent="0.2">
      <c r="A942" s="163" t="s">
        <v>1315</v>
      </c>
      <c r="B942" s="163" t="s">
        <v>197</v>
      </c>
      <c r="C942" s="160" t="s">
        <v>2949</v>
      </c>
      <c r="D942" s="160" t="s">
        <v>178</v>
      </c>
      <c r="E942" s="160" t="s">
        <v>681</v>
      </c>
      <c r="F942" s="162">
        <v>0.30590134999999996</v>
      </c>
      <c r="G942" s="162">
        <v>3.107182E-2</v>
      </c>
      <c r="H942" s="56">
        <f t="shared" si="28"/>
        <v>8.8449768954634767</v>
      </c>
      <c r="I942" s="96">
        <f t="shared" si="29"/>
        <v>2.0791059679014251E-5</v>
      </c>
      <c r="J942" s="97">
        <v>7.4892943799999996</v>
      </c>
      <c r="K942" s="175">
        <v>16.416818181818179</v>
      </c>
    </row>
    <row r="943" spans="1:11" x14ac:dyDescent="0.2">
      <c r="A943" s="163" t="s">
        <v>2851</v>
      </c>
      <c r="B943" s="163" t="s">
        <v>1733</v>
      </c>
      <c r="C943" s="160" t="s">
        <v>2948</v>
      </c>
      <c r="D943" s="160" t="s">
        <v>179</v>
      </c>
      <c r="E943" s="160" t="s">
        <v>180</v>
      </c>
      <c r="F943" s="162">
        <v>0.29908715999999996</v>
      </c>
      <c r="G943" s="162">
        <v>0.98762192000000004</v>
      </c>
      <c r="H943" s="56">
        <f t="shared" si="28"/>
        <v>-0.69716431567254</v>
      </c>
      <c r="I943" s="96">
        <f t="shared" si="29"/>
        <v>2.0327922687450984E-5</v>
      </c>
      <c r="J943" s="97">
        <v>35.912008119999996</v>
      </c>
      <c r="K943" s="175">
        <v>21.897954545454549</v>
      </c>
    </row>
    <row r="944" spans="1:11" x14ac:dyDescent="0.2">
      <c r="A944" s="163" t="s">
        <v>2898</v>
      </c>
      <c r="B944" s="163" t="s">
        <v>272</v>
      </c>
      <c r="C944" s="160" t="s">
        <v>2945</v>
      </c>
      <c r="D944" s="160" t="s">
        <v>178</v>
      </c>
      <c r="E944" s="160" t="s">
        <v>681</v>
      </c>
      <c r="F944" s="162">
        <v>0.29663032</v>
      </c>
      <c r="G944" s="162">
        <v>0.46008191999999998</v>
      </c>
      <c r="H944" s="56">
        <f t="shared" si="28"/>
        <v>-0.35526629692381739</v>
      </c>
      <c r="I944" s="96">
        <f t="shared" si="29"/>
        <v>2.0160939746506825E-5</v>
      </c>
      <c r="J944" s="97">
        <v>54.081198642000004</v>
      </c>
      <c r="K944" s="175">
        <v>64.700454545454548</v>
      </c>
    </row>
    <row r="945" spans="1:11" x14ac:dyDescent="0.2">
      <c r="A945" s="163" t="s">
        <v>3074</v>
      </c>
      <c r="B945" s="163" t="s">
        <v>3075</v>
      </c>
      <c r="C945" s="160" t="s">
        <v>2946</v>
      </c>
      <c r="D945" s="160" t="s">
        <v>179</v>
      </c>
      <c r="E945" s="160" t="s">
        <v>180</v>
      </c>
      <c r="F945" s="162">
        <v>0.29573189</v>
      </c>
      <c r="G945" s="162">
        <v>0.26473822999999996</v>
      </c>
      <c r="H945" s="56">
        <f t="shared" si="28"/>
        <v>0.11707285343714813</v>
      </c>
      <c r="I945" s="96">
        <f t="shared" si="29"/>
        <v>2.00998765581704E-5</v>
      </c>
      <c r="J945" s="97">
        <v>83.701800000000006</v>
      </c>
      <c r="K945" s="175">
        <v>15.473636363636359</v>
      </c>
    </row>
    <row r="946" spans="1:11" x14ac:dyDescent="0.2">
      <c r="A946" s="163" t="s">
        <v>2925</v>
      </c>
      <c r="B946" s="163" t="s">
        <v>1761</v>
      </c>
      <c r="C946" s="160" t="s">
        <v>2945</v>
      </c>
      <c r="D946" s="160" t="s">
        <v>178</v>
      </c>
      <c r="E946" s="160" t="s">
        <v>681</v>
      </c>
      <c r="F946" s="162">
        <v>0.29040981999999999</v>
      </c>
      <c r="G946" s="162">
        <v>0.22328461999999999</v>
      </c>
      <c r="H946" s="56">
        <f t="shared" si="28"/>
        <v>0.30062616941551989</v>
      </c>
      <c r="I946" s="96">
        <f t="shared" si="29"/>
        <v>1.973815381655487E-5</v>
      </c>
      <c r="J946" s="97">
        <v>84.469899999999996</v>
      </c>
      <c r="K946" s="175">
        <v>57.552045454545457</v>
      </c>
    </row>
    <row r="947" spans="1:11" x14ac:dyDescent="0.2">
      <c r="A947" s="163" t="s">
        <v>2192</v>
      </c>
      <c r="B947" s="163" t="s">
        <v>1889</v>
      </c>
      <c r="C947" s="160" t="s">
        <v>2947</v>
      </c>
      <c r="D947" s="160" t="s">
        <v>595</v>
      </c>
      <c r="E947" s="160" t="s">
        <v>180</v>
      </c>
      <c r="F947" s="162">
        <v>0.28630509000000004</v>
      </c>
      <c r="G947" s="162">
        <v>0.19069069</v>
      </c>
      <c r="H947" s="56">
        <f t="shared" si="28"/>
        <v>0.50141094984763046</v>
      </c>
      <c r="I947" s="96">
        <f t="shared" si="29"/>
        <v>1.9459169476027316E-5</v>
      </c>
      <c r="J947" s="97">
        <v>8.7243324499999986</v>
      </c>
      <c r="K947" s="175">
        <v>40.454136363636373</v>
      </c>
    </row>
    <row r="948" spans="1:11" x14ac:dyDescent="0.2">
      <c r="A948" s="163" t="s">
        <v>2004</v>
      </c>
      <c r="B948" s="163" t="s">
        <v>2010</v>
      </c>
      <c r="C948" s="160" t="s">
        <v>2944</v>
      </c>
      <c r="D948" s="160" t="s">
        <v>595</v>
      </c>
      <c r="E948" s="160" t="s">
        <v>681</v>
      </c>
      <c r="F948" s="162">
        <v>0.28207282</v>
      </c>
      <c r="G948" s="162">
        <v>0.20295250000000001</v>
      </c>
      <c r="H948" s="56">
        <f t="shared" si="28"/>
        <v>0.38984649117404313</v>
      </c>
      <c r="I948" s="96">
        <f t="shared" si="29"/>
        <v>1.9171516681596355E-5</v>
      </c>
      <c r="J948" s="97">
        <v>5.9606587971553999</v>
      </c>
      <c r="K948" s="175">
        <v>24.970772727272731</v>
      </c>
    </row>
    <row r="949" spans="1:11" x14ac:dyDescent="0.2">
      <c r="A949" s="163" t="s">
        <v>2040</v>
      </c>
      <c r="B949" s="163" t="s">
        <v>2041</v>
      </c>
      <c r="C949" s="160" t="s">
        <v>2945</v>
      </c>
      <c r="D949" s="160" t="s">
        <v>179</v>
      </c>
      <c r="E949" s="160" t="s">
        <v>681</v>
      </c>
      <c r="F949" s="162">
        <v>0.27904962</v>
      </c>
      <c r="G949" s="162">
        <v>0.16824491</v>
      </c>
      <c r="H949" s="56">
        <f t="shared" si="28"/>
        <v>0.65859175175046891</v>
      </c>
      <c r="I949" s="96">
        <f t="shared" si="29"/>
        <v>1.8966040204877321E-5</v>
      </c>
      <c r="J949" s="97">
        <v>266.65815056000002</v>
      </c>
      <c r="K949" s="175">
        <v>6.9605454545454544</v>
      </c>
    </row>
    <row r="950" spans="1:11" x14ac:dyDescent="0.2">
      <c r="A950" s="163" t="s">
        <v>1355</v>
      </c>
      <c r="B950" s="163" t="s">
        <v>381</v>
      </c>
      <c r="C950" s="160" t="s">
        <v>2941</v>
      </c>
      <c r="D950" s="160" t="s">
        <v>178</v>
      </c>
      <c r="E950" s="160" t="s">
        <v>681</v>
      </c>
      <c r="F950" s="162">
        <v>0.27864919999999999</v>
      </c>
      <c r="G950" s="162">
        <v>0.24334724999999999</v>
      </c>
      <c r="H950" s="56">
        <f t="shared" si="28"/>
        <v>0.14506821014003646</v>
      </c>
      <c r="I950" s="96">
        <f t="shared" si="29"/>
        <v>1.8938825038560891E-5</v>
      </c>
      <c r="J950" s="97">
        <v>36.099730399999999</v>
      </c>
      <c r="K950" s="175">
        <v>16.528045454545449</v>
      </c>
    </row>
    <row r="951" spans="1:11" x14ac:dyDescent="0.2">
      <c r="A951" s="163" t="s">
        <v>2271</v>
      </c>
      <c r="B951" s="163" t="s">
        <v>2247</v>
      </c>
      <c r="C951" s="160" t="s">
        <v>496</v>
      </c>
      <c r="D951" s="160" t="s">
        <v>595</v>
      </c>
      <c r="E951" s="160" t="s">
        <v>180</v>
      </c>
      <c r="F951" s="162">
        <v>0.27862346000000004</v>
      </c>
      <c r="G951" s="162">
        <v>0.58318993999999991</v>
      </c>
      <c r="H951" s="56">
        <f t="shared" si="28"/>
        <v>-0.52224234183463436</v>
      </c>
      <c r="I951" s="96">
        <f t="shared" si="29"/>
        <v>1.8937075579540404E-5</v>
      </c>
      <c r="J951" s="97">
        <v>29.722770161986002</v>
      </c>
      <c r="K951" s="175">
        <v>60.05409090909091</v>
      </c>
    </row>
    <row r="952" spans="1:11" x14ac:dyDescent="0.2">
      <c r="A952" s="163" t="s">
        <v>3148</v>
      </c>
      <c r="B952" s="163" t="s">
        <v>2338</v>
      </c>
      <c r="C952" s="160" t="s">
        <v>2157</v>
      </c>
      <c r="D952" s="160" t="s">
        <v>178</v>
      </c>
      <c r="E952" s="160" t="s">
        <v>681</v>
      </c>
      <c r="F952" s="162">
        <v>0.27826365999999997</v>
      </c>
      <c r="G952" s="162">
        <v>0.41900418</v>
      </c>
      <c r="H952" s="56">
        <f t="shared" si="28"/>
        <v>-0.3358928782046996</v>
      </c>
      <c r="I952" s="96">
        <f t="shared" si="29"/>
        <v>1.8912621214522037E-5</v>
      </c>
      <c r="J952" s="97">
        <v>210.7530304</v>
      </c>
      <c r="K952" s="175">
        <v>14.837</v>
      </c>
    </row>
    <row r="953" spans="1:11" x14ac:dyDescent="0.2">
      <c r="A953" s="163" t="s">
        <v>1350</v>
      </c>
      <c r="B953" s="163" t="s">
        <v>49</v>
      </c>
      <c r="C953" s="160" t="s">
        <v>2941</v>
      </c>
      <c r="D953" s="160" t="s">
        <v>178</v>
      </c>
      <c r="E953" s="160" t="s">
        <v>681</v>
      </c>
      <c r="F953" s="162">
        <v>0.27694815</v>
      </c>
      <c r="G953" s="162">
        <v>2.326102E-2</v>
      </c>
      <c r="H953" s="56">
        <f t="shared" si="28"/>
        <v>10.906105149301277</v>
      </c>
      <c r="I953" s="96">
        <f t="shared" si="29"/>
        <v>1.8823210537130978E-5</v>
      </c>
      <c r="J953" s="97">
        <v>16.964553599999999</v>
      </c>
      <c r="K953" s="175">
        <v>31.22063636363637</v>
      </c>
    </row>
    <row r="954" spans="1:11" x14ac:dyDescent="0.2">
      <c r="A954" s="163" t="s">
        <v>3241</v>
      </c>
      <c r="B954" s="163" t="s">
        <v>1214</v>
      </c>
      <c r="C954" s="160" t="s">
        <v>496</v>
      </c>
      <c r="D954" s="160" t="s">
        <v>595</v>
      </c>
      <c r="E954" s="160" t="s">
        <v>180</v>
      </c>
      <c r="F954" s="162">
        <v>0.27653015999999997</v>
      </c>
      <c r="G954" s="162">
        <v>0.18809173999999998</v>
      </c>
      <c r="H954" s="56">
        <f t="shared" si="28"/>
        <v>0.47018768607276429</v>
      </c>
      <c r="I954" s="96">
        <f t="shared" si="29"/>
        <v>1.879480119851501E-5</v>
      </c>
      <c r="J954" s="97">
        <v>21.602459719399999</v>
      </c>
      <c r="K954" s="175">
        <v>11.3405</v>
      </c>
    </row>
    <row r="955" spans="1:11" x14ac:dyDescent="0.2">
      <c r="A955" s="163" t="s">
        <v>1314</v>
      </c>
      <c r="B955" s="163" t="s">
        <v>201</v>
      </c>
      <c r="C955" s="160" t="s">
        <v>2949</v>
      </c>
      <c r="D955" s="160" t="s">
        <v>178</v>
      </c>
      <c r="E955" s="160" t="s">
        <v>681</v>
      </c>
      <c r="F955" s="162">
        <v>0.27558324000000001</v>
      </c>
      <c r="G955" s="162">
        <v>8.3130439599999999</v>
      </c>
      <c r="H955" s="56">
        <f t="shared" si="28"/>
        <v>-0.96684929836459088</v>
      </c>
      <c r="I955" s="96">
        <f t="shared" si="29"/>
        <v>1.8730442312124835E-5</v>
      </c>
      <c r="J955" s="97">
        <v>4.2664189600000002</v>
      </c>
      <c r="K955" s="175">
        <v>14.439090909090909</v>
      </c>
    </row>
    <row r="956" spans="1:11" x14ac:dyDescent="0.2">
      <c r="A956" s="163" t="s">
        <v>1862</v>
      </c>
      <c r="B956" s="163" t="s">
        <v>1590</v>
      </c>
      <c r="C956" s="160" t="s">
        <v>496</v>
      </c>
      <c r="D956" s="160" t="s">
        <v>178</v>
      </c>
      <c r="E956" s="160" t="s">
        <v>681</v>
      </c>
      <c r="F956" s="162">
        <v>0.2728643</v>
      </c>
      <c r="G956" s="162">
        <v>0.17851449</v>
      </c>
      <c r="H956" s="56">
        <f t="shared" si="28"/>
        <v>0.52852746015183416</v>
      </c>
      <c r="I956" s="96">
        <f t="shared" si="29"/>
        <v>1.8545645338186477E-5</v>
      </c>
      <c r="J956" s="97">
        <v>21.210917901675998</v>
      </c>
      <c r="K956" s="175">
        <v>99.221181818181819</v>
      </c>
    </row>
    <row r="957" spans="1:11" x14ac:dyDescent="0.2">
      <c r="A957" s="163" t="s">
        <v>2478</v>
      </c>
      <c r="B957" s="161" t="s">
        <v>2479</v>
      </c>
      <c r="C957" s="161" t="s">
        <v>624</v>
      </c>
      <c r="D957" s="160" t="s">
        <v>179</v>
      </c>
      <c r="E957" s="160" t="s">
        <v>681</v>
      </c>
      <c r="F957" s="162">
        <v>0.27042479999999997</v>
      </c>
      <c r="G957" s="162">
        <v>1.8426722200000001</v>
      </c>
      <c r="H957" s="56">
        <f t="shared" si="28"/>
        <v>-0.85324313403932472</v>
      </c>
      <c r="I957" s="96">
        <f t="shared" si="29"/>
        <v>1.8379840937235135E-5</v>
      </c>
      <c r="J957" s="97">
        <v>9.3709264100000009</v>
      </c>
      <c r="K957" s="175">
        <v>20.720318181818179</v>
      </c>
    </row>
    <row r="958" spans="1:11" x14ac:dyDescent="0.2">
      <c r="A958" s="163" t="s">
        <v>1607</v>
      </c>
      <c r="B958" s="163" t="s">
        <v>1608</v>
      </c>
      <c r="C958" s="160" t="s">
        <v>2944</v>
      </c>
      <c r="D958" s="160" t="s">
        <v>595</v>
      </c>
      <c r="E958" s="160" t="s">
        <v>180</v>
      </c>
      <c r="F958" s="162">
        <v>0.26901990000000003</v>
      </c>
      <c r="G958" s="162">
        <v>0.48050398999999999</v>
      </c>
      <c r="H958" s="56">
        <f t="shared" si="28"/>
        <v>-0.44012972712255727</v>
      </c>
      <c r="I958" s="96">
        <f t="shared" si="29"/>
        <v>1.8284354729857999E-5</v>
      </c>
      <c r="J958" s="97">
        <v>27.808171797863597</v>
      </c>
      <c r="K958" s="175">
        <v>72.443863636363645</v>
      </c>
    </row>
    <row r="959" spans="1:11" x14ac:dyDescent="0.2">
      <c r="A959" s="163" t="s">
        <v>2005</v>
      </c>
      <c r="B959" s="163" t="s">
        <v>2011</v>
      </c>
      <c r="C959" s="160" t="s">
        <v>2944</v>
      </c>
      <c r="D959" s="160" t="s">
        <v>595</v>
      </c>
      <c r="E959" s="160" t="s">
        <v>681</v>
      </c>
      <c r="F959" s="162">
        <v>0.26845692999999998</v>
      </c>
      <c r="G959" s="162">
        <v>0.6756191800000001</v>
      </c>
      <c r="H959" s="56">
        <f t="shared" si="28"/>
        <v>-0.60265051977950068</v>
      </c>
      <c r="I959" s="96">
        <f t="shared" si="29"/>
        <v>1.8246091600690718E-5</v>
      </c>
      <c r="J959" s="97">
        <v>7.3035315617264018</v>
      </c>
      <c r="K959" s="175">
        <v>34.773181818181818</v>
      </c>
    </row>
    <row r="960" spans="1:11" x14ac:dyDescent="0.2">
      <c r="A960" s="163" t="s">
        <v>2122</v>
      </c>
      <c r="B960" s="163" t="s">
        <v>93</v>
      </c>
      <c r="C960" s="160" t="s">
        <v>496</v>
      </c>
      <c r="D960" s="160" t="s">
        <v>179</v>
      </c>
      <c r="E960" s="160" t="s">
        <v>180</v>
      </c>
      <c r="F960" s="162">
        <v>0.26839684999999996</v>
      </c>
      <c r="G960" s="162">
        <v>1.84655119</v>
      </c>
      <c r="H960" s="56">
        <f t="shared" si="28"/>
        <v>-0.85464965636831336</v>
      </c>
      <c r="I960" s="96">
        <f t="shared" si="29"/>
        <v>1.8242008170311886E-5</v>
      </c>
      <c r="J960" s="97">
        <v>136.846763460369</v>
      </c>
      <c r="K960" s="175">
        <v>6.5062272727272727</v>
      </c>
    </row>
    <row r="961" spans="1:11" x14ac:dyDescent="0.2">
      <c r="A961" s="163" t="s">
        <v>1601</v>
      </c>
      <c r="B961" s="163" t="s">
        <v>1602</v>
      </c>
      <c r="C961" s="160" t="s">
        <v>2944</v>
      </c>
      <c r="D961" s="160" t="s">
        <v>179</v>
      </c>
      <c r="E961" s="160" t="s">
        <v>180</v>
      </c>
      <c r="F961" s="162">
        <v>0.26835778000000005</v>
      </c>
      <c r="G961" s="162">
        <v>0.19223867</v>
      </c>
      <c r="H961" s="56">
        <f t="shared" si="28"/>
        <v>0.39596148891375527</v>
      </c>
      <c r="I961" s="96">
        <f t="shared" si="29"/>
        <v>1.8239352717167735E-5</v>
      </c>
      <c r="J961" s="97">
        <v>60.606943439999995</v>
      </c>
      <c r="K961" s="175">
        <v>44.428954545454538</v>
      </c>
    </row>
    <row r="962" spans="1:11" x14ac:dyDescent="0.2">
      <c r="A962" s="163" t="s">
        <v>1364</v>
      </c>
      <c r="B962" s="163" t="s">
        <v>172</v>
      </c>
      <c r="C962" s="160" t="s">
        <v>2941</v>
      </c>
      <c r="D962" s="160" t="s">
        <v>178</v>
      </c>
      <c r="E962" s="160" t="s">
        <v>681</v>
      </c>
      <c r="F962" s="162">
        <v>0.26693222</v>
      </c>
      <c r="G962" s="162">
        <v>1.259914E-2</v>
      </c>
      <c r="H962" s="56">
        <f t="shared" si="28"/>
        <v>20.186542891022722</v>
      </c>
      <c r="I962" s="96">
        <f t="shared" si="29"/>
        <v>1.8142462320848739E-5</v>
      </c>
      <c r="J962" s="97">
        <v>10.1512119</v>
      </c>
      <c r="K962" s="175">
        <v>16.51613636363636</v>
      </c>
    </row>
    <row r="963" spans="1:11" x14ac:dyDescent="0.2">
      <c r="A963" s="163" t="s">
        <v>3146</v>
      </c>
      <c r="B963" s="163" t="s">
        <v>2258</v>
      </c>
      <c r="C963" s="160" t="s">
        <v>2157</v>
      </c>
      <c r="D963" s="160" t="s">
        <v>178</v>
      </c>
      <c r="E963" s="160" t="s">
        <v>681</v>
      </c>
      <c r="F963" s="162">
        <v>0.26554378000000001</v>
      </c>
      <c r="G963" s="162">
        <v>0</v>
      </c>
      <c r="H963" s="56" t="str">
        <f t="shared" si="28"/>
        <v/>
      </c>
      <c r="I963" s="96">
        <f t="shared" si="29"/>
        <v>1.8048094842899621E-5</v>
      </c>
      <c r="J963" s="97">
        <v>8.812072589600799</v>
      </c>
      <c r="K963" s="175">
        <v>21.15663636363637</v>
      </c>
    </row>
    <row r="964" spans="1:11" x14ac:dyDescent="0.2">
      <c r="A964" s="163" t="s">
        <v>2613</v>
      </c>
      <c r="B964" s="161" t="s">
        <v>2620</v>
      </c>
      <c r="C964" s="161" t="s">
        <v>624</v>
      </c>
      <c r="D964" s="160" t="s">
        <v>595</v>
      </c>
      <c r="E964" s="160" t="s">
        <v>180</v>
      </c>
      <c r="F964" s="162">
        <v>0.26110183999999997</v>
      </c>
      <c r="G964" s="162">
        <v>6.1872730000000001E-2</v>
      </c>
      <c r="H964" s="56">
        <f t="shared" si="28"/>
        <v>3.2199825351168432</v>
      </c>
      <c r="I964" s="96">
        <f t="shared" si="29"/>
        <v>1.7746191501738813E-5</v>
      </c>
      <c r="J964" s="97">
        <v>178.02348716</v>
      </c>
      <c r="K964" s="175">
        <v>12.54518181818182</v>
      </c>
    </row>
    <row r="965" spans="1:11" x14ac:dyDescent="0.2">
      <c r="A965" s="163" t="s">
        <v>2303</v>
      </c>
      <c r="B965" s="163" t="s">
        <v>2314</v>
      </c>
      <c r="C965" s="160" t="s">
        <v>2944</v>
      </c>
      <c r="D965" s="160" t="s">
        <v>179</v>
      </c>
      <c r="E965" s="160" t="s">
        <v>681</v>
      </c>
      <c r="F965" s="162">
        <v>0.26063357999999998</v>
      </c>
      <c r="G965" s="162">
        <v>0.13486912000000001</v>
      </c>
      <c r="H965" s="56">
        <f t="shared" si="28"/>
        <v>0.93249262692601498</v>
      </c>
      <c r="I965" s="96">
        <f t="shared" si="29"/>
        <v>1.7714365484608469E-5</v>
      </c>
      <c r="J965" s="97">
        <v>10.599980009999999</v>
      </c>
      <c r="K965" s="175">
        <v>39.878363636363638</v>
      </c>
    </row>
    <row r="966" spans="1:11" x14ac:dyDescent="0.2">
      <c r="A966" s="163" t="s">
        <v>2596</v>
      </c>
      <c r="B966" s="163" t="s">
        <v>2601</v>
      </c>
      <c r="C966" s="160" t="s">
        <v>2946</v>
      </c>
      <c r="D966" s="160" t="s">
        <v>179</v>
      </c>
      <c r="E966" s="160" t="s">
        <v>180</v>
      </c>
      <c r="F966" s="162">
        <v>0.26021365000000002</v>
      </c>
      <c r="G966" s="162">
        <v>0.20101579999999999</v>
      </c>
      <c r="H966" s="56">
        <f t="shared" si="28"/>
        <v>0.29449351742499852</v>
      </c>
      <c r="I966" s="96">
        <f t="shared" si="29"/>
        <v>1.7685824290883737E-5</v>
      </c>
      <c r="J966" s="97">
        <v>5.1110255549999994</v>
      </c>
      <c r="K966" s="175">
        <v>43.06790909090909</v>
      </c>
    </row>
    <row r="967" spans="1:11" x14ac:dyDescent="0.2">
      <c r="A967" s="163" t="s">
        <v>1179</v>
      </c>
      <c r="B967" s="163" t="s">
        <v>1180</v>
      </c>
      <c r="C967" s="160" t="s">
        <v>2943</v>
      </c>
      <c r="D967" s="160" t="s">
        <v>179</v>
      </c>
      <c r="E967" s="160" t="s">
        <v>180</v>
      </c>
      <c r="F967" s="162">
        <v>0.25698363000000002</v>
      </c>
      <c r="G967" s="162">
        <v>0.54650929000000004</v>
      </c>
      <c r="H967" s="56">
        <f t="shared" ref="H967:H1030" si="30">IF(ISERROR(F967/G967-1),"",IF((F967/G967-1)&gt;10000%,"",F967/G967-1))</f>
        <v>-0.52977262289539495</v>
      </c>
      <c r="I967" s="96">
        <f t="shared" ref="I967:I1030" si="31">F967/$F$1219</f>
        <v>1.7466290972104957E-5</v>
      </c>
      <c r="J967" s="97">
        <v>4.3559700360000004</v>
      </c>
      <c r="K967" s="175">
        <v>49.563772727272728</v>
      </c>
    </row>
    <row r="968" spans="1:11" x14ac:dyDescent="0.2">
      <c r="A968" s="163" t="s">
        <v>2911</v>
      </c>
      <c r="B968" s="163" t="s">
        <v>1805</v>
      </c>
      <c r="C968" s="160" t="s">
        <v>2944</v>
      </c>
      <c r="D968" s="160" t="s">
        <v>179</v>
      </c>
      <c r="E968" s="160" t="s">
        <v>681</v>
      </c>
      <c r="F968" s="162">
        <v>0.25661233999999999</v>
      </c>
      <c r="G968" s="162">
        <v>0.77603116999999999</v>
      </c>
      <c r="H968" s="56">
        <f t="shared" si="30"/>
        <v>-0.66932727715047835</v>
      </c>
      <c r="I968" s="96">
        <f t="shared" si="31"/>
        <v>1.7441055671416608E-5</v>
      </c>
      <c r="J968" s="97">
        <v>18.245462960000001</v>
      </c>
      <c r="K968" s="175">
        <v>26.201000000000001</v>
      </c>
    </row>
    <row r="969" spans="1:11" x14ac:dyDescent="0.2">
      <c r="A969" s="163" t="s">
        <v>1328</v>
      </c>
      <c r="B969" s="163" t="s">
        <v>202</v>
      </c>
      <c r="C969" s="160" t="s">
        <v>2949</v>
      </c>
      <c r="D969" s="160" t="s">
        <v>178</v>
      </c>
      <c r="E969" s="160" t="s">
        <v>681</v>
      </c>
      <c r="F969" s="162">
        <v>0.25633371999999999</v>
      </c>
      <c r="G969" s="162">
        <v>0.57544508999999999</v>
      </c>
      <c r="H969" s="56">
        <f t="shared" si="30"/>
        <v>-0.55454703766783386</v>
      </c>
      <c r="I969" s="96">
        <f t="shared" si="31"/>
        <v>1.7422118831001334E-5</v>
      </c>
      <c r="J969" s="97">
        <v>20.591961569999999</v>
      </c>
      <c r="K969" s="175">
        <v>13.55527272727273</v>
      </c>
    </row>
    <row r="970" spans="1:11" x14ac:dyDescent="0.2">
      <c r="A970" s="163" t="s">
        <v>2973</v>
      </c>
      <c r="B970" s="163" t="s">
        <v>2974</v>
      </c>
      <c r="C970" s="160" t="s">
        <v>496</v>
      </c>
      <c r="D970" s="160" t="s">
        <v>179</v>
      </c>
      <c r="E970" s="160" t="s">
        <v>180</v>
      </c>
      <c r="F970" s="162">
        <v>0.25600065999999999</v>
      </c>
      <c r="G970" s="162">
        <v>1.0658406899999999</v>
      </c>
      <c r="H970" s="56">
        <f t="shared" si="30"/>
        <v>-0.7598133919995117</v>
      </c>
      <c r="I970" s="96">
        <f t="shared" si="31"/>
        <v>1.7399481891554374E-5</v>
      </c>
      <c r="J970" s="97">
        <v>123.38313985340001</v>
      </c>
      <c r="K970" s="175">
        <v>21.52927272727273</v>
      </c>
    </row>
    <row r="971" spans="1:11" x14ac:dyDescent="0.2">
      <c r="A971" s="163" t="s">
        <v>2425</v>
      </c>
      <c r="B971" s="163" t="s">
        <v>1999</v>
      </c>
      <c r="C971" s="160" t="s">
        <v>624</v>
      </c>
      <c r="D971" s="160" t="s">
        <v>179</v>
      </c>
      <c r="E971" s="160" t="s">
        <v>180</v>
      </c>
      <c r="F971" s="162">
        <v>0.25599714000000001</v>
      </c>
      <c r="G971" s="162">
        <v>0.87484482999999991</v>
      </c>
      <c r="H971" s="56">
        <f t="shared" si="30"/>
        <v>-0.7073799475959639</v>
      </c>
      <c r="I971" s="96">
        <f t="shared" si="31"/>
        <v>1.7399242649295165E-5</v>
      </c>
      <c r="J971" s="97">
        <v>48.796138939999999</v>
      </c>
      <c r="K971" s="175">
        <v>39.539636363636362</v>
      </c>
    </row>
    <row r="972" spans="1:11" x14ac:dyDescent="0.2">
      <c r="A972" s="163" t="s">
        <v>3008</v>
      </c>
      <c r="B972" s="163" t="s">
        <v>3009</v>
      </c>
      <c r="C972" s="160" t="s">
        <v>2157</v>
      </c>
      <c r="D972" s="160" t="s">
        <v>178</v>
      </c>
      <c r="E972" s="160" t="s">
        <v>681</v>
      </c>
      <c r="F972" s="162">
        <v>0.25557837999999999</v>
      </c>
      <c r="G972" s="162">
        <v>0.16621654999999999</v>
      </c>
      <c r="H972" s="56">
        <f t="shared" si="30"/>
        <v>0.53762293826938423</v>
      </c>
      <c r="I972" s="96">
        <f t="shared" si="31"/>
        <v>1.7370780976434996E-5</v>
      </c>
      <c r="J972" s="97">
        <v>91.535303963992206</v>
      </c>
      <c r="K972" s="175">
        <v>20.810045454545449</v>
      </c>
    </row>
    <row r="973" spans="1:11" x14ac:dyDescent="0.2">
      <c r="A973" s="163" t="s">
        <v>3221</v>
      </c>
      <c r="B973" s="163" t="s">
        <v>364</v>
      </c>
      <c r="C973" s="160" t="s">
        <v>1216</v>
      </c>
      <c r="D973" s="160" t="s">
        <v>179</v>
      </c>
      <c r="E973" s="160" t="s">
        <v>180</v>
      </c>
      <c r="F973" s="162">
        <v>0.25515351000000003</v>
      </c>
      <c r="G973" s="162">
        <v>0.13481226999999998</v>
      </c>
      <c r="H973" s="56">
        <f t="shared" si="30"/>
        <v>0.89265791607841072</v>
      </c>
      <c r="I973" s="96">
        <f t="shared" si="31"/>
        <v>1.7341904027948752E-5</v>
      </c>
      <c r="J973" s="97">
        <v>15.8950327</v>
      </c>
      <c r="K973" s="175">
        <v>18.327590909090912</v>
      </c>
    </row>
    <row r="974" spans="1:11" x14ac:dyDescent="0.2">
      <c r="A974" s="163" t="s">
        <v>2861</v>
      </c>
      <c r="B974" s="163" t="s">
        <v>270</v>
      </c>
      <c r="C974" s="160" t="s">
        <v>2945</v>
      </c>
      <c r="D974" s="160" t="s">
        <v>178</v>
      </c>
      <c r="E974" s="160" t="s">
        <v>681</v>
      </c>
      <c r="F974" s="162">
        <v>0.25315104999999999</v>
      </c>
      <c r="G974" s="162">
        <v>0.20681479999999999</v>
      </c>
      <c r="H974" s="56">
        <f t="shared" si="30"/>
        <v>0.22404707013231162</v>
      </c>
      <c r="I974" s="96">
        <f t="shared" si="31"/>
        <v>1.7205803728408265E-5</v>
      </c>
      <c r="J974" s="97">
        <v>31.316133683700002</v>
      </c>
      <c r="K974" s="175">
        <v>45.18236363636364</v>
      </c>
    </row>
    <row r="975" spans="1:11" x14ac:dyDescent="0.2">
      <c r="A975" s="163" t="s">
        <v>2888</v>
      </c>
      <c r="B975" s="163" t="s">
        <v>274</v>
      </c>
      <c r="C975" s="160" t="s">
        <v>2945</v>
      </c>
      <c r="D975" s="160" t="s">
        <v>178</v>
      </c>
      <c r="E975" s="160" t="s">
        <v>681</v>
      </c>
      <c r="F975" s="162">
        <v>0.25176484999999998</v>
      </c>
      <c r="G975" s="162">
        <v>7.0560789999999998E-2</v>
      </c>
      <c r="H975" s="56">
        <f t="shared" si="30"/>
        <v>2.5680559982392488</v>
      </c>
      <c r="I975" s="96">
        <f t="shared" si="31"/>
        <v>1.7111588495533188E-5</v>
      </c>
      <c r="J975" s="97">
        <v>64.437152122800001</v>
      </c>
      <c r="K975" s="175">
        <v>62.485681818181817</v>
      </c>
    </row>
    <row r="976" spans="1:11" x14ac:dyDescent="0.2">
      <c r="A976" s="163" t="s">
        <v>3106</v>
      </c>
      <c r="B976" s="163" t="s">
        <v>3107</v>
      </c>
      <c r="C976" s="160" t="s">
        <v>2157</v>
      </c>
      <c r="D976" s="160" t="s">
        <v>178</v>
      </c>
      <c r="E976" s="160" t="s">
        <v>180</v>
      </c>
      <c r="F976" s="162">
        <v>0.25166998000000002</v>
      </c>
      <c r="G976" s="162">
        <v>0.66948602000000001</v>
      </c>
      <c r="H976" s="56">
        <f t="shared" si="30"/>
        <v>-0.62408478671444101</v>
      </c>
      <c r="I976" s="96">
        <f t="shared" si="31"/>
        <v>1.710514050884811E-5</v>
      </c>
      <c r="J976" s="97">
        <v>10.144115776808</v>
      </c>
      <c r="K976" s="175">
        <v>39.921272727272729</v>
      </c>
    </row>
    <row r="977" spans="1:11" x14ac:dyDescent="0.2">
      <c r="A977" s="163" t="s">
        <v>2757</v>
      </c>
      <c r="B977" s="163" t="s">
        <v>2321</v>
      </c>
      <c r="C977" s="160" t="s">
        <v>2945</v>
      </c>
      <c r="D977" s="160" t="s">
        <v>178</v>
      </c>
      <c r="E977" s="160" t="s">
        <v>681</v>
      </c>
      <c r="F977" s="162">
        <v>0.24779485999999998</v>
      </c>
      <c r="G977" s="162">
        <v>0.13595378</v>
      </c>
      <c r="H977" s="56">
        <f t="shared" si="30"/>
        <v>0.82264045913250805</v>
      </c>
      <c r="I977" s="96">
        <f t="shared" si="31"/>
        <v>1.6841761968075597E-5</v>
      </c>
      <c r="J977" s="97">
        <v>763.52881396748955</v>
      </c>
      <c r="K977" s="175">
        <v>18.016909090909088</v>
      </c>
    </row>
    <row r="978" spans="1:11" x14ac:dyDescent="0.2">
      <c r="A978" s="163" t="s">
        <v>3010</v>
      </c>
      <c r="B978" s="163" t="s">
        <v>3011</v>
      </c>
      <c r="C978" s="160" t="s">
        <v>3012</v>
      </c>
      <c r="D978" s="160" t="s">
        <v>179</v>
      </c>
      <c r="E978" s="160" t="s">
        <v>180</v>
      </c>
      <c r="F978" s="162">
        <v>0.24727751000000001</v>
      </c>
      <c r="G978" s="162">
        <v>0.70724617000000001</v>
      </c>
      <c r="H978" s="56">
        <f t="shared" si="30"/>
        <v>-0.65036571353931827</v>
      </c>
      <c r="I978" s="96">
        <f t="shared" si="31"/>
        <v>1.6806599472960955E-5</v>
      </c>
      <c r="J978" s="97">
        <v>25.13287382</v>
      </c>
      <c r="K978" s="175">
        <v>16.58818181818182</v>
      </c>
    </row>
    <row r="979" spans="1:11" x14ac:dyDescent="0.2">
      <c r="A979" s="163" t="s">
        <v>1325</v>
      </c>
      <c r="B979" s="163" t="s">
        <v>246</v>
      </c>
      <c r="C979" s="160" t="s">
        <v>2949</v>
      </c>
      <c r="D979" s="160" t="s">
        <v>178</v>
      </c>
      <c r="E979" s="160" t="s">
        <v>681</v>
      </c>
      <c r="F979" s="162">
        <v>0.24639701</v>
      </c>
      <c r="G979" s="162">
        <v>7.3880769999999998E-2</v>
      </c>
      <c r="H979" s="56">
        <f t="shared" si="30"/>
        <v>2.335062831640764</v>
      </c>
      <c r="I979" s="96">
        <f t="shared" si="31"/>
        <v>1.6746754924882391E-5</v>
      </c>
      <c r="J979" s="97">
        <v>82.703926269999997</v>
      </c>
      <c r="K979" s="175">
        <v>16.80377272727273</v>
      </c>
    </row>
    <row r="980" spans="1:11" x14ac:dyDescent="0.2">
      <c r="A980" s="163" t="s">
        <v>3161</v>
      </c>
      <c r="B980" s="163" t="s">
        <v>223</v>
      </c>
      <c r="C980" s="160" t="s">
        <v>1216</v>
      </c>
      <c r="D980" s="160" t="s">
        <v>178</v>
      </c>
      <c r="E980" s="160" t="s">
        <v>681</v>
      </c>
      <c r="F980" s="162">
        <v>0.23695078999999999</v>
      </c>
      <c r="G980" s="162">
        <v>0.1962911</v>
      </c>
      <c r="H980" s="56">
        <f t="shared" si="30"/>
        <v>0.20713975315233335</v>
      </c>
      <c r="I980" s="96">
        <f t="shared" si="31"/>
        <v>1.6104727932320579E-5</v>
      </c>
      <c r="J980" s="97">
        <v>3.3855682000000002</v>
      </c>
      <c r="K980" s="175">
        <v>5.9802272727272738</v>
      </c>
    </row>
    <row r="981" spans="1:11" x14ac:dyDescent="0.2">
      <c r="A981" s="163" t="s">
        <v>2917</v>
      </c>
      <c r="B981" s="163" t="s">
        <v>1384</v>
      </c>
      <c r="C981" s="160" t="s">
        <v>2949</v>
      </c>
      <c r="D981" s="160" t="s">
        <v>178</v>
      </c>
      <c r="E981" s="160" t="s">
        <v>681</v>
      </c>
      <c r="F981" s="162">
        <v>0.23650974</v>
      </c>
      <c r="G981" s="162">
        <v>0.20368804999999998</v>
      </c>
      <c r="H981" s="56">
        <f t="shared" si="30"/>
        <v>0.16113704264928663</v>
      </c>
      <c r="I981" s="96">
        <f t="shared" si="31"/>
        <v>1.607475128504057E-5</v>
      </c>
      <c r="J981" s="97">
        <v>519.34136934081107</v>
      </c>
      <c r="K981" s="175">
        <v>22.233772727272729</v>
      </c>
    </row>
    <row r="982" spans="1:11" x14ac:dyDescent="0.2">
      <c r="A982" s="163" t="s">
        <v>1543</v>
      </c>
      <c r="B982" s="163" t="s">
        <v>1539</v>
      </c>
      <c r="C982" s="160" t="s">
        <v>2947</v>
      </c>
      <c r="D982" s="160" t="s">
        <v>179</v>
      </c>
      <c r="E982" s="160" t="s">
        <v>681</v>
      </c>
      <c r="F982" s="162">
        <v>0.23620532</v>
      </c>
      <c r="G982" s="162">
        <v>0.29679527</v>
      </c>
      <c r="H982" s="56">
        <f t="shared" si="30"/>
        <v>-0.20414728981361463</v>
      </c>
      <c r="I982" s="96">
        <f t="shared" si="31"/>
        <v>1.6054060907611747E-5</v>
      </c>
      <c r="J982" s="97">
        <v>54.457686280000004</v>
      </c>
      <c r="K982" s="175">
        <v>36.017045454545453</v>
      </c>
    </row>
    <row r="983" spans="1:11" x14ac:dyDescent="0.2">
      <c r="A983" s="163" t="s">
        <v>2277</v>
      </c>
      <c r="B983" s="163" t="s">
        <v>2272</v>
      </c>
      <c r="C983" s="160" t="s">
        <v>2949</v>
      </c>
      <c r="D983" s="160" t="s">
        <v>178</v>
      </c>
      <c r="E983" s="160" t="s">
        <v>681</v>
      </c>
      <c r="F983" s="162">
        <v>0.2303876</v>
      </c>
      <c r="G983" s="162">
        <v>2.3823217300000001</v>
      </c>
      <c r="H983" s="56">
        <f t="shared" si="30"/>
        <v>-0.9032928268676792</v>
      </c>
      <c r="I983" s="96">
        <f t="shared" si="31"/>
        <v>1.565865054503638E-5</v>
      </c>
      <c r="J983" s="97">
        <v>1.6103759499999999</v>
      </c>
      <c r="K983" s="175">
        <v>19.151227272727269</v>
      </c>
    </row>
    <row r="984" spans="1:11" x14ac:dyDescent="0.2">
      <c r="A984" s="163" t="s">
        <v>1145</v>
      </c>
      <c r="B984" s="163" t="s">
        <v>22</v>
      </c>
      <c r="C984" s="160" t="s">
        <v>2942</v>
      </c>
      <c r="D984" s="160" t="s">
        <v>179</v>
      </c>
      <c r="E984" s="160" t="s">
        <v>180</v>
      </c>
      <c r="F984" s="162">
        <v>0.22938981</v>
      </c>
      <c r="G984" s="162">
        <v>0.11787905999999999</v>
      </c>
      <c r="H984" s="56">
        <f t="shared" si="30"/>
        <v>0.94597590106334417</v>
      </c>
      <c r="I984" s="96">
        <f t="shared" si="31"/>
        <v>1.5590834200201278E-5</v>
      </c>
      <c r="J984" s="97">
        <v>12.35792496</v>
      </c>
      <c r="K984" s="175">
        <v>24.797454545454549</v>
      </c>
    </row>
    <row r="985" spans="1:11" x14ac:dyDescent="0.2">
      <c r="A985" s="163" t="s">
        <v>1338</v>
      </c>
      <c r="B985" s="163" t="s">
        <v>193</v>
      </c>
      <c r="C985" s="160" t="s">
        <v>2949</v>
      </c>
      <c r="D985" s="160" t="s">
        <v>178</v>
      </c>
      <c r="E985" s="160" t="s">
        <v>681</v>
      </c>
      <c r="F985" s="162">
        <v>0.22861267999999998</v>
      </c>
      <c r="G985" s="162">
        <v>1.5440239999999999E-2</v>
      </c>
      <c r="H985" s="56">
        <f t="shared" si="30"/>
        <v>13.806290575794158</v>
      </c>
      <c r="I985" s="96">
        <f t="shared" si="31"/>
        <v>1.553801535449055E-5</v>
      </c>
      <c r="J985" s="97">
        <v>3.3562868999999997</v>
      </c>
      <c r="K985" s="175">
        <v>16.68986363636364</v>
      </c>
    </row>
    <row r="986" spans="1:11" x14ac:dyDescent="0.2">
      <c r="A986" s="163" t="s">
        <v>3140</v>
      </c>
      <c r="B986" s="163" t="s">
        <v>2254</v>
      </c>
      <c r="C986" s="160" t="s">
        <v>2157</v>
      </c>
      <c r="D986" s="160" t="s">
        <v>179</v>
      </c>
      <c r="E986" s="160" t="s">
        <v>681</v>
      </c>
      <c r="F986" s="162">
        <v>0.22716465999999999</v>
      </c>
      <c r="G986" s="162">
        <v>1.1960760000000001E-2</v>
      </c>
      <c r="H986" s="56">
        <f t="shared" si="30"/>
        <v>17.992493788020155</v>
      </c>
      <c r="I986" s="96">
        <f t="shared" si="31"/>
        <v>1.5439598429438059E-5</v>
      </c>
      <c r="J986" s="97">
        <v>166.83384587999998</v>
      </c>
      <c r="K986" s="175">
        <v>27.559272727272731</v>
      </c>
    </row>
    <row r="987" spans="1:11" x14ac:dyDescent="0.2">
      <c r="A987" s="163" t="s">
        <v>1142</v>
      </c>
      <c r="B987" s="163" t="s">
        <v>231</v>
      </c>
      <c r="C987" s="160" t="s">
        <v>2942</v>
      </c>
      <c r="D987" s="160" t="s">
        <v>179</v>
      </c>
      <c r="E987" s="160" t="s">
        <v>180</v>
      </c>
      <c r="F987" s="162">
        <v>0.22679366000000001</v>
      </c>
      <c r="G987" s="162">
        <v>0.25531828000000001</v>
      </c>
      <c r="H987" s="56">
        <f t="shared" si="30"/>
        <v>-0.11172180855988845</v>
      </c>
      <c r="I987" s="96">
        <f t="shared" si="31"/>
        <v>1.5414382839049479E-5</v>
      </c>
      <c r="J987" s="97">
        <v>36.57421712</v>
      </c>
      <c r="K987" s="175">
        <v>18.99068181818182</v>
      </c>
    </row>
    <row r="988" spans="1:11" x14ac:dyDescent="0.2">
      <c r="A988" s="163" t="s">
        <v>1861</v>
      </c>
      <c r="B988" s="163" t="s">
        <v>34</v>
      </c>
      <c r="C988" s="160" t="s">
        <v>2942</v>
      </c>
      <c r="D988" s="160" t="s">
        <v>179</v>
      </c>
      <c r="E988" s="160" t="s">
        <v>180</v>
      </c>
      <c r="F988" s="162">
        <v>0.22300648000000001</v>
      </c>
      <c r="G988" s="162">
        <v>0.18871801999999999</v>
      </c>
      <c r="H988" s="56">
        <f t="shared" si="30"/>
        <v>0.18169149930674355</v>
      </c>
      <c r="I988" s="96">
        <f t="shared" si="31"/>
        <v>1.5156981276764221E-5</v>
      </c>
      <c r="J988" s="97">
        <v>45.885490179999998</v>
      </c>
      <c r="K988" s="175">
        <v>12.35227272727273</v>
      </c>
    </row>
    <row r="989" spans="1:11" x14ac:dyDescent="0.2">
      <c r="A989" s="163" t="s">
        <v>2975</v>
      </c>
      <c r="B989" s="163" t="s">
        <v>2976</v>
      </c>
      <c r="C989" s="160" t="s">
        <v>496</v>
      </c>
      <c r="D989" s="160" t="s">
        <v>179</v>
      </c>
      <c r="E989" s="160" t="s">
        <v>180</v>
      </c>
      <c r="F989" s="162">
        <v>0.22004534000000001</v>
      </c>
      <c r="G989" s="162">
        <v>0.49609217999999999</v>
      </c>
      <c r="H989" s="56">
        <f t="shared" si="30"/>
        <v>-0.55644263531829907</v>
      </c>
      <c r="I989" s="96">
        <f t="shared" si="31"/>
        <v>1.4955722804194825E-5</v>
      </c>
      <c r="J989" s="97">
        <v>5.8051137720670001</v>
      </c>
      <c r="K989" s="175">
        <v>25.914863636363631</v>
      </c>
    </row>
    <row r="990" spans="1:11" x14ac:dyDescent="0.2">
      <c r="A990" s="163" t="s">
        <v>2962</v>
      </c>
      <c r="B990" s="163" t="s">
        <v>2963</v>
      </c>
      <c r="C990" s="160" t="s">
        <v>2959</v>
      </c>
      <c r="D990" s="160" t="s">
        <v>179</v>
      </c>
      <c r="E990" s="160" t="s">
        <v>180</v>
      </c>
      <c r="F990" s="162">
        <v>0.21985501000000002</v>
      </c>
      <c r="G990" s="162">
        <v>6.4443529999999999E-2</v>
      </c>
      <c r="H990" s="56">
        <f t="shared" si="30"/>
        <v>2.4115916679300469</v>
      </c>
      <c r="I990" s="96">
        <f t="shared" si="31"/>
        <v>1.4942786730559627E-5</v>
      </c>
      <c r="J990" s="97">
        <v>2.0252468771132</v>
      </c>
      <c r="K990" s="175">
        <v>24.786909090909091</v>
      </c>
    </row>
    <row r="991" spans="1:11" x14ac:dyDescent="0.2">
      <c r="A991" s="163" t="s">
        <v>2476</v>
      </c>
      <c r="B991" s="161" t="s">
        <v>2477</v>
      </c>
      <c r="C991" s="161" t="s">
        <v>624</v>
      </c>
      <c r="D991" s="160" t="s">
        <v>179</v>
      </c>
      <c r="E991" s="160" t="s">
        <v>681</v>
      </c>
      <c r="F991" s="162">
        <v>0.21964138</v>
      </c>
      <c r="G991" s="162">
        <v>0.32721585999999997</v>
      </c>
      <c r="H991" s="56">
        <f t="shared" si="30"/>
        <v>-0.32875692516860267</v>
      </c>
      <c r="I991" s="96">
        <f t="shared" si="31"/>
        <v>1.4928267036288162E-5</v>
      </c>
      <c r="J991" s="97">
        <v>1.5191918899999999</v>
      </c>
      <c r="K991" s="175">
        <v>29.03704545454546</v>
      </c>
    </row>
    <row r="992" spans="1:11" x14ac:dyDescent="0.2">
      <c r="A992" s="163" t="s">
        <v>3270</v>
      </c>
      <c r="B992" s="163" t="s">
        <v>3271</v>
      </c>
      <c r="C992" s="160" t="s">
        <v>2941</v>
      </c>
      <c r="D992" s="160" t="s">
        <v>178</v>
      </c>
      <c r="E992" s="160" t="s">
        <v>681</v>
      </c>
      <c r="F992" s="162">
        <v>0.21932083999999999</v>
      </c>
      <c r="G992" s="162"/>
      <c r="H992" s="56" t="str">
        <f t="shared" si="30"/>
        <v/>
      </c>
      <c r="I992" s="96">
        <f t="shared" si="31"/>
        <v>1.490648103805863E-5</v>
      </c>
      <c r="J992" s="97">
        <v>291.64710175499999</v>
      </c>
      <c r="K992" s="175">
        <v>30.521999999999998</v>
      </c>
    </row>
    <row r="993" spans="1:11" x14ac:dyDescent="0.2">
      <c r="A993" s="163" t="s">
        <v>1136</v>
      </c>
      <c r="B993" s="163" t="s">
        <v>27</v>
      </c>
      <c r="C993" s="160" t="s">
        <v>2942</v>
      </c>
      <c r="D993" s="160" t="s">
        <v>179</v>
      </c>
      <c r="E993" s="160" t="s">
        <v>180</v>
      </c>
      <c r="F993" s="162">
        <v>0.21657488</v>
      </c>
      <c r="G993" s="162">
        <v>7.2265839999999998E-2</v>
      </c>
      <c r="H993" s="56">
        <f t="shared" si="30"/>
        <v>1.9969191529497201</v>
      </c>
      <c r="I993" s="96">
        <f t="shared" si="31"/>
        <v>1.4719847607914612E-5</v>
      </c>
      <c r="J993" s="97">
        <v>1.6159310946438019</v>
      </c>
      <c r="K993" s="175">
        <v>21.49072727272727</v>
      </c>
    </row>
    <row r="994" spans="1:11" x14ac:dyDescent="0.2">
      <c r="A994" s="163" t="s">
        <v>3159</v>
      </c>
      <c r="B994" s="163" t="s">
        <v>1772</v>
      </c>
      <c r="C994" s="160" t="s">
        <v>1216</v>
      </c>
      <c r="D994" s="160" t="s">
        <v>178</v>
      </c>
      <c r="E994" s="160" t="s">
        <v>681</v>
      </c>
      <c r="F994" s="162">
        <v>0.21462144</v>
      </c>
      <c r="G994" s="162">
        <v>2.2137979999999998E-2</v>
      </c>
      <c r="H994" s="56">
        <f t="shared" si="30"/>
        <v>8.6947165007828175</v>
      </c>
      <c r="I994" s="96">
        <f t="shared" si="31"/>
        <v>1.4587079028699864E-5</v>
      </c>
      <c r="J994" s="97">
        <v>5.2260676300000002</v>
      </c>
      <c r="K994" s="175">
        <v>32.364909090909087</v>
      </c>
    </row>
    <row r="995" spans="1:11" x14ac:dyDescent="0.2">
      <c r="A995" s="163" t="s">
        <v>1513</v>
      </c>
      <c r="B995" s="163" t="s">
        <v>57</v>
      </c>
      <c r="C995" s="160" t="s">
        <v>2941</v>
      </c>
      <c r="D995" s="160" t="s">
        <v>179</v>
      </c>
      <c r="E995" s="160" t="s">
        <v>681</v>
      </c>
      <c r="F995" s="162">
        <v>0.21408240000000001</v>
      </c>
      <c r="G995" s="162">
        <v>0.57887379000000005</v>
      </c>
      <c r="H995" s="56">
        <f t="shared" si="30"/>
        <v>-0.63017430794370566</v>
      </c>
      <c r="I995" s="96">
        <f t="shared" si="31"/>
        <v>1.4550442339095926E-5</v>
      </c>
      <c r="J995" s="97">
        <v>201.34134750000001</v>
      </c>
      <c r="K995" s="175">
        <v>18.71259090909091</v>
      </c>
    </row>
    <row r="996" spans="1:11" x14ac:dyDescent="0.2">
      <c r="A996" s="163" t="s">
        <v>3111</v>
      </c>
      <c r="B996" s="163" t="s">
        <v>3112</v>
      </c>
      <c r="C996" s="160" t="s">
        <v>624</v>
      </c>
      <c r="D996" s="160" t="s">
        <v>179</v>
      </c>
      <c r="E996" s="160" t="s">
        <v>681</v>
      </c>
      <c r="F996" s="162">
        <v>0.21392225000000001</v>
      </c>
      <c r="G996" s="162">
        <v>2.8202020000000001E-2</v>
      </c>
      <c r="H996" s="56">
        <f t="shared" si="30"/>
        <v>6.5853520421586822</v>
      </c>
      <c r="I996" s="96">
        <f t="shared" si="31"/>
        <v>1.4539557495967269E-5</v>
      </c>
      <c r="J996" s="97">
        <v>15.242346300000001</v>
      </c>
      <c r="K996" s="175">
        <v>48.06731818181818</v>
      </c>
    </row>
    <row r="997" spans="1:11" x14ac:dyDescent="0.2">
      <c r="A997" s="163" t="s">
        <v>2921</v>
      </c>
      <c r="B997" s="163" t="s">
        <v>982</v>
      </c>
      <c r="C997" s="160" t="s">
        <v>2945</v>
      </c>
      <c r="D997" s="160" t="s">
        <v>179</v>
      </c>
      <c r="E997" s="160" t="s">
        <v>681</v>
      </c>
      <c r="F997" s="162">
        <v>0.21224618000000001</v>
      </c>
      <c r="G997" s="162">
        <v>0.22446684</v>
      </c>
      <c r="H997" s="56">
        <f t="shared" si="30"/>
        <v>-5.4443052702127348E-2</v>
      </c>
      <c r="I997" s="96">
        <f t="shared" si="31"/>
        <v>1.4425640798979154E-5</v>
      </c>
      <c r="J997" s="97">
        <v>8.6817311999999998</v>
      </c>
      <c r="K997" s="175">
        <v>8.0616363636363637</v>
      </c>
    </row>
    <row r="998" spans="1:11" x14ac:dyDescent="0.2">
      <c r="A998" s="163" t="s">
        <v>2853</v>
      </c>
      <c r="B998" s="163" t="s">
        <v>233</v>
      </c>
      <c r="C998" s="160" t="s">
        <v>2945</v>
      </c>
      <c r="D998" s="160" t="s">
        <v>178</v>
      </c>
      <c r="E998" s="160" t="s">
        <v>180</v>
      </c>
      <c r="F998" s="162">
        <v>0.21178970999999999</v>
      </c>
      <c r="G998" s="162">
        <v>4.2737580000000004E-2</v>
      </c>
      <c r="H998" s="56">
        <f t="shared" si="30"/>
        <v>3.9555849910079131</v>
      </c>
      <c r="I998" s="96">
        <f t="shared" si="31"/>
        <v>1.4394616107484069E-5</v>
      </c>
      <c r="J998" s="97">
        <v>25.0006712976</v>
      </c>
      <c r="K998" s="175">
        <v>68.307045454545445</v>
      </c>
    </row>
    <row r="999" spans="1:11" x14ac:dyDescent="0.2">
      <c r="A999" s="163" t="s">
        <v>1334</v>
      </c>
      <c r="B999" s="163" t="s">
        <v>1535</v>
      </c>
      <c r="C999" s="160" t="s">
        <v>2947</v>
      </c>
      <c r="D999" s="160" t="s">
        <v>179</v>
      </c>
      <c r="E999" s="160" t="s">
        <v>681</v>
      </c>
      <c r="F999" s="162">
        <v>0.21048149999999999</v>
      </c>
      <c r="G999" s="162">
        <v>0.18907658999999999</v>
      </c>
      <c r="H999" s="56">
        <f t="shared" si="30"/>
        <v>0.11320761602480767</v>
      </c>
      <c r="I999" s="96">
        <f t="shared" si="31"/>
        <v>1.430570158591467E-5</v>
      </c>
      <c r="J999" s="97">
        <v>202.23851399</v>
      </c>
      <c r="K999" s="175">
        <v>39.731818181818177</v>
      </c>
    </row>
    <row r="1000" spans="1:11" x14ac:dyDescent="0.2">
      <c r="A1000" s="163" t="s">
        <v>2129</v>
      </c>
      <c r="B1000" s="163" t="s">
        <v>1212</v>
      </c>
      <c r="C1000" s="160" t="s">
        <v>496</v>
      </c>
      <c r="D1000" s="160" t="s">
        <v>178</v>
      </c>
      <c r="E1000" s="160" t="s">
        <v>180</v>
      </c>
      <c r="F1000" s="162">
        <v>0.20966010000000002</v>
      </c>
      <c r="G1000" s="162">
        <v>0.37096515999999996</v>
      </c>
      <c r="H1000" s="56">
        <f t="shared" si="30"/>
        <v>-0.43482536203669353</v>
      </c>
      <c r="I1000" s="96">
        <f t="shared" si="31"/>
        <v>1.4249873860995045E-5</v>
      </c>
      <c r="J1000" s="97">
        <v>0.94428967050000001</v>
      </c>
      <c r="K1000" s="175">
        <v>14.09095454545454</v>
      </c>
    </row>
    <row r="1001" spans="1:11" x14ac:dyDescent="0.2">
      <c r="A1001" s="163" t="s">
        <v>2782</v>
      </c>
      <c r="B1001" s="163" t="s">
        <v>915</v>
      </c>
      <c r="C1001" s="160" t="s">
        <v>2948</v>
      </c>
      <c r="D1001" s="160" t="s">
        <v>179</v>
      </c>
      <c r="E1001" s="160" t="s">
        <v>180</v>
      </c>
      <c r="F1001" s="162">
        <v>0.20812435000000001</v>
      </c>
      <c r="G1001" s="162">
        <v>3.4073920000000001E-2</v>
      </c>
      <c r="H1001" s="56">
        <f t="shared" si="30"/>
        <v>5.1080248471558312</v>
      </c>
      <c r="I1001" s="96">
        <f t="shared" si="31"/>
        <v>1.4145494230430989E-5</v>
      </c>
      <c r="J1001" s="97">
        <v>15.33662565</v>
      </c>
      <c r="K1001" s="175">
        <v>16.360227272727268</v>
      </c>
    </row>
    <row r="1002" spans="1:11" x14ac:dyDescent="0.2">
      <c r="A1002" s="163" t="s">
        <v>2894</v>
      </c>
      <c r="B1002" s="163" t="s">
        <v>425</v>
      </c>
      <c r="C1002" s="160" t="s">
        <v>2945</v>
      </c>
      <c r="D1002" s="160" t="s">
        <v>178</v>
      </c>
      <c r="E1002" s="160" t="s">
        <v>681</v>
      </c>
      <c r="F1002" s="162">
        <v>0.20678404</v>
      </c>
      <c r="G1002" s="162">
        <v>0.48415795</v>
      </c>
      <c r="H1002" s="56">
        <f t="shared" si="30"/>
        <v>-0.57289962913962267</v>
      </c>
      <c r="I1002" s="96">
        <f t="shared" si="31"/>
        <v>1.4054397982577295E-5</v>
      </c>
      <c r="J1002" s="97">
        <v>50.379917986099997</v>
      </c>
      <c r="K1002" s="175">
        <v>12.532954545454549</v>
      </c>
    </row>
    <row r="1003" spans="1:11" x14ac:dyDescent="0.2">
      <c r="A1003" s="163" t="s">
        <v>2813</v>
      </c>
      <c r="B1003" s="163" t="s">
        <v>1756</v>
      </c>
      <c r="C1003" s="160" t="s">
        <v>624</v>
      </c>
      <c r="D1003" s="160" t="s">
        <v>595</v>
      </c>
      <c r="E1003" s="160" t="s">
        <v>681</v>
      </c>
      <c r="F1003" s="162">
        <v>0.20581732</v>
      </c>
      <c r="G1003" s="162">
        <v>1.93204935</v>
      </c>
      <c r="H1003" s="56">
        <f t="shared" si="30"/>
        <v>-0.8934720171614664</v>
      </c>
      <c r="I1003" s="96">
        <f t="shared" si="31"/>
        <v>1.3988693358479046E-5</v>
      </c>
      <c r="J1003" s="97">
        <v>16.507407730000001</v>
      </c>
      <c r="K1003" s="175">
        <v>17.74968181818182</v>
      </c>
    </row>
    <row r="1004" spans="1:11" x14ac:dyDescent="0.2">
      <c r="A1004" s="163" t="s">
        <v>3224</v>
      </c>
      <c r="B1004" s="163" t="s">
        <v>367</v>
      </c>
      <c r="C1004" s="160" t="s">
        <v>1216</v>
      </c>
      <c r="D1004" s="160" t="s">
        <v>179</v>
      </c>
      <c r="E1004" s="160" t="s">
        <v>180</v>
      </c>
      <c r="F1004" s="162">
        <v>0.20540965999999999</v>
      </c>
      <c r="G1004" s="162">
        <v>0.11671139</v>
      </c>
      <c r="H1004" s="56">
        <f t="shared" si="30"/>
        <v>0.75997955298107578</v>
      </c>
      <c r="I1004" s="96">
        <f t="shared" si="31"/>
        <v>1.3960986114334007E-5</v>
      </c>
      <c r="J1004" s="97">
        <v>17.866791859999999</v>
      </c>
      <c r="K1004" s="175">
        <v>21.500772727272729</v>
      </c>
    </row>
    <row r="1005" spans="1:11" x14ac:dyDescent="0.2">
      <c r="A1005" s="163" t="s">
        <v>1518</v>
      </c>
      <c r="B1005" s="163" t="s">
        <v>661</v>
      </c>
      <c r="C1005" s="160" t="s">
        <v>2941</v>
      </c>
      <c r="D1005" s="160" t="s">
        <v>178</v>
      </c>
      <c r="E1005" s="160" t="s">
        <v>681</v>
      </c>
      <c r="F1005" s="162">
        <v>0.20212470000000002</v>
      </c>
      <c r="G1005" s="162">
        <v>0.15176192999999999</v>
      </c>
      <c r="H1005" s="56">
        <f t="shared" si="30"/>
        <v>0.33185377913947223</v>
      </c>
      <c r="I1005" s="96">
        <f t="shared" si="31"/>
        <v>1.3737718713248088E-5</v>
      </c>
      <c r="J1005" s="97">
        <v>0</v>
      </c>
      <c r="K1005" s="175">
        <v>42.678095238095239</v>
      </c>
    </row>
    <row r="1006" spans="1:11" x14ac:dyDescent="0.2">
      <c r="A1006" s="163" t="s">
        <v>1123</v>
      </c>
      <c r="B1006" s="163" t="s">
        <v>673</v>
      </c>
      <c r="C1006" s="160" t="s">
        <v>669</v>
      </c>
      <c r="D1006" s="160" t="s">
        <v>178</v>
      </c>
      <c r="E1006" s="160" t="s">
        <v>681</v>
      </c>
      <c r="F1006" s="162">
        <v>0.19780239999999999</v>
      </c>
      <c r="G1006" s="162">
        <v>4.403282E-2</v>
      </c>
      <c r="H1006" s="56">
        <f t="shared" si="30"/>
        <v>3.4921583491586503</v>
      </c>
      <c r="I1006" s="96">
        <f t="shared" si="31"/>
        <v>1.3443946890238468E-5</v>
      </c>
      <c r="J1006" s="97">
        <v>183.51189507999999</v>
      </c>
      <c r="K1006" s="175">
        <v>31.72727272727273</v>
      </c>
    </row>
    <row r="1007" spans="1:11" x14ac:dyDescent="0.2">
      <c r="A1007" s="163" t="s">
        <v>1671</v>
      </c>
      <c r="B1007" s="163" t="s">
        <v>1674</v>
      </c>
      <c r="C1007" s="160" t="s">
        <v>2949</v>
      </c>
      <c r="D1007" s="160" t="s">
        <v>178</v>
      </c>
      <c r="E1007" s="160" t="s">
        <v>681</v>
      </c>
      <c r="F1007" s="162">
        <v>0.19521356000000001</v>
      </c>
      <c r="G1007" s="162">
        <v>0.73561518000000004</v>
      </c>
      <c r="H1007" s="56">
        <f t="shared" si="30"/>
        <v>-0.7346254328248093</v>
      </c>
      <c r="I1007" s="96">
        <f t="shared" si="31"/>
        <v>1.326799236457384E-5</v>
      </c>
      <c r="J1007" s="97">
        <v>19.574023699999998</v>
      </c>
      <c r="K1007" s="175">
        <v>10.62077272727273</v>
      </c>
    </row>
    <row r="1008" spans="1:11" x14ac:dyDescent="0.2">
      <c r="A1008" s="163" t="s">
        <v>3273</v>
      </c>
      <c r="B1008" s="163" t="s">
        <v>3274</v>
      </c>
      <c r="C1008" s="160" t="s">
        <v>2948</v>
      </c>
      <c r="D1008" s="160" t="s">
        <v>179</v>
      </c>
      <c r="E1008" s="160" t="s">
        <v>180</v>
      </c>
      <c r="F1008" s="162">
        <v>0.19497573999999998</v>
      </c>
      <c r="G1008" s="162"/>
      <c r="H1008" s="56" t="str">
        <f t="shared" si="30"/>
        <v/>
      </c>
      <c r="I1008" s="96">
        <f t="shared" si="31"/>
        <v>1.3251828559435799E-5</v>
      </c>
      <c r="J1008" s="97">
        <v>25.597913980000001</v>
      </c>
      <c r="K1008" s="175">
        <v>81.007199999999997</v>
      </c>
    </row>
    <row r="1009" spans="1:11" x14ac:dyDescent="0.2">
      <c r="A1009" s="163" t="s">
        <v>3216</v>
      </c>
      <c r="B1009" s="163" t="s">
        <v>347</v>
      </c>
      <c r="C1009" s="160" t="s">
        <v>1216</v>
      </c>
      <c r="D1009" s="160" t="s">
        <v>179</v>
      </c>
      <c r="E1009" s="160" t="s">
        <v>681</v>
      </c>
      <c r="F1009" s="162">
        <v>0.19372037</v>
      </c>
      <c r="G1009" s="162">
        <v>0.84015397999999997</v>
      </c>
      <c r="H1009" s="56">
        <f t="shared" si="30"/>
        <v>-0.76942277890536204</v>
      </c>
      <c r="I1009" s="96">
        <f t="shared" si="31"/>
        <v>1.3166505390416625E-5</v>
      </c>
      <c r="J1009" s="97">
        <v>9.8382331300000008</v>
      </c>
      <c r="K1009" s="175">
        <v>19.224409090909091</v>
      </c>
    </row>
    <row r="1010" spans="1:11" x14ac:dyDescent="0.2">
      <c r="A1010" s="163" t="s">
        <v>2859</v>
      </c>
      <c r="B1010" s="163" t="s">
        <v>2001</v>
      </c>
      <c r="C1010" s="160" t="s">
        <v>624</v>
      </c>
      <c r="D1010" s="160" t="s">
        <v>179</v>
      </c>
      <c r="E1010" s="160" t="s">
        <v>180</v>
      </c>
      <c r="F1010" s="162">
        <v>0.18971072</v>
      </c>
      <c r="G1010" s="162">
        <v>7.8724179999999991E-2</v>
      </c>
      <c r="H1010" s="56">
        <f t="shared" si="30"/>
        <v>1.4098151292271321</v>
      </c>
      <c r="I1010" s="96">
        <f t="shared" si="31"/>
        <v>1.2893983309549838E-5</v>
      </c>
      <c r="J1010" s="97">
        <v>34.175502259999995</v>
      </c>
      <c r="K1010" s="175">
        <v>47.432363636363633</v>
      </c>
    </row>
    <row r="1011" spans="1:11" x14ac:dyDescent="0.2">
      <c r="A1011" s="163" t="s">
        <v>2759</v>
      </c>
      <c r="B1011" s="163" t="s">
        <v>1575</v>
      </c>
      <c r="C1011" s="160" t="s">
        <v>2949</v>
      </c>
      <c r="D1011" s="160" t="s">
        <v>178</v>
      </c>
      <c r="E1011" s="160" t="s">
        <v>681</v>
      </c>
      <c r="F1011" s="162">
        <v>0.18951616000000002</v>
      </c>
      <c r="G1011" s="162">
        <v>9.7542500000000008E-3</v>
      </c>
      <c r="H1011" s="56">
        <f t="shared" si="30"/>
        <v>18.429085783120179</v>
      </c>
      <c r="I1011" s="96">
        <f t="shared" si="31"/>
        <v>1.2880759737404278E-5</v>
      </c>
      <c r="J1011" s="97">
        <v>10.24017782</v>
      </c>
      <c r="K1011" s="175">
        <v>36.465363636363641</v>
      </c>
    </row>
    <row r="1012" spans="1:11" x14ac:dyDescent="0.2">
      <c r="A1012" s="163" t="s">
        <v>2754</v>
      </c>
      <c r="B1012" s="163" t="s">
        <v>1051</v>
      </c>
      <c r="C1012" s="160" t="s">
        <v>2948</v>
      </c>
      <c r="D1012" s="160" t="s">
        <v>179</v>
      </c>
      <c r="E1012" s="160" t="s">
        <v>180</v>
      </c>
      <c r="F1012" s="162">
        <v>0.18597263</v>
      </c>
      <c r="G1012" s="162">
        <v>4.5073059999999998E-2</v>
      </c>
      <c r="H1012" s="56">
        <f t="shared" si="30"/>
        <v>3.1260262782247317</v>
      </c>
      <c r="I1012" s="96">
        <f t="shared" si="31"/>
        <v>1.2639918225248881E-5</v>
      </c>
      <c r="J1012" s="97">
        <v>262.87617662501003</v>
      </c>
      <c r="K1012" s="175">
        <v>34.00631818181818</v>
      </c>
    </row>
    <row r="1013" spans="1:11" x14ac:dyDescent="0.2">
      <c r="A1013" s="163" t="s">
        <v>3206</v>
      </c>
      <c r="B1013" s="163" t="s">
        <v>1419</v>
      </c>
      <c r="C1013" s="160" t="s">
        <v>1216</v>
      </c>
      <c r="D1013" s="160" t="s">
        <v>178</v>
      </c>
      <c r="E1013" s="160" t="s">
        <v>681</v>
      </c>
      <c r="F1013" s="162">
        <v>0.17958692000000001</v>
      </c>
      <c r="G1013" s="162">
        <v>8.732535000000001E-2</v>
      </c>
      <c r="H1013" s="56">
        <f t="shared" si="30"/>
        <v>1.0565267702906427</v>
      </c>
      <c r="I1013" s="96">
        <f t="shared" si="31"/>
        <v>1.2205903541420654E-5</v>
      </c>
      <c r="J1013" s="97">
        <v>3.7896986800000003</v>
      </c>
      <c r="K1013" s="175">
        <v>9.8428181818181812</v>
      </c>
    </row>
    <row r="1014" spans="1:11" x14ac:dyDescent="0.2">
      <c r="A1014" s="163" t="s">
        <v>3176</v>
      </c>
      <c r="B1014" s="163" t="s">
        <v>311</v>
      </c>
      <c r="C1014" s="160" t="s">
        <v>1216</v>
      </c>
      <c r="D1014" s="160" t="s">
        <v>178</v>
      </c>
      <c r="E1014" s="160" t="s">
        <v>681</v>
      </c>
      <c r="F1014" s="162">
        <v>0.17906279999999999</v>
      </c>
      <c r="G1014" s="162">
        <v>3.3660099999999998E-2</v>
      </c>
      <c r="H1014" s="56">
        <f t="shared" si="30"/>
        <v>4.3197346413112259</v>
      </c>
      <c r="I1014" s="96">
        <f t="shared" si="31"/>
        <v>1.2170280912756331E-5</v>
      </c>
      <c r="J1014" s="97">
        <v>4.37271739</v>
      </c>
      <c r="K1014" s="175">
        <v>18.33372727272727</v>
      </c>
    </row>
    <row r="1015" spans="1:11" x14ac:dyDescent="0.2">
      <c r="A1015" s="163" t="s">
        <v>2985</v>
      </c>
      <c r="B1015" s="163" t="s">
        <v>2986</v>
      </c>
      <c r="C1015" s="160" t="s">
        <v>2945</v>
      </c>
      <c r="D1015" s="160" t="s">
        <v>179</v>
      </c>
      <c r="E1015" s="160" t="s">
        <v>681</v>
      </c>
      <c r="F1015" s="162">
        <v>0.17503256</v>
      </c>
      <c r="G1015" s="162">
        <v>0.11829666</v>
      </c>
      <c r="H1015" s="56">
        <f t="shared" si="30"/>
        <v>0.47960694748271004</v>
      </c>
      <c r="I1015" s="96">
        <f t="shared" si="31"/>
        <v>1.1896359400606251E-5</v>
      </c>
      <c r="J1015" s="97">
        <v>156.91054080239999</v>
      </c>
      <c r="K1015" s="175">
        <v>51.238636363636367</v>
      </c>
    </row>
    <row r="1016" spans="1:11" x14ac:dyDescent="0.2">
      <c r="A1016" s="163" t="s">
        <v>2761</v>
      </c>
      <c r="B1016" s="163" t="s">
        <v>148</v>
      </c>
      <c r="C1016" s="160" t="s">
        <v>624</v>
      </c>
      <c r="D1016" s="160" t="s">
        <v>179</v>
      </c>
      <c r="E1016" s="160" t="s">
        <v>681</v>
      </c>
      <c r="F1016" s="162">
        <v>0.17329042</v>
      </c>
      <c r="G1016" s="162">
        <v>1.839967E-2</v>
      </c>
      <c r="H1016" s="56">
        <f t="shared" si="30"/>
        <v>8.4181265207473839</v>
      </c>
      <c r="I1016" s="96">
        <f t="shared" si="31"/>
        <v>1.177795215359934E-5</v>
      </c>
      <c r="J1016" s="97">
        <v>129.63116309</v>
      </c>
      <c r="K1016" s="175">
        <v>21.143000000000001</v>
      </c>
    </row>
    <row r="1017" spans="1:11" x14ac:dyDescent="0.2">
      <c r="A1017" s="163" t="s">
        <v>2899</v>
      </c>
      <c r="B1017" s="163" t="s">
        <v>8</v>
      </c>
      <c r="C1017" s="160" t="s">
        <v>624</v>
      </c>
      <c r="D1017" s="160" t="s">
        <v>595</v>
      </c>
      <c r="E1017" s="160" t="s">
        <v>681</v>
      </c>
      <c r="F1017" s="162">
        <v>0.16865537999999999</v>
      </c>
      <c r="G1017" s="162">
        <v>1.4942489999999999E-2</v>
      </c>
      <c r="H1017" s="56">
        <f t="shared" si="30"/>
        <v>10.286966228520146</v>
      </c>
      <c r="I1017" s="96">
        <f t="shared" si="31"/>
        <v>1.1462924471457307E-5</v>
      </c>
      <c r="J1017" s="97">
        <v>693.59093867999991</v>
      </c>
      <c r="K1017" s="175">
        <v>3.7174999999999998</v>
      </c>
    </row>
    <row r="1018" spans="1:11" x14ac:dyDescent="0.2">
      <c r="A1018" s="163" t="s">
        <v>2906</v>
      </c>
      <c r="B1018" s="163" t="s">
        <v>265</v>
      </c>
      <c r="C1018" s="160" t="s">
        <v>2945</v>
      </c>
      <c r="D1018" s="160" t="s">
        <v>178</v>
      </c>
      <c r="E1018" s="160" t="s">
        <v>681</v>
      </c>
      <c r="F1018" s="162">
        <v>0.16863718</v>
      </c>
      <c r="G1018" s="162">
        <v>3.0915033799999998</v>
      </c>
      <c r="H1018" s="56">
        <f t="shared" si="30"/>
        <v>-0.9454514004121839</v>
      </c>
      <c r="I1018" s="96">
        <f t="shared" si="31"/>
        <v>1.1461687480230698E-5</v>
      </c>
      <c r="J1018" s="97">
        <v>15.183839068999999</v>
      </c>
      <c r="K1018" s="175">
        <v>63.373409090909092</v>
      </c>
    </row>
    <row r="1019" spans="1:11" x14ac:dyDescent="0.2">
      <c r="A1019" s="163" t="s">
        <v>3196</v>
      </c>
      <c r="B1019" s="163" t="s">
        <v>398</v>
      </c>
      <c r="C1019" s="160" t="s">
        <v>1216</v>
      </c>
      <c r="D1019" s="160" t="s">
        <v>178</v>
      </c>
      <c r="E1019" s="160" t="s">
        <v>681</v>
      </c>
      <c r="F1019" s="162">
        <v>0.16785948000000001</v>
      </c>
      <c r="G1019" s="162">
        <v>0.45489690999999999</v>
      </c>
      <c r="H1019" s="56">
        <f t="shared" si="30"/>
        <v>-0.63099445982167701</v>
      </c>
      <c r="I1019" s="96">
        <f t="shared" si="31"/>
        <v>1.1408829893585954E-5</v>
      </c>
      <c r="J1019" s="97">
        <v>17.959982010000001</v>
      </c>
      <c r="K1019" s="175">
        <v>17.152136363636359</v>
      </c>
    </row>
    <row r="1020" spans="1:11" x14ac:dyDescent="0.2">
      <c r="A1020" s="163" t="s">
        <v>2920</v>
      </c>
      <c r="B1020" s="163" t="s">
        <v>1807</v>
      </c>
      <c r="C1020" s="160" t="s">
        <v>2944</v>
      </c>
      <c r="D1020" s="160" t="s">
        <v>595</v>
      </c>
      <c r="E1020" s="160" t="s">
        <v>681</v>
      </c>
      <c r="F1020" s="162">
        <v>0.16749412</v>
      </c>
      <c r="G1020" s="162">
        <v>1.9532380000000002E-2</v>
      </c>
      <c r="H1020" s="56">
        <f t="shared" si="30"/>
        <v>7.575202817065815</v>
      </c>
      <c r="I1020" s="96">
        <f t="shared" si="31"/>
        <v>1.1383997634544519E-5</v>
      </c>
      <c r="J1020" s="97">
        <v>29.011022899466404</v>
      </c>
      <c r="K1020" s="175">
        <v>29.925954545454541</v>
      </c>
    </row>
    <row r="1021" spans="1:11" x14ac:dyDescent="0.2">
      <c r="A1021" s="163" t="s">
        <v>3209</v>
      </c>
      <c r="B1021" s="163" t="s">
        <v>1110</v>
      </c>
      <c r="C1021" s="160" t="s">
        <v>1216</v>
      </c>
      <c r="D1021" s="160" t="s">
        <v>178</v>
      </c>
      <c r="E1021" s="160" t="s">
        <v>681</v>
      </c>
      <c r="F1021" s="162">
        <v>0.16524201999999999</v>
      </c>
      <c r="G1021" s="162">
        <v>0.16873293</v>
      </c>
      <c r="H1021" s="56">
        <f t="shared" si="30"/>
        <v>-2.0688966878012582E-2</v>
      </c>
      <c r="I1021" s="96">
        <f t="shared" si="31"/>
        <v>1.1230930165234207E-5</v>
      </c>
      <c r="J1021" s="97">
        <v>4.5520518299999999</v>
      </c>
      <c r="K1021" s="175">
        <v>36.471499999999999</v>
      </c>
    </row>
    <row r="1022" spans="1:11" x14ac:dyDescent="0.2">
      <c r="A1022" s="163" t="s">
        <v>2177</v>
      </c>
      <c r="B1022" s="163" t="s">
        <v>1061</v>
      </c>
      <c r="C1022" s="160" t="s">
        <v>496</v>
      </c>
      <c r="D1022" s="160" t="s">
        <v>178</v>
      </c>
      <c r="E1022" s="160" t="s">
        <v>681</v>
      </c>
      <c r="F1022" s="162">
        <v>0.16473901000000002</v>
      </c>
      <c r="G1022" s="162">
        <v>0.30508495000000002</v>
      </c>
      <c r="H1022" s="56">
        <f t="shared" si="30"/>
        <v>-0.46002249537382944</v>
      </c>
      <c r="I1022" s="96">
        <f t="shared" si="31"/>
        <v>1.1196742310459651E-5</v>
      </c>
      <c r="J1022" s="97">
        <v>55.602971459999999</v>
      </c>
      <c r="K1022" s="175">
        <v>6.1386363636363646</v>
      </c>
    </row>
    <row r="1023" spans="1:11" x14ac:dyDescent="0.2">
      <c r="A1023" s="163" t="s">
        <v>3070</v>
      </c>
      <c r="B1023" s="163" t="s">
        <v>3071</v>
      </c>
      <c r="C1023" s="160" t="s">
        <v>3255</v>
      </c>
      <c r="D1023" s="160" t="s">
        <v>179</v>
      </c>
      <c r="E1023" s="160" t="s">
        <v>681</v>
      </c>
      <c r="F1023" s="162">
        <v>0.16345000000000001</v>
      </c>
      <c r="G1023" s="162">
        <v>9.3610000000000004E-4</v>
      </c>
      <c r="H1023" s="56" t="str">
        <f t="shared" si="30"/>
        <v/>
      </c>
      <c r="I1023" s="96">
        <f t="shared" si="31"/>
        <v>1.1109132746667774E-5</v>
      </c>
      <c r="J1023" s="97">
        <v>1.5476000000000001</v>
      </c>
      <c r="K1023" s="175">
        <v>28.687863636363641</v>
      </c>
    </row>
    <row r="1024" spans="1:11" x14ac:dyDescent="0.2">
      <c r="A1024" s="163" t="s">
        <v>3187</v>
      </c>
      <c r="B1024" s="163" t="s">
        <v>181</v>
      </c>
      <c r="C1024" s="160" t="s">
        <v>1216</v>
      </c>
      <c r="D1024" s="160" t="s">
        <v>178</v>
      </c>
      <c r="E1024" s="160" t="s">
        <v>681</v>
      </c>
      <c r="F1024" s="162">
        <v>0.15964751000000002</v>
      </c>
      <c r="G1024" s="162">
        <v>7.4211410000000005E-2</v>
      </c>
      <c r="H1024" s="56">
        <f t="shared" si="30"/>
        <v>1.1512528868539218</v>
      </c>
      <c r="I1024" s="96">
        <f t="shared" si="31"/>
        <v>1.0850690616488045E-5</v>
      </c>
      <c r="J1024" s="97">
        <v>5.9596834699999999</v>
      </c>
      <c r="K1024" s="175">
        <v>5.0821818181818177</v>
      </c>
    </row>
    <row r="1025" spans="1:11" x14ac:dyDescent="0.2">
      <c r="A1025" s="163" t="s">
        <v>3229</v>
      </c>
      <c r="B1025" s="163" t="s">
        <v>371</v>
      </c>
      <c r="C1025" s="160" t="s">
        <v>1216</v>
      </c>
      <c r="D1025" s="160" t="s">
        <v>179</v>
      </c>
      <c r="E1025" s="160" t="s">
        <v>180</v>
      </c>
      <c r="F1025" s="162">
        <v>0.15935410999999999</v>
      </c>
      <c r="G1025" s="162">
        <v>9.3297119999999997E-2</v>
      </c>
      <c r="H1025" s="56">
        <f t="shared" si="30"/>
        <v>0.70802817921925132</v>
      </c>
      <c r="I1025" s="96">
        <f t="shared" si="31"/>
        <v>1.0830749230450281E-5</v>
      </c>
      <c r="J1025" s="97">
        <v>7.7191398300000005</v>
      </c>
      <c r="K1025" s="175">
        <v>22.739272727272731</v>
      </c>
    </row>
    <row r="1026" spans="1:11" x14ac:dyDescent="0.2">
      <c r="A1026" s="163" t="s">
        <v>3145</v>
      </c>
      <c r="B1026" s="161" t="s">
        <v>2256</v>
      </c>
      <c r="C1026" s="161" t="s">
        <v>2157</v>
      </c>
      <c r="D1026" s="160" t="s">
        <v>179</v>
      </c>
      <c r="E1026" s="160" t="s">
        <v>681</v>
      </c>
      <c r="F1026" s="162">
        <v>0.15896744000000002</v>
      </c>
      <c r="G1026" s="162">
        <v>0</v>
      </c>
      <c r="H1026" s="56" t="str">
        <f t="shared" si="30"/>
        <v/>
      </c>
      <c r="I1026" s="96">
        <f t="shared" si="31"/>
        <v>1.08044686042089E-5</v>
      </c>
      <c r="J1026" s="97">
        <v>0.31964025000000001</v>
      </c>
      <c r="K1026" s="175">
        <v>49.738045454545457</v>
      </c>
    </row>
    <row r="1027" spans="1:11" x14ac:dyDescent="0.2">
      <c r="A1027" s="163" t="s">
        <v>3091</v>
      </c>
      <c r="B1027" s="163" t="s">
        <v>3092</v>
      </c>
      <c r="C1027" s="160" t="s">
        <v>2946</v>
      </c>
      <c r="D1027" s="160" t="s">
        <v>178</v>
      </c>
      <c r="E1027" s="160" t="s">
        <v>681</v>
      </c>
      <c r="F1027" s="162">
        <v>0.15704750000000001</v>
      </c>
      <c r="G1027" s="162">
        <v>0</v>
      </c>
      <c r="H1027" s="56" t="str">
        <f t="shared" si="30"/>
        <v/>
      </c>
      <c r="I1027" s="96">
        <f t="shared" si="31"/>
        <v>1.0673976904449724E-5</v>
      </c>
      <c r="J1027" s="97">
        <v>3.1640000000000001</v>
      </c>
      <c r="K1027" s="175">
        <v>13.14640909090909</v>
      </c>
    </row>
    <row r="1028" spans="1:11" x14ac:dyDescent="0.2">
      <c r="A1028" s="163" t="s">
        <v>1431</v>
      </c>
      <c r="B1028" s="163" t="s">
        <v>1166</v>
      </c>
      <c r="C1028" s="160" t="s">
        <v>2943</v>
      </c>
      <c r="D1028" s="160" t="s">
        <v>179</v>
      </c>
      <c r="E1028" s="160" t="s">
        <v>180</v>
      </c>
      <c r="F1028" s="162">
        <v>0.15663426999999999</v>
      </c>
      <c r="G1028" s="162">
        <v>0.16509061</v>
      </c>
      <c r="H1028" s="56">
        <f t="shared" si="30"/>
        <v>-5.1222416586867103E-2</v>
      </c>
      <c r="I1028" s="96">
        <f t="shared" si="31"/>
        <v>1.06458910866161E-5</v>
      </c>
      <c r="J1028" s="97">
        <v>15.34252384</v>
      </c>
      <c r="K1028" s="175">
        <v>35.3795</v>
      </c>
    </row>
    <row r="1029" spans="1:11" x14ac:dyDescent="0.2">
      <c r="A1029" s="163" t="s">
        <v>2807</v>
      </c>
      <c r="B1029" s="163" t="s">
        <v>1921</v>
      </c>
      <c r="C1029" s="160" t="s">
        <v>496</v>
      </c>
      <c r="D1029" s="160" t="s">
        <v>595</v>
      </c>
      <c r="E1029" s="160" t="s">
        <v>180</v>
      </c>
      <c r="F1029" s="162">
        <v>0.15602440000000001</v>
      </c>
      <c r="G1029" s="162">
        <v>0.15276566</v>
      </c>
      <c r="H1029" s="56">
        <f t="shared" si="30"/>
        <v>2.1331626492498534E-2</v>
      </c>
      <c r="I1029" s="96">
        <f t="shared" si="31"/>
        <v>1.0604440326211022E-5</v>
      </c>
      <c r="J1029" s="97">
        <v>38.667151074556998</v>
      </c>
      <c r="K1029" s="175">
        <v>78.708909090909088</v>
      </c>
    </row>
    <row r="1030" spans="1:11" x14ac:dyDescent="0.2">
      <c r="A1030" s="163" t="s">
        <v>3064</v>
      </c>
      <c r="B1030" s="163" t="s">
        <v>3065</v>
      </c>
      <c r="C1030" s="160" t="s">
        <v>2948</v>
      </c>
      <c r="D1030" s="160" t="s">
        <v>179</v>
      </c>
      <c r="E1030" s="160" t="s">
        <v>180</v>
      </c>
      <c r="F1030" s="162">
        <v>0.15313285000000001</v>
      </c>
      <c r="G1030" s="162">
        <v>0.329509</v>
      </c>
      <c r="H1030" s="56">
        <f t="shared" si="30"/>
        <v>-0.53526959809898966</v>
      </c>
      <c r="I1030" s="96">
        <f t="shared" si="31"/>
        <v>1.0407911645919635E-5</v>
      </c>
      <c r="J1030" s="97">
        <v>11.76809096</v>
      </c>
      <c r="K1030" s="175">
        <v>44.782272727272733</v>
      </c>
    </row>
    <row r="1031" spans="1:11" x14ac:dyDescent="0.2">
      <c r="A1031" s="163" t="s">
        <v>2915</v>
      </c>
      <c r="B1031" s="163" t="s">
        <v>1149</v>
      </c>
      <c r="C1031" s="160" t="s">
        <v>2948</v>
      </c>
      <c r="D1031" s="160" t="s">
        <v>179</v>
      </c>
      <c r="E1031" s="160" t="s">
        <v>180</v>
      </c>
      <c r="F1031" s="162">
        <v>0.15262893999999999</v>
      </c>
      <c r="G1031" s="162">
        <v>9.4759259999999998E-2</v>
      </c>
      <c r="H1031" s="56">
        <f t="shared" ref="H1031:H1094" si="32">IF(ISERROR(F1031/G1031-1),"",IF((F1031/G1031-1)&gt;10000%,"",F1031/G1031-1))</f>
        <v>0.61070210974631922</v>
      </c>
      <c r="I1031" s="96">
        <f t="shared" ref="I1031:I1094" si="33">F1031/$F$1219</f>
        <v>1.0373662621249254E-5</v>
      </c>
      <c r="J1031" s="97">
        <v>222.49412699999999</v>
      </c>
      <c r="K1031" s="175">
        <v>81.125863636363633</v>
      </c>
    </row>
    <row r="1032" spans="1:11" x14ac:dyDescent="0.2">
      <c r="A1032" s="163" t="s">
        <v>2950</v>
      </c>
      <c r="B1032" s="161" t="s">
        <v>2953</v>
      </c>
      <c r="C1032" s="161" t="s">
        <v>496</v>
      </c>
      <c r="D1032" s="160" t="s">
        <v>595</v>
      </c>
      <c r="E1032" s="160" t="s">
        <v>180</v>
      </c>
      <c r="F1032" s="162">
        <v>0.15085858999999999</v>
      </c>
      <c r="G1032" s="162">
        <v>0.48227950000000003</v>
      </c>
      <c r="H1032" s="56">
        <f t="shared" si="32"/>
        <v>-0.68719676038479771</v>
      </c>
      <c r="I1032" s="96">
        <f t="shared" si="33"/>
        <v>1.0253338037841096E-5</v>
      </c>
      <c r="J1032" s="97">
        <v>30.654250322900001</v>
      </c>
      <c r="K1032" s="175">
        <v>107.65068181818179</v>
      </c>
    </row>
    <row r="1033" spans="1:11" x14ac:dyDescent="0.2">
      <c r="A1033" s="163" t="s">
        <v>1872</v>
      </c>
      <c r="B1033" s="163" t="s">
        <v>1047</v>
      </c>
      <c r="C1033" s="160" t="s">
        <v>2947</v>
      </c>
      <c r="D1033" s="160" t="s">
        <v>179</v>
      </c>
      <c r="E1033" s="160" t="s">
        <v>180</v>
      </c>
      <c r="F1033" s="162">
        <v>0.14811937999999999</v>
      </c>
      <c r="G1033" s="162">
        <v>0.67994774000000002</v>
      </c>
      <c r="H1033" s="56">
        <f t="shared" si="32"/>
        <v>-0.78216064075747938</v>
      </c>
      <c r="I1033" s="96">
        <f t="shared" si="33"/>
        <v>1.0067163381915739E-5</v>
      </c>
      <c r="J1033" s="97">
        <v>620.32194412034869</v>
      </c>
      <c r="K1033" s="175">
        <v>13.50118181818182</v>
      </c>
    </row>
    <row r="1034" spans="1:11" x14ac:dyDescent="0.2">
      <c r="A1034" s="163" t="s">
        <v>2869</v>
      </c>
      <c r="B1034" s="163" t="s">
        <v>43</v>
      </c>
      <c r="C1034" s="160" t="s">
        <v>1883</v>
      </c>
      <c r="D1034" s="160" t="s">
        <v>178</v>
      </c>
      <c r="E1034" s="160" t="s">
        <v>681</v>
      </c>
      <c r="F1034" s="162">
        <v>0.14763788</v>
      </c>
      <c r="G1034" s="162">
        <v>0.20133410000000002</v>
      </c>
      <c r="H1034" s="56">
        <f t="shared" si="32"/>
        <v>-0.26670206388286943</v>
      </c>
      <c r="I1034" s="96">
        <f t="shared" si="33"/>
        <v>1.0034437487651313E-5</v>
      </c>
      <c r="J1034" s="97">
        <v>9.0864927749999982</v>
      </c>
      <c r="K1034" s="175">
        <v>61.579454545454553</v>
      </c>
    </row>
    <row r="1035" spans="1:11" x14ac:dyDescent="0.2">
      <c r="A1035" s="163" t="s">
        <v>1874</v>
      </c>
      <c r="B1035" s="164" t="s">
        <v>1834</v>
      </c>
      <c r="C1035" s="160" t="s">
        <v>496</v>
      </c>
      <c r="D1035" s="160" t="s">
        <v>595</v>
      </c>
      <c r="E1035" s="160" t="s">
        <v>180</v>
      </c>
      <c r="F1035" s="162">
        <v>0.14642448000000002</v>
      </c>
      <c r="G1035" s="162">
        <v>9.2965039999999999E-2</v>
      </c>
      <c r="H1035" s="56">
        <f t="shared" si="32"/>
        <v>0.5750488570757355</v>
      </c>
      <c r="I1035" s="96">
        <f t="shared" si="33"/>
        <v>9.9519668747739413E-6</v>
      </c>
      <c r="J1035" s="97">
        <v>26.866707824999999</v>
      </c>
      <c r="K1035" s="175">
        <v>17.66</v>
      </c>
    </row>
    <row r="1036" spans="1:11" x14ac:dyDescent="0.2">
      <c r="A1036" s="163" t="s">
        <v>1189</v>
      </c>
      <c r="B1036" s="163" t="s">
        <v>1190</v>
      </c>
      <c r="C1036" s="160" t="s">
        <v>2943</v>
      </c>
      <c r="D1036" s="160" t="s">
        <v>179</v>
      </c>
      <c r="E1036" s="160" t="s">
        <v>180</v>
      </c>
      <c r="F1036" s="162">
        <v>0.14628452</v>
      </c>
      <c r="G1036" s="162">
        <v>0.46230894</v>
      </c>
      <c r="H1036" s="56">
        <f t="shared" si="32"/>
        <v>-0.68357843134073937</v>
      </c>
      <c r="I1036" s="96">
        <f t="shared" si="33"/>
        <v>9.9424542763082097E-6</v>
      </c>
      <c r="J1036" s="97">
        <v>5.6244101950000003</v>
      </c>
      <c r="K1036" s="175">
        <v>42.000454545454552</v>
      </c>
    </row>
    <row r="1037" spans="1:11" x14ac:dyDescent="0.2">
      <c r="A1037" s="163" t="s">
        <v>1354</v>
      </c>
      <c r="B1037" s="163" t="s">
        <v>164</v>
      </c>
      <c r="C1037" s="160" t="s">
        <v>2941</v>
      </c>
      <c r="D1037" s="160" t="s">
        <v>178</v>
      </c>
      <c r="E1037" s="160" t="s">
        <v>681</v>
      </c>
      <c r="F1037" s="162">
        <v>0.14384560000000002</v>
      </c>
      <c r="G1037" s="162">
        <v>5.4717550000000004E-2</v>
      </c>
      <c r="H1037" s="56">
        <f t="shared" si="32"/>
        <v>1.6288750135925314</v>
      </c>
      <c r="I1037" s="96">
        <f t="shared" si="33"/>
        <v>9.7766892959564024E-6</v>
      </c>
      <c r="J1037" s="97">
        <v>32.880958149999998</v>
      </c>
      <c r="K1037" s="175">
        <v>17.63695454545454</v>
      </c>
    </row>
    <row r="1038" spans="1:11" x14ac:dyDescent="0.2">
      <c r="A1038" s="163" t="s">
        <v>3138</v>
      </c>
      <c r="B1038" s="163" t="s">
        <v>2265</v>
      </c>
      <c r="C1038" s="160" t="s">
        <v>2157</v>
      </c>
      <c r="D1038" s="160" t="s">
        <v>179</v>
      </c>
      <c r="E1038" s="160" t="s">
        <v>681</v>
      </c>
      <c r="F1038" s="162">
        <v>0.14225517999999998</v>
      </c>
      <c r="G1038" s="162">
        <v>4.8817690000000004E-2</v>
      </c>
      <c r="H1038" s="56">
        <f t="shared" si="32"/>
        <v>1.9140088357314728</v>
      </c>
      <c r="I1038" s="96">
        <f t="shared" si="33"/>
        <v>9.6685939340539512E-6</v>
      </c>
      <c r="J1038" s="97">
        <v>1.2791988799999998</v>
      </c>
      <c r="K1038" s="175">
        <v>28.746772727272731</v>
      </c>
    </row>
    <row r="1039" spans="1:11" x14ac:dyDescent="0.2">
      <c r="A1039" s="163" t="s">
        <v>1146</v>
      </c>
      <c r="B1039" s="163" t="s">
        <v>25</v>
      </c>
      <c r="C1039" s="160" t="s">
        <v>2942</v>
      </c>
      <c r="D1039" s="160" t="s">
        <v>179</v>
      </c>
      <c r="E1039" s="160" t="s">
        <v>180</v>
      </c>
      <c r="F1039" s="162">
        <v>0.14103801000000002</v>
      </c>
      <c r="G1039" s="162">
        <v>0.15425537</v>
      </c>
      <c r="H1039" s="56">
        <f t="shared" si="32"/>
        <v>-8.5684926236279435E-2</v>
      </c>
      <c r="I1039" s="96">
        <f t="shared" si="33"/>
        <v>9.5858670872796392E-6</v>
      </c>
      <c r="J1039" s="97">
        <v>8.6309637200000004</v>
      </c>
      <c r="K1039" s="175">
        <v>19.845318181818179</v>
      </c>
    </row>
    <row r="1040" spans="1:11" x14ac:dyDescent="0.2">
      <c r="A1040" s="163" t="s">
        <v>1430</v>
      </c>
      <c r="B1040" s="163" t="s">
        <v>396</v>
      </c>
      <c r="C1040" s="160" t="s">
        <v>623</v>
      </c>
      <c r="D1040" s="160" t="s">
        <v>178</v>
      </c>
      <c r="E1040" s="160" t="s">
        <v>681</v>
      </c>
      <c r="F1040" s="162">
        <v>0.13922065</v>
      </c>
      <c r="G1040" s="162">
        <v>6.468133999999999E-2</v>
      </c>
      <c r="H1040" s="56">
        <f t="shared" si="32"/>
        <v>1.152408252519197</v>
      </c>
      <c r="I1040" s="96">
        <f t="shared" si="33"/>
        <v>9.4623473963130782E-6</v>
      </c>
      <c r="J1040" s="97">
        <v>38.575090559999992</v>
      </c>
      <c r="K1040" s="175">
        <v>23.34186363636363</v>
      </c>
    </row>
    <row r="1041" spans="1:11" x14ac:dyDescent="0.2">
      <c r="A1041" s="163" t="s">
        <v>2875</v>
      </c>
      <c r="B1041" s="163" t="s">
        <v>1581</v>
      </c>
      <c r="C1041" s="160" t="s">
        <v>669</v>
      </c>
      <c r="D1041" s="160" t="s">
        <v>178</v>
      </c>
      <c r="E1041" s="160" t="s">
        <v>681</v>
      </c>
      <c r="F1041" s="162">
        <v>0.13845729999999998</v>
      </c>
      <c r="G1041" s="162">
        <v>6.2797779999999997E-2</v>
      </c>
      <c r="H1041" s="56">
        <f t="shared" si="32"/>
        <v>1.2048120172400996</v>
      </c>
      <c r="I1041" s="96">
        <f t="shared" si="33"/>
        <v>9.410465129673929E-6</v>
      </c>
      <c r="J1041" s="97">
        <v>101.16772960000002</v>
      </c>
      <c r="K1041" s="175">
        <v>18.069818181818182</v>
      </c>
    </row>
    <row r="1042" spans="1:11" x14ac:dyDescent="0.2">
      <c r="A1042" s="163" t="s">
        <v>1124</v>
      </c>
      <c r="B1042" s="163" t="s">
        <v>1067</v>
      </c>
      <c r="C1042" s="160" t="s">
        <v>669</v>
      </c>
      <c r="D1042" s="160" t="s">
        <v>179</v>
      </c>
      <c r="E1042" s="160" t="s">
        <v>681</v>
      </c>
      <c r="F1042" s="162">
        <v>0.13802314000000002</v>
      </c>
      <c r="G1042" s="162">
        <v>0.18239855999999999</v>
      </c>
      <c r="H1042" s="56">
        <f t="shared" si="32"/>
        <v>-0.24328821455607974</v>
      </c>
      <c r="I1042" s="96">
        <f t="shared" si="33"/>
        <v>9.3809567719297089E-6</v>
      </c>
      <c r="J1042" s="97">
        <v>24.292446719999997</v>
      </c>
      <c r="K1042" s="175">
        <v>56.224590909090907</v>
      </c>
    </row>
    <row r="1043" spans="1:11" x14ac:dyDescent="0.2">
      <c r="A1043" s="163" t="s">
        <v>2203</v>
      </c>
      <c r="B1043" s="163" t="s">
        <v>1804</v>
      </c>
      <c r="C1043" s="160" t="s">
        <v>2944</v>
      </c>
      <c r="D1043" s="160" t="s">
        <v>179</v>
      </c>
      <c r="E1043" s="160" t="s">
        <v>681</v>
      </c>
      <c r="F1043" s="162">
        <v>0.13774301</v>
      </c>
      <c r="G1043" s="162">
        <v>0.39495720000000001</v>
      </c>
      <c r="H1043" s="56">
        <f t="shared" si="32"/>
        <v>-0.65124572991706442</v>
      </c>
      <c r="I1043" s="96">
        <f t="shared" si="33"/>
        <v>9.3619173020225543E-6</v>
      </c>
      <c r="J1043" s="97">
        <v>3.23963095</v>
      </c>
      <c r="K1043" s="175">
        <v>16.079727272727268</v>
      </c>
    </row>
    <row r="1044" spans="1:11" x14ac:dyDescent="0.2">
      <c r="A1044" s="163" t="s">
        <v>2482</v>
      </c>
      <c r="B1044" s="161" t="s">
        <v>2483</v>
      </c>
      <c r="C1044" s="161" t="s">
        <v>624</v>
      </c>
      <c r="D1044" s="160" t="s">
        <v>179</v>
      </c>
      <c r="E1044" s="160" t="s">
        <v>681</v>
      </c>
      <c r="F1044" s="162">
        <v>0.13703942000000002</v>
      </c>
      <c r="G1044" s="162">
        <v>0.99396128000000006</v>
      </c>
      <c r="H1044" s="56">
        <f t="shared" si="32"/>
        <v>-0.86212800965446057</v>
      </c>
      <c r="I1044" s="96">
        <f t="shared" si="33"/>
        <v>9.3140967164659459E-6</v>
      </c>
      <c r="J1044" s="97">
        <v>4.5135610899999996</v>
      </c>
      <c r="K1044" s="175">
        <v>24.377181818181821</v>
      </c>
    </row>
    <row r="1045" spans="1:11" x14ac:dyDescent="0.2">
      <c r="A1045" s="163" t="s">
        <v>2278</v>
      </c>
      <c r="B1045" s="163" t="s">
        <v>2273</v>
      </c>
      <c r="C1045" s="160" t="s">
        <v>624</v>
      </c>
      <c r="D1045" s="160" t="s">
        <v>595</v>
      </c>
      <c r="E1045" s="160" t="s">
        <v>681</v>
      </c>
      <c r="F1045" s="162">
        <v>0.13652222</v>
      </c>
      <c r="G1045" s="162">
        <v>1.94904806</v>
      </c>
      <c r="H1045" s="56">
        <f t="shared" si="32"/>
        <v>-0.92995441066753382</v>
      </c>
      <c r="I1045" s="96">
        <f t="shared" si="33"/>
        <v>9.2789444163339364E-6</v>
      </c>
      <c r="J1045" s="97">
        <v>9.6933548300000005</v>
      </c>
      <c r="K1045" s="175">
        <v>19.82295454545455</v>
      </c>
    </row>
    <row r="1046" spans="1:11" x14ac:dyDescent="0.2">
      <c r="A1046" s="163" t="s">
        <v>2977</v>
      </c>
      <c r="B1046" s="163" t="s">
        <v>2978</v>
      </c>
      <c r="C1046" s="160" t="s">
        <v>496</v>
      </c>
      <c r="D1046" s="160" t="s">
        <v>179</v>
      </c>
      <c r="E1046" s="160" t="s">
        <v>180</v>
      </c>
      <c r="F1046" s="162">
        <v>0.13415739000000002</v>
      </c>
      <c r="G1046" s="162">
        <v>4.9196000000000005E-3</v>
      </c>
      <c r="H1046" s="56">
        <f t="shared" si="32"/>
        <v>26.269979266607042</v>
      </c>
      <c r="I1046" s="96">
        <f t="shared" si="33"/>
        <v>9.1182150777392469E-6</v>
      </c>
      <c r="J1046" s="97">
        <v>4.1187703898399999</v>
      </c>
      <c r="K1046" s="175">
        <v>25.81345454545454</v>
      </c>
    </row>
    <row r="1047" spans="1:11" x14ac:dyDescent="0.2">
      <c r="A1047" s="163" t="s">
        <v>2840</v>
      </c>
      <c r="B1047" s="163" t="s">
        <v>9</v>
      </c>
      <c r="C1047" s="160" t="s">
        <v>624</v>
      </c>
      <c r="D1047" s="160" t="s">
        <v>595</v>
      </c>
      <c r="E1047" s="160" t="s">
        <v>681</v>
      </c>
      <c r="F1047" s="162">
        <v>0.13069643</v>
      </c>
      <c r="G1047" s="162">
        <v>0.52329071000000005</v>
      </c>
      <c r="H1047" s="56">
        <f t="shared" si="32"/>
        <v>-0.75024125691052301</v>
      </c>
      <c r="I1047" s="96">
        <f t="shared" si="33"/>
        <v>8.8829855636927033E-6</v>
      </c>
      <c r="J1047" s="97">
        <v>166.99283319</v>
      </c>
      <c r="K1047" s="175">
        <v>4.4520454545454546</v>
      </c>
    </row>
    <row r="1048" spans="1:11" x14ac:dyDescent="0.2">
      <c r="A1048" s="163" t="s">
        <v>3122</v>
      </c>
      <c r="B1048" s="161" t="s">
        <v>2348</v>
      </c>
      <c r="C1048" s="161" t="s">
        <v>2157</v>
      </c>
      <c r="D1048" s="160" t="s">
        <v>178</v>
      </c>
      <c r="E1048" s="160" t="s">
        <v>180</v>
      </c>
      <c r="F1048" s="162">
        <v>0.12949450000000001</v>
      </c>
      <c r="G1048" s="162">
        <v>2.1050000000000001E-3</v>
      </c>
      <c r="H1048" s="56">
        <f t="shared" si="32"/>
        <v>60.517577197149649</v>
      </c>
      <c r="I1048" s="96">
        <f t="shared" si="33"/>
        <v>8.801294527154299E-6</v>
      </c>
      <c r="J1048" s="97">
        <v>0.52648912999999997</v>
      </c>
      <c r="K1048" s="175">
        <v>24.46822727272728</v>
      </c>
    </row>
    <row r="1049" spans="1:11" x14ac:dyDescent="0.2">
      <c r="A1049" s="163" t="s">
        <v>3015</v>
      </c>
      <c r="B1049" s="163" t="s">
        <v>3016</v>
      </c>
      <c r="C1049" s="160" t="s">
        <v>2941</v>
      </c>
      <c r="D1049" s="160" t="s">
        <v>178</v>
      </c>
      <c r="E1049" s="160" t="s">
        <v>180</v>
      </c>
      <c r="F1049" s="162">
        <v>0.12186163</v>
      </c>
      <c r="G1049" s="162">
        <v>1.8901380000000002E-2</v>
      </c>
      <c r="H1049" s="56">
        <f t="shared" si="32"/>
        <v>5.4472345405467744</v>
      </c>
      <c r="I1049" s="96">
        <f t="shared" si="33"/>
        <v>8.2825146796898866E-6</v>
      </c>
      <c r="J1049" s="97">
        <v>70.696640000000002</v>
      </c>
      <c r="K1049" s="175">
        <v>13.62395454545455</v>
      </c>
    </row>
    <row r="1050" spans="1:11" x14ac:dyDescent="0.2">
      <c r="A1050" s="163" t="s">
        <v>2960</v>
      </c>
      <c r="B1050" s="163" t="s">
        <v>2961</v>
      </c>
      <c r="C1050" s="160" t="s">
        <v>2959</v>
      </c>
      <c r="D1050" s="160" t="s">
        <v>179</v>
      </c>
      <c r="E1050" s="160" t="s">
        <v>681</v>
      </c>
      <c r="F1050" s="162">
        <v>0.12155617000000001</v>
      </c>
      <c r="G1050" s="162">
        <v>4.9063599999999994E-3</v>
      </c>
      <c r="H1050" s="56">
        <f t="shared" si="32"/>
        <v>23.775224402612125</v>
      </c>
      <c r="I1050" s="96">
        <f t="shared" si="33"/>
        <v>8.2617536170481174E-6</v>
      </c>
      <c r="J1050" s="97">
        <v>10.578518093431601</v>
      </c>
      <c r="K1050" s="175">
        <v>26.674150000000001</v>
      </c>
    </row>
    <row r="1051" spans="1:11" x14ac:dyDescent="0.2">
      <c r="A1051" s="163" t="s">
        <v>1628</v>
      </c>
      <c r="B1051" s="163" t="s">
        <v>1579</v>
      </c>
      <c r="C1051" s="160" t="s">
        <v>2941</v>
      </c>
      <c r="D1051" s="160" t="s">
        <v>178</v>
      </c>
      <c r="E1051" s="160" t="s">
        <v>681</v>
      </c>
      <c r="F1051" s="162">
        <v>0.1165307</v>
      </c>
      <c r="G1051" s="162">
        <v>0.57992109999999997</v>
      </c>
      <c r="H1051" s="56">
        <f t="shared" si="32"/>
        <v>-0.79905766491338215</v>
      </c>
      <c r="I1051" s="96">
        <f t="shared" si="33"/>
        <v>7.9201897544332716E-6</v>
      </c>
      <c r="J1051" s="97">
        <v>50.497674780000004</v>
      </c>
      <c r="K1051" s="175">
        <v>19.084227272727269</v>
      </c>
    </row>
    <row r="1052" spans="1:11" x14ac:dyDescent="0.2">
      <c r="A1052" s="163" t="s">
        <v>3260</v>
      </c>
      <c r="B1052" s="163" t="s">
        <v>3261</v>
      </c>
      <c r="C1052" s="160" t="s">
        <v>3262</v>
      </c>
      <c r="D1052" s="160" t="s">
        <v>179</v>
      </c>
      <c r="E1052" s="160" t="s">
        <v>681</v>
      </c>
      <c r="F1052" s="162">
        <v>0.111971</v>
      </c>
      <c r="G1052" s="162"/>
      <c r="H1052" s="56" t="str">
        <f t="shared" si="32"/>
        <v/>
      </c>
      <c r="I1052" s="96">
        <f t="shared" si="33"/>
        <v>7.6102826722369977E-6</v>
      </c>
      <c r="J1052" s="97">
        <v>16.86541003</v>
      </c>
      <c r="K1052" s="175">
        <v>655.87639999999999</v>
      </c>
    </row>
    <row r="1053" spans="1:11" x14ac:dyDescent="0.2">
      <c r="A1053" s="163" t="s">
        <v>2935</v>
      </c>
      <c r="B1053" s="163" t="s">
        <v>981</v>
      </c>
      <c r="C1053" s="160" t="s">
        <v>2945</v>
      </c>
      <c r="D1053" s="160" t="s">
        <v>179</v>
      </c>
      <c r="E1053" s="160" t="s">
        <v>681</v>
      </c>
      <c r="F1053" s="162">
        <v>0.11154509</v>
      </c>
      <c r="G1053" s="162">
        <v>0</v>
      </c>
      <c r="H1053" s="56" t="str">
        <f t="shared" si="32"/>
        <v/>
      </c>
      <c r="I1053" s="96">
        <f t="shared" si="33"/>
        <v>7.5813350385378032E-6</v>
      </c>
      <c r="J1053" s="97">
        <v>74.946575800000005</v>
      </c>
      <c r="K1053" s="175">
        <v>5.4743181818181821</v>
      </c>
    </row>
    <row r="1054" spans="1:11" x14ac:dyDescent="0.2">
      <c r="A1054" s="163" t="s">
        <v>1069</v>
      </c>
      <c r="B1054" s="163" t="s">
        <v>1070</v>
      </c>
      <c r="C1054" s="160" t="s">
        <v>2947</v>
      </c>
      <c r="D1054" s="160" t="s">
        <v>595</v>
      </c>
      <c r="E1054" s="160" t="s">
        <v>180</v>
      </c>
      <c r="F1054" s="162">
        <v>0.11031791000000001</v>
      </c>
      <c r="G1054" s="162">
        <v>4.9904419999999998E-2</v>
      </c>
      <c r="H1054" s="56">
        <f t="shared" si="32"/>
        <v>1.2105839522831849</v>
      </c>
      <c r="I1054" s="96">
        <f t="shared" si="33"/>
        <v>7.4979278465888542E-6</v>
      </c>
      <c r="J1054" s="97">
        <v>14.957608057249002</v>
      </c>
      <c r="K1054" s="175">
        <v>87.64918181818183</v>
      </c>
    </row>
    <row r="1055" spans="1:11" x14ac:dyDescent="0.2">
      <c r="A1055" s="163" t="s">
        <v>1327</v>
      </c>
      <c r="B1055" s="163" t="s">
        <v>1537</v>
      </c>
      <c r="C1055" s="160" t="s">
        <v>2947</v>
      </c>
      <c r="D1055" s="160" t="s">
        <v>179</v>
      </c>
      <c r="E1055" s="160" t="s">
        <v>681</v>
      </c>
      <c r="F1055" s="162">
        <v>0.10971554</v>
      </c>
      <c r="G1055" s="162">
        <v>0.14868999999999999</v>
      </c>
      <c r="H1055" s="56">
        <f t="shared" si="32"/>
        <v>-0.26211890510457991</v>
      </c>
      <c r="I1055" s="96">
        <f t="shared" si="33"/>
        <v>7.4569868353156194E-6</v>
      </c>
      <c r="J1055" s="97">
        <v>216.57966134999998</v>
      </c>
      <c r="K1055" s="175">
        <v>26.65427272727273</v>
      </c>
    </row>
    <row r="1056" spans="1:11" x14ac:dyDescent="0.2">
      <c r="A1056" s="163" t="s">
        <v>2923</v>
      </c>
      <c r="B1056" s="163" t="s">
        <v>914</v>
      </c>
      <c r="C1056" s="160" t="s">
        <v>2948</v>
      </c>
      <c r="D1056" s="160" t="s">
        <v>179</v>
      </c>
      <c r="E1056" s="160" t="s">
        <v>180</v>
      </c>
      <c r="F1056" s="162">
        <v>0.108872</v>
      </c>
      <c r="G1056" s="162">
        <v>0.10527831</v>
      </c>
      <c r="H1056" s="56">
        <f t="shared" si="32"/>
        <v>3.4135141417068748E-2</v>
      </c>
      <c r="I1056" s="96">
        <f t="shared" si="33"/>
        <v>7.3996543309587869E-6</v>
      </c>
      <c r="J1056" s="97">
        <v>27.50738647</v>
      </c>
      <c r="K1056" s="175">
        <v>18.965</v>
      </c>
    </row>
    <row r="1057" spans="1:11" x14ac:dyDescent="0.2">
      <c r="A1057" s="163" t="s">
        <v>1347</v>
      </c>
      <c r="B1057" s="163" t="s">
        <v>260</v>
      </c>
      <c r="C1057" s="160" t="s">
        <v>2941</v>
      </c>
      <c r="D1057" s="160" t="s">
        <v>178</v>
      </c>
      <c r="E1057" s="160" t="s">
        <v>681</v>
      </c>
      <c r="F1057" s="162">
        <v>0.10746892999999999</v>
      </c>
      <c r="G1057" s="162">
        <v>0.20536856000000001</v>
      </c>
      <c r="H1057" s="56">
        <f t="shared" si="32"/>
        <v>-0.47670213006314122</v>
      </c>
      <c r="I1057" s="96">
        <f t="shared" si="33"/>
        <v>7.3042925023698169E-6</v>
      </c>
      <c r="J1057" s="97">
        <v>39.989506599999999</v>
      </c>
      <c r="K1057" s="175">
        <v>24.178409090909089</v>
      </c>
    </row>
    <row r="1058" spans="1:11" x14ac:dyDescent="0.2">
      <c r="A1058" s="163" t="s">
        <v>2208</v>
      </c>
      <c r="B1058" s="163" t="s">
        <v>1886</v>
      </c>
      <c r="C1058" s="160" t="s">
        <v>2947</v>
      </c>
      <c r="D1058" s="160" t="s">
        <v>595</v>
      </c>
      <c r="E1058" s="160" t="s">
        <v>180</v>
      </c>
      <c r="F1058" s="162">
        <v>0.10444827000000001</v>
      </c>
      <c r="G1058" s="162">
        <v>0</v>
      </c>
      <c r="H1058" s="56" t="str">
        <f t="shared" si="32"/>
        <v/>
      </c>
      <c r="I1058" s="96">
        <f t="shared" si="33"/>
        <v>7.0989886606901024E-6</v>
      </c>
      <c r="J1058" s="97">
        <v>1.9296479086066003</v>
      </c>
      <c r="K1058" s="175">
        <v>15.21340909090909</v>
      </c>
    </row>
    <row r="1059" spans="1:11" x14ac:dyDescent="0.2">
      <c r="A1059" s="163" t="s">
        <v>2030</v>
      </c>
      <c r="B1059" s="163" t="s">
        <v>2031</v>
      </c>
      <c r="C1059" s="160" t="s">
        <v>2941</v>
      </c>
      <c r="D1059" s="160" t="s">
        <v>178</v>
      </c>
      <c r="E1059" s="160" t="s">
        <v>681</v>
      </c>
      <c r="F1059" s="162">
        <v>0.10347982</v>
      </c>
      <c r="G1059" s="162">
        <v>0</v>
      </c>
      <c r="H1059" s="56" t="str">
        <f t="shared" si="32"/>
        <v/>
      </c>
      <c r="I1059" s="96">
        <f t="shared" si="33"/>
        <v>7.0331664544587754E-6</v>
      </c>
      <c r="J1059" s="97">
        <v>109.06430417999999</v>
      </c>
      <c r="K1059" s="175">
        <v>15.73418181818182</v>
      </c>
    </row>
    <row r="1060" spans="1:11" x14ac:dyDescent="0.2">
      <c r="A1060" s="163" t="s">
        <v>1337</v>
      </c>
      <c r="B1060" s="163" t="s">
        <v>1532</v>
      </c>
      <c r="C1060" s="160" t="s">
        <v>2947</v>
      </c>
      <c r="D1060" s="160" t="s">
        <v>179</v>
      </c>
      <c r="E1060" s="160" t="s">
        <v>681</v>
      </c>
      <c r="F1060" s="162">
        <v>0.10213912</v>
      </c>
      <c r="G1060" s="162">
        <v>3.2625229999999998E-2</v>
      </c>
      <c r="H1060" s="56">
        <f t="shared" si="32"/>
        <v>2.130678925481905</v>
      </c>
      <c r="I1060" s="96">
        <f t="shared" si="33"/>
        <v>6.9420436996502248E-6</v>
      </c>
      <c r="J1060" s="97">
        <v>29.128888610000001</v>
      </c>
      <c r="K1060" s="175">
        <v>69.06813636363637</v>
      </c>
    </row>
    <row r="1061" spans="1:11" x14ac:dyDescent="0.2">
      <c r="A1061" s="163" t="s">
        <v>1875</v>
      </c>
      <c r="B1061" s="163" t="s">
        <v>1767</v>
      </c>
      <c r="C1061" s="160" t="s">
        <v>496</v>
      </c>
      <c r="D1061" s="160" t="s">
        <v>179</v>
      </c>
      <c r="E1061" s="160" t="s">
        <v>180</v>
      </c>
      <c r="F1061" s="162">
        <v>0.10155235</v>
      </c>
      <c r="G1061" s="162">
        <v>0.14246013000000002</v>
      </c>
      <c r="H1061" s="56">
        <f t="shared" si="32"/>
        <v>-0.28715248259284909</v>
      </c>
      <c r="I1061" s="96">
        <f t="shared" si="33"/>
        <v>6.9021629665712266E-6</v>
      </c>
      <c r="J1061" s="97">
        <v>14.689388791703001</v>
      </c>
      <c r="K1061" s="175">
        <v>12.29</v>
      </c>
    </row>
    <row r="1062" spans="1:11" x14ac:dyDescent="0.2">
      <c r="A1062" s="163" t="s">
        <v>2032</v>
      </c>
      <c r="B1062" s="163" t="s">
        <v>2033</v>
      </c>
      <c r="C1062" s="160" t="s">
        <v>2941</v>
      </c>
      <c r="D1062" s="160" t="s">
        <v>178</v>
      </c>
      <c r="E1062" s="160" t="s">
        <v>681</v>
      </c>
      <c r="F1062" s="162">
        <v>9.90124E-2</v>
      </c>
      <c r="G1062" s="162">
        <v>4.1972000000000005E-4</v>
      </c>
      <c r="H1062" s="56" t="str">
        <f t="shared" si="32"/>
        <v/>
      </c>
      <c r="I1062" s="96">
        <f t="shared" si="33"/>
        <v>6.729531325580717E-6</v>
      </c>
      <c r="J1062" s="97">
        <v>146.92806121999999</v>
      </c>
      <c r="K1062" s="175">
        <v>17.468136363636361</v>
      </c>
    </row>
    <row r="1063" spans="1:11" x14ac:dyDescent="0.2">
      <c r="A1063" s="163" t="s">
        <v>2902</v>
      </c>
      <c r="B1063" s="163" t="s">
        <v>1455</v>
      </c>
      <c r="C1063" s="160" t="s">
        <v>2948</v>
      </c>
      <c r="D1063" s="160" t="s">
        <v>179</v>
      </c>
      <c r="E1063" s="160" t="s">
        <v>180</v>
      </c>
      <c r="F1063" s="162">
        <v>9.8940410000000006E-2</v>
      </c>
      <c r="G1063" s="162">
        <v>4.8749230000000005E-2</v>
      </c>
      <c r="H1063" s="56">
        <f t="shared" si="32"/>
        <v>1.0295789287338488</v>
      </c>
      <c r="I1063" s="96">
        <f t="shared" si="33"/>
        <v>6.7246384135805185E-6</v>
      </c>
      <c r="J1063" s="97">
        <v>13.69650798</v>
      </c>
      <c r="K1063" s="175">
        <v>28.215818181818179</v>
      </c>
    </row>
    <row r="1064" spans="1:11" x14ac:dyDescent="0.2">
      <c r="A1064" s="163" t="s">
        <v>2871</v>
      </c>
      <c r="B1064" s="163" t="s">
        <v>41</v>
      </c>
      <c r="C1064" s="160" t="s">
        <v>1883</v>
      </c>
      <c r="D1064" s="160" t="s">
        <v>178</v>
      </c>
      <c r="E1064" s="160" t="s">
        <v>681</v>
      </c>
      <c r="F1064" s="162">
        <v>9.8893770000000006E-2</v>
      </c>
      <c r="G1064" s="162">
        <v>0.11732425</v>
      </c>
      <c r="H1064" s="56">
        <f t="shared" si="32"/>
        <v>-0.15709011564105457</v>
      </c>
      <c r="I1064" s="96">
        <f t="shared" si="33"/>
        <v>6.7214684536459538E-6</v>
      </c>
      <c r="J1064" s="97">
        <v>10.273289720000001</v>
      </c>
      <c r="K1064" s="175">
        <v>63.803590909090907</v>
      </c>
    </row>
    <row r="1065" spans="1:11" x14ac:dyDescent="0.2">
      <c r="A1065" s="163" t="s">
        <v>3048</v>
      </c>
      <c r="B1065" s="163" t="s">
        <v>3049</v>
      </c>
      <c r="C1065" s="160" t="s">
        <v>3001</v>
      </c>
      <c r="D1065" s="160" t="s">
        <v>179</v>
      </c>
      <c r="E1065" s="160" t="s">
        <v>180</v>
      </c>
      <c r="F1065" s="162">
        <v>9.5617899999999992E-2</v>
      </c>
      <c r="G1065" s="162">
        <v>5.4777699999999999E-2</v>
      </c>
      <c r="H1065" s="56">
        <f t="shared" si="32"/>
        <v>0.7455625190542865</v>
      </c>
      <c r="I1065" s="96">
        <f t="shared" si="33"/>
        <v>6.4988188685078274E-6</v>
      </c>
      <c r="J1065" s="97">
        <v>754.46800366000002</v>
      </c>
      <c r="K1065" s="175">
        <v>31.694818181818182</v>
      </c>
    </row>
    <row r="1066" spans="1:11" x14ac:dyDescent="0.2">
      <c r="A1066" s="163" t="s">
        <v>1650</v>
      </c>
      <c r="B1066" s="163" t="s">
        <v>1651</v>
      </c>
      <c r="C1066" s="160" t="s">
        <v>2941</v>
      </c>
      <c r="D1066" s="160" t="s">
        <v>178</v>
      </c>
      <c r="E1066" s="160" t="s">
        <v>681</v>
      </c>
      <c r="F1066" s="162">
        <v>9.5096479999999997E-2</v>
      </c>
      <c r="G1066" s="162">
        <v>0.46746222999999998</v>
      </c>
      <c r="H1066" s="56">
        <f t="shared" si="32"/>
        <v>-0.79656863400493338</v>
      </c>
      <c r="I1066" s="96">
        <f t="shared" si="33"/>
        <v>6.4633797495309693E-6</v>
      </c>
      <c r="J1066" s="97">
        <v>0</v>
      </c>
      <c r="K1066" s="175">
        <v>31.338380952380948</v>
      </c>
    </row>
    <row r="1067" spans="1:11" x14ac:dyDescent="0.2">
      <c r="A1067" s="163" t="s">
        <v>3231</v>
      </c>
      <c r="B1067" s="163" t="s">
        <v>372</v>
      </c>
      <c r="C1067" s="160" t="s">
        <v>1216</v>
      </c>
      <c r="D1067" s="160" t="s">
        <v>179</v>
      </c>
      <c r="E1067" s="160" t="s">
        <v>180</v>
      </c>
      <c r="F1067" s="162">
        <v>9.5081899999999997E-2</v>
      </c>
      <c r="G1067" s="162">
        <v>0.79021078</v>
      </c>
      <c r="H1067" s="56">
        <f t="shared" si="32"/>
        <v>-0.87967526841382748</v>
      </c>
      <c r="I1067" s="96">
        <f t="shared" si="33"/>
        <v>6.4623887972186633E-6</v>
      </c>
      <c r="J1067" s="97">
        <v>9.9412669999999999</v>
      </c>
      <c r="K1067" s="175">
        <v>22.97</v>
      </c>
    </row>
    <row r="1068" spans="1:11" x14ac:dyDescent="0.2">
      <c r="A1068" s="163" t="s">
        <v>1362</v>
      </c>
      <c r="B1068" s="163" t="s">
        <v>171</v>
      </c>
      <c r="C1068" s="160" t="s">
        <v>2941</v>
      </c>
      <c r="D1068" s="160" t="s">
        <v>178</v>
      </c>
      <c r="E1068" s="160" t="s">
        <v>681</v>
      </c>
      <c r="F1068" s="162">
        <v>9.3311399999999989E-2</v>
      </c>
      <c r="G1068" s="162">
        <v>1.4169201200000001</v>
      </c>
      <c r="H1068" s="56">
        <f t="shared" si="32"/>
        <v>-0.934144911429446</v>
      </c>
      <c r="I1068" s="96">
        <f t="shared" si="33"/>
        <v>6.3420540188278685E-6</v>
      </c>
      <c r="J1068" s="97">
        <v>46.62724</v>
      </c>
      <c r="K1068" s="175">
        <v>16.455090909090909</v>
      </c>
    </row>
    <row r="1069" spans="1:11" x14ac:dyDescent="0.2">
      <c r="A1069" s="163" t="s">
        <v>2891</v>
      </c>
      <c r="B1069" s="163" t="s">
        <v>1150</v>
      </c>
      <c r="C1069" s="160" t="s">
        <v>2948</v>
      </c>
      <c r="D1069" s="160" t="s">
        <v>179</v>
      </c>
      <c r="E1069" s="160" t="s">
        <v>180</v>
      </c>
      <c r="F1069" s="162">
        <v>9.1766649999999991E-2</v>
      </c>
      <c r="G1069" s="162">
        <v>4.9898199999999998E-3</v>
      </c>
      <c r="H1069" s="56">
        <f t="shared" si="32"/>
        <v>17.390773615080303</v>
      </c>
      <c r="I1069" s="96">
        <f t="shared" si="33"/>
        <v>6.2370626893055989E-6</v>
      </c>
      <c r="J1069" s="97">
        <v>87.953680419999998</v>
      </c>
      <c r="K1069" s="175">
        <v>64.887181818181816</v>
      </c>
    </row>
    <row r="1070" spans="1:11" x14ac:dyDescent="0.2">
      <c r="A1070" s="163" t="s">
        <v>2896</v>
      </c>
      <c r="B1070" s="163" t="s">
        <v>174</v>
      </c>
      <c r="C1070" s="160" t="s">
        <v>2945</v>
      </c>
      <c r="D1070" s="160" t="s">
        <v>178</v>
      </c>
      <c r="E1070" s="160" t="s">
        <v>180</v>
      </c>
      <c r="F1070" s="162">
        <v>8.9884369999999991E-2</v>
      </c>
      <c r="G1070" s="162">
        <v>5.1419489999999998E-2</v>
      </c>
      <c r="H1070" s="56">
        <f t="shared" si="32"/>
        <v>0.74806031720656874</v>
      </c>
      <c r="I1070" s="96">
        <f t="shared" si="33"/>
        <v>6.1091306098537923E-6</v>
      </c>
      <c r="J1070" s="97">
        <v>11.937495438400001</v>
      </c>
      <c r="K1070" s="175">
        <v>55.997</v>
      </c>
    </row>
    <row r="1071" spans="1:11" x14ac:dyDescent="0.2">
      <c r="A1071" s="163" t="s">
        <v>2470</v>
      </c>
      <c r="B1071" s="161" t="s">
        <v>2471</v>
      </c>
      <c r="C1071" s="161" t="s">
        <v>2944</v>
      </c>
      <c r="D1071" s="160" t="s">
        <v>179</v>
      </c>
      <c r="E1071" s="160" t="s">
        <v>681</v>
      </c>
      <c r="F1071" s="162">
        <v>8.9132980000000001E-2</v>
      </c>
      <c r="G1071" s="162">
        <v>2.963841E-2</v>
      </c>
      <c r="H1071" s="56">
        <f t="shared" si="32"/>
        <v>2.0073468853423648</v>
      </c>
      <c r="I1071" s="96">
        <f t="shared" si="33"/>
        <v>6.0580612231635588E-6</v>
      </c>
      <c r="J1071" s="97">
        <v>4.8929781097028</v>
      </c>
      <c r="K1071" s="175">
        <v>55.634636363636361</v>
      </c>
    </row>
    <row r="1072" spans="1:11" x14ac:dyDescent="0.2">
      <c r="A1072" s="163" t="s">
        <v>1321</v>
      </c>
      <c r="B1072" s="163" t="s">
        <v>63</v>
      </c>
      <c r="C1072" s="160" t="s">
        <v>2946</v>
      </c>
      <c r="D1072" s="160" t="s">
        <v>179</v>
      </c>
      <c r="E1072" s="160" t="s">
        <v>180</v>
      </c>
      <c r="F1072" s="162">
        <v>8.8741979999999998E-2</v>
      </c>
      <c r="G1072" s="162">
        <v>7.2774630000000007E-2</v>
      </c>
      <c r="H1072" s="56">
        <f t="shared" si="32"/>
        <v>0.21940819211310303</v>
      </c>
      <c r="I1072" s="96">
        <f t="shared" si="33"/>
        <v>6.0314863017567239E-6</v>
      </c>
      <c r="J1072" s="97">
        <v>16.948815408000002</v>
      </c>
      <c r="K1072" s="175">
        <v>43.8645</v>
      </c>
    </row>
    <row r="1073" spans="1:11" x14ac:dyDescent="0.2">
      <c r="A1073" s="163" t="s">
        <v>3158</v>
      </c>
      <c r="B1073" s="163" t="s">
        <v>1765</v>
      </c>
      <c r="C1073" s="160" t="s">
        <v>1216</v>
      </c>
      <c r="D1073" s="160" t="s">
        <v>178</v>
      </c>
      <c r="E1073" s="160" t="s">
        <v>681</v>
      </c>
      <c r="F1073" s="162">
        <v>8.7572300000000006E-2</v>
      </c>
      <c r="G1073" s="162">
        <v>0.14526669</v>
      </c>
      <c r="H1073" s="56">
        <f t="shared" si="32"/>
        <v>-0.39716186828515188</v>
      </c>
      <c r="I1073" s="96">
        <f t="shared" si="33"/>
        <v>5.9519871864852514E-6</v>
      </c>
      <c r="J1073" s="97">
        <v>5.8710708399999998</v>
      </c>
      <c r="K1073" s="175">
        <v>32.073636363636361</v>
      </c>
    </row>
    <row r="1074" spans="1:11" x14ac:dyDescent="0.2">
      <c r="A1074" s="163" t="s">
        <v>2446</v>
      </c>
      <c r="B1074" s="163" t="s">
        <v>1996</v>
      </c>
      <c r="C1074" s="160" t="s">
        <v>624</v>
      </c>
      <c r="D1074" s="160" t="s">
        <v>595</v>
      </c>
      <c r="E1074" s="160" t="s">
        <v>180</v>
      </c>
      <c r="F1074" s="162">
        <v>8.754062E-2</v>
      </c>
      <c r="G1074" s="162">
        <v>2.4503599999999997E-2</v>
      </c>
      <c r="H1074" s="56">
        <f t="shared" si="32"/>
        <v>2.5725615827878356</v>
      </c>
      <c r="I1074" s="96">
        <f t="shared" si="33"/>
        <v>5.949834006152339E-6</v>
      </c>
      <c r="J1074" s="97">
        <v>47.949879280000005</v>
      </c>
      <c r="K1074" s="175">
        <v>23.453181818181822</v>
      </c>
    </row>
    <row r="1075" spans="1:11" x14ac:dyDescent="0.2">
      <c r="A1075" s="163" t="s">
        <v>2178</v>
      </c>
      <c r="B1075" s="163" t="s">
        <v>245</v>
      </c>
      <c r="C1075" s="160" t="s">
        <v>2949</v>
      </c>
      <c r="D1075" s="160" t="s">
        <v>178</v>
      </c>
      <c r="E1075" s="160" t="s">
        <v>681</v>
      </c>
      <c r="F1075" s="162">
        <v>8.6452130000000002E-2</v>
      </c>
      <c r="G1075" s="162">
        <v>1.221859E-2</v>
      </c>
      <c r="H1075" s="56">
        <f t="shared" si="32"/>
        <v>6.0754587886163627</v>
      </c>
      <c r="I1075" s="96">
        <f t="shared" si="33"/>
        <v>5.8758530951494612E-6</v>
      </c>
      <c r="J1075" s="97">
        <v>14.295891992062</v>
      </c>
      <c r="K1075" s="175">
        <v>16.394636363636359</v>
      </c>
    </row>
    <row r="1076" spans="1:11" x14ac:dyDescent="0.2">
      <c r="A1076" s="163" t="s">
        <v>1357</v>
      </c>
      <c r="B1076" s="163" t="s">
        <v>165</v>
      </c>
      <c r="C1076" s="160" t="s">
        <v>2941</v>
      </c>
      <c r="D1076" s="160" t="s">
        <v>178</v>
      </c>
      <c r="E1076" s="160" t="s">
        <v>681</v>
      </c>
      <c r="F1076" s="162">
        <v>8.1327399999999994E-2</v>
      </c>
      <c r="G1076" s="162">
        <v>9.5950289999999994E-2</v>
      </c>
      <c r="H1076" s="56">
        <f t="shared" si="32"/>
        <v>-0.15240068581345612</v>
      </c>
      <c r="I1076" s="96">
        <f t="shared" si="33"/>
        <v>5.5275428726910286E-6</v>
      </c>
      <c r="J1076" s="97">
        <v>40.954529700000002</v>
      </c>
      <c r="K1076" s="175">
        <v>17.737227272727271</v>
      </c>
    </row>
    <row r="1077" spans="1:11" x14ac:dyDescent="0.2">
      <c r="A1077" s="163" t="s">
        <v>3155</v>
      </c>
      <c r="B1077" s="163" t="s">
        <v>1764</v>
      </c>
      <c r="C1077" s="160" t="s">
        <v>1216</v>
      </c>
      <c r="D1077" s="160" t="s">
        <v>178</v>
      </c>
      <c r="E1077" s="160" t="s">
        <v>681</v>
      </c>
      <c r="F1077" s="162">
        <v>7.8453080000000008E-2</v>
      </c>
      <c r="G1077" s="162">
        <v>5.1451989999999996E-2</v>
      </c>
      <c r="H1077" s="56">
        <f t="shared" si="32"/>
        <v>0.52478222902554439</v>
      </c>
      <c r="I1077" s="96">
        <f t="shared" si="33"/>
        <v>5.3321852560718668E-6</v>
      </c>
      <c r="J1077" s="97">
        <v>20.906148870000003</v>
      </c>
      <c r="K1077" s="175">
        <v>27.970454545454551</v>
      </c>
    </row>
    <row r="1078" spans="1:11" x14ac:dyDescent="0.2">
      <c r="A1078" s="163" t="s">
        <v>2301</v>
      </c>
      <c r="B1078" s="161" t="s">
        <v>2312</v>
      </c>
      <c r="C1078" s="161" t="s">
        <v>2944</v>
      </c>
      <c r="D1078" s="160" t="s">
        <v>179</v>
      </c>
      <c r="E1078" s="160" t="s">
        <v>681</v>
      </c>
      <c r="F1078" s="162">
        <v>7.776414999999999E-2</v>
      </c>
      <c r="G1078" s="162">
        <v>0</v>
      </c>
      <c r="H1078" s="56" t="str">
        <f t="shared" si="32"/>
        <v/>
      </c>
      <c r="I1078" s="96">
        <f t="shared" si="33"/>
        <v>5.2853610601516342E-6</v>
      </c>
      <c r="J1078" s="97">
        <v>1.3862148999999999</v>
      </c>
      <c r="K1078" s="175">
        <v>23.257636363636369</v>
      </c>
    </row>
    <row r="1079" spans="1:11" x14ac:dyDescent="0.2">
      <c r="A1079" s="163" t="s">
        <v>1275</v>
      </c>
      <c r="B1079" s="163" t="s">
        <v>1276</v>
      </c>
      <c r="C1079" s="160" t="s">
        <v>2947</v>
      </c>
      <c r="D1079" s="160" t="s">
        <v>595</v>
      </c>
      <c r="E1079" s="160" t="s">
        <v>180</v>
      </c>
      <c r="F1079" s="162">
        <v>7.5283490000000008E-2</v>
      </c>
      <c r="G1079" s="162">
        <v>0.17029795</v>
      </c>
      <c r="H1079" s="56">
        <f t="shared" si="32"/>
        <v>-0.55793073257781434</v>
      </c>
      <c r="I1079" s="96">
        <f t="shared" si="33"/>
        <v>5.116759155964735E-6</v>
      </c>
      <c r="J1079" s="97">
        <v>118.4644009396672</v>
      </c>
      <c r="K1079" s="175">
        <v>23.738</v>
      </c>
    </row>
    <row r="1080" spans="1:11" x14ac:dyDescent="0.2">
      <c r="A1080" s="163" t="s">
        <v>2926</v>
      </c>
      <c r="B1080" s="163" t="s">
        <v>2603</v>
      </c>
      <c r="C1080" s="160" t="s">
        <v>2948</v>
      </c>
      <c r="D1080" s="160" t="s">
        <v>178</v>
      </c>
      <c r="E1080" s="160" t="s">
        <v>681</v>
      </c>
      <c r="F1080" s="162">
        <v>7.3934079999999999E-2</v>
      </c>
      <c r="G1080" s="162">
        <v>6.5233999999999995E-3</v>
      </c>
      <c r="H1080" s="56">
        <f t="shared" si="32"/>
        <v>10.33367262470491</v>
      </c>
      <c r="I1080" s="96">
        <f t="shared" si="33"/>
        <v>5.025044412497736E-6</v>
      </c>
      <c r="J1080" s="97">
        <v>2.1441863782741999</v>
      </c>
      <c r="K1080" s="175">
        <v>43.07568181818182</v>
      </c>
    </row>
    <row r="1081" spans="1:11" x14ac:dyDescent="0.2">
      <c r="A1081" s="163" t="s">
        <v>3119</v>
      </c>
      <c r="B1081" s="161" t="s">
        <v>2347</v>
      </c>
      <c r="C1081" s="161" t="s">
        <v>2157</v>
      </c>
      <c r="D1081" s="160" t="s">
        <v>178</v>
      </c>
      <c r="E1081" s="160" t="s">
        <v>180</v>
      </c>
      <c r="F1081" s="162">
        <v>7.2443060000000004E-2</v>
      </c>
      <c r="G1081" s="162">
        <v>0</v>
      </c>
      <c r="H1081" s="56" t="str">
        <f t="shared" si="32"/>
        <v/>
      </c>
      <c r="I1081" s="96">
        <f t="shared" si="33"/>
        <v>4.9237049257560006E-6</v>
      </c>
      <c r="J1081" s="97">
        <v>0.51180848999999995</v>
      </c>
      <c r="K1081" s="175">
        <v>18.023499999999999</v>
      </c>
    </row>
    <row r="1082" spans="1:11" x14ac:dyDescent="0.2">
      <c r="A1082" s="163" t="s">
        <v>2870</v>
      </c>
      <c r="B1082" s="163" t="s">
        <v>489</v>
      </c>
      <c r="C1082" s="160" t="s">
        <v>2945</v>
      </c>
      <c r="D1082" s="160" t="s">
        <v>178</v>
      </c>
      <c r="E1082" s="160" t="s">
        <v>681</v>
      </c>
      <c r="F1082" s="162">
        <v>7.1294479999999993E-2</v>
      </c>
      <c r="G1082" s="162">
        <v>0.27218143</v>
      </c>
      <c r="H1082" s="56">
        <f t="shared" si="32"/>
        <v>-0.73806265916083991</v>
      </c>
      <c r="I1082" s="96">
        <f t="shared" si="33"/>
        <v>4.8456399047087825E-6</v>
      </c>
      <c r="J1082" s="97">
        <v>39.051814839999999</v>
      </c>
      <c r="K1082" s="175">
        <v>50.182227272727268</v>
      </c>
    </row>
    <row r="1083" spans="1:11" x14ac:dyDescent="0.2">
      <c r="A1083" s="163" t="s">
        <v>2819</v>
      </c>
      <c r="B1083" s="163" t="s">
        <v>434</v>
      </c>
      <c r="C1083" s="160" t="s">
        <v>2945</v>
      </c>
      <c r="D1083" s="160" t="s">
        <v>178</v>
      </c>
      <c r="E1083" s="160" t="s">
        <v>681</v>
      </c>
      <c r="F1083" s="162">
        <v>7.1228479999999997E-2</v>
      </c>
      <c r="G1083" s="162">
        <v>1.3985089900000001</v>
      </c>
      <c r="H1083" s="56">
        <f t="shared" si="32"/>
        <v>-0.94906827163120344</v>
      </c>
      <c r="I1083" s="96">
        <f t="shared" si="33"/>
        <v>4.8411541123485506E-6</v>
      </c>
      <c r="J1083" s="97">
        <v>36.775595375999991</v>
      </c>
      <c r="K1083" s="175">
        <v>12.509181818181821</v>
      </c>
    </row>
    <row r="1084" spans="1:11" x14ac:dyDescent="0.2">
      <c r="A1084" s="163" t="s">
        <v>2909</v>
      </c>
      <c r="B1084" s="163" t="s">
        <v>431</v>
      </c>
      <c r="C1084" s="160" t="s">
        <v>2945</v>
      </c>
      <c r="D1084" s="160" t="s">
        <v>178</v>
      </c>
      <c r="E1084" s="160" t="s">
        <v>681</v>
      </c>
      <c r="F1084" s="162">
        <v>7.0532999999999998E-2</v>
      </c>
      <c r="G1084" s="162">
        <v>0.14110359</v>
      </c>
      <c r="H1084" s="56">
        <f t="shared" si="32"/>
        <v>-0.50013320001284156</v>
      </c>
      <c r="I1084" s="96">
        <f t="shared" si="33"/>
        <v>4.7938847355198412E-6</v>
      </c>
      <c r="J1084" s="97">
        <v>7.1363349288000002</v>
      </c>
      <c r="K1084" s="175">
        <v>14.705363636363639</v>
      </c>
    </row>
    <row r="1085" spans="1:11" x14ac:dyDescent="0.2">
      <c r="A1085" s="163" t="s">
        <v>3131</v>
      </c>
      <c r="B1085" s="163" t="s">
        <v>2599</v>
      </c>
      <c r="C1085" s="160" t="s">
        <v>2157</v>
      </c>
      <c r="D1085" s="160" t="s">
        <v>179</v>
      </c>
      <c r="E1085" s="160" t="s">
        <v>681</v>
      </c>
      <c r="F1085" s="162">
        <v>7.0448700000000003E-2</v>
      </c>
      <c r="G1085" s="162">
        <v>4.0262800000000001E-3</v>
      </c>
      <c r="H1085" s="56">
        <f t="shared" si="32"/>
        <v>16.49721827592716</v>
      </c>
      <c r="I1085" s="96">
        <f t="shared" si="33"/>
        <v>4.7881551552779075E-6</v>
      </c>
      <c r="J1085" s="97">
        <v>157.97218446000002</v>
      </c>
      <c r="K1085" s="175">
        <v>12.380318181818179</v>
      </c>
    </row>
    <row r="1086" spans="1:11" x14ac:dyDescent="0.2">
      <c r="A1086" s="163" t="s">
        <v>3194</v>
      </c>
      <c r="B1086" s="163" t="s">
        <v>412</v>
      </c>
      <c r="C1086" s="160" t="s">
        <v>1216</v>
      </c>
      <c r="D1086" s="160" t="s">
        <v>178</v>
      </c>
      <c r="E1086" s="160" t="s">
        <v>681</v>
      </c>
      <c r="F1086" s="162">
        <v>6.9877660000000008E-2</v>
      </c>
      <c r="G1086" s="162">
        <v>0.16940929999999998</v>
      </c>
      <c r="H1086" s="56">
        <f t="shared" si="32"/>
        <v>-0.58752170040251617</v>
      </c>
      <c r="I1086" s="96">
        <f t="shared" si="33"/>
        <v>4.7493435360447656E-6</v>
      </c>
      <c r="J1086" s="97">
        <v>14.821759550000001</v>
      </c>
      <c r="K1086" s="175">
        <v>27.685318181818179</v>
      </c>
    </row>
    <row r="1087" spans="1:11" x14ac:dyDescent="0.2">
      <c r="A1087" s="163" t="s">
        <v>3132</v>
      </c>
      <c r="B1087" s="163" t="s">
        <v>2598</v>
      </c>
      <c r="C1087" s="160" t="s">
        <v>2157</v>
      </c>
      <c r="D1087" s="160" t="s">
        <v>179</v>
      </c>
      <c r="E1087" s="160" t="s">
        <v>681</v>
      </c>
      <c r="F1087" s="162">
        <v>6.9865200000000002E-2</v>
      </c>
      <c r="G1087" s="162">
        <v>0.40399220000000002</v>
      </c>
      <c r="H1087" s="56">
        <f t="shared" si="32"/>
        <v>-0.82706299775094672</v>
      </c>
      <c r="I1087" s="96">
        <f t="shared" si="33"/>
        <v>4.7484966728203939E-6</v>
      </c>
      <c r="J1087" s="97">
        <v>208.55948047000001</v>
      </c>
      <c r="K1087" s="175">
        <v>19.930454545454548</v>
      </c>
    </row>
    <row r="1088" spans="1:11" x14ac:dyDescent="0.2">
      <c r="A1088" s="163" t="s">
        <v>3228</v>
      </c>
      <c r="B1088" s="163" t="s">
        <v>370</v>
      </c>
      <c r="C1088" s="160" t="s">
        <v>1216</v>
      </c>
      <c r="D1088" s="160" t="s">
        <v>179</v>
      </c>
      <c r="E1088" s="160" t="s">
        <v>180</v>
      </c>
      <c r="F1088" s="162">
        <v>6.7812720000000007E-2</v>
      </c>
      <c r="G1088" s="162">
        <v>0.97359918999999995</v>
      </c>
      <c r="H1088" s="56">
        <f t="shared" si="32"/>
        <v>-0.93034842192093437</v>
      </c>
      <c r="I1088" s="96">
        <f t="shared" si="33"/>
        <v>4.6089966864032591E-6</v>
      </c>
      <c r="J1088" s="97">
        <v>6.2418696799999998</v>
      </c>
      <c r="K1088" s="175">
        <v>20.431272727272731</v>
      </c>
    </row>
    <row r="1089" spans="1:11" x14ac:dyDescent="0.2">
      <c r="A1089" s="163" t="s">
        <v>1389</v>
      </c>
      <c r="B1089" s="163" t="s">
        <v>1383</v>
      </c>
      <c r="C1089" s="160" t="s">
        <v>2949</v>
      </c>
      <c r="D1089" s="160" t="s">
        <v>179</v>
      </c>
      <c r="E1089" s="160" t="s">
        <v>681</v>
      </c>
      <c r="F1089" s="162">
        <v>6.7129649999999999E-2</v>
      </c>
      <c r="G1089" s="162">
        <v>0.15633284</v>
      </c>
      <c r="H1089" s="56">
        <f t="shared" si="32"/>
        <v>-0.570597898688465</v>
      </c>
      <c r="I1089" s="96">
        <f t="shared" si="33"/>
        <v>4.5625707744713749E-6</v>
      </c>
      <c r="J1089" s="97">
        <v>20.424697628147999</v>
      </c>
      <c r="K1089" s="175">
        <v>55.593863636363629</v>
      </c>
    </row>
    <row r="1090" spans="1:11" x14ac:dyDescent="0.2">
      <c r="A1090" s="163" t="s">
        <v>2934</v>
      </c>
      <c r="B1090" s="163" t="s">
        <v>1895</v>
      </c>
      <c r="C1090" s="160" t="s">
        <v>669</v>
      </c>
      <c r="D1090" s="160" t="s">
        <v>179</v>
      </c>
      <c r="E1090" s="160" t="s">
        <v>681</v>
      </c>
      <c r="F1090" s="162">
        <v>6.4261600000000002E-2</v>
      </c>
      <c r="G1090" s="162">
        <v>8.805586E-2</v>
      </c>
      <c r="H1090" s="56">
        <f t="shared" si="32"/>
        <v>-0.27021779129747869</v>
      </c>
      <c r="I1090" s="96">
        <f t="shared" si="33"/>
        <v>4.3676393081264351E-6</v>
      </c>
      <c r="J1090" s="97">
        <v>1.3288</v>
      </c>
      <c r="K1090" s="175">
        <v>25.519863636363642</v>
      </c>
    </row>
    <row r="1091" spans="1:11" x14ac:dyDescent="0.2">
      <c r="A1091" s="163" t="s">
        <v>1445</v>
      </c>
      <c r="B1091" s="163" t="s">
        <v>1446</v>
      </c>
      <c r="C1091" s="160" t="s">
        <v>2946</v>
      </c>
      <c r="D1091" s="160" t="s">
        <v>595</v>
      </c>
      <c r="E1091" s="160" t="s">
        <v>180</v>
      </c>
      <c r="F1091" s="162">
        <v>6.3657530000000004E-2</v>
      </c>
      <c r="G1091" s="162">
        <v>5.9765410000000005E-2</v>
      </c>
      <c r="H1091" s="56">
        <f t="shared" si="32"/>
        <v>6.5123287868350532E-2</v>
      </c>
      <c r="I1091" s="96">
        <f t="shared" si="33"/>
        <v>4.326582753716649E-6</v>
      </c>
      <c r="J1091" s="97">
        <v>35.428117281999995</v>
      </c>
      <c r="K1091" s="175">
        <v>22.315318181818181</v>
      </c>
    </row>
    <row r="1092" spans="1:11" x14ac:dyDescent="0.2">
      <c r="A1092" s="163" t="s">
        <v>2964</v>
      </c>
      <c r="B1092" s="163" t="s">
        <v>2965</v>
      </c>
      <c r="C1092" s="160" t="s">
        <v>2959</v>
      </c>
      <c r="D1092" s="160" t="s">
        <v>179</v>
      </c>
      <c r="E1092" s="160" t="s">
        <v>180</v>
      </c>
      <c r="F1092" s="162">
        <v>6.330152E-2</v>
      </c>
      <c r="G1092" s="162">
        <v>3.8845910000000004E-2</v>
      </c>
      <c r="H1092" s="56">
        <f t="shared" si="32"/>
        <v>0.62955430829140036</v>
      </c>
      <c r="I1092" s="96">
        <f t="shared" si="33"/>
        <v>4.3023859819262462E-6</v>
      </c>
      <c r="J1092" s="97">
        <v>4.3921142328829994</v>
      </c>
      <c r="K1092" s="175">
        <v>31.44755</v>
      </c>
    </row>
    <row r="1093" spans="1:11" x14ac:dyDescent="0.2">
      <c r="A1093" s="163" t="s">
        <v>3220</v>
      </c>
      <c r="B1093" s="163" t="s">
        <v>363</v>
      </c>
      <c r="C1093" s="160" t="s">
        <v>1216</v>
      </c>
      <c r="D1093" s="160" t="s">
        <v>179</v>
      </c>
      <c r="E1093" s="160" t="s">
        <v>180</v>
      </c>
      <c r="F1093" s="162">
        <v>6.3092350000000005E-2</v>
      </c>
      <c r="G1093" s="162">
        <v>0.20547148999999998</v>
      </c>
      <c r="H1093" s="56">
        <f t="shared" si="32"/>
        <v>-0.69293866511602165</v>
      </c>
      <c r="I1093" s="96">
        <f t="shared" si="33"/>
        <v>4.2881694184718538E-6</v>
      </c>
      <c r="J1093" s="97">
        <v>11.77014842</v>
      </c>
      <c r="K1093" s="175">
        <v>20.946272727272731</v>
      </c>
    </row>
    <row r="1094" spans="1:11" x14ac:dyDescent="0.2">
      <c r="A1094" s="163" t="s">
        <v>2967</v>
      </c>
      <c r="B1094" s="163" t="s">
        <v>2968</v>
      </c>
      <c r="C1094" s="160" t="s">
        <v>624</v>
      </c>
      <c r="D1094" s="160" t="s">
        <v>595</v>
      </c>
      <c r="E1094" s="160" t="s">
        <v>180</v>
      </c>
      <c r="F1094" s="162">
        <v>6.2787670000000004E-2</v>
      </c>
      <c r="G1094" s="162">
        <v>1.5107746100000001</v>
      </c>
      <c r="H1094" s="56">
        <f t="shared" si="32"/>
        <v>-0.95844008127724623</v>
      </c>
      <c r="I1094" s="96">
        <f t="shared" si="33"/>
        <v>4.267461369739797E-6</v>
      </c>
      <c r="J1094" s="97">
        <v>9.9977999999999994E-3</v>
      </c>
      <c r="K1094" s="175">
        <v>17.141409090909089</v>
      </c>
    </row>
    <row r="1095" spans="1:11" x14ac:dyDescent="0.2">
      <c r="A1095" s="163" t="s">
        <v>1525</v>
      </c>
      <c r="B1095" s="163" t="s">
        <v>1526</v>
      </c>
      <c r="C1095" s="160" t="s">
        <v>2947</v>
      </c>
      <c r="D1095" s="160" t="s">
        <v>595</v>
      </c>
      <c r="E1095" s="160" t="s">
        <v>180</v>
      </c>
      <c r="F1095" s="162">
        <v>6.2564149999999999E-2</v>
      </c>
      <c r="G1095" s="162">
        <v>6.0577199999999999E-3</v>
      </c>
      <c r="H1095" s="56">
        <f t="shared" ref="H1095:H1158" si="34">IF(ISERROR(F1095/G1095-1),"",IF((F1095/G1095-1)&gt;10000%,"",F1095/G1095-1))</f>
        <v>9.3280029450024102</v>
      </c>
      <c r="I1095" s="96">
        <f t="shared" ref="I1095:I1158" si="35">F1095/$F$1219</f>
        <v>4.2522694862798076E-6</v>
      </c>
      <c r="J1095" s="97">
        <v>87.036563758105004</v>
      </c>
      <c r="K1095" s="175">
        <v>53.322409090909098</v>
      </c>
    </row>
    <row r="1096" spans="1:11" x14ac:dyDescent="0.2">
      <c r="A1096" s="163" t="s">
        <v>3089</v>
      </c>
      <c r="B1096" s="163" t="s">
        <v>3090</v>
      </c>
      <c r="C1096" s="160" t="s">
        <v>2946</v>
      </c>
      <c r="D1096" s="160" t="s">
        <v>178</v>
      </c>
      <c r="E1096" s="160" t="s">
        <v>681</v>
      </c>
      <c r="F1096" s="162">
        <v>5.8880839999999997E-2</v>
      </c>
      <c r="G1096" s="162">
        <v>0</v>
      </c>
      <c r="H1096" s="56" t="str">
        <f t="shared" si="34"/>
        <v/>
      </c>
      <c r="I1096" s="96">
        <f t="shared" si="35"/>
        <v>4.001927609637844E-6</v>
      </c>
      <c r="J1096" s="97">
        <v>2.1299920000000001</v>
      </c>
      <c r="K1096" s="175">
        <v>12.84759090909091</v>
      </c>
    </row>
    <row r="1097" spans="1:11" x14ac:dyDescent="0.2">
      <c r="A1097" s="163" t="s">
        <v>1912</v>
      </c>
      <c r="B1097" s="163" t="s">
        <v>1913</v>
      </c>
      <c r="C1097" s="160" t="s">
        <v>1920</v>
      </c>
      <c r="D1097" s="160" t="s">
        <v>179</v>
      </c>
      <c r="E1097" s="160" t="s">
        <v>681</v>
      </c>
      <c r="F1097" s="162">
        <v>5.8547879999999997E-2</v>
      </c>
      <c r="G1097" s="162">
        <v>1.5646319999999998E-2</v>
      </c>
      <c r="H1097" s="56">
        <f t="shared" si="34"/>
        <v>2.7419584924761864</v>
      </c>
      <c r="I1097" s="96">
        <f t="shared" si="35"/>
        <v>3.9792974668459785E-6</v>
      </c>
      <c r="J1097" s="97">
        <v>1.3220270000000001</v>
      </c>
      <c r="K1097" s="175">
        <v>64.331454545454548</v>
      </c>
    </row>
    <row r="1098" spans="1:11" x14ac:dyDescent="0.2">
      <c r="A1098" s="163" t="s">
        <v>1333</v>
      </c>
      <c r="B1098" s="163" t="s">
        <v>1538</v>
      </c>
      <c r="C1098" s="160" t="s">
        <v>2947</v>
      </c>
      <c r="D1098" s="160" t="s">
        <v>179</v>
      </c>
      <c r="E1098" s="160" t="s">
        <v>681</v>
      </c>
      <c r="F1098" s="162">
        <v>5.7296319999999998E-2</v>
      </c>
      <c r="G1098" s="162">
        <v>1.4580000000000001E-3</v>
      </c>
      <c r="H1098" s="56">
        <f t="shared" si="34"/>
        <v>38.297887517146769</v>
      </c>
      <c r="I1098" s="96">
        <f t="shared" si="35"/>
        <v>3.8942332503857795E-6</v>
      </c>
      <c r="J1098" s="97">
        <v>15.398069619999999</v>
      </c>
      <c r="K1098" s="175">
        <v>32.863454545454537</v>
      </c>
    </row>
    <row r="1099" spans="1:11" x14ac:dyDescent="0.2">
      <c r="A1099" s="163" t="s">
        <v>2390</v>
      </c>
      <c r="B1099" s="163" t="s">
        <v>1976</v>
      </c>
      <c r="C1099" s="160" t="s">
        <v>624</v>
      </c>
      <c r="D1099" s="160" t="s">
        <v>595</v>
      </c>
      <c r="E1099" s="160" t="s">
        <v>180</v>
      </c>
      <c r="F1099" s="162">
        <v>5.5279120000000001E-2</v>
      </c>
      <c r="G1099" s="162">
        <v>1.7950620500000001</v>
      </c>
      <c r="H1099" s="56">
        <f t="shared" si="34"/>
        <v>-0.9692048974017361</v>
      </c>
      <c r="I1099" s="96">
        <f t="shared" si="35"/>
        <v>3.7571311238848423E-6</v>
      </c>
      <c r="J1099" s="97">
        <v>250.16116331000001</v>
      </c>
      <c r="K1099" s="175">
        <v>5.8902727272727269</v>
      </c>
    </row>
    <row r="1100" spans="1:11" x14ac:dyDescent="0.2">
      <c r="A1100" s="163" t="s">
        <v>1322</v>
      </c>
      <c r="B1100" s="163" t="s">
        <v>1540</v>
      </c>
      <c r="C1100" s="160" t="s">
        <v>2947</v>
      </c>
      <c r="D1100" s="160" t="s">
        <v>179</v>
      </c>
      <c r="E1100" s="160" t="s">
        <v>681</v>
      </c>
      <c r="F1100" s="162">
        <v>5.5241999999999999E-2</v>
      </c>
      <c r="G1100" s="162">
        <v>0.97528400000000004</v>
      </c>
      <c r="H1100" s="56">
        <f t="shared" si="34"/>
        <v>-0.94335803724863732</v>
      </c>
      <c r="I1100" s="96">
        <f t="shared" si="35"/>
        <v>3.7546082055149656E-6</v>
      </c>
      <c r="J1100" s="97">
        <v>4.5832283399999998</v>
      </c>
      <c r="K1100" s="175">
        <v>36.502772727272728</v>
      </c>
    </row>
    <row r="1101" spans="1:11" x14ac:dyDescent="0.2">
      <c r="A1101" s="163" t="s">
        <v>3222</v>
      </c>
      <c r="B1101" s="163" t="s">
        <v>365</v>
      </c>
      <c r="C1101" s="160" t="s">
        <v>1216</v>
      </c>
      <c r="D1101" s="160" t="s">
        <v>179</v>
      </c>
      <c r="E1101" s="160" t="s">
        <v>180</v>
      </c>
      <c r="F1101" s="162">
        <v>5.3505509999999999E-2</v>
      </c>
      <c r="G1101" s="162">
        <v>4.6714110000000003E-2</v>
      </c>
      <c r="H1101" s="56">
        <f t="shared" si="34"/>
        <v>0.14538219822661702</v>
      </c>
      <c r="I1101" s="96">
        <f t="shared" si="35"/>
        <v>3.6365849695207097E-6</v>
      </c>
      <c r="J1101" s="97">
        <v>5.8012584500000006</v>
      </c>
      <c r="K1101" s="175">
        <v>20.49577272727273</v>
      </c>
    </row>
    <row r="1102" spans="1:11" x14ac:dyDescent="0.2">
      <c r="A1102" s="163" t="s">
        <v>2933</v>
      </c>
      <c r="B1102" s="163" t="s">
        <v>1842</v>
      </c>
      <c r="C1102" s="160" t="s">
        <v>2948</v>
      </c>
      <c r="D1102" s="160" t="s">
        <v>179</v>
      </c>
      <c r="E1102" s="160" t="s">
        <v>681</v>
      </c>
      <c r="F1102" s="162">
        <v>5.2109739999999995E-2</v>
      </c>
      <c r="G1102" s="162">
        <v>5.1667500000000003E-3</v>
      </c>
      <c r="H1102" s="56">
        <f t="shared" si="34"/>
        <v>9.0855934581700275</v>
      </c>
      <c r="I1102" s="96">
        <f t="shared" si="35"/>
        <v>3.5417192967534015E-6</v>
      </c>
      <c r="J1102" s="97">
        <v>22.616496430725601</v>
      </c>
      <c r="K1102" s="175">
        <v>67.6875</v>
      </c>
    </row>
    <row r="1103" spans="1:11" x14ac:dyDescent="0.2">
      <c r="A1103" s="163" t="s">
        <v>2204</v>
      </c>
      <c r="B1103" s="163" t="s">
        <v>1888</v>
      </c>
      <c r="C1103" s="160" t="s">
        <v>2947</v>
      </c>
      <c r="D1103" s="160" t="s">
        <v>595</v>
      </c>
      <c r="E1103" s="160" t="s">
        <v>180</v>
      </c>
      <c r="F1103" s="162">
        <v>5.1981480000000004E-2</v>
      </c>
      <c r="G1103" s="162">
        <v>0.12058634</v>
      </c>
      <c r="H1103" s="56">
        <f t="shared" si="34"/>
        <v>-0.56892729309140644</v>
      </c>
      <c r="I1103" s="96">
        <f t="shared" si="35"/>
        <v>3.5330019069333492E-6</v>
      </c>
      <c r="J1103" s="97">
        <v>1.5392379661282001</v>
      </c>
      <c r="K1103" s="175">
        <v>22.23236363636363</v>
      </c>
    </row>
    <row r="1104" spans="1:11" x14ac:dyDescent="0.2">
      <c r="A1104" s="163" t="s">
        <v>2042</v>
      </c>
      <c r="B1104" s="163" t="s">
        <v>2043</v>
      </c>
      <c r="C1104" s="160" t="s">
        <v>2945</v>
      </c>
      <c r="D1104" s="160" t="s">
        <v>179</v>
      </c>
      <c r="E1104" s="160" t="s">
        <v>681</v>
      </c>
      <c r="F1104" s="162">
        <v>5.1913940000000006E-2</v>
      </c>
      <c r="G1104" s="162">
        <v>0.10197341</v>
      </c>
      <c r="H1104" s="56">
        <f t="shared" si="34"/>
        <v>-0.4909070903875824</v>
      </c>
      <c r="I1104" s="96">
        <f t="shared" si="35"/>
        <v>3.5284114460847111E-6</v>
      </c>
      <c r="J1104" s="97">
        <v>59.26599796</v>
      </c>
      <c r="K1104" s="175">
        <v>14.896863636363641</v>
      </c>
    </row>
    <row r="1105" spans="1:11" x14ac:dyDescent="0.2">
      <c r="A1105" s="163" t="s">
        <v>1079</v>
      </c>
      <c r="B1105" s="163" t="s">
        <v>1048</v>
      </c>
      <c r="C1105" s="160" t="s">
        <v>2947</v>
      </c>
      <c r="D1105" s="160" t="s">
        <v>179</v>
      </c>
      <c r="E1105" s="160" t="s">
        <v>180</v>
      </c>
      <c r="F1105" s="162">
        <v>5.1125209999999997E-2</v>
      </c>
      <c r="G1105" s="162">
        <v>0.20560318</v>
      </c>
      <c r="H1105" s="56">
        <f t="shared" si="34"/>
        <v>-0.75134037323741787</v>
      </c>
      <c r="I1105" s="96">
        <f t="shared" si="35"/>
        <v>3.4748041883833998E-6</v>
      </c>
      <c r="J1105" s="97">
        <v>31.133931653439998</v>
      </c>
      <c r="K1105" s="175">
        <v>24.328499999999998</v>
      </c>
    </row>
    <row r="1106" spans="1:11" x14ac:dyDescent="0.2">
      <c r="A1106" s="163" t="s">
        <v>2209</v>
      </c>
      <c r="B1106" s="163" t="s">
        <v>1885</v>
      </c>
      <c r="C1106" s="160" t="s">
        <v>2947</v>
      </c>
      <c r="D1106" s="160" t="s">
        <v>595</v>
      </c>
      <c r="E1106" s="160" t="s">
        <v>180</v>
      </c>
      <c r="F1106" s="162">
        <v>5.085373E-2</v>
      </c>
      <c r="G1106" s="162">
        <v>0.25202639999999998</v>
      </c>
      <c r="H1106" s="56">
        <f t="shared" si="34"/>
        <v>-0.79822062291886886</v>
      </c>
      <c r="I1106" s="96">
        <f t="shared" si="35"/>
        <v>3.4563526291416418E-6</v>
      </c>
      <c r="J1106" s="97">
        <v>3.3036681899936005</v>
      </c>
      <c r="K1106" s="175">
        <v>15.7155</v>
      </c>
    </row>
    <row r="1107" spans="1:11" x14ac:dyDescent="0.2">
      <c r="A1107" s="163" t="s">
        <v>1836</v>
      </c>
      <c r="B1107" s="163" t="s">
        <v>1832</v>
      </c>
      <c r="C1107" s="160" t="s">
        <v>2947</v>
      </c>
      <c r="D1107" s="160" t="s">
        <v>595</v>
      </c>
      <c r="E1107" s="160" t="s">
        <v>180</v>
      </c>
      <c r="F1107" s="162">
        <v>5.0817399999999999E-2</v>
      </c>
      <c r="G1107" s="162">
        <v>0.10009999999999999</v>
      </c>
      <c r="H1107" s="56">
        <f t="shared" si="34"/>
        <v>-0.49233366633366626</v>
      </c>
      <c r="I1107" s="96">
        <f t="shared" si="35"/>
        <v>3.4538834043469862E-6</v>
      </c>
      <c r="J1107" s="97">
        <v>85.456937860769813</v>
      </c>
      <c r="K1107" s="175">
        <v>86.191318181818176</v>
      </c>
    </row>
    <row r="1108" spans="1:11" x14ac:dyDescent="0.2">
      <c r="A1108" s="163" t="s">
        <v>3136</v>
      </c>
      <c r="B1108" s="163" t="s">
        <v>2255</v>
      </c>
      <c r="C1108" s="160" t="s">
        <v>2157</v>
      </c>
      <c r="D1108" s="160" t="s">
        <v>179</v>
      </c>
      <c r="E1108" s="160" t="s">
        <v>681</v>
      </c>
      <c r="F1108" s="162">
        <v>4.9919239999999997E-2</v>
      </c>
      <c r="G1108" s="162">
        <v>0.14403984</v>
      </c>
      <c r="H1108" s="56">
        <f t="shared" si="34"/>
        <v>-0.65343449423437294</v>
      </c>
      <c r="I1108" s="96">
        <f t="shared" si="35"/>
        <v>3.3928385669793072E-6</v>
      </c>
      <c r="J1108" s="97">
        <v>382.23529624000003</v>
      </c>
      <c r="K1108" s="175">
        <v>14.342045454545451</v>
      </c>
    </row>
    <row r="1109" spans="1:11" x14ac:dyDescent="0.2">
      <c r="A1109" s="163" t="s">
        <v>2468</v>
      </c>
      <c r="B1109" s="161" t="s">
        <v>2469</v>
      </c>
      <c r="C1109" s="161" t="s">
        <v>2944</v>
      </c>
      <c r="D1109" s="160" t="s">
        <v>179</v>
      </c>
      <c r="E1109" s="160" t="s">
        <v>180</v>
      </c>
      <c r="F1109" s="162">
        <v>4.9141310000000001E-2</v>
      </c>
      <c r="G1109" s="162">
        <v>0.14313373999999998</v>
      </c>
      <c r="H1109" s="56">
        <f t="shared" si="34"/>
        <v>-0.65667556789894532</v>
      </c>
      <c r="I1109" s="96">
        <f t="shared" si="35"/>
        <v>3.3399653480278529E-6</v>
      </c>
      <c r="J1109" s="97">
        <v>2.9358949775687999</v>
      </c>
      <c r="K1109" s="175">
        <v>55.751636363636358</v>
      </c>
    </row>
    <row r="1110" spans="1:11" x14ac:dyDescent="0.2">
      <c r="A1110" s="163" t="s">
        <v>2879</v>
      </c>
      <c r="B1110" s="163" t="s">
        <v>1810</v>
      </c>
      <c r="C1110" s="160" t="s">
        <v>2941</v>
      </c>
      <c r="D1110" s="160" t="s">
        <v>178</v>
      </c>
      <c r="E1110" s="160" t="s">
        <v>681</v>
      </c>
      <c r="F1110" s="162">
        <v>4.8292839999999997E-2</v>
      </c>
      <c r="G1110" s="162">
        <v>0.13222559</v>
      </c>
      <c r="H1110" s="56">
        <f t="shared" si="34"/>
        <v>-0.63476933625329268</v>
      </c>
      <c r="I1110" s="96">
        <f t="shared" si="35"/>
        <v>3.2822977685750217E-6</v>
      </c>
      <c r="J1110" s="97">
        <v>72.988325119999985</v>
      </c>
      <c r="K1110" s="175">
        <v>15.123318181818179</v>
      </c>
    </row>
    <row r="1111" spans="1:11" x14ac:dyDescent="0.2">
      <c r="A1111" s="163" t="s">
        <v>2741</v>
      </c>
      <c r="B1111" s="163" t="s">
        <v>1697</v>
      </c>
      <c r="C1111" s="160" t="s">
        <v>624</v>
      </c>
      <c r="D1111" s="160" t="s">
        <v>179</v>
      </c>
      <c r="E1111" s="160" t="s">
        <v>681</v>
      </c>
      <c r="F1111" s="162">
        <v>4.7662870000000003E-2</v>
      </c>
      <c r="G1111" s="162">
        <v>0.37511408000000002</v>
      </c>
      <c r="H1111" s="56">
        <f t="shared" si="34"/>
        <v>-0.87293766738907808</v>
      </c>
      <c r="I1111" s="96">
        <f t="shared" si="35"/>
        <v>3.2394808804965986E-6</v>
      </c>
      <c r="J1111" s="97">
        <v>340.09275157000002</v>
      </c>
      <c r="K1111" s="175">
        <v>17.72790909090909</v>
      </c>
    </row>
    <row r="1112" spans="1:11" x14ac:dyDescent="0.2">
      <c r="A1112" s="163" t="s">
        <v>2876</v>
      </c>
      <c r="B1112" s="163" t="s">
        <v>1398</v>
      </c>
      <c r="C1112" s="160" t="s">
        <v>2948</v>
      </c>
      <c r="D1112" s="160" t="s">
        <v>179</v>
      </c>
      <c r="E1112" s="160" t="s">
        <v>180</v>
      </c>
      <c r="F1112" s="162">
        <v>4.6078629999999995E-2</v>
      </c>
      <c r="G1112" s="162">
        <v>3.1479923599999999</v>
      </c>
      <c r="H1112" s="56">
        <f t="shared" si="34"/>
        <v>-0.98536253436142396</v>
      </c>
      <c r="I1112" s="96">
        <f t="shared" si="35"/>
        <v>3.1318055518787888E-6</v>
      </c>
      <c r="J1112" s="97">
        <v>196.37827712999999</v>
      </c>
      <c r="K1112" s="175">
        <v>38.110727272727267</v>
      </c>
    </row>
    <row r="1113" spans="1:11" x14ac:dyDescent="0.2">
      <c r="A1113" s="163" t="s">
        <v>1359</v>
      </c>
      <c r="B1113" s="163" t="s">
        <v>167</v>
      </c>
      <c r="C1113" s="160" t="s">
        <v>2941</v>
      </c>
      <c r="D1113" s="160" t="s">
        <v>178</v>
      </c>
      <c r="E1113" s="160" t="s">
        <v>681</v>
      </c>
      <c r="F1113" s="162">
        <v>4.5084449999999998E-2</v>
      </c>
      <c r="G1113" s="162">
        <v>4.9024449999999997E-2</v>
      </c>
      <c r="H1113" s="56">
        <f t="shared" si="34"/>
        <v>-8.0368061242910405E-2</v>
      </c>
      <c r="I1113" s="96">
        <f t="shared" si="35"/>
        <v>3.0642345662924801E-6</v>
      </c>
      <c r="J1113" s="97">
        <v>45.470316500000003</v>
      </c>
      <c r="K1113" s="175">
        <v>16.65904545454546</v>
      </c>
    </row>
    <row r="1114" spans="1:11" x14ac:dyDescent="0.2">
      <c r="A1114" s="163" t="s">
        <v>1187</v>
      </c>
      <c r="B1114" s="163" t="s">
        <v>1188</v>
      </c>
      <c r="C1114" s="160" t="s">
        <v>2943</v>
      </c>
      <c r="D1114" s="160" t="s">
        <v>179</v>
      </c>
      <c r="E1114" s="160" t="s">
        <v>180</v>
      </c>
      <c r="F1114" s="162">
        <v>4.4872410000000001E-2</v>
      </c>
      <c r="G1114" s="162">
        <v>0.58257694999999998</v>
      </c>
      <c r="H1114" s="56">
        <f t="shared" si="34"/>
        <v>-0.92297599484497284</v>
      </c>
      <c r="I1114" s="96">
        <f t="shared" si="35"/>
        <v>3.0498229388369685E-6</v>
      </c>
      <c r="J1114" s="97">
        <v>9.7440044149999991</v>
      </c>
      <c r="K1114" s="175">
        <v>24.28709090909091</v>
      </c>
    </row>
    <row r="1115" spans="1:11" x14ac:dyDescent="0.2">
      <c r="A1115" s="163" t="s">
        <v>3113</v>
      </c>
      <c r="B1115" s="161" t="s">
        <v>2328</v>
      </c>
      <c r="C1115" s="161" t="s">
        <v>1803</v>
      </c>
      <c r="D1115" s="160" t="s">
        <v>595</v>
      </c>
      <c r="E1115" s="160" t="s">
        <v>180</v>
      </c>
      <c r="F1115" s="162">
        <v>4.219291E-2</v>
      </c>
      <c r="G1115" s="162">
        <v>3.8791999999999997E-3</v>
      </c>
      <c r="H1115" s="56">
        <f t="shared" si="34"/>
        <v>9.8767039595792951</v>
      </c>
      <c r="I1115" s="96">
        <f t="shared" si="35"/>
        <v>2.8677065656666023E-6</v>
      </c>
      <c r="J1115" s="97">
        <v>11.297970900000001</v>
      </c>
      <c r="K1115" s="175">
        <v>104.1866363636364</v>
      </c>
    </row>
    <row r="1116" spans="1:11" x14ac:dyDescent="0.2">
      <c r="A1116" s="163" t="s">
        <v>1310</v>
      </c>
      <c r="B1116" s="163" t="s">
        <v>239</v>
      </c>
      <c r="C1116" s="160" t="s">
        <v>2949</v>
      </c>
      <c r="D1116" s="160" t="s">
        <v>178</v>
      </c>
      <c r="E1116" s="160" t="s">
        <v>681</v>
      </c>
      <c r="F1116" s="162">
        <v>4.1876080000000003E-2</v>
      </c>
      <c r="G1116" s="162">
        <v>0.18909579000000001</v>
      </c>
      <c r="H1116" s="56">
        <f t="shared" si="34"/>
        <v>-0.77854567782815254</v>
      </c>
      <c r="I1116" s="96">
        <f t="shared" si="35"/>
        <v>2.8461727233409572E-6</v>
      </c>
      <c r="J1116" s="97">
        <v>5.0350094400000005</v>
      </c>
      <c r="K1116" s="175">
        <v>29.340409090909091</v>
      </c>
    </row>
    <row r="1117" spans="1:11" x14ac:dyDescent="0.2">
      <c r="A1117" s="163" t="s">
        <v>2995</v>
      </c>
      <c r="B1117" s="163" t="s">
        <v>2996</v>
      </c>
      <c r="C1117" s="160" t="s">
        <v>2157</v>
      </c>
      <c r="D1117" s="160" t="s">
        <v>178</v>
      </c>
      <c r="E1117" s="160" t="s">
        <v>681</v>
      </c>
      <c r="F1117" s="162">
        <v>4.0572080000000003E-2</v>
      </c>
      <c r="G1117" s="162">
        <v>2.1702200000000001E-2</v>
      </c>
      <c r="H1117" s="56">
        <f t="shared" si="34"/>
        <v>0.86949157228299434</v>
      </c>
      <c r="I1117" s="96">
        <f t="shared" si="35"/>
        <v>2.7575443409509005E-6</v>
      </c>
      <c r="J1117" s="97">
        <v>17.29243005</v>
      </c>
      <c r="K1117" s="175">
        <v>23.777590909090911</v>
      </c>
    </row>
    <row r="1118" spans="1:11" x14ac:dyDescent="0.2">
      <c r="A1118" s="163" t="s">
        <v>1623</v>
      </c>
      <c r="B1118" s="163" t="s">
        <v>159</v>
      </c>
      <c r="C1118" s="160" t="s">
        <v>2941</v>
      </c>
      <c r="D1118" s="160" t="s">
        <v>178</v>
      </c>
      <c r="E1118" s="160" t="s">
        <v>681</v>
      </c>
      <c r="F1118" s="162">
        <v>3.8334420000000001E-2</v>
      </c>
      <c r="G1118" s="162">
        <v>2.54624E-3</v>
      </c>
      <c r="H1118" s="56">
        <f t="shared" si="34"/>
        <v>14.055305077290436</v>
      </c>
      <c r="I1118" s="96">
        <f t="shared" si="35"/>
        <v>2.6054583086357667E-6</v>
      </c>
      <c r="J1118" s="97">
        <v>88.808181000000005</v>
      </c>
      <c r="K1118" s="175">
        <v>6.6623636363636374</v>
      </c>
    </row>
    <row r="1119" spans="1:11" x14ac:dyDescent="0.2">
      <c r="A1119" s="163" t="s">
        <v>3226</v>
      </c>
      <c r="B1119" s="163" t="s">
        <v>368</v>
      </c>
      <c r="C1119" s="160" t="s">
        <v>1216</v>
      </c>
      <c r="D1119" s="160" t="s">
        <v>179</v>
      </c>
      <c r="E1119" s="160" t="s">
        <v>180</v>
      </c>
      <c r="F1119" s="162">
        <v>3.7479930000000002E-2</v>
      </c>
      <c r="G1119" s="162">
        <v>2.97132E-3</v>
      </c>
      <c r="H1119" s="56">
        <f t="shared" si="34"/>
        <v>11.613898873228061</v>
      </c>
      <c r="I1119" s="96">
        <f t="shared" si="35"/>
        <v>2.5473815705464415E-6</v>
      </c>
      <c r="J1119" s="97">
        <v>2.5433941099999999</v>
      </c>
      <c r="K1119" s="175">
        <v>18.620045454545451</v>
      </c>
    </row>
    <row r="1120" spans="1:11" x14ac:dyDescent="0.2">
      <c r="A1120" s="163" t="s">
        <v>3174</v>
      </c>
      <c r="B1120" s="163" t="s">
        <v>468</v>
      </c>
      <c r="C1120" s="160" t="s">
        <v>1216</v>
      </c>
      <c r="D1120" s="160" t="s">
        <v>178</v>
      </c>
      <c r="E1120" s="160" t="s">
        <v>681</v>
      </c>
      <c r="F1120" s="162">
        <v>3.5980999999999999E-2</v>
      </c>
      <c r="G1120" s="162">
        <v>4.9063849999999999E-2</v>
      </c>
      <c r="H1120" s="56">
        <f t="shared" si="34"/>
        <v>-0.26664947817996343</v>
      </c>
      <c r="I1120" s="96">
        <f t="shared" si="35"/>
        <v>2.4455044683869876E-6</v>
      </c>
      <c r="J1120" s="97">
        <v>5.9356963600000006</v>
      </c>
      <c r="K1120" s="175">
        <v>26.466000000000001</v>
      </c>
    </row>
    <row r="1121" spans="1:11" x14ac:dyDescent="0.2">
      <c r="A1121" s="163" t="s">
        <v>2402</v>
      </c>
      <c r="B1121" s="163" t="s">
        <v>1944</v>
      </c>
      <c r="C1121" s="160" t="s">
        <v>624</v>
      </c>
      <c r="D1121" s="160" t="s">
        <v>179</v>
      </c>
      <c r="E1121" s="160" t="s">
        <v>180</v>
      </c>
      <c r="F1121" s="162">
        <v>3.5842579999999999E-2</v>
      </c>
      <c r="G1121" s="162">
        <v>0.17981180999999999</v>
      </c>
      <c r="H1121" s="56">
        <f t="shared" si="34"/>
        <v>-0.80066615201748981</v>
      </c>
      <c r="I1121" s="96">
        <f t="shared" si="35"/>
        <v>2.4360965384096626E-6</v>
      </c>
      <c r="J1121" s="97">
        <v>34.120015240000001</v>
      </c>
      <c r="K1121" s="175">
        <v>16.862636363636369</v>
      </c>
    </row>
    <row r="1122" spans="1:11" x14ac:dyDescent="0.2">
      <c r="A1122" s="163" t="s">
        <v>2772</v>
      </c>
      <c r="B1122" s="163" t="s">
        <v>1736</v>
      </c>
      <c r="C1122" s="160" t="s">
        <v>2948</v>
      </c>
      <c r="D1122" s="160" t="s">
        <v>179</v>
      </c>
      <c r="E1122" s="160" t="s">
        <v>180</v>
      </c>
      <c r="F1122" s="162">
        <v>3.5413449999999999E-2</v>
      </c>
      <c r="G1122" s="162">
        <v>2.2589040000000001E-2</v>
      </c>
      <c r="H1122" s="56">
        <f t="shared" si="34"/>
        <v>0.56772709243066544</v>
      </c>
      <c r="I1122" s="96">
        <f t="shared" si="35"/>
        <v>2.4069300524165301E-6</v>
      </c>
      <c r="J1122" s="97">
        <v>46.473226582286401</v>
      </c>
      <c r="K1122" s="175">
        <v>48.210363636363631</v>
      </c>
    </row>
    <row r="1123" spans="1:11" x14ac:dyDescent="0.2">
      <c r="A1123" s="163" t="s">
        <v>3126</v>
      </c>
      <c r="B1123" s="163" t="s">
        <v>2262</v>
      </c>
      <c r="C1123" s="160" t="s">
        <v>2157</v>
      </c>
      <c r="D1123" s="160" t="s">
        <v>178</v>
      </c>
      <c r="E1123" s="160" t="s">
        <v>681</v>
      </c>
      <c r="F1123" s="162">
        <v>3.226938E-2</v>
      </c>
      <c r="G1123" s="162">
        <v>8.2376700000000008E-3</v>
      </c>
      <c r="H1123" s="56">
        <f t="shared" si="34"/>
        <v>2.9172945748008838</v>
      </c>
      <c r="I1123" s="96">
        <f t="shared" si="35"/>
        <v>2.1932384586886882E-6</v>
      </c>
      <c r="J1123" s="97">
        <v>25.84278188</v>
      </c>
      <c r="K1123" s="175">
        <v>15.518454545454549</v>
      </c>
    </row>
    <row r="1124" spans="1:11" x14ac:dyDescent="0.2">
      <c r="A1124" s="163" t="s">
        <v>2903</v>
      </c>
      <c r="B1124" s="163" t="s">
        <v>1735</v>
      </c>
      <c r="C1124" s="160" t="s">
        <v>2948</v>
      </c>
      <c r="D1124" s="160" t="s">
        <v>179</v>
      </c>
      <c r="E1124" s="160" t="s">
        <v>180</v>
      </c>
      <c r="F1124" s="162">
        <v>3.1483200000000003E-2</v>
      </c>
      <c r="G1124" s="162">
        <v>0.35693028000000004</v>
      </c>
      <c r="H1124" s="56">
        <f t="shared" si="34"/>
        <v>-0.91179453869814575</v>
      </c>
      <c r="I1124" s="96">
        <f t="shared" si="35"/>
        <v>2.1398045156922049E-6</v>
      </c>
      <c r="J1124" s="97">
        <v>7.0573179599999998</v>
      </c>
      <c r="K1124" s="175">
        <v>23.20427272727273</v>
      </c>
    </row>
    <row r="1125" spans="1:11" x14ac:dyDescent="0.2">
      <c r="A1125" s="163" t="s">
        <v>1309</v>
      </c>
      <c r="B1125" s="163" t="s">
        <v>318</v>
      </c>
      <c r="C1125" s="160" t="s">
        <v>2946</v>
      </c>
      <c r="D1125" s="160" t="s">
        <v>179</v>
      </c>
      <c r="E1125" s="160" t="s">
        <v>681</v>
      </c>
      <c r="F1125" s="162">
        <v>3.1420429999999999E-2</v>
      </c>
      <c r="G1125" s="162">
        <v>0.39259148999999999</v>
      </c>
      <c r="H1125" s="56">
        <f t="shared" si="34"/>
        <v>-0.91996660447224676</v>
      </c>
      <c r="I1125" s="96">
        <f t="shared" si="35"/>
        <v>2.1355382552914192E-6</v>
      </c>
      <c r="J1125" s="97">
        <v>13.770372001999998</v>
      </c>
      <c r="K1125" s="175">
        <v>7.7511818181818173</v>
      </c>
    </row>
    <row r="1126" spans="1:11" x14ac:dyDescent="0.2">
      <c r="A1126" s="163" t="s">
        <v>2280</v>
      </c>
      <c r="B1126" s="163" t="s">
        <v>2276</v>
      </c>
      <c r="C1126" s="160" t="s">
        <v>624</v>
      </c>
      <c r="D1126" s="160" t="s">
        <v>595</v>
      </c>
      <c r="E1126" s="160" t="s">
        <v>681</v>
      </c>
      <c r="F1126" s="162">
        <v>3.0903699999999999E-2</v>
      </c>
      <c r="G1126" s="162">
        <v>9.8319009999999998E-2</v>
      </c>
      <c r="H1126" s="56">
        <f t="shared" si="34"/>
        <v>-0.6856793004730215</v>
      </c>
      <c r="I1126" s="96">
        <f t="shared" si="35"/>
        <v>2.1004178994383413E-6</v>
      </c>
      <c r="J1126" s="97">
        <v>6.6260993200000007</v>
      </c>
      <c r="K1126" s="175">
        <v>21.459863636363639</v>
      </c>
    </row>
    <row r="1127" spans="1:11" x14ac:dyDescent="0.2">
      <c r="A1127" s="163" t="s">
        <v>1771</v>
      </c>
      <c r="B1127" s="163" t="s">
        <v>1769</v>
      </c>
      <c r="C1127" s="160" t="s">
        <v>2944</v>
      </c>
      <c r="D1127" s="160" t="s">
        <v>595</v>
      </c>
      <c r="E1127" s="160" t="s">
        <v>180</v>
      </c>
      <c r="F1127" s="162">
        <v>3.033686E-2</v>
      </c>
      <c r="G1127" s="162">
        <v>0.13617788</v>
      </c>
      <c r="H1127" s="56">
        <f t="shared" si="34"/>
        <v>-0.77722622793070362</v>
      </c>
      <c r="I1127" s="96">
        <f t="shared" si="35"/>
        <v>2.0618917397190318E-6</v>
      </c>
      <c r="J1127" s="97">
        <v>11.464844261769601</v>
      </c>
      <c r="K1127" s="175">
        <v>67.654181818181826</v>
      </c>
    </row>
    <row r="1128" spans="1:11" x14ac:dyDescent="0.2">
      <c r="A1128" s="163" t="s">
        <v>2197</v>
      </c>
      <c r="B1128" s="163" t="s">
        <v>1893</v>
      </c>
      <c r="C1128" s="160" t="s">
        <v>2947</v>
      </c>
      <c r="D1128" s="160" t="s">
        <v>595</v>
      </c>
      <c r="E1128" s="160" t="s">
        <v>180</v>
      </c>
      <c r="F1128" s="162">
        <v>2.967678E-2</v>
      </c>
      <c r="G1128" s="162">
        <v>1.9889999999999999E-3</v>
      </c>
      <c r="H1128" s="56">
        <f t="shared" si="34"/>
        <v>13.920452488687783</v>
      </c>
      <c r="I1128" s="96">
        <f t="shared" si="35"/>
        <v>2.017028378792629E-6</v>
      </c>
      <c r="J1128" s="97">
        <v>5.9474757999999994</v>
      </c>
      <c r="K1128" s="175">
        <v>24.370090909090909</v>
      </c>
    </row>
    <row r="1129" spans="1:11" x14ac:dyDescent="0.2">
      <c r="A1129" s="163" t="s">
        <v>3181</v>
      </c>
      <c r="B1129" s="163" t="s">
        <v>183</v>
      </c>
      <c r="C1129" s="160" t="s">
        <v>1216</v>
      </c>
      <c r="D1129" s="160" t="s">
        <v>178</v>
      </c>
      <c r="E1129" s="160" t="s">
        <v>681</v>
      </c>
      <c r="F1129" s="162">
        <v>2.8763189999999998E-2</v>
      </c>
      <c r="G1129" s="162">
        <v>0.12110089</v>
      </c>
      <c r="H1129" s="56">
        <f t="shared" si="34"/>
        <v>-0.76248572574487272</v>
      </c>
      <c r="I1129" s="96">
        <f t="shared" si="35"/>
        <v>1.9549348175443683E-6</v>
      </c>
      <c r="J1129" s="97">
        <v>4.2113148200000001</v>
      </c>
      <c r="K1129" s="175">
        <v>4.2227272727272727</v>
      </c>
    </row>
    <row r="1130" spans="1:11" x14ac:dyDescent="0.2">
      <c r="A1130" s="163" t="s">
        <v>2932</v>
      </c>
      <c r="B1130" s="165" t="s">
        <v>1737</v>
      </c>
      <c r="C1130" s="160" t="s">
        <v>2948</v>
      </c>
      <c r="D1130" s="160" t="s">
        <v>179</v>
      </c>
      <c r="E1130" s="160" t="s">
        <v>180</v>
      </c>
      <c r="F1130" s="162">
        <v>2.6915999999999999E-2</v>
      </c>
      <c r="G1130" s="162">
        <v>1.4111400000000002E-3</v>
      </c>
      <c r="H1130" s="56">
        <f t="shared" si="34"/>
        <v>18.073940218546703</v>
      </c>
      <c r="I1130" s="96">
        <f t="shared" si="35"/>
        <v>1.8293876843640855E-6</v>
      </c>
      <c r="J1130" s="97">
        <v>12.2251583001444</v>
      </c>
      <c r="K1130" s="175">
        <v>44.906318181818193</v>
      </c>
    </row>
    <row r="1131" spans="1:11" x14ac:dyDescent="0.2">
      <c r="A1131" s="163" t="s">
        <v>3129</v>
      </c>
      <c r="B1131" s="142" t="s">
        <v>2344</v>
      </c>
      <c r="C1131" s="161" t="s">
        <v>2157</v>
      </c>
      <c r="D1131" s="160" t="s">
        <v>178</v>
      </c>
      <c r="E1131" s="160" t="s">
        <v>180</v>
      </c>
      <c r="F1131" s="162">
        <v>2.656704E-2</v>
      </c>
      <c r="G1131" s="162">
        <v>0</v>
      </c>
      <c r="H1131" s="56" t="str">
        <f t="shared" si="34"/>
        <v/>
      </c>
      <c r="I1131" s="96">
        <f t="shared" si="35"/>
        <v>1.8056700767576176E-6</v>
      </c>
      <c r="J1131" s="97">
        <v>0.50900127000000006</v>
      </c>
      <c r="K1131" s="175">
        <v>16.859500000000001</v>
      </c>
    </row>
    <row r="1132" spans="1:11" x14ac:dyDescent="0.2">
      <c r="A1132" s="163" t="s">
        <v>2736</v>
      </c>
      <c r="B1132" s="165" t="s">
        <v>1755</v>
      </c>
      <c r="C1132" s="160" t="s">
        <v>624</v>
      </c>
      <c r="D1132" s="160" t="s">
        <v>595</v>
      </c>
      <c r="E1132" s="160" t="s">
        <v>681</v>
      </c>
      <c r="F1132" s="162">
        <v>2.6141169999999998E-2</v>
      </c>
      <c r="G1132" s="162">
        <v>1.492627E-2</v>
      </c>
      <c r="H1132" s="56">
        <f t="shared" si="34"/>
        <v>0.75135315118914492</v>
      </c>
      <c r="I1132" s="96">
        <f t="shared" si="35"/>
        <v>1.7767251617204599E-6</v>
      </c>
      <c r="J1132" s="97">
        <v>30.729406350000001</v>
      </c>
      <c r="K1132" s="175">
        <v>25.271999999999991</v>
      </c>
    </row>
    <row r="1133" spans="1:11" x14ac:dyDescent="0.2">
      <c r="A1133" s="163" t="s">
        <v>1880</v>
      </c>
      <c r="B1133" s="165" t="s">
        <v>1708</v>
      </c>
      <c r="C1133" s="160" t="s">
        <v>496</v>
      </c>
      <c r="D1133" s="160" t="s">
        <v>595</v>
      </c>
      <c r="E1133" s="160" t="s">
        <v>180</v>
      </c>
      <c r="F1133" s="162">
        <v>2.5223570000000001E-2</v>
      </c>
      <c r="G1133" s="162">
        <v>0.62993288000000003</v>
      </c>
      <c r="H1133" s="56">
        <f t="shared" si="34"/>
        <v>-0.9599583212738475</v>
      </c>
      <c r="I1133" s="96">
        <f t="shared" si="35"/>
        <v>1.7143590546030398E-6</v>
      </c>
      <c r="J1133" s="97">
        <v>22.450724672</v>
      </c>
      <c r="K1133" s="175">
        <v>155.66477272727269</v>
      </c>
    </row>
    <row r="1134" spans="1:11" x14ac:dyDescent="0.2">
      <c r="A1134" s="163" t="s">
        <v>1129</v>
      </c>
      <c r="B1134" s="165" t="s">
        <v>213</v>
      </c>
      <c r="C1134" s="160" t="s">
        <v>2942</v>
      </c>
      <c r="D1134" s="160" t="s">
        <v>179</v>
      </c>
      <c r="E1134" s="160" t="s">
        <v>180</v>
      </c>
      <c r="F1134" s="162">
        <v>2.3505069999999999E-2</v>
      </c>
      <c r="G1134" s="162">
        <v>6.2326329999999999E-2</v>
      </c>
      <c r="H1134" s="56">
        <f t="shared" si="34"/>
        <v>-0.62287094394937093</v>
      </c>
      <c r="I1134" s="96">
        <f t="shared" si="35"/>
        <v>1.5975585368597019E-6</v>
      </c>
      <c r="J1134" s="97">
        <v>6.1386649261636927</v>
      </c>
      <c r="K1134" s="175">
        <v>16.47581818181818</v>
      </c>
    </row>
    <row r="1135" spans="1:11" x14ac:dyDescent="0.2">
      <c r="A1135" s="163" t="s">
        <v>2386</v>
      </c>
      <c r="B1135" s="165" t="s">
        <v>1987</v>
      </c>
      <c r="C1135" s="160" t="s">
        <v>624</v>
      </c>
      <c r="D1135" s="160" t="s">
        <v>595</v>
      </c>
      <c r="E1135" s="160" t="s">
        <v>180</v>
      </c>
      <c r="F1135" s="162">
        <v>2.2559360000000001E-2</v>
      </c>
      <c r="G1135" s="162">
        <v>0.13035799000000001</v>
      </c>
      <c r="H1135" s="56">
        <f t="shared" si="34"/>
        <v>-0.82694302052371316</v>
      </c>
      <c r="I1135" s="96">
        <f t="shared" si="35"/>
        <v>1.533281889996128E-6</v>
      </c>
      <c r="J1135" s="97">
        <v>75.577430000000007</v>
      </c>
      <c r="K1135" s="175">
        <v>14.065545454545459</v>
      </c>
    </row>
    <row r="1136" spans="1:11" x14ac:dyDescent="0.2">
      <c r="A1136" s="163" t="s">
        <v>3104</v>
      </c>
      <c r="B1136" s="165" t="s">
        <v>3105</v>
      </c>
      <c r="C1136" s="160" t="s">
        <v>2157</v>
      </c>
      <c r="D1136" s="160" t="s">
        <v>179</v>
      </c>
      <c r="E1136" s="160" t="s">
        <v>180</v>
      </c>
      <c r="F1136" s="162">
        <v>2.2195099999999999E-2</v>
      </c>
      <c r="G1136" s="162">
        <v>2.1234200000000002E-2</v>
      </c>
      <c r="H1136" s="56">
        <f t="shared" si="34"/>
        <v>4.5252470071865059E-2</v>
      </c>
      <c r="I1136" s="96">
        <f t="shared" si="35"/>
        <v>1.5085243941606968E-6</v>
      </c>
      <c r="J1136" s="97">
        <v>8.5611976039199997E-2</v>
      </c>
      <c r="K1136" s="175">
        <v>32.993636363636362</v>
      </c>
    </row>
    <row r="1137" spans="1:11" x14ac:dyDescent="0.2">
      <c r="A1137" s="163" t="s">
        <v>2910</v>
      </c>
      <c r="B1137" s="165" t="s">
        <v>173</v>
      </c>
      <c r="C1137" s="160" t="s">
        <v>2945</v>
      </c>
      <c r="D1137" s="160" t="s">
        <v>178</v>
      </c>
      <c r="E1137" s="160" t="s">
        <v>180</v>
      </c>
      <c r="F1137" s="162">
        <v>2.1250869999999998E-2</v>
      </c>
      <c r="G1137" s="162">
        <v>4.8163239999999996E-2</v>
      </c>
      <c r="H1137" s="56">
        <f t="shared" si="34"/>
        <v>-0.55877407749146446</v>
      </c>
      <c r="I1137" s="96">
        <f t="shared" si="35"/>
        <v>1.4443483377924732E-6</v>
      </c>
      <c r="J1137" s="97">
        <v>12.947437132600003</v>
      </c>
      <c r="K1137" s="175">
        <v>58.810636363636362</v>
      </c>
    </row>
    <row r="1138" spans="1:11" x14ac:dyDescent="0.2">
      <c r="A1138" s="163" t="s">
        <v>3185</v>
      </c>
      <c r="B1138" s="165" t="s">
        <v>316</v>
      </c>
      <c r="C1138" s="160" t="s">
        <v>1216</v>
      </c>
      <c r="D1138" s="160" t="s">
        <v>178</v>
      </c>
      <c r="E1138" s="160" t="s">
        <v>681</v>
      </c>
      <c r="F1138" s="162">
        <v>2.072707E-2</v>
      </c>
      <c r="G1138" s="162">
        <v>5.7039319999999998E-2</v>
      </c>
      <c r="H1138" s="56">
        <f t="shared" si="34"/>
        <v>-0.63661786290579903</v>
      </c>
      <c r="I1138" s="96">
        <f t="shared" si="35"/>
        <v>1.4087474584244431E-6</v>
      </c>
      <c r="J1138" s="97">
        <v>1.5050921900000001</v>
      </c>
      <c r="K1138" s="175">
        <v>18.98595454545455</v>
      </c>
    </row>
    <row r="1139" spans="1:11" x14ac:dyDescent="0.2">
      <c r="A1139" s="163" t="s">
        <v>1353</v>
      </c>
      <c r="B1139" s="165" t="s">
        <v>163</v>
      </c>
      <c r="C1139" s="160" t="s">
        <v>2941</v>
      </c>
      <c r="D1139" s="160" t="s">
        <v>178</v>
      </c>
      <c r="E1139" s="160" t="s">
        <v>681</v>
      </c>
      <c r="F1139" s="162">
        <v>1.9510450000000002E-2</v>
      </c>
      <c r="G1139" s="162">
        <v>2.7484000000000001E-2</v>
      </c>
      <c r="H1139" s="56">
        <f t="shared" si="34"/>
        <v>-0.29011606753019936</v>
      </c>
      <c r="I1139" s="96">
        <f t="shared" si="35"/>
        <v>1.3260579932531312E-6</v>
      </c>
      <c r="J1139" s="97">
        <v>19.185906299999999</v>
      </c>
      <c r="K1139" s="175">
        <v>15.875999999999999</v>
      </c>
    </row>
    <row r="1140" spans="1:11" x14ac:dyDescent="0.2">
      <c r="A1140" s="163" t="s">
        <v>2799</v>
      </c>
      <c r="B1140" s="165" t="s">
        <v>2493</v>
      </c>
      <c r="C1140" s="160" t="s">
        <v>2945</v>
      </c>
      <c r="D1140" s="160" t="s">
        <v>179</v>
      </c>
      <c r="E1140" s="160" t="s">
        <v>180</v>
      </c>
      <c r="F1140" s="162">
        <v>1.9507779999999999E-2</v>
      </c>
      <c r="G1140" s="162">
        <v>7.7161270000000004E-2</v>
      </c>
      <c r="H1140" s="56">
        <f t="shared" si="34"/>
        <v>-0.74718171434969904</v>
      </c>
      <c r="I1140" s="96">
        <f t="shared" si="35"/>
        <v>1.3258765225621942E-6</v>
      </c>
      <c r="J1140" s="97">
        <v>18.476256245200002</v>
      </c>
      <c r="K1140" s="175">
        <v>51.826363636363638</v>
      </c>
    </row>
    <row r="1141" spans="1:11" x14ac:dyDescent="0.2">
      <c r="A1141" s="163" t="s">
        <v>2929</v>
      </c>
      <c r="B1141" s="165" t="s">
        <v>1847</v>
      </c>
      <c r="C1141" s="160" t="s">
        <v>669</v>
      </c>
      <c r="D1141" s="160" t="s">
        <v>179</v>
      </c>
      <c r="E1141" s="160" t="s">
        <v>681</v>
      </c>
      <c r="F1141" s="162">
        <v>1.8346560000000001E-2</v>
      </c>
      <c r="G1141" s="162">
        <v>1.5241500000000002E-3</v>
      </c>
      <c r="H1141" s="56">
        <f t="shared" si="34"/>
        <v>11.037240429091625</v>
      </c>
      <c r="I1141" s="96">
        <f t="shared" si="35"/>
        <v>1.2469524043114415E-6</v>
      </c>
      <c r="J1141" s="97">
        <v>18.672496779999999</v>
      </c>
      <c r="K1141" s="175">
        <v>24.463272727272731</v>
      </c>
    </row>
    <row r="1142" spans="1:11" x14ac:dyDescent="0.2">
      <c r="A1142" s="163" t="s">
        <v>2993</v>
      </c>
      <c r="B1142" s="165" t="s">
        <v>2994</v>
      </c>
      <c r="C1142" s="160" t="s">
        <v>2157</v>
      </c>
      <c r="D1142" s="160" t="s">
        <v>178</v>
      </c>
      <c r="E1142" s="160" t="s">
        <v>681</v>
      </c>
      <c r="F1142" s="162">
        <v>1.7609840000000002E-2</v>
      </c>
      <c r="G1142" s="162">
        <v>5.4633999999999993E-3</v>
      </c>
      <c r="H1142" s="56">
        <f t="shared" si="34"/>
        <v>2.2232382765310987</v>
      </c>
      <c r="I1142" s="96">
        <f t="shared" si="35"/>
        <v>1.196880086923096E-6</v>
      </c>
      <c r="J1142" s="97">
        <v>11.197853330000001</v>
      </c>
      <c r="K1142" s="175">
        <v>29.894863636363642</v>
      </c>
    </row>
    <row r="1143" spans="1:11" x14ac:dyDescent="0.2">
      <c r="A1143" s="163" t="s">
        <v>2858</v>
      </c>
      <c r="B1143" s="165" t="s">
        <v>3082</v>
      </c>
      <c r="C1143" s="160" t="s">
        <v>2945</v>
      </c>
      <c r="D1143" s="160" t="s">
        <v>179</v>
      </c>
      <c r="E1143" s="160" t="s">
        <v>681</v>
      </c>
      <c r="F1143" s="162">
        <v>1.7599029999999998E-2</v>
      </c>
      <c r="G1143" s="162">
        <v>0.11531531</v>
      </c>
      <c r="H1143" s="56">
        <f t="shared" si="34"/>
        <v>-0.8473834046840788</v>
      </c>
      <c r="I1143" s="96">
        <f t="shared" si="35"/>
        <v>1.1961453685077303E-6</v>
      </c>
      <c r="J1143" s="97">
        <v>58.472934519999995</v>
      </c>
      <c r="K1143" s="175">
        <v>10.36681818181818</v>
      </c>
    </row>
    <row r="1144" spans="1:11" x14ac:dyDescent="0.2">
      <c r="A1144" s="163" t="s">
        <v>3068</v>
      </c>
      <c r="B1144" s="165" t="s">
        <v>3069</v>
      </c>
      <c r="C1144" s="160" t="s">
        <v>2948</v>
      </c>
      <c r="D1144" s="160" t="s">
        <v>179</v>
      </c>
      <c r="E1144" s="160" t="s">
        <v>180</v>
      </c>
      <c r="F1144" s="162">
        <v>1.756048E-2</v>
      </c>
      <c r="G1144" s="162">
        <v>3.675175E-2</v>
      </c>
      <c r="H1144" s="56">
        <f t="shared" si="34"/>
        <v>-0.52218656254464069</v>
      </c>
      <c r="I1144" s="96">
        <f t="shared" si="35"/>
        <v>1.1935252579700489E-6</v>
      </c>
      <c r="J1144" s="97">
        <v>40.4141786</v>
      </c>
      <c r="K1144" s="175">
        <v>72.69613636363637</v>
      </c>
    </row>
    <row r="1145" spans="1:11" x14ac:dyDescent="0.2">
      <c r="A1145" s="163" t="s">
        <v>3182</v>
      </c>
      <c r="B1145" s="165" t="s">
        <v>309</v>
      </c>
      <c r="C1145" s="160" t="s">
        <v>1216</v>
      </c>
      <c r="D1145" s="160" t="s">
        <v>178</v>
      </c>
      <c r="E1145" s="160" t="s">
        <v>681</v>
      </c>
      <c r="F1145" s="162">
        <v>1.5431530000000001E-2</v>
      </c>
      <c r="G1145" s="162">
        <v>2.6720830000000001E-2</v>
      </c>
      <c r="H1145" s="56">
        <f t="shared" si="34"/>
        <v>-0.42249061874200766</v>
      </c>
      <c r="I1145" s="96">
        <f t="shared" si="35"/>
        <v>1.0488278694046262E-6</v>
      </c>
      <c r="J1145" s="97">
        <v>8.5627020399999996</v>
      </c>
      <c r="K1145" s="175">
        <v>11.871227272727269</v>
      </c>
    </row>
    <row r="1146" spans="1:11" x14ac:dyDescent="0.2">
      <c r="A1146" s="163" t="s">
        <v>2829</v>
      </c>
      <c r="B1146" s="165" t="s">
        <v>1919</v>
      </c>
      <c r="C1146" s="160" t="s">
        <v>496</v>
      </c>
      <c r="D1146" s="160" t="s">
        <v>595</v>
      </c>
      <c r="E1146" s="160" t="s">
        <v>180</v>
      </c>
      <c r="F1146" s="162">
        <v>1.51206E-2</v>
      </c>
      <c r="G1146" s="162">
        <v>4.8408E-2</v>
      </c>
      <c r="H1146" s="56">
        <f t="shared" si="34"/>
        <v>-0.68764253842340106</v>
      </c>
      <c r="I1146" s="96">
        <f t="shared" si="35"/>
        <v>1.027695029729365E-6</v>
      </c>
      <c r="J1146" s="97">
        <v>8.4691014455769995</v>
      </c>
      <c r="K1146" s="175">
        <v>64.857181818181814</v>
      </c>
    </row>
    <row r="1147" spans="1:11" x14ac:dyDescent="0.2">
      <c r="A1147" s="163" t="s">
        <v>3178</v>
      </c>
      <c r="B1147" s="165" t="s">
        <v>312</v>
      </c>
      <c r="C1147" s="160" t="s">
        <v>1216</v>
      </c>
      <c r="D1147" s="160" t="s">
        <v>178</v>
      </c>
      <c r="E1147" s="160" t="s">
        <v>681</v>
      </c>
      <c r="F1147" s="162">
        <v>1.496011E-2</v>
      </c>
      <c r="G1147" s="162">
        <v>3.0649180000000002E-2</v>
      </c>
      <c r="H1147" s="56">
        <f t="shared" si="34"/>
        <v>-0.51189199841561828</v>
      </c>
      <c r="I1147" s="96">
        <f t="shared" si="35"/>
        <v>1.0167870779733988E-6</v>
      </c>
      <c r="J1147" s="97">
        <v>4.38751991</v>
      </c>
      <c r="K1147" s="175">
        <v>21.609000000000002</v>
      </c>
    </row>
    <row r="1148" spans="1:11" x14ac:dyDescent="0.2">
      <c r="A1148" s="163" t="s">
        <v>3156</v>
      </c>
      <c r="B1148" s="165" t="s">
        <v>1763</v>
      </c>
      <c r="C1148" s="160" t="s">
        <v>1216</v>
      </c>
      <c r="D1148" s="160" t="s">
        <v>178</v>
      </c>
      <c r="E1148" s="160" t="s">
        <v>681</v>
      </c>
      <c r="F1148" s="162">
        <v>1.366531E-2</v>
      </c>
      <c r="G1148" s="162">
        <v>6.6994799999999998E-3</v>
      </c>
      <c r="H1148" s="56">
        <f t="shared" si="34"/>
        <v>1.0397568169469871</v>
      </c>
      <c r="I1148" s="96">
        <f t="shared" si="35"/>
        <v>9.2878398785173805E-7</v>
      </c>
      <c r="J1148" s="97">
        <v>21.809706200000001</v>
      </c>
      <c r="K1148" s="175">
        <v>28.204181818181819</v>
      </c>
    </row>
    <row r="1149" spans="1:11" x14ac:dyDescent="0.2">
      <c r="A1149" s="163" t="s">
        <v>2510</v>
      </c>
      <c r="B1149" s="142" t="s">
        <v>2511</v>
      </c>
      <c r="C1149" s="161" t="s">
        <v>1920</v>
      </c>
      <c r="D1149" s="160" t="s">
        <v>179</v>
      </c>
      <c r="E1149" s="160" t="s">
        <v>681</v>
      </c>
      <c r="F1149" s="162">
        <v>1.358585E-2</v>
      </c>
      <c r="G1149" s="162">
        <v>0</v>
      </c>
      <c r="H1149" s="56" t="str">
        <f t="shared" si="34"/>
        <v/>
      </c>
      <c r="I1149" s="96">
        <f t="shared" si="35"/>
        <v>9.2338336571622123E-7</v>
      </c>
      <c r="J1149" s="97">
        <v>128.18276509896</v>
      </c>
      <c r="K1149" s="175">
        <v>32.542727272727269</v>
      </c>
    </row>
    <row r="1150" spans="1:11" x14ac:dyDescent="0.2">
      <c r="A1150" s="163" t="s">
        <v>2880</v>
      </c>
      <c r="B1150" s="165" t="s">
        <v>2000</v>
      </c>
      <c r="C1150" s="160" t="s">
        <v>624</v>
      </c>
      <c r="D1150" s="160" t="s">
        <v>595</v>
      </c>
      <c r="E1150" s="160" t="s">
        <v>180</v>
      </c>
      <c r="F1150" s="162">
        <v>1.16869E-2</v>
      </c>
      <c r="G1150" s="162">
        <v>2.9820159999999998E-2</v>
      </c>
      <c r="H1150" s="56">
        <f t="shared" si="34"/>
        <v>-0.60808728055114392</v>
      </c>
      <c r="I1150" s="96">
        <f t="shared" si="35"/>
        <v>7.9431828386070109E-7</v>
      </c>
      <c r="J1150" s="97">
        <v>9.7319046999999994</v>
      </c>
      <c r="K1150" s="175">
        <v>36.268772727272733</v>
      </c>
    </row>
    <row r="1151" spans="1:11" x14ac:dyDescent="0.2">
      <c r="A1151" s="163" t="s">
        <v>1086</v>
      </c>
      <c r="B1151" s="165" t="s">
        <v>1050</v>
      </c>
      <c r="C1151" s="160" t="s">
        <v>2947</v>
      </c>
      <c r="D1151" s="160" t="s">
        <v>179</v>
      </c>
      <c r="E1151" s="160" t="s">
        <v>180</v>
      </c>
      <c r="F1151" s="162">
        <v>1.1541020000000001E-2</v>
      </c>
      <c r="G1151" s="162">
        <v>0.19342589999999998</v>
      </c>
      <c r="H1151" s="56">
        <f t="shared" si="34"/>
        <v>-0.94033363680872106</v>
      </c>
      <c r="I1151" s="96">
        <f t="shared" si="35"/>
        <v>7.8440332341356812E-7</v>
      </c>
      <c r="J1151" s="97">
        <v>162.15481339143682</v>
      </c>
      <c r="K1151" s="175">
        <v>17.668454545454551</v>
      </c>
    </row>
    <row r="1152" spans="1:11" x14ac:dyDescent="0.2">
      <c r="A1152" s="163" t="s">
        <v>3115</v>
      </c>
      <c r="B1152" s="142" t="s">
        <v>2350</v>
      </c>
      <c r="C1152" s="161" t="s">
        <v>2157</v>
      </c>
      <c r="D1152" s="160" t="s">
        <v>179</v>
      </c>
      <c r="E1152" s="160" t="s">
        <v>681</v>
      </c>
      <c r="F1152" s="162">
        <v>1.152482E-2</v>
      </c>
      <c r="G1152" s="162">
        <v>7.4721759999999998E-2</v>
      </c>
      <c r="H1152" s="56">
        <f t="shared" si="34"/>
        <v>-0.84576353661905179</v>
      </c>
      <c r="I1152" s="96">
        <f t="shared" si="35"/>
        <v>7.8330226528878364E-7</v>
      </c>
      <c r="J1152" s="97">
        <v>1.68228044</v>
      </c>
      <c r="K1152" s="175">
        <v>19.795227272727271</v>
      </c>
    </row>
    <row r="1153" spans="1:11" x14ac:dyDescent="0.2">
      <c r="A1153" s="163" t="s">
        <v>2914</v>
      </c>
      <c r="B1153" s="165" t="s">
        <v>437</v>
      </c>
      <c r="C1153" s="160" t="s">
        <v>2945</v>
      </c>
      <c r="D1153" s="160" t="s">
        <v>178</v>
      </c>
      <c r="E1153" s="160" t="s">
        <v>681</v>
      </c>
      <c r="F1153" s="162">
        <v>1.1410940000000001E-2</v>
      </c>
      <c r="G1153" s="162">
        <v>0.28535180999999998</v>
      </c>
      <c r="H1153" s="56">
        <f t="shared" si="34"/>
        <v>-0.96001097732654994</v>
      </c>
      <c r="I1153" s="96">
        <f t="shared" si="35"/>
        <v>7.7556223447085455E-7</v>
      </c>
      <c r="J1153" s="97">
        <v>13.260867907500002</v>
      </c>
      <c r="K1153" s="175">
        <v>17.01345454545455</v>
      </c>
    </row>
    <row r="1154" spans="1:11" x14ac:dyDescent="0.2">
      <c r="A1154" s="163" t="s">
        <v>3127</v>
      </c>
      <c r="B1154" s="142" t="s">
        <v>2349</v>
      </c>
      <c r="C1154" s="161" t="s">
        <v>2157</v>
      </c>
      <c r="D1154" s="160" t="s">
        <v>178</v>
      </c>
      <c r="E1154" s="160" t="s">
        <v>180</v>
      </c>
      <c r="F1154" s="162">
        <v>1.027732E-2</v>
      </c>
      <c r="G1154" s="162">
        <v>0</v>
      </c>
      <c r="H1154" s="56" t="str">
        <f t="shared" si="34"/>
        <v/>
      </c>
      <c r="I1154" s="96">
        <f t="shared" si="35"/>
        <v>6.9851399302528987E-7</v>
      </c>
      <c r="J1154" s="97">
        <v>6.678692E-2</v>
      </c>
      <c r="K1154" s="175">
        <v>18.909909090909089</v>
      </c>
    </row>
    <row r="1155" spans="1:11" x14ac:dyDescent="0.2">
      <c r="A1155" s="163" t="s">
        <v>3188</v>
      </c>
      <c r="B1155" s="165" t="s">
        <v>315</v>
      </c>
      <c r="C1155" s="160" t="s">
        <v>1216</v>
      </c>
      <c r="D1155" s="160" t="s">
        <v>178</v>
      </c>
      <c r="E1155" s="160" t="s">
        <v>681</v>
      </c>
      <c r="F1155" s="162">
        <v>1.019248E-2</v>
      </c>
      <c r="G1155" s="162">
        <v>6.1318839999999999E-2</v>
      </c>
      <c r="H1155" s="56">
        <f t="shared" si="34"/>
        <v>-0.83377898212034018</v>
      </c>
      <c r="I1155" s="96">
        <f t="shared" si="35"/>
        <v>6.9274771084586331E-7</v>
      </c>
      <c r="J1155" s="97">
        <v>2.2731375099999998</v>
      </c>
      <c r="K1155" s="175">
        <v>11.15277272727273</v>
      </c>
    </row>
    <row r="1156" spans="1:11" x14ac:dyDescent="0.2">
      <c r="A1156" s="163" t="s">
        <v>1881</v>
      </c>
      <c r="B1156" s="165" t="s">
        <v>593</v>
      </c>
      <c r="C1156" s="160" t="s">
        <v>2942</v>
      </c>
      <c r="D1156" s="160" t="s">
        <v>179</v>
      </c>
      <c r="E1156" s="160" t="s">
        <v>180</v>
      </c>
      <c r="F1156" s="162">
        <v>1.0183959999999999E-2</v>
      </c>
      <c r="G1156" s="162">
        <v>3.8265199999999999E-3</v>
      </c>
      <c r="H1156" s="56">
        <f t="shared" si="34"/>
        <v>1.6614155943259146</v>
      </c>
      <c r="I1156" s="96">
        <f t="shared" si="35"/>
        <v>6.9216863583208764E-7</v>
      </c>
      <c r="J1156" s="97">
        <v>11.631488130000001</v>
      </c>
      <c r="K1156" s="175">
        <v>13.78213636363636</v>
      </c>
    </row>
    <row r="1157" spans="1:11" x14ac:dyDescent="0.2">
      <c r="A1157" s="163" t="s">
        <v>1392</v>
      </c>
      <c r="B1157" s="165" t="s">
        <v>1393</v>
      </c>
      <c r="C1157" s="160" t="s">
        <v>2941</v>
      </c>
      <c r="D1157" s="160" t="s">
        <v>178</v>
      </c>
      <c r="E1157" s="160" t="s">
        <v>681</v>
      </c>
      <c r="F1157" s="162">
        <v>1.004584E-2</v>
      </c>
      <c r="G1157" s="162">
        <v>3.3149660000000004E-2</v>
      </c>
      <c r="H1157" s="56">
        <f t="shared" si="34"/>
        <v>-0.69695496122735501</v>
      </c>
      <c r="I1157" s="96">
        <f t="shared" si="35"/>
        <v>6.8278109582003661E-7</v>
      </c>
      <c r="J1157" s="97">
        <v>220.01363144000001</v>
      </c>
      <c r="K1157" s="175">
        <v>14.836045454545459</v>
      </c>
    </row>
    <row r="1158" spans="1:11" x14ac:dyDescent="0.2">
      <c r="A1158" s="163" t="s">
        <v>2196</v>
      </c>
      <c r="B1158" s="165" t="s">
        <v>1858</v>
      </c>
      <c r="C1158" s="160" t="s">
        <v>2947</v>
      </c>
      <c r="D1158" s="160" t="s">
        <v>595</v>
      </c>
      <c r="E1158" s="160" t="s">
        <v>180</v>
      </c>
      <c r="F1158" s="162">
        <v>8.9155499999999995E-3</v>
      </c>
      <c r="G1158" s="162">
        <v>2.9731999999999996E-3</v>
      </c>
      <c r="H1158" s="56">
        <f t="shared" si="34"/>
        <v>1.9986378312928834</v>
      </c>
      <c r="I1158" s="96">
        <f t="shared" si="35"/>
        <v>6.0595918298901108E-7</v>
      </c>
      <c r="J1158" s="97">
        <v>22.6791144748662</v>
      </c>
      <c r="K1158" s="175">
        <v>73.316000000000003</v>
      </c>
    </row>
    <row r="1159" spans="1:11" x14ac:dyDescent="0.2">
      <c r="A1159" s="163" t="s">
        <v>2918</v>
      </c>
      <c r="B1159" s="165" t="s">
        <v>72</v>
      </c>
      <c r="C1159" s="160" t="s">
        <v>2948</v>
      </c>
      <c r="D1159" s="160" t="s">
        <v>179</v>
      </c>
      <c r="E1159" s="160" t="s">
        <v>180</v>
      </c>
      <c r="F1159" s="162">
        <v>8.6420400000000001E-3</v>
      </c>
      <c r="G1159" s="162">
        <v>0.57561117000000006</v>
      </c>
      <c r="H1159" s="56">
        <f t="shared" ref="H1159:H1218" si="36">IF(ISERROR(F1159/G1159-1),"",IF((F1159/G1159-1)&gt;10000%,"",F1159/G1159-1))</f>
        <v>-0.98498632331961178</v>
      </c>
      <c r="I1159" s="96">
        <f t="shared" ref="I1159:I1218" si="37">F1159/$F$1219</f>
        <v>5.873696516489004E-7</v>
      </c>
      <c r="J1159" s="97">
        <v>114.60091769</v>
      </c>
      <c r="K1159" s="175">
        <v>19.43904545454545</v>
      </c>
    </row>
    <row r="1160" spans="1:11" x14ac:dyDescent="0.2">
      <c r="A1160" s="163" t="s">
        <v>1331</v>
      </c>
      <c r="B1160" s="165" t="s">
        <v>195</v>
      </c>
      <c r="C1160" s="160" t="s">
        <v>2949</v>
      </c>
      <c r="D1160" s="160" t="s">
        <v>178</v>
      </c>
      <c r="E1160" s="160" t="s">
        <v>681</v>
      </c>
      <c r="F1160" s="162">
        <v>8.5991399999999999E-3</v>
      </c>
      <c r="G1160" s="162">
        <v>0.33265136000000001</v>
      </c>
      <c r="H1160" s="56">
        <f t="shared" si="36"/>
        <v>-0.97414969233854931</v>
      </c>
      <c r="I1160" s="96">
        <f t="shared" si="37"/>
        <v>5.8445388661474897E-7</v>
      </c>
      <c r="J1160" s="97">
        <v>3.5414265299999999</v>
      </c>
      <c r="K1160" s="175">
        <v>15.95768181818182</v>
      </c>
    </row>
    <row r="1161" spans="1:11" x14ac:dyDescent="0.2">
      <c r="A1161" s="163" t="s">
        <v>1622</v>
      </c>
      <c r="B1161" s="165" t="s">
        <v>158</v>
      </c>
      <c r="C1161" s="160" t="s">
        <v>2941</v>
      </c>
      <c r="D1161" s="160" t="s">
        <v>178</v>
      </c>
      <c r="E1161" s="160" t="s">
        <v>681</v>
      </c>
      <c r="F1161" s="162">
        <v>8.3008999999999999E-3</v>
      </c>
      <c r="G1161" s="162">
        <v>1.55094E-2</v>
      </c>
      <c r="H1161" s="56">
        <f t="shared" si="36"/>
        <v>-0.4647826479425381</v>
      </c>
      <c r="I1161" s="96">
        <f t="shared" si="37"/>
        <v>5.641835424705691E-7</v>
      </c>
      <c r="J1161" s="97">
        <v>101.79798169000001</v>
      </c>
      <c r="K1161" s="175">
        <v>5.4381363636363638</v>
      </c>
    </row>
    <row r="1162" spans="1:11" x14ac:dyDescent="0.2">
      <c r="A1162" s="163" t="s">
        <v>1360</v>
      </c>
      <c r="B1162" s="165" t="s">
        <v>170</v>
      </c>
      <c r="C1162" s="160" t="s">
        <v>2941</v>
      </c>
      <c r="D1162" s="160" t="s">
        <v>178</v>
      </c>
      <c r="E1162" s="160" t="s">
        <v>681</v>
      </c>
      <c r="F1162" s="162">
        <v>8.2965499999999998E-3</v>
      </c>
      <c r="G1162" s="162">
        <v>6.6399820000000012E-2</v>
      </c>
      <c r="H1162" s="56">
        <f t="shared" si="36"/>
        <v>-0.87505161911583496</v>
      </c>
      <c r="I1162" s="96">
        <f t="shared" si="37"/>
        <v>5.6388788797409923E-7</v>
      </c>
      <c r="J1162" s="97">
        <v>12.534224099999999</v>
      </c>
      <c r="K1162" s="175">
        <v>17.223863636363639</v>
      </c>
    </row>
    <row r="1163" spans="1:11" x14ac:dyDescent="0.2">
      <c r="A1163" s="163" t="s">
        <v>3283</v>
      </c>
      <c r="B1163" s="165" t="s">
        <v>3284</v>
      </c>
      <c r="C1163" s="160" t="s">
        <v>2948</v>
      </c>
      <c r="D1163" s="160" t="s">
        <v>179</v>
      </c>
      <c r="E1163" s="160" t="s">
        <v>681</v>
      </c>
      <c r="F1163" s="162">
        <v>8.2850000000000007E-3</v>
      </c>
      <c r="G1163" s="162"/>
      <c r="H1163" s="56" t="str">
        <f t="shared" si="36"/>
        <v/>
      </c>
      <c r="I1163" s="96">
        <f t="shared" si="37"/>
        <v>5.6310287431105845E-7</v>
      </c>
      <c r="J1163" s="97">
        <v>12.679919</v>
      </c>
      <c r="K1163" s="175">
        <v>81.093599999999995</v>
      </c>
    </row>
    <row r="1164" spans="1:11" x14ac:dyDescent="0.2">
      <c r="A1164" s="163" t="s">
        <v>3062</v>
      </c>
      <c r="B1164" s="165" t="s">
        <v>3063</v>
      </c>
      <c r="C1164" s="160" t="s">
        <v>2486</v>
      </c>
      <c r="D1164" s="160" t="s">
        <v>179</v>
      </c>
      <c r="E1164" s="160" t="s">
        <v>681</v>
      </c>
      <c r="F1164" s="162">
        <v>6.1391700000000002E-3</v>
      </c>
      <c r="G1164" s="162">
        <v>8.8289999999999994E-4</v>
      </c>
      <c r="H1164" s="56">
        <f t="shared" si="36"/>
        <v>5.953414882772682</v>
      </c>
      <c r="I1164" s="96">
        <f t="shared" si="37"/>
        <v>4.1725821036623061E-7</v>
      </c>
      <c r="J1164" s="97">
        <v>18.4819446474858</v>
      </c>
      <c r="K1164" s="175">
        <v>41.620095238095239</v>
      </c>
    </row>
    <row r="1165" spans="1:11" x14ac:dyDescent="0.2">
      <c r="A1165" s="163" t="s">
        <v>3125</v>
      </c>
      <c r="B1165" s="142" t="s">
        <v>2345</v>
      </c>
      <c r="C1165" s="161" t="s">
        <v>2157</v>
      </c>
      <c r="D1165" s="160" t="s">
        <v>178</v>
      </c>
      <c r="E1165" s="160" t="s">
        <v>180</v>
      </c>
      <c r="F1165" s="162">
        <v>5.3496000000000004E-3</v>
      </c>
      <c r="G1165" s="162">
        <v>0</v>
      </c>
      <c r="H1165" s="56" t="str">
        <f t="shared" si="36"/>
        <v/>
      </c>
      <c r="I1165" s="96">
        <f t="shared" si="37"/>
        <v>3.6359386076215311E-7</v>
      </c>
      <c r="J1165" s="97">
        <v>1.14237001</v>
      </c>
      <c r="K1165" s="175">
        <v>20.59563636363637</v>
      </c>
    </row>
    <row r="1166" spans="1:11" x14ac:dyDescent="0.2">
      <c r="A1166" s="163" t="s">
        <v>3072</v>
      </c>
      <c r="B1166" s="165" t="s">
        <v>3073</v>
      </c>
      <c r="C1166" s="160" t="s">
        <v>3255</v>
      </c>
      <c r="D1166" s="160" t="s">
        <v>179</v>
      </c>
      <c r="E1166" s="160" t="s">
        <v>681</v>
      </c>
      <c r="F1166" s="162">
        <v>4.5487700000000006E-3</v>
      </c>
      <c r="G1166" s="162">
        <v>1.0435139999999999E-2</v>
      </c>
      <c r="H1166" s="56">
        <f t="shared" si="36"/>
        <v>-0.56409113821184942</v>
      </c>
      <c r="I1166" s="96">
        <f t="shared" si="37"/>
        <v>3.0916420779479945E-7</v>
      </c>
      <c r="J1166" s="97">
        <v>0.90580000000000005</v>
      </c>
      <c r="K1166" s="175">
        <v>28.507409090909089</v>
      </c>
    </row>
    <row r="1167" spans="1:11" x14ac:dyDescent="0.2">
      <c r="A1167" s="163" t="s">
        <v>3197</v>
      </c>
      <c r="B1167" s="165" t="s">
        <v>1593</v>
      </c>
      <c r="C1167" s="160" t="s">
        <v>1216</v>
      </c>
      <c r="D1167" s="160" t="s">
        <v>178</v>
      </c>
      <c r="E1167" s="160" t="s">
        <v>681</v>
      </c>
      <c r="F1167" s="162">
        <v>4.3108199999999999E-3</v>
      </c>
      <c r="G1167" s="162">
        <v>3.3261910000000006E-2</v>
      </c>
      <c r="H1167" s="56">
        <f t="shared" si="36"/>
        <v>-0.87039770115426329</v>
      </c>
      <c r="I1167" s="96">
        <f t="shared" si="37"/>
        <v>2.9299156700514144E-7</v>
      </c>
      <c r="J1167" s="97">
        <v>1.7603745200000001</v>
      </c>
      <c r="K1167" s="175">
        <v>21.011772727272731</v>
      </c>
    </row>
    <row r="1168" spans="1:11" x14ac:dyDescent="0.2">
      <c r="A1168" s="163" t="s">
        <v>2937</v>
      </c>
      <c r="B1168" s="165" t="s">
        <v>1580</v>
      </c>
      <c r="C1168" s="160" t="s">
        <v>2948</v>
      </c>
      <c r="D1168" s="160" t="s">
        <v>179</v>
      </c>
      <c r="E1168" s="160" t="s">
        <v>180</v>
      </c>
      <c r="F1168" s="162">
        <v>4.2705299999999998E-3</v>
      </c>
      <c r="G1168" s="162">
        <v>0</v>
      </c>
      <c r="H1168" s="56" t="str">
        <f t="shared" si="36"/>
        <v/>
      </c>
      <c r="I1168" s="96">
        <f t="shared" si="37"/>
        <v>2.90253194668872E-7</v>
      </c>
      <c r="J1168" s="97">
        <v>30.52468468</v>
      </c>
      <c r="K1168" s="175">
        <v>34.292499999999997</v>
      </c>
    </row>
    <row r="1169" spans="1:11" x14ac:dyDescent="0.2">
      <c r="A1169" s="163" t="s">
        <v>3102</v>
      </c>
      <c r="B1169" s="165" t="s">
        <v>3103</v>
      </c>
      <c r="C1169" s="160" t="s">
        <v>2948</v>
      </c>
      <c r="D1169" s="160" t="s">
        <v>179</v>
      </c>
      <c r="E1169" s="160" t="s">
        <v>180</v>
      </c>
      <c r="F1169" s="162">
        <v>3.888E-3</v>
      </c>
      <c r="G1169" s="162">
        <v>3.0491999999999998E-2</v>
      </c>
      <c r="H1169" s="56">
        <f t="shared" si="36"/>
        <v>-0.87249114521841797</v>
      </c>
      <c r="I1169" s="96">
        <f t="shared" si="37"/>
        <v>2.6425394994826739E-7</v>
      </c>
      <c r="J1169" s="97">
        <v>20.480065370421801</v>
      </c>
      <c r="K1169" s="175">
        <v>32.330863636363638</v>
      </c>
    </row>
    <row r="1170" spans="1:11" x14ac:dyDescent="0.2">
      <c r="A1170" s="163" t="s">
        <v>2484</v>
      </c>
      <c r="B1170" s="142" t="s">
        <v>2485</v>
      </c>
      <c r="C1170" s="161" t="s">
        <v>2486</v>
      </c>
      <c r="D1170" s="160" t="s">
        <v>179</v>
      </c>
      <c r="E1170" s="160" t="s">
        <v>681</v>
      </c>
      <c r="F1170" s="162">
        <v>3.7282499999999998E-3</v>
      </c>
      <c r="G1170" s="162">
        <v>2.1167800000000004E-3</v>
      </c>
      <c r="H1170" s="56">
        <f t="shared" si="36"/>
        <v>0.76128364780468405</v>
      </c>
      <c r="I1170" s="96">
        <f t="shared" si="37"/>
        <v>2.5339629343997626E-7</v>
      </c>
      <c r="J1170" s="97">
        <v>125.07698863509722</v>
      </c>
      <c r="K1170" s="175">
        <v>16.111095238095238</v>
      </c>
    </row>
    <row r="1171" spans="1:11" x14ac:dyDescent="0.2">
      <c r="A1171" s="163" t="s">
        <v>1672</v>
      </c>
      <c r="B1171" s="165" t="s">
        <v>1676</v>
      </c>
      <c r="C1171" s="160" t="s">
        <v>2946</v>
      </c>
      <c r="D1171" s="160" t="s">
        <v>179</v>
      </c>
      <c r="E1171" s="160" t="s">
        <v>180</v>
      </c>
      <c r="F1171" s="162">
        <v>3.4605700000000001E-3</v>
      </c>
      <c r="G1171" s="162">
        <v>7.0920750000000005E-2</v>
      </c>
      <c r="H1171" s="56">
        <f t="shared" si="36"/>
        <v>-0.9512051127490897</v>
      </c>
      <c r="I1171" s="96">
        <f t="shared" si="37"/>
        <v>2.3520300709168612E-7</v>
      </c>
      <c r="J1171" s="97">
        <v>3.3277721849999997</v>
      </c>
      <c r="K1171" s="175">
        <v>50.819045454545453</v>
      </c>
    </row>
    <row r="1172" spans="1:11" x14ac:dyDescent="0.2">
      <c r="A1172" s="163" t="s">
        <v>2304</v>
      </c>
      <c r="B1172" s="142" t="s">
        <v>2315</v>
      </c>
      <c r="C1172" s="161" t="s">
        <v>2944</v>
      </c>
      <c r="D1172" s="160" t="s">
        <v>595</v>
      </c>
      <c r="E1172" s="160" t="s">
        <v>681</v>
      </c>
      <c r="F1172" s="162">
        <v>3.1240199999999999E-3</v>
      </c>
      <c r="G1172" s="162">
        <v>1.3576639999999999E-2</v>
      </c>
      <c r="H1172" s="56">
        <f t="shared" si="36"/>
        <v>-0.76989741202536122</v>
      </c>
      <c r="I1172" s="96">
        <f t="shared" si="37"/>
        <v>2.1232886438204379E-7</v>
      </c>
      <c r="J1172" s="97">
        <v>2.9986671086216004</v>
      </c>
      <c r="K1172" s="175">
        <v>43.013818181818181</v>
      </c>
    </row>
    <row r="1173" spans="1:11" x14ac:dyDescent="0.2">
      <c r="A1173" s="163" t="s">
        <v>3060</v>
      </c>
      <c r="B1173" s="165" t="s">
        <v>3061</v>
      </c>
      <c r="C1173" s="160" t="s">
        <v>2486</v>
      </c>
      <c r="D1173" s="160" t="s">
        <v>179</v>
      </c>
      <c r="E1173" s="160" t="s">
        <v>681</v>
      </c>
      <c r="F1173" s="162">
        <v>3.0249999999999999E-3</v>
      </c>
      <c r="G1173" s="162">
        <v>1.91792E-3</v>
      </c>
      <c r="H1173" s="56">
        <f t="shared" si="36"/>
        <v>0.5772294986235087</v>
      </c>
      <c r="I1173" s="96">
        <f t="shared" si="37"/>
        <v>2.0559881651067612E-7</v>
      </c>
      <c r="J1173" s="97">
        <v>7.9559818600000005</v>
      </c>
      <c r="K1173" s="175">
        <v>22.33371428571429</v>
      </c>
    </row>
    <row r="1174" spans="1:11" x14ac:dyDescent="0.2">
      <c r="A1174" s="163" t="s">
        <v>2997</v>
      </c>
      <c r="B1174" s="165" t="s">
        <v>2998</v>
      </c>
      <c r="C1174" s="160" t="s">
        <v>2157</v>
      </c>
      <c r="D1174" s="160" t="s">
        <v>178</v>
      </c>
      <c r="E1174" s="160" t="s">
        <v>681</v>
      </c>
      <c r="F1174" s="162">
        <v>2.9910599999999998E-3</v>
      </c>
      <c r="G1174" s="162">
        <v>0</v>
      </c>
      <c r="H1174" s="56" t="str">
        <f t="shared" si="36"/>
        <v/>
      </c>
      <c r="I1174" s="96">
        <f t="shared" si="37"/>
        <v>2.0329203177270178E-7</v>
      </c>
      <c r="J1174" s="97">
        <v>11.9330666</v>
      </c>
      <c r="K1174" s="175">
        <v>34.247454545454538</v>
      </c>
    </row>
    <row r="1175" spans="1:11" x14ac:dyDescent="0.2">
      <c r="A1175" s="163" t="s">
        <v>2922</v>
      </c>
      <c r="B1175" s="165" t="s">
        <v>7</v>
      </c>
      <c r="C1175" s="160" t="s">
        <v>624</v>
      </c>
      <c r="D1175" s="160" t="s">
        <v>595</v>
      </c>
      <c r="E1175" s="160" t="s">
        <v>681</v>
      </c>
      <c r="F1175" s="162">
        <v>2.8978899999999998E-3</v>
      </c>
      <c r="G1175" s="162">
        <v>0.13526329000000001</v>
      </c>
      <c r="H1175" s="56">
        <f t="shared" si="36"/>
        <v>-0.97857593142973232</v>
      </c>
      <c r="I1175" s="96">
        <f t="shared" si="37"/>
        <v>1.9695958822417296E-7</v>
      </c>
      <c r="J1175" s="97">
        <v>75.961618579999993</v>
      </c>
      <c r="K1175" s="175">
        <v>2.8692272727272732</v>
      </c>
    </row>
    <row r="1176" spans="1:11" x14ac:dyDescent="0.2">
      <c r="A1176" s="163" t="s">
        <v>3186</v>
      </c>
      <c r="B1176" s="165" t="s">
        <v>314</v>
      </c>
      <c r="C1176" s="160" t="s">
        <v>1216</v>
      </c>
      <c r="D1176" s="160" t="s">
        <v>178</v>
      </c>
      <c r="E1176" s="160" t="s">
        <v>681</v>
      </c>
      <c r="F1176" s="162">
        <v>2.8142800000000002E-3</v>
      </c>
      <c r="G1176" s="162">
        <v>1.592944E-2</v>
      </c>
      <c r="H1176" s="56">
        <f t="shared" si="36"/>
        <v>-0.82332837814763105</v>
      </c>
      <c r="I1176" s="96">
        <f t="shared" si="37"/>
        <v>1.9127690490236881E-7</v>
      </c>
      <c r="J1176" s="97">
        <v>3.4745705899999999</v>
      </c>
      <c r="K1176" s="175">
        <v>6.8366363636363641</v>
      </c>
    </row>
    <row r="1177" spans="1:11" x14ac:dyDescent="0.2">
      <c r="A1177" s="163" t="s">
        <v>2003</v>
      </c>
      <c r="B1177" s="165" t="s">
        <v>2009</v>
      </c>
      <c r="C1177" s="160" t="s">
        <v>623</v>
      </c>
      <c r="D1177" s="160" t="s">
        <v>595</v>
      </c>
      <c r="E1177" s="160" t="s">
        <v>681</v>
      </c>
      <c r="F1177" s="162">
        <v>2.6253400000000003E-3</v>
      </c>
      <c r="G1177" s="162">
        <v>8.956200000000001E-3</v>
      </c>
      <c r="H1177" s="56">
        <f t="shared" si="36"/>
        <v>-0.70686898461401038</v>
      </c>
      <c r="I1177" s="96">
        <f t="shared" si="37"/>
        <v>1.7843530477293836E-7</v>
      </c>
      <c r="J1177" s="97">
        <v>41.186971999999997</v>
      </c>
      <c r="K1177" s="175">
        <v>85.014727272727271</v>
      </c>
    </row>
    <row r="1178" spans="1:11" x14ac:dyDescent="0.2">
      <c r="A1178" s="163" t="s">
        <v>3133</v>
      </c>
      <c r="B1178" s="146" t="s">
        <v>2351</v>
      </c>
      <c r="C1178" s="160" t="s">
        <v>2157</v>
      </c>
      <c r="D1178" s="160" t="s">
        <v>179</v>
      </c>
      <c r="E1178" s="160" t="s">
        <v>681</v>
      </c>
      <c r="F1178" s="162">
        <v>2.5614499999999998E-3</v>
      </c>
      <c r="G1178" s="162">
        <v>3.4933819999999997E-2</v>
      </c>
      <c r="H1178" s="56">
        <f t="shared" si="36"/>
        <v>-0.92667707110187203</v>
      </c>
      <c r="I1178" s="96">
        <f t="shared" si="37"/>
        <v>1.7409292183513102E-7</v>
      </c>
      <c r="J1178" s="97">
        <v>8.5302887100000007</v>
      </c>
      <c r="K1178" s="175">
        <v>21.65577272727273</v>
      </c>
    </row>
    <row r="1179" spans="1:11" x14ac:dyDescent="0.2">
      <c r="A1179" s="163" t="s">
        <v>2494</v>
      </c>
      <c r="B1179" s="163" t="s">
        <v>2495</v>
      </c>
      <c r="C1179" s="160" t="s">
        <v>3255</v>
      </c>
      <c r="D1179" s="160" t="s">
        <v>179</v>
      </c>
      <c r="E1179" s="160" t="s">
        <v>681</v>
      </c>
      <c r="F1179" s="162">
        <v>2.0327100000000001E-3</v>
      </c>
      <c r="G1179" s="162">
        <v>5.4209999999999996E-3</v>
      </c>
      <c r="H1179" s="56">
        <f t="shared" si="36"/>
        <v>-0.62503043718871054</v>
      </c>
      <c r="I1179" s="96">
        <f t="shared" si="37"/>
        <v>1.3815628770559223E-7</v>
      </c>
      <c r="J1179" s="97">
        <v>54.001519999999999</v>
      </c>
      <c r="K1179" s="175">
        <v>86.567999999999998</v>
      </c>
    </row>
    <row r="1180" spans="1:11" x14ac:dyDescent="0.2">
      <c r="A1180" s="163" t="s">
        <v>3286</v>
      </c>
      <c r="B1180" s="163" t="s">
        <v>3287</v>
      </c>
      <c r="C1180" s="160" t="s">
        <v>3268</v>
      </c>
      <c r="D1180" s="160" t="s">
        <v>179</v>
      </c>
      <c r="E1180" s="160" t="s">
        <v>681</v>
      </c>
      <c r="F1180" s="162">
        <v>1.4872999999999999E-4</v>
      </c>
      <c r="G1180" s="162"/>
      <c r="H1180" s="56" t="str">
        <f t="shared" si="36"/>
        <v/>
      </c>
      <c r="I1180" s="96">
        <f t="shared" si="37"/>
        <v>1.0108665117234004E-8</v>
      </c>
      <c r="J1180" s="97">
        <v>0.98970000000000002</v>
      </c>
      <c r="K1180" s="175">
        <v>102.3536666666667</v>
      </c>
    </row>
    <row r="1181" spans="1:11" x14ac:dyDescent="0.2">
      <c r="A1181" s="163" t="s">
        <v>3279</v>
      </c>
      <c r="B1181" s="163" t="s">
        <v>3280</v>
      </c>
      <c r="C1181" s="160" t="s">
        <v>2948</v>
      </c>
      <c r="D1181" s="160" t="s">
        <v>595</v>
      </c>
      <c r="E1181" s="160" t="s">
        <v>681</v>
      </c>
      <c r="F1181" s="162">
        <v>0</v>
      </c>
      <c r="G1181" s="162"/>
      <c r="H1181" s="56" t="str">
        <f t="shared" si="36"/>
        <v/>
      </c>
      <c r="I1181" s="96">
        <f t="shared" si="37"/>
        <v>0</v>
      </c>
      <c r="J1181" s="97">
        <v>54.470338820000002</v>
      </c>
      <c r="K1181" s="175">
        <v>86.174875</v>
      </c>
    </row>
    <row r="1182" spans="1:11" x14ac:dyDescent="0.2">
      <c r="A1182" s="163" t="s">
        <v>3289</v>
      </c>
      <c r="B1182" s="163" t="s">
        <v>3290</v>
      </c>
      <c r="C1182" s="160" t="s">
        <v>2947</v>
      </c>
      <c r="D1182" s="160" t="s">
        <v>595</v>
      </c>
      <c r="E1182" s="160" t="s">
        <v>180</v>
      </c>
      <c r="F1182" s="162">
        <v>0</v>
      </c>
      <c r="G1182" s="162"/>
      <c r="H1182" s="56" t="str">
        <f t="shared" si="36"/>
        <v/>
      </c>
      <c r="I1182" s="96">
        <f t="shared" si="37"/>
        <v>0</v>
      </c>
      <c r="J1182" s="97">
        <v>161.0086381198802</v>
      </c>
      <c r="K1182" s="175">
        <v>65.707666666666668</v>
      </c>
    </row>
    <row r="1183" spans="1:11" x14ac:dyDescent="0.2">
      <c r="A1183" s="163" t="s">
        <v>3292</v>
      </c>
      <c r="B1183" s="163" t="s">
        <v>3293</v>
      </c>
      <c r="C1183" s="160" t="s">
        <v>2941</v>
      </c>
      <c r="D1183" s="160" t="s">
        <v>178</v>
      </c>
      <c r="E1183" s="160" t="s">
        <v>681</v>
      </c>
      <c r="F1183" s="162">
        <v>0</v>
      </c>
      <c r="G1183" s="162"/>
      <c r="H1183" s="56" t="str">
        <f t="shared" si="36"/>
        <v/>
      </c>
      <c r="I1183" s="96">
        <f t="shared" si="37"/>
        <v>0</v>
      </c>
      <c r="J1183" s="97">
        <v>37.32</v>
      </c>
      <c r="K1183" s="175">
        <v>16.754999999999999</v>
      </c>
    </row>
    <row r="1184" spans="1:11" x14ac:dyDescent="0.2">
      <c r="A1184" s="163" t="s">
        <v>3295</v>
      </c>
      <c r="B1184" s="163" t="s">
        <v>3296</v>
      </c>
      <c r="C1184" s="160" t="s">
        <v>2941</v>
      </c>
      <c r="D1184" s="160" t="s">
        <v>178</v>
      </c>
      <c r="E1184" s="160" t="s">
        <v>681</v>
      </c>
      <c r="F1184" s="162">
        <v>0</v>
      </c>
      <c r="G1184" s="162"/>
      <c r="H1184" s="56" t="str">
        <f t="shared" si="36"/>
        <v/>
      </c>
      <c r="I1184" s="96">
        <f t="shared" si="37"/>
        <v>0</v>
      </c>
      <c r="J1184" s="97">
        <v>56.69</v>
      </c>
      <c r="K1184" s="175">
        <v>32.747999999999998</v>
      </c>
    </row>
    <row r="1185" spans="1:11" x14ac:dyDescent="0.2">
      <c r="A1185" s="163" t="s">
        <v>3298</v>
      </c>
      <c r="B1185" s="163" t="s">
        <v>3299</v>
      </c>
      <c r="C1185" s="160" t="s">
        <v>2941</v>
      </c>
      <c r="D1185" s="160" t="s">
        <v>178</v>
      </c>
      <c r="E1185" s="160" t="s">
        <v>681</v>
      </c>
      <c r="F1185" s="162">
        <v>0</v>
      </c>
      <c r="G1185" s="162"/>
      <c r="H1185" s="56" t="str">
        <f t="shared" si="36"/>
        <v/>
      </c>
      <c r="I1185" s="96">
        <f t="shared" si="37"/>
        <v>0</v>
      </c>
      <c r="J1185" s="97">
        <v>187.77</v>
      </c>
      <c r="K1185" s="175">
        <v>35.831000000000003</v>
      </c>
    </row>
    <row r="1186" spans="1:11" x14ac:dyDescent="0.2">
      <c r="A1186" s="163" t="s">
        <v>3301</v>
      </c>
      <c r="B1186" s="163" t="s">
        <v>3302</v>
      </c>
      <c r="C1186" s="160" t="s">
        <v>2941</v>
      </c>
      <c r="D1186" s="160" t="s">
        <v>178</v>
      </c>
      <c r="E1186" s="160" t="s">
        <v>681</v>
      </c>
      <c r="F1186" s="162">
        <v>0</v>
      </c>
      <c r="G1186" s="162"/>
      <c r="H1186" s="56" t="str">
        <f t="shared" si="36"/>
        <v/>
      </c>
      <c r="I1186" s="96">
        <f t="shared" si="37"/>
        <v>0</v>
      </c>
      <c r="J1186" s="97">
        <v>168.71</v>
      </c>
      <c r="K1186" s="175">
        <v>46.209000000000003</v>
      </c>
    </row>
    <row r="1187" spans="1:11" x14ac:dyDescent="0.2">
      <c r="A1187" s="163" t="s">
        <v>3304</v>
      </c>
      <c r="B1187" s="163" t="s">
        <v>3305</v>
      </c>
      <c r="C1187" s="160" t="s">
        <v>2941</v>
      </c>
      <c r="D1187" s="160" t="s">
        <v>178</v>
      </c>
      <c r="E1187" s="160" t="s">
        <v>681</v>
      </c>
      <c r="F1187" s="162">
        <v>0</v>
      </c>
      <c r="G1187" s="162"/>
      <c r="H1187" s="56" t="str">
        <f t="shared" si="36"/>
        <v/>
      </c>
      <c r="I1187" s="96">
        <f t="shared" si="37"/>
        <v>0</v>
      </c>
      <c r="J1187" s="97">
        <v>37.08</v>
      </c>
      <c r="K1187" s="175">
        <v>25.449000000000002</v>
      </c>
    </row>
    <row r="1188" spans="1:11" x14ac:dyDescent="0.2">
      <c r="A1188" s="163" t="s">
        <v>3307</v>
      </c>
      <c r="B1188" s="163" t="s">
        <v>3308</v>
      </c>
      <c r="C1188" s="160" t="s">
        <v>2941</v>
      </c>
      <c r="D1188" s="160" t="s">
        <v>178</v>
      </c>
      <c r="E1188" s="160" t="s">
        <v>681</v>
      </c>
      <c r="F1188" s="162">
        <v>0</v>
      </c>
      <c r="G1188" s="162"/>
      <c r="H1188" s="56" t="str">
        <f t="shared" si="36"/>
        <v/>
      </c>
      <c r="I1188" s="96">
        <f t="shared" si="37"/>
        <v>0</v>
      </c>
      <c r="J1188" s="97">
        <v>98.95</v>
      </c>
      <c r="K1188" s="175">
        <v>46.256</v>
      </c>
    </row>
    <row r="1189" spans="1:11" x14ac:dyDescent="0.2">
      <c r="A1189" s="163" t="s">
        <v>2302</v>
      </c>
      <c r="B1189" s="163" t="s">
        <v>2313</v>
      </c>
      <c r="C1189" s="160" t="s">
        <v>2944</v>
      </c>
      <c r="D1189" s="160" t="s">
        <v>179</v>
      </c>
      <c r="E1189" s="160" t="s">
        <v>681</v>
      </c>
      <c r="F1189" s="162">
        <v>0</v>
      </c>
      <c r="G1189" s="162">
        <v>0.22344</v>
      </c>
      <c r="H1189" s="56">
        <f t="shared" si="36"/>
        <v>-1</v>
      </c>
      <c r="I1189" s="96">
        <f t="shared" si="37"/>
        <v>0</v>
      </c>
      <c r="J1189" s="97">
        <v>0.35135214138960003</v>
      </c>
      <c r="K1189" s="175">
        <v>17.369681818181821</v>
      </c>
    </row>
    <row r="1190" spans="1:11" x14ac:dyDescent="0.2">
      <c r="A1190" s="163" t="s">
        <v>1620</v>
      </c>
      <c r="B1190" s="163" t="s">
        <v>156</v>
      </c>
      <c r="C1190" s="160" t="s">
        <v>2941</v>
      </c>
      <c r="D1190" s="160" t="s">
        <v>178</v>
      </c>
      <c r="E1190" s="160" t="s">
        <v>681</v>
      </c>
      <c r="F1190" s="162">
        <v>0</v>
      </c>
      <c r="G1190" s="162">
        <v>3.8465900000000004E-2</v>
      </c>
      <c r="H1190" s="56">
        <f t="shared" si="36"/>
        <v>-1</v>
      </c>
      <c r="I1190" s="96">
        <f t="shared" si="37"/>
        <v>0</v>
      </c>
      <c r="J1190" s="97">
        <v>196.16302999999999</v>
      </c>
      <c r="K1190" s="175">
        <v>4.4300000000000006</v>
      </c>
    </row>
    <row r="1191" spans="1:11" x14ac:dyDescent="0.2">
      <c r="A1191" s="163" t="s">
        <v>2928</v>
      </c>
      <c r="B1191" s="161" t="s">
        <v>1738</v>
      </c>
      <c r="C1191" s="161" t="s">
        <v>2948</v>
      </c>
      <c r="D1191" s="160" t="s">
        <v>179</v>
      </c>
      <c r="E1191" s="160" t="s">
        <v>180</v>
      </c>
      <c r="F1191" s="162">
        <v>0</v>
      </c>
      <c r="G1191" s="162">
        <v>1.677E-2</v>
      </c>
      <c r="H1191" s="56">
        <f t="shared" si="36"/>
        <v>-1</v>
      </c>
      <c r="I1191" s="96">
        <f t="shared" si="37"/>
        <v>0</v>
      </c>
      <c r="J1191" s="97">
        <v>18.210180046112605</v>
      </c>
      <c r="K1191" s="175">
        <v>65.198181818181808</v>
      </c>
    </row>
    <row r="1192" spans="1:11" x14ac:dyDescent="0.2">
      <c r="A1192" s="163" t="s">
        <v>3256</v>
      </c>
      <c r="B1192" s="161" t="s">
        <v>2512</v>
      </c>
      <c r="C1192" s="161" t="s">
        <v>2157</v>
      </c>
      <c r="D1192" s="160" t="s">
        <v>178</v>
      </c>
      <c r="E1192" s="160" t="s">
        <v>681</v>
      </c>
      <c r="F1192" s="162">
        <v>0</v>
      </c>
      <c r="G1192" s="162">
        <v>3.5148000000000002E-3</v>
      </c>
      <c r="H1192" s="56">
        <f t="shared" si="36"/>
        <v>-1</v>
      </c>
      <c r="I1192" s="96">
        <f t="shared" si="37"/>
        <v>0</v>
      </c>
      <c r="J1192" s="97">
        <v>9.9928713800000004</v>
      </c>
      <c r="K1192" s="175">
        <v>53.260909090909088</v>
      </c>
    </row>
    <row r="1193" spans="1:11" x14ac:dyDescent="0.2">
      <c r="A1193" s="163" t="s">
        <v>2487</v>
      </c>
      <c r="B1193" s="161" t="s">
        <v>2488</v>
      </c>
      <c r="C1193" s="161" t="s">
        <v>2486</v>
      </c>
      <c r="D1193" s="160" t="s">
        <v>179</v>
      </c>
      <c r="E1193" s="160" t="s">
        <v>180</v>
      </c>
      <c r="F1193" s="162">
        <v>0</v>
      </c>
      <c r="G1193" s="162">
        <v>2.2176399999999999E-3</v>
      </c>
      <c r="H1193" s="56">
        <f t="shared" si="36"/>
        <v>-1</v>
      </c>
      <c r="I1193" s="96">
        <f t="shared" si="37"/>
        <v>0</v>
      </c>
      <c r="J1193" s="97">
        <v>5.3020203135692006</v>
      </c>
      <c r="K1193" s="175">
        <v>14.824857142857139</v>
      </c>
    </row>
    <row r="1194" spans="1:11" x14ac:dyDescent="0.2">
      <c r="A1194" s="163" t="s">
        <v>2931</v>
      </c>
      <c r="B1194" s="163" t="s">
        <v>1739</v>
      </c>
      <c r="C1194" s="160" t="s">
        <v>2948</v>
      </c>
      <c r="D1194" s="160" t="s">
        <v>179</v>
      </c>
      <c r="E1194" s="160" t="s">
        <v>180</v>
      </c>
      <c r="F1194" s="162">
        <v>0</v>
      </c>
      <c r="G1194" s="162">
        <v>1.1219400000000001E-3</v>
      </c>
      <c r="H1194" s="56">
        <f t="shared" si="36"/>
        <v>-1</v>
      </c>
      <c r="I1194" s="96">
        <f t="shared" si="37"/>
        <v>0</v>
      </c>
      <c r="J1194" s="97">
        <v>36.855896209054002</v>
      </c>
      <c r="K1194" s="175">
        <v>52.043681818181817</v>
      </c>
    </row>
    <row r="1195" spans="1:11" x14ac:dyDescent="0.2">
      <c r="A1195" s="163" t="s">
        <v>3100</v>
      </c>
      <c r="B1195" s="163" t="s">
        <v>3101</v>
      </c>
      <c r="C1195" s="160" t="s">
        <v>2486</v>
      </c>
      <c r="D1195" s="160" t="s">
        <v>179</v>
      </c>
      <c r="E1195" s="160" t="s">
        <v>681</v>
      </c>
      <c r="F1195" s="162">
        <v>0</v>
      </c>
      <c r="G1195" s="162">
        <v>0</v>
      </c>
      <c r="H1195" s="56" t="str">
        <f t="shared" si="36"/>
        <v/>
      </c>
      <c r="I1195" s="96">
        <f t="shared" si="37"/>
        <v>0</v>
      </c>
      <c r="J1195" s="97">
        <v>0.26202742000000001</v>
      </c>
      <c r="K1195" s="175">
        <v>25.971136363636369</v>
      </c>
    </row>
    <row r="1196" spans="1:11" x14ac:dyDescent="0.2">
      <c r="A1196" s="160" t="s">
        <v>1095</v>
      </c>
      <c r="B1196" s="163" t="s">
        <v>601</v>
      </c>
      <c r="C1196" s="160" t="s">
        <v>2947</v>
      </c>
      <c r="D1196" s="160" t="s">
        <v>595</v>
      </c>
      <c r="E1196" s="160" t="s">
        <v>681</v>
      </c>
      <c r="F1196" s="162">
        <v>0</v>
      </c>
      <c r="G1196" s="162">
        <v>0</v>
      </c>
      <c r="H1196" s="56" t="str">
        <f t="shared" si="36"/>
        <v/>
      </c>
      <c r="I1196" s="96">
        <f t="shared" si="37"/>
        <v>0</v>
      </c>
      <c r="J1196" s="97">
        <v>9.27</v>
      </c>
      <c r="K1196" s="175" t="s">
        <v>3310</v>
      </c>
    </row>
    <row r="1197" spans="1:11" x14ac:dyDescent="0.2">
      <c r="A1197" s="163" t="s">
        <v>2207</v>
      </c>
      <c r="B1197" s="163" t="s">
        <v>1891</v>
      </c>
      <c r="C1197" s="160" t="s">
        <v>2947</v>
      </c>
      <c r="D1197" s="160" t="s">
        <v>595</v>
      </c>
      <c r="E1197" s="160" t="s">
        <v>180</v>
      </c>
      <c r="F1197" s="162">
        <v>0</v>
      </c>
      <c r="G1197" s="162">
        <v>0</v>
      </c>
      <c r="H1197" s="56" t="str">
        <f t="shared" si="36"/>
        <v/>
      </c>
      <c r="I1197" s="96">
        <f t="shared" si="37"/>
        <v>0</v>
      </c>
      <c r="J1197" s="97">
        <v>4.09188171</v>
      </c>
      <c r="K1197" s="175">
        <v>12.41731818181818</v>
      </c>
    </row>
    <row r="1198" spans="1:11" x14ac:dyDescent="0.2">
      <c r="A1198" s="160" t="s">
        <v>1406</v>
      </c>
      <c r="B1198" s="163" t="s">
        <v>1407</v>
      </c>
      <c r="C1198" s="160" t="s">
        <v>2947</v>
      </c>
      <c r="D1198" s="160" t="s">
        <v>595</v>
      </c>
      <c r="E1198" s="160" t="s">
        <v>681</v>
      </c>
      <c r="F1198" s="162">
        <v>0</v>
      </c>
      <c r="G1198" s="162">
        <v>0</v>
      </c>
      <c r="H1198" s="56" t="str">
        <f t="shared" si="36"/>
        <v/>
      </c>
      <c r="I1198" s="96">
        <f t="shared" si="37"/>
        <v>0</v>
      </c>
      <c r="J1198" s="97">
        <v>3.5479999999999996</v>
      </c>
      <c r="K1198" s="175" t="s">
        <v>3310</v>
      </c>
    </row>
    <row r="1199" spans="1:11" x14ac:dyDescent="0.2">
      <c r="A1199" s="163" t="s">
        <v>1914</v>
      </c>
      <c r="B1199" s="163" t="s">
        <v>1915</v>
      </c>
      <c r="C1199" s="160" t="s">
        <v>1670</v>
      </c>
      <c r="D1199" s="160" t="s">
        <v>178</v>
      </c>
      <c r="E1199" s="160" t="s">
        <v>180</v>
      </c>
      <c r="F1199" s="162">
        <v>0</v>
      </c>
      <c r="G1199" s="162">
        <v>0</v>
      </c>
      <c r="H1199" s="56" t="str">
        <f t="shared" si="36"/>
        <v/>
      </c>
      <c r="I1199" s="96">
        <f t="shared" si="37"/>
        <v>0</v>
      </c>
      <c r="J1199" s="97">
        <v>26.433</v>
      </c>
      <c r="K1199" s="175">
        <v>52.113500000000002</v>
      </c>
    </row>
    <row r="1200" spans="1:11" x14ac:dyDescent="0.2">
      <c r="A1200" s="160" t="s">
        <v>1096</v>
      </c>
      <c r="B1200" s="163" t="s">
        <v>600</v>
      </c>
      <c r="C1200" s="160" t="s">
        <v>2947</v>
      </c>
      <c r="D1200" s="160" t="s">
        <v>595</v>
      </c>
      <c r="E1200" s="160" t="s">
        <v>681</v>
      </c>
      <c r="F1200" s="162">
        <v>0</v>
      </c>
      <c r="G1200" s="162">
        <v>0</v>
      </c>
      <c r="H1200" s="56" t="str">
        <f t="shared" si="36"/>
        <v/>
      </c>
      <c r="I1200" s="96">
        <f t="shared" si="37"/>
        <v>0</v>
      </c>
      <c r="J1200" s="97">
        <v>6.2839999999999998</v>
      </c>
      <c r="K1200" s="175" t="s">
        <v>3310</v>
      </c>
    </row>
    <row r="1201" spans="1:11" x14ac:dyDescent="0.2">
      <c r="A1201" s="160" t="s">
        <v>1089</v>
      </c>
      <c r="B1201" s="163" t="s">
        <v>1022</v>
      </c>
      <c r="C1201" s="160" t="s">
        <v>2947</v>
      </c>
      <c r="D1201" s="160" t="s">
        <v>595</v>
      </c>
      <c r="E1201" s="160" t="s">
        <v>180</v>
      </c>
      <c r="F1201" s="162">
        <v>0</v>
      </c>
      <c r="G1201" s="162">
        <v>0</v>
      </c>
      <c r="H1201" s="56" t="str">
        <f t="shared" si="36"/>
        <v/>
      </c>
      <c r="I1201" s="96">
        <f t="shared" si="37"/>
        <v>0</v>
      </c>
      <c r="J1201" s="97">
        <v>10.232749999999999</v>
      </c>
      <c r="K1201" s="175" t="s">
        <v>3310</v>
      </c>
    </row>
    <row r="1202" spans="1:11" x14ac:dyDescent="0.2">
      <c r="A1202" s="163" t="s">
        <v>2952</v>
      </c>
      <c r="B1202" s="161" t="s">
        <v>2955</v>
      </c>
      <c r="C1202" s="161" t="s">
        <v>623</v>
      </c>
      <c r="D1202" s="160" t="s">
        <v>178</v>
      </c>
      <c r="E1202" s="160" t="s">
        <v>681</v>
      </c>
      <c r="F1202" s="162">
        <v>0</v>
      </c>
      <c r="G1202" s="162">
        <v>0</v>
      </c>
      <c r="H1202" s="56" t="str">
        <f t="shared" si="36"/>
        <v/>
      </c>
      <c r="I1202" s="96">
        <f t="shared" si="37"/>
        <v>0</v>
      </c>
      <c r="J1202" s="97">
        <v>19.254031999999999</v>
      </c>
      <c r="K1202" s="175">
        <v>32.996863636363642</v>
      </c>
    </row>
    <row r="1203" spans="1:11" x14ac:dyDescent="0.2">
      <c r="A1203" s="160" t="s">
        <v>2205</v>
      </c>
      <c r="B1203" s="163" t="s">
        <v>1890</v>
      </c>
      <c r="C1203" s="160" t="s">
        <v>2947</v>
      </c>
      <c r="D1203" s="160" t="s">
        <v>595</v>
      </c>
      <c r="E1203" s="160" t="s">
        <v>180</v>
      </c>
      <c r="F1203" s="162">
        <v>0</v>
      </c>
      <c r="G1203" s="162">
        <v>0</v>
      </c>
      <c r="H1203" s="56" t="str">
        <f t="shared" si="36"/>
        <v/>
      </c>
      <c r="I1203" s="96">
        <f t="shared" si="37"/>
        <v>0</v>
      </c>
      <c r="J1203" s="97">
        <v>5.1866599999999998</v>
      </c>
      <c r="K1203" s="175" t="s">
        <v>3310</v>
      </c>
    </row>
    <row r="1204" spans="1:11" x14ac:dyDescent="0.2">
      <c r="A1204" s="163" t="s">
        <v>3076</v>
      </c>
      <c r="B1204" s="163" t="s">
        <v>3077</v>
      </c>
      <c r="C1204" s="160" t="s">
        <v>2486</v>
      </c>
      <c r="D1204" s="160" t="s">
        <v>179</v>
      </c>
      <c r="E1204" s="160" t="s">
        <v>681</v>
      </c>
      <c r="F1204" s="162">
        <v>0</v>
      </c>
      <c r="G1204" s="162">
        <v>0</v>
      </c>
      <c r="H1204" s="56" t="str">
        <f t="shared" si="36"/>
        <v/>
      </c>
      <c r="I1204" s="96">
        <f t="shared" si="37"/>
        <v>0</v>
      </c>
      <c r="J1204" s="97">
        <v>0.27079699000000002</v>
      </c>
      <c r="K1204" s="175">
        <v>12.600954545454551</v>
      </c>
    </row>
    <row r="1205" spans="1:11" x14ac:dyDescent="0.2">
      <c r="A1205" s="163" t="s">
        <v>2938</v>
      </c>
      <c r="B1205" s="163" t="s">
        <v>1644</v>
      </c>
      <c r="C1205" s="160" t="s">
        <v>2948</v>
      </c>
      <c r="D1205" s="160" t="s">
        <v>178</v>
      </c>
      <c r="E1205" s="160" t="s">
        <v>681</v>
      </c>
      <c r="F1205" s="162">
        <v>0</v>
      </c>
      <c r="G1205" s="162">
        <v>0</v>
      </c>
      <c r="H1205" s="56" t="str">
        <f t="shared" si="36"/>
        <v/>
      </c>
      <c r="I1205" s="96">
        <f t="shared" si="37"/>
        <v>0</v>
      </c>
      <c r="J1205" s="97">
        <v>2.5920137077250001</v>
      </c>
      <c r="K1205" s="175">
        <v>37.677772727272718</v>
      </c>
    </row>
    <row r="1206" spans="1:11" x14ac:dyDescent="0.2">
      <c r="A1206" s="160" t="s">
        <v>1205</v>
      </c>
      <c r="B1206" s="163" t="s">
        <v>1206</v>
      </c>
      <c r="C1206" s="160" t="s">
        <v>2947</v>
      </c>
      <c r="D1206" s="160" t="s">
        <v>595</v>
      </c>
      <c r="E1206" s="160" t="s">
        <v>681</v>
      </c>
      <c r="F1206" s="162">
        <v>0</v>
      </c>
      <c r="G1206" s="162">
        <v>0</v>
      </c>
      <c r="H1206" s="56" t="str">
        <f t="shared" si="36"/>
        <v/>
      </c>
      <c r="I1206" s="96">
        <f t="shared" si="37"/>
        <v>0</v>
      </c>
      <c r="J1206" s="97">
        <v>3.5770000000000004</v>
      </c>
      <c r="K1206" s="175" t="s">
        <v>3310</v>
      </c>
    </row>
    <row r="1207" spans="1:11" x14ac:dyDescent="0.2">
      <c r="A1207" s="163" t="s">
        <v>3066</v>
      </c>
      <c r="B1207" s="163" t="s">
        <v>3067</v>
      </c>
      <c r="C1207" s="160" t="s">
        <v>2948</v>
      </c>
      <c r="D1207" s="160" t="s">
        <v>179</v>
      </c>
      <c r="E1207" s="160" t="s">
        <v>180</v>
      </c>
      <c r="F1207" s="162">
        <v>0</v>
      </c>
      <c r="G1207" s="162">
        <v>0</v>
      </c>
      <c r="H1207" s="56" t="str">
        <f t="shared" si="36"/>
        <v/>
      </c>
      <c r="I1207" s="96">
        <f t="shared" si="37"/>
        <v>0</v>
      </c>
      <c r="J1207" s="97">
        <v>5.9781951900000001</v>
      </c>
      <c r="K1207" s="175">
        <v>53.010954545454553</v>
      </c>
    </row>
    <row r="1208" spans="1:11" x14ac:dyDescent="0.2">
      <c r="A1208" s="163" t="s">
        <v>3085</v>
      </c>
      <c r="B1208" s="163" t="s">
        <v>3086</v>
      </c>
      <c r="C1208" s="160" t="s">
        <v>2946</v>
      </c>
      <c r="D1208" s="160" t="s">
        <v>178</v>
      </c>
      <c r="E1208" s="160" t="s">
        <v>681</v>
      </c>
      <c r="F1208" s="162">
        <v>0</v>
      </c>
      <c r="G1208" s="162">
        <v>0</v>
      </c>
      <c r="H1208" s="56" t="str">
        <f t="shared" si="36"/>
        <v/>
      </c>
      <c r="I1208" s="96">
        <f t="shared" si="37"/>
        <v>0</v>
      </c>
      <c r="J1208" s="97">
        <v>2.0845500000000001</v>
      </c>
      <c r="K1208" s="175">
        <v>13.215863636363631</v>
      </c>
    </row>
    <row r="1209" spans="1:11" x14ac:dyDescent="0.2">
      <c r="A1209" s="163" t="s">
        <v>3087</v>
      </c>
      <c r="B1209" s="163" t="s">
        <v>3088</v>
      </c>
      <c r="C1209" s="160" t="s">
        <v>2946</v>
      </c>
      <c r="D1209" s="160" t="s">
        <v>178</v>
      </c>
      <c r="E1209" s="160" t="s">
        <v>681</v>
      </c>
      <c r="F1209" s="162">
        <v>0</v>
      </c>
      <c r="G1209" s="162">
        <v>0</v>
      </c>
      <c r="H1209" s="56" t="str">
        <f t="shared" si="36"/>
        <v/>
      </c>
      <c r="I1209" s="96">
        <f t="shared" si="37"/>
        <v>0</v>
      </c>
      <c r="J1209" s="97">
        <v>2.086716</v>
      </c>
      <c r="K1209" s="175">
        <v>12.105954545454541</v>
      </c>
    </row>
    <row r="1210" spans="1:11" x14ac:dyDescent="0.2">
      <c r="A1210" s="163" t="s">
        <v>3093</v>
      </c>
      <c r="B1210" s="163" t="s">
        <v>3094</v>
      </c>
      <c r="C1210" s="160" t="s">
        <v>2946</v>
      </c>
      <c r="D1210" s="160" t="s">
        <v>178</v>
      </c>
      <c r="E1210" s="160" t="s">
        <v>681</v>
      </c>
      <c r="F1210" s="162">
        <v>0</v>
      </c>
      <c r="G1210" s="162">
        <v>0</v>
      </c>
      <c r="H1210" s="56" t="str">
        <f t="shared" si="36"/>
        <v/>
      </c>
      <c r="I1210" s="96">
        <f t="shared" si="37"/>
        <v>0</v>
      </c>
      <c r="J1210" s="97">
        <v>2.0459249999999995</v>
      </c>
      <c r="K1210" s="175">
        <v>14.01763636363636</v>
      </c>
    </row>
    <row r="1211" spans="1:11" x14ac:dyDescent="0.2">
      <c r="A1211" s="163" t="s">
        <v>2206</v>
      </c>
      <c r="B1211" s="163" t="s">
        <v>1892</v>
      </c>
      <c r="C1211" s="160" t="s">
        <v>2947</v>
      </c>
      <c r="D1211" s="160" t="s">
        <v>595</v>
      </c>
      <c r="E1211" s="160" t="s">
        <v>180</v>
      </c>
      <c r="F1211" s="162">
        <v>0</v>
      </c>
      <c r="G1211" s="162">
        <v>0</v>
      </c>
      <c r="H1211" s="56" t="str">
        <f t="shared" si="36"/>
        <v/>
      </c>
      <c r="I1211" s="96">
        <f t="shared" si="37"/>
        <v>0</v>
      </c>
      <c r="J1211" s="97">
        <v>5.0527072400000002</v>
      </c>
      <c r="K1211" s="175">
        <v>15.537454545454549</v>
      </c>
    </row>
    <row r="1212" spans="1:11" x14ac:dyDescent="0.2">
      <c r="A1212" s="163" t="s">
        <v>2951</v>
      </c>
      <c r="B1212" s="161" t="s">
        <v>2954</v>
      </c>
      <c r="C1212" s="161" t="s">
        <v>623</v>
      </c>
      <c r="D1212" s="160" t="s">
        <v>178</v>
      </c>
      <c r="E1212" s="160" t="s">
        <v>681</v>
      </c>
      <c r="F1212" s="162">
        <v>0</v>
      </c>
      <c r="G1212" s="162">
        <v>0</v>
      </c>
      <c r="H1212" s="56" t="str">
        <f t="shared" si="36"/>
        <v/>
      </c>
      <c r="I1212" s="96">
        <f t="shared" si="37"/>
        <v>0</v>
      </c>
      <c r="J1212" s="97">
        <v>17.650123000000001</v>
      </c>
      <c r="K1212" s="175">
        <v>30.311727272727271</v>
      </c>
    </row>
    <row r="1213" spans="1:11" x14ac:dyDescent="0.2">
      <c r="A1213" s="163" t="s">
        <v>1626</v>
      </c>
      <c r="B1213" s="163" t="s">
        <v>1576</v>
      </c>
      <c r="C1213" s="160" t="s">
        <v>2941</v>
      </c>
      <c r="D1213" s="160" t="s">
        <v>178</v>
      </c>
      <c r="E1213" s="160" t="s">
        <v>681</v>
      </c>
      <c r="F1213" s="162">
        <v>0</v>
      </c>
      <c r="G1213" s="162">
        <v>0</v>
      </c>
      <c r="H1213" s="56" t="str">
        <f t="shared" si="36"/>
        <v/>
      </c>
      <c r="I1213" s="96">
        <f t="shared" si="37"/>
        <v>0</v>
      </c>
      <c r="J1213" s="97">
        <v>132.66437526000001</v>
      </c>
      <c r="K1213" s="175">
        <v>5.3852272727272723</v>
      </c>
    </row>
    <row r="1214" spans="1:11" x14ac:dyDescent="0.2">
      <c r="A1214" s="163" t="s">
        <v>3116</v>
      </c>
      <c r="B1214" s="161" t="s">
        <v>2352</v>
      </c>
      <c r="C1214" s="161" t="s">
        <v>2157</v>
      </c>
      <c r="D1214" s="160" t="s">
        <v>179</v>
      </c>
      <c r="E1214" s="160" t="s">
        <v>681</v>
      </c>
      <c r="F1214" s="162">
        <v>0</v>
      </c>
      <c r="G1214" s="162">
        <v>0</v>
      </c>
      <c r="H1214" s="56" t="str">
        <f t="shared" si="36"/>
        <v/>
      </c>
      <c r="I1214" s="96">
        <f t="shared" si="37"/>
        <v>0</v>
      </c>
      <c r="J1214" s="97">
        <v>2.4254287648500004</v>
      </c>
      <c r="K1214" s="175">
        <v>13.302363636363641</v>
      </c>
    </row>
    <row r="1215" spans="1:11" x14ac:dyDescent="0.2">
      <c r="A1215" s="163" t="s">
        <v>1621</v>
      </c>
      <c r="B1215" s="163" t="s">
        <v>157</v>
      </c>
      <c r="C1215" s="160" t="s">
        <v>2941</v>
      </c>
      <c r="D1215" s="160" t="s">
        <v>178</v>
      </c>
      <c r="E1215" s="160" t="s">
        <v>681</v>
      </c>
      <c r="F1215" s="162">
        <v>0</v>
      </c>
      <c r="G1215" s="162">
        <v>0</v>
      </c>
      <c r="H1215" s="56" t="str">
        <f t="shared" si="36"/>
        <v/>
      </c>
      <c r="I1215" s="96">
        <f t="shared" si="37"/>
        <v>0</v>
      </c>
      <c r="J1215" s="97">
        <v>209.68374917</v>
      </c>
      <c r="K1215" s="175">
        <v>5.4828636363636374</v>
      </c>
    </row>
    <row r="1216" spans="1:11" x14ac:dyDescent="0.2">
      <c r="A1216" s="163" t="s">
        <v>3114</v>
      </c>
      <c r="B1216" s="163" t="s">
        <v>1811</v>
      </c>
      <c r="C1216" s="160" t="s">
        <v>1803</v>
      </c>
      <c r="D1216" s="160" t="s">
        <v>595</v>
      </c>
      <c r="E1216" s="160" t="s">
        <v>180</v>
      </c>
      <c r="F1216" s="162">
        <v>0</v>
      </c>
      <c r="G1216" s="162">
        <v>0</v>
      </c>
      <c r="H1216" s="56" t="str">
        <f t="shared" si="36"/>
        <v/>
      </c>
      <c r="I1216" s="96">
        <f t="shared" si="37"/>
        <v>0</v>
      </c>
      <c r="J1216" s="97">
        <v>12.0003562379418</v>
      </c>
      <c r="K1216" s="175">
        <v>23.02840909090909</v>
      </c>
    </row>
    <row r="1217" spans="1:16" x14ac:dyDescent="0.2">
      <c r="A1217" s="163" t="s">
        <v>2936</v>
      </c>
      <c r="B1217" s="163" t="s">
        <v>2604</v>
      </c>
      <c r="C1217" s="160" t="s">
        <v>2948</v>
      </c>
      <c r="D1217" s="160" t="s">
        <v>178</v>
      </c>
      <c r="E1217" s="160" t="s">
        <v>681</v>
      </c>
      <c r="F1217" s="162">
        <v>0</v>
      </c>
      <c r="G1217" s="162">
        <v>0</v>
      </c>
      <c r="H1217" s="56" t="str">
        <f t="shared" si="36"/>
        <v/>
      </c>
      <c r="I1217" s="96">
        <f t="shared" si="37"/>
        <v>0</v>
      </c>
      <c r="J1217" s="97">
        <v>1.7487117856000001</v>
      </c>
      <c r="K1217" s="175">
        <v>42.910363636363627</v>
      </c>
    </row>
    <row r="1218" spans="1:16" x14ac:dyDescent="0.2">
      <c r="A1218" s="163" t="s">
        <v>3123</v>
      </c>
      <c r="B1218" s="161" t="s">
        <v>2346</v>
      </c>
      <c r="C1218" s="161" t="s">
        <v>2157</v>
      </c>
      <c r="D1218" s="160" t="s">
        <v>178</v>
      </c>
      <c r="E1218" s="160" t="s">
        <v>681</v>
      </c>
      <c r="F1218" s="162">
        <v>0</v>
      </c>
      <c r="G1218" s="162">
        <v>0</v>
      </c>
      <c r="H1218" s="56" t="str">
        <f t="shared" si="36"/>
        <v/>
      </c>
      <c r="I1218" s="96">
        <f t="shared" si="37"/>
        <v>0</v>
      </c>
      <c r="J1218" s="97">
        <v>1.1828999999999999E-2</v>
      </c>
      <c r="K1218" s="175">
        <v>22.73327272727273</v>
      </c>
    </row>
    <row r="1219" spans="1:16" x14ac:dyDescent="0.2">
      <c r="A1219" s="43" t="s">
        <v>15</v>
      </c>
      <c r="B1219" s="44">
        <f>COUNTA(B7:B1218)</f>
        <v>1212</v>
      </c>
      <c r="C1219" s="44"/>
      <c r="D1219" s="44"/>
      <c r="E1219" s="44"/>
      <c r="F1219" s="108">
        <f>SUM(F7:F1218)</f>
        <v>14713.11971216002</v>
      </c>
      <c r="G1219" s="108">
        <f>SUM(G7:G1218)</f>
        <v>11172.810971219997</v>
      </c>
      <c r="H1219" s="54">
        <f>IF(ISERROR(F1219/G1219-1),"",((F1219/G1219-1)))</f>
        <v>0.31686822144037796</v>
      </c>
      <c r="I1219" s="46">
        <f>SUM(I7:I1218)</f>
        <v>1.0000000000000002</v>
      </c>
      <c r="J1219" s="47">
        <f>SUM(J7:J1218)</f>
        <v>646091.53222594922</v>
      </c>
      <c r="K1219" s="159"/>
    </row>
    <row r="1220" spans="1:16" x14ac:dyDescent="0.2">
      <c r="A1220" s="49"/>
      <c r="B1220" s="49"/>
      <c r="C1220" s="49"/>
      <c r="D1220" s="49"/>
      <c r="E1220" s="49"/>
      <c r="F1220" s="49"/>
      <c r="G1220" s="49"/>
      <c r="H1220" s="50"/>
      <c r="I1220" s="51"/>
      <c r="J1220" s="103"/>
    </row>
    <row r="1221" spans="1:16" s="49" customFormat="1" x14ac:dyDescent="0.2">
      <c r="F1221" s="98"/>
      <c r="G1221" s="98"/>
      <c r="H1221" s="98"/>
      <c r="I1221" s="98"/>
      <c r="J1221" s="98"/>
      <c r="K1221" s="98"/>
      <c r="M1221" s="127"/>
      <c r="N1221" s="127"/>
      <c r="O1221" s="127"/>
      <c r="P1221" s="127"/>
    </row>
    <row r="1222" spans="1:16" s="128" customFormat="1" ht="22.5" x14ac:dyDescent="0.2">
      <c r="A1222" s="39" t="s">
        <v>1232</v>
      </c>
      <c r="B1222" s="39" t="s">
        <v>76</v>
      </c>
      <c r="C1222" s="39" t="s">
        <v>1280</v>
      </c>
      <c r="D1222" s="39" t="s">
        <v>177</v>
      </c>
      <c r="E1222" s="82" t="s">
        <v>92</v>
      </c>
      <c r="F1222" s="39" t="s">
        <v>490</v>
      </c>
      <c r="G1222" s="39"/>
      <c r="H1222" s="39"/>
      <c r="I1222" s="39"/>
      <c r="J1222" s="39" t="s">
        <v>234</v>
      </c>
      <c r="K1222" s="39" t="s">
        <v>137</v>
      </c>
      <c r="M1222" s="127"/>
      <c r="N1222" s="127"/>
      <c r="O1222" s="127"/>
      <c r="P1222" s="127"/>
    </row>
    <row r="1223" spans="1:16" x14ac:dyDescent="0.2">
      <c r="A1223" s="85"/>
      <c r="B1223" s="85"/>
      <c r="C1223" s="85"/>
      <c r="D1223" s="85"/>
      <c r="E1223" s="40"/>
      <c r="F1223" s="60" t="s">
        <v>3422</v>
      </c>
      <c r="G1223" s="86" t="s">
        <v>3095</v>
      </c>
      <c r="H1223" s="41" t="s">
        <v>73</v>
      </c>
      <c r="I1223" s="87" t="s">
        <v>74</v>
      </c>
      <c r="J1223" s="88" t="s">
        <v>235</v>
      </c>
      <c r="K1223" s="88" t="s">
        <v>2342</v>
      </c>
    </row>
    <row r="1224" spans="1:16" x14ac:dyDescent="0.2">
      <c r="A1224" s="160" t="s">
        <v>1339</v>
      </c>
      <c r="B1224" s="84" t="s">
        <v>1020</v>
      </c>
      <c r="C1224" s="160" t="s">
        <v>2949</v>
      </c>
      <c r="D1224" s="160" t="s">
        <v>2076</v>
      </c>
      <c r="E1224" s="160" t="s">
        <v>180</v>
      </c>
      <c r="F1224" s="162">
        <v>36.630021579999998</v>
      </c>
      <c r="G1224" s="162">
        <v>31.9872193</v>
      </c>
      <c r="H1224" s="56">
        <f t="shared" ref="H1224:H1237" si="38">IF(ISERROR(F1224/G1224-1),"",IF((F1224/G1224-1)&gt;10000%,"",F1224/G1224-1))</f>
        <v>0.14514554192586537</v>
      </c>
      <c r="I1224" s="42">
        <f t="shared" ref="I1224:I1237" si="39">F1224/$F$1238</f>
        <v>0.65765328220921071</v>
      </c>
      <c r="J1224" s="97">
        <v>2879.6602156100003</v>
      </c>
      <c r="K1224" s="175">
        <v>3.5615909090909099</v>
      </c>
    </row>
    <row r="1225" spans="1:16" x14ac:dyDescent="0.2">
      <c r="A1225" s="160" t="s">
        <v>1527</v>
      </c>
      <c r="B1225" s="84" t="s">
        <v>1528</v>
      </c>
      <c r="C1225" s="160" t="s">
        <v>2949</v>
      </c>
      <c r="D1225" s="160" t="s">
        <v>2076</v>
      </c>
      <c r="E1225" s="160" t="s">
        <v>180</v>
      </c>
      <c r="F1225" s="162">
        <v>5.6955643299999998</v>
      </c>
      <c r="G1225" s="162">
        <v>5.7909796699999996</v>
      </c>
      <c r="H1225" s="56">
        <f t="shared" si="38"/>
        <v>-1.6476545496143968E-2</v>
      </c>
      <c r="I1225" s="42">
        <f t="shared" si="39"/>
        <v>0.10225783152973518</v>
      </c>
      <c r="J1225" s="97">
        <v>283.83816354999999</v>
      </c>
      <c r="K1225" s="175">
        <v>14.444045454545449</v>
      </c>
    </row>
    <row r="1226" spans="1:16" x14ac:dyDescent="0.2">
      <c r="A1226" s="160" t="s">
        <v>2999</v>
      </c>
      <c r="B1226" s="84" t="s">
        <v>3000</v>
      </c>
      <c r="C1226" s="160" t="s">
        <v>3001</v>
      </c>
      <c r="D1226" s="160"/>
      <c r="E1226" s="160" t="s">
        <v>681</v>
      </c>
      <c r="F1226" s="162">
        <v>3.2551566600000004</v>
      </c>
      <c r="G1226" s="162">
        <v>0.44120762000000002</v>
      </c>
      <c r="H1226" s="56">
        <f t="shared" si="38"/>
        <v>6.3778341815583337</v>
      </c>
      <c r="I1226" s="42">
        <f t="shared" si="39"/>
        <v>5.8442893812626906E-2</v>
      </c>
      <c r="J1226" s="97">
        <v>19.239723260000002</v>
      </c>
      <c r="K1226" s="175">
        <v>24.451045454545451</v>
      </c>
    </row>
    <row r="1227" spans="1:16" x14ac:dyDescent="0.2">
      <c r="A1227" s="160" t="s">
        <v>3006</v>
      </c>
      <c r="B1227" s="84" t="s">
        <v>3007</v>
      </c>
      <c r="C1227" s="160" t="s">
        <v>3001</v>
      </c>
      <c r="D1227" s="160"/>
      <c r="E1227" s="160" t="s">
        <v>681</v>
      </c>
      <c r="F1227" s="162">
        <v>2.59572761</v>
      </c>
      <c r="G1227" s="162">
        <v>0.52856700000000001</v>
      </c>
      <c r="H1227" s="56">
        <f t="shared" si="38"/>
        <v>3.910877164105969</v>
      </c>
      <c r="I1227" s="42">
        <f t="shared" si="39"/>
        <v>4.6603542908356922E-2</v>
      </c>
      <c r="J1227" s="97">
        <v>16.816137489999999</v>
      </c>
      <c r="K1227" s="175">
        <v>29.669772727272729</v>
      </c>
    </row>
    <row r="1228" spans="1:16" x14ac:dyDescent="0.2">
      <c r="A1228" s="160" t="s">
        <v>1909</v>
      </c>
      <c r="B1228" s="84" t="s">
        <v>1910</v>
      </c>
      <c r="C1228" s="160" t="s">
        <v>1216</v>
      </c>
      <c r="D1228" s="160" t="s">
        <v>2076</v>
      </c>
      <c r="E1228" s="160" t="s">
        <v>681</v>
      </c>
      <c r="F1228" s="162">
        <v>2.4272426600000001</v>
      </c>
      <c r="G1228" s="162">
        <v>3.1909796899999998</v>
      </c>
      <c r="H1228" s="56">
        <f t="shared" si="38"/>
        <v>-0.23934249170981081</v>
      </c>
      <c r="I1228" s="42">
        <f t="shared" si="39"/>
        <v>4.3578573891389319E-2</v>
      </c>
      <c r="J1228" s="97">
        <v>66.160657990000004</v>
      </c>
      <c r="K1228" s="175">
        <v>30.07595454545455</v>
      </c>
    </row>
    <row r="1229" spans="1:16" x14ac:dyDescent="0.2">
      <c r="A1229" s="160" t="s">
        <v>2046</v>
      </c>
      <c r="B1229" s="84" t="s">
        <v>2047</v>
      </c>
      <c r="C1229" s="160" t="s">
        <v>1216</v>
      </c>
      <c r="D1229" s="160" t="s">
        <v>2076</v>
      </c>
      <c r="E1229" s="160" t="s">
        <v>180</v>
      </c>
      <c r="F1229" s="162">
        <v>1.5700890199999999</v>
      </c>
      <c r="G1229" s="162">
        <v>1.20429941</v>
      </c>
      <c r="H1229" s="56">
        <f t="shared" si="38"/>
        <v>0.30373643544340845</v>
      </c>
      <c r="I1229" s="42">
        <f t="shared" si="39"/>
        <v>2.8189287170047119E-2</v>
      </c>
      <c r="J1229" s="97">
        <v>44.70363167</v>
      </c>
      <c r="K1229" s="175">
        <v>77.105863636363637</v>
      </c>
    </row>
    <row r="1230" spans="1:16" x14ac:dyDescent="0.2">
      <c r="A1230" s="160" t="s">
        <v>1128</v>
      </c>
      <c r="B1230" s="161" t="s">
        <v>1157</v>
      </c>
      <c r="C1230" s="160" t="s">
        <v>1803</v>
      </c>
      <c r="D1230" s="160" t="s">
        <v>2076</v>
      </c>
      <c r="E1230" s="160" t="s">
        <v>681</v>
      </c>
      <c r="F1230" s="162">
        <v>1.26910995</v>
      </c>
      <c r="G1230" s="162">
        <v>0.79248686999999995</v>
      </c>
      <c r="H1230" s="56">
        <f t="shared" si="38"/>
        <v>0.60142709998463451</v>
      </c>
      <c r="I1230" s="42">
        <f t="shared" si="39"/>
        <v>2.2785526409779072E-2</v>
      </c>
      <c r="J1230" s="97">
        <v>12.155863199999999</v>
      </c>
      <c r="K1230" s="175">
        <v>9.9388181818181813</v>
      </c>
    </row>
    <row r="1231" spans="1:16" x14ac:dyDescent="0.2">
      <c r="A1231" s="160" t="s">
        <v>1236</v>
      </c>
      <c r="B1231" s="161" t="s">
        <v>1237</v>
      </c>
      <c r="C1231" s="160" t="s">
        <v>2949</v>
      </c>
      <c r="D1231" s="160" t="s">
        <v>2076</v>
      </c>
      <c r="E1231" s="160" t="s">
        <v>180</v>
      </c>
      <c r="F1231" s="162">
        <v>0.84125590000000006</v>
      </c>
      <c r="G1231" s="162">
        <v>2.8387364800000001</v>
      </c>
      <c r="H1231" s="56">
        <f t="shared" si="38"/>
        <v>-0.70365128784338582</v>
      </c>
      <c r="I1231" s="42">
        <f t="shared" si="39"/>
        <v>1.5103859619753563E-2</v>
      </c>
      <c r="J1231" s="97">
        <v>129.99102975</v>
      </c>
      <c r="K1231" s="175">
        <v>15.77381818181818</v>
      </c>
    </row>
    <row r="1232" spans="1:16" x14ac:dyDescent="0.2">
      <c r="A1232" s="160" t="s">
        <v>3004</v>
      </c>
      <c r="B1232" s="161" t="s">
        <v>3005</v>
      </c>
      <c r="C1232" s="160" t="s">
        <v>3001</v>
      </c>
      <c r="D1232" s="160"/>
      <c r="E1232" s="160" t="s">
        <v>681</v>
      </c>
      <c r="F1232" s="162">
        <v>0.72215968999999991</v>
      </c>
      <c r="G1232" s="162">
        <v>0.49428971999999999</v>
      </c>
      <c r="H1232" s="56">
        <f t="shared" si="38"/>
        <v>0.4610048738217738</v>
      </c>
      <c r="I1232" s="42">
        <f t="shared" si="39"/>
        <v>1.2965613175259454E-2</v>
      </c>
      <c r="J1232" s="97">
        <v>96.935909969999997</v>
      </c>
      <c r="K1232" s="175">
        <v>22.694909090909089</v>
      </c>
    </row>
    <row r="1233" spans="1:13" x14ac:dyDescent="0.2">
      <c r="A1233" s="160" t="s">
        <v>3098</v>
      </c>
      <c r="B1233" s="161" t="s">
        <v>3099</v>
      </c>
      <c r="C1233" s="160" t="s">
        <v>1216</v>
      </c>
      <c r="D1233" s="160"/>
      <c r="E1233" s="160" t="s">
        <v>180</v>
      </c>
      <c r="F1233" s="162">
        <v>0.59579886000000004</v>
      </c>
      <c r="G1233" s="162">
        <v>0.23781472000000001</v>
      </c>
      <c r="H1233" s="56">
        <f t="shared" si="38"/>
        <v>1.5053069044674778</v>
      </c>
      <c r="I1233" s="42">
        <f t="shared" si="39"/>
        <v>1.0696938164771512E-2</v>
      </c>
      <c r="J1233" s="97">
        <v>5.6102329500000003</v>
      </c>
      <c r="K1233" s="175">
        <v>59.379238095238087</v>
      </c>
    </row>
    <row r="1234" spans="1:13" x14ac:dyDescent="0.2">
      <c r="A1234" s="160" t="s">
        <v>3002</v>
      </c>
      <c r="B1234" s="161" t="s">
        <v>3003</v>
      </c>
      <c r="C1234" s="160" t="s">
        <v>3001</v>
      </c>
      <c r="D1234" s="160"/>
      <c r="E1234" s="160" t="s">
        <v>681</v>
      </c>
      <c r="F1234" s="162">
        <v>4.9982370000000005E-2</v>
      </c>
      <c r="G1234" s="162">
        <v>2.0135220000000002E-2</v>
      </c>
      <c r="H1234" s="56">
        <f t="shared" si="38"/>
        <v>1.4823354301567107</v>
      </c>
      <c r="I1234" s="42">
        <f t="shared" si="39"/>
        <v>8.9738057105166443E-4</v>
      </c>
      <c r="J1234" s="97">
        <v>11.45657507</v>
      </c>
      <c r="K1234" s="175">
        <v>23.702909090909088</v>
      </c>
    </row>
    <row r="1235" spans="1:13" x14ac:dyDescent="0.2">
      <c r="A1235" s="160" t="s">
        <v>2939</v>
      </c>
      <c r="B1235" s="161" t="s">
        <v>1669</v>
      </c>
      <c r="C1235" s="160" t="s">
        <v>2949</v>
      </c>
      <c r="D1235" s="160" t="s">
        <v>2076</v>
      </c>
      <c r="E1235" s="160" t="s">
        <v>681</v>
      </c>
      <c r="F1235" s="162">
        <v>3.3064179999999999E-2</v>
      </c>
      <c r="G1235" s="162">
        <v>9.6516899999999989E-2</v>
      </c>
      <c r="H1235" s="56">
        <f t="shared" si="38"/>
        <v>-0.65742600518665639</v>
      </c>
      <c r="I1235" s="42">
        <f t="shared" si="39"/>
        <v>5.9363236936853974E-4</v>
      </c>
      <c r="J1235" s="97">
        <v>142.94108246000002</v>
      </c>
      <c r="K1235" s="175">
        <v>4.1999090909090908</v>
      </c>
    </row>
    <row r="1236" spans="1:13" x14ac:dyDescent="0.2">
      <c r="A1236" s="160" t="s">
        <v>1802</v>
      </c>
      <c r="B1236" s="161" t="s">
        <v>1800</v>
      </c>
      <c r="C1236" s="160" t="s">
        <v>1803</v>
      </c>
      <c r="D1236" s="160" t="s">
        <v>2076</v>
      </c>
      <c r="E1236" s="160" t="s">
        <v>180</v>
      </c>
      <c r="F1236" s="162">
        <v>1.29018E-2</v>
      </c>
      <c r="G1236" s="162">
        <v>5.5270800000000002E-2</v>
      </c>
      <c r="H1236" s="56">
        <f t="shared" si="38"/>
        <v>-0.76657113701990931</v>
      </c>
      <c r="I1236" s="42">
        <f t="shared" si="39"/>
        <v>2.316381686501533E-4</v>
      </c>
      <c r="J1236" s="97">
        <v>0.30399359999999997</v>
      </c>
      <c r="K1236" s="175">
        <v>46.474149999999987</v>
      </c>
    </row>
    <row r="1237" spans="1:13" x14ac:dyDescent="0.2">
      <c r="A1237" s="160" t="s">
        <v>1801</v>
      </c>
      <c r="B1237" s="161" t="s">
        <v>1799</v>
      </c>
      <c r="C1237" s="160" t="s">
        <v>1803</v>
      </c>
      <c r="D1237" s="160" t="s">
        <v>2076</v>
      </c>
      <c r="E1237" s="160" t="s">
        <v>180</v>
      </c>
      <c r="F1237" s="162">
        <v>0</v>
      </c>
      <c r="G1237" s="162">
        <v>0</v>
      </c>
      <c r="H1237" s="56" t="str">
        <f t="shared" si="38"/>
        <v/>
      </c>
      <c r="I1237" s="42">
        <f t="shared" si="39"/>
        <v>0</v>
      </c>
      <c r="J1237" s="97">
        <v>31.125420360299998</v>
      </c>
      <c r="K1237" s="175">
        <v>3.2108636363636358</v>
      </c>
    </row>
    <row r="1238" spans="1:13" ht="12.75" x14ac:dyDescent="0.2">
      <c r="A1238" s="43" t="s">
        <v>15</v>
      </c>
      <c r="B1238" s="44">
        <f>COUNTA(B1224:B1237)</f>
        <v>14</v>
      </c>
      <c r="C1238" s="44"/>
      <c r="D1238" s="44"/>
      <c r="E1238" s="44"/>
      <c r="F1238" s="45">
        <f>SUM(F1224:F1237)</f>
        <v>55.698074609999992</v>
      </c>
      <c r="G1238" s="45">
        <f>SUM(G1224:G1237)</f>
        <v>47.678503399999997</v>
      </c>
      <c r="H1238" s="54">
        <f>IF(ISERROR(F1238/G1238-1),"",((F1238/G1238-1)))</f>
        <v>0.16820098447133724</v>
      </c>
      <c r="I1238" s="46">
        <f>SUM(I1225:I1237)</f>
        <v>0.34234671779078935</v>
      </c>
      <c r="J1238" s="45">
        <f>SUM(J1224:J1237)</f>
        <v>3740.9386369303002</v>
      </c>
      <c r="K1238" s="48"/>
      <c r="M1238"/>
    </row>
    <row r="1239" spans="1:13" ht="12.75" x14ac:dyDescent="0.2">
      <c r="A1239" s="49"/>
      <c r="B1239" s="49"/>
      <c r="C1239" s="49"/>
      <c r="D1239" s="49"/>
      <c r="E1239" s="49"/>
      <c r="F1239" s="89"/>
      <c r="G1239" s="89"/>
      <c r="H1239" s="49"/>
      <c r="I1239" s="49"/>
      <c r="J1239" s="89"/>
      <c r="K1239" s="49"/>
      <c r="M1239"/>
    </row>
    <row r="1240" spans="1:13" ht="12.75" x14ac:dyDescent="0.2">
      <c r="A1240" s="37" t="s">
        <v>236</v>
      </c>
      <c r="B1240" s="49"/>
      <c r="C1240" s="49"/>
      <c r="D1240" s="49"/>
      <c r="E1240" s="49"/>
      <c r="F1240" s="67"/>
      <c r="G1240" s="57"/>
      <c r="H1240" s="50"/>
      <c r="I1240" s="49"/>
      <c r="J1240" s="103"/>
      <c r="M1240"/>
    </row>
    <row r="1241" spans="1:13" ht="12.75" x14ac:dyDescent="0.2">
      <c r="A1241" s="49"/>
      <c r="B1241" s="49"/>
      <c r="C1241" s="89"/>
      <c r="D1241" s="49"/>
      <c r="E1241" s="49"/>
      <c r="F1241" s="58"/>
      <c r="G1241" s="58"/>
      <c r="H1241" s="50"/>
      <c r="I1241" s="49"/>
      <c r="J1241" s="58"/>
      <c r="M1241"/>
    </row>
    <row r="1242" spans="1:13" ht="12.75" x14ac:dyDescent="0.2">
      <c r="A1242" s="52" t="s">
        <v>47</v>
      </c>
      <c r="B1242" s="49"/>
      <c r="C1242" s="49"/>
      <c r="D1242" s="49"/>
      <c r="E1242" s="49"/>
      <c r="F1242" s="58"/>
      <c r="G1242" s="50"/>
      <c r="H1242" s="50"/>
      <c r="I1242" s="49"/>
      <c r="J1242" s="176"/>
      <c r="M1242"/>
    </row>
    <row r="1243" spans="1:13" ht="12.75" x14ac:dyDescent="0.2">
      <c r="C1243" s="183"/>
      <c r="F1243" s="126"/>
      <c r="M1243"/>
    </row>
    <row r="1244" spans="1:13" ht="12.75" x14ac:dyDescent="0.2">
      <c r="F1244" s="126"/>
      <c r="I1244" s="167"/>
      <c r="M1244"/>
    </row>
    <row r="1245" spans="1:13" ht="12.75" x14ac:dyDescent="0.2">
      <c r="C1245" s="126"/>
      <c r="I1245" s="167"/>
      <c r="J1245" s="103"/>
      <c r="M1245"/>
    </row>
    <row r="1246" spans="1:13" ht="12.75" x14ac:dyDescent="0.2">
      <c r="M1246"/>
    </row>
    <row r="1247" spans="1:13" ht="12.75" x14ac:dyDescent="0.2">
      <c r="M1247"/>
    </row>
    <row r="1248" spans="1:13" ht="12.75" x14ac:dyDescent="0.2">
      <c r="M1248"/>
    </row>
    <row r="1249" spans="13:13" ht="12.75" x14ac:dyDescent="0.2">
      <c r="M1249"/>
    </row>
    <row r="1250" spans="13:13" ht="12.75" x14ac:dyDescent="0.2">
      <c r="M1250"/>
    </row>
    <row r="1251" spans="13:13" ht="12.75" x14ac:dyDescent="0.2">
      <c r="M1251"/>
    </row>
    <row r="1252" spans="13:13" ht="12.75" x14ac:dyDescent="0.2">
      <c r="M1252"/>
    </row>
    <row r="1253" spans="13:13" ht="12.75" x14ac:dyDescent="0.2">
      <c r="M1253"/>
    </row>
    <row r="1254" spans="13:13" ht="12.75" x14ac:dyDescent="0.2">
      <c r="M1254"/>
    </row>
    <row r="1255" spans="13:13" ht="12.75" x14ac:dyDescent="0.2">
      <c r="M1255"/>
    </row>
    <row r="1256" spans="13:13" ht="12.75" x14ac:dyDescent="0.2">
      <c r="M1256"/>
    </row>
    <row r="1257" spans="13:13" ht="12.75" x14ac:dyDescent="0.2">
      <c r="M1257"/>
    </row>
    <row r="1258" spans="13:13" ht="12.75" x14ac:dyDescent="0.2">
      <c r="M1258"/>
    </row>
    <row r="1259" spans="13:13" ht="12.75" x14ac:dyDescent="0.2">
      <c r="M1259"/>
    </row>
    <row r="1260" spans="13:13" ht="12.75" x14ac:dyDescent="0.2">
      <c r="M1260"/>
    </row>
    <row r="1261" spans="13:13" ht="12.75" x14ac:dyDescent="0.2">
      <c r="M1261"/>
    </row>
    <row r="1262" spans="13:13" ht="12.75" x14ac:dyDescent="0.2">
      <c r="M1262"/>
    </row>
    <row r="1263" spans="13:13" ht="12.75" x14ac:dyDescent="0.2">
      <c r="M1263"/>
    </row>
    <row r="1264" spans="13:13" ht="12.75" x14ac:dyDescent="0.2">
      <c r="M1264"/>
    </row>
    <row r="1265" spans="13:13" ht="12.75" x14ac:dyDescent="0.2">
      <c r="M1265"/>
    </row>
    <row r="1266" spans="13:13" ht="12.75" x14ac:dyDescent="0.2">
      <c r="M1266"/>
    </row>
    <row r="1267" spans="13:13" ht="12.75" x14ac:dyDescent="0.2">
      <c r="M1267"/>
    </row>
    <row r="1268" spans="13:13" ht="12.75" x14ac:dyDescent="0.2">
      <c r="M1268"/>
    </row>
    <row r="1269" spans="13:13" ht="12.75" x14ac:dyDescent="0.2">
      <c r="M1269"/>
    </row>
    <row r="1270" spans="13:13" ht="12.75" x14ac:dyDescent="0.2">
      <c r="M1270"/>
    </row>
    <row r="1271" spans="13:13" ht="12.75" x14ac:dyDescent="0.2">
      <c r="M1271"/>
    </row>
    <row r="1272" spans="13:13" ht="12.75" x14ac:dyDescent="0.2">
      <c r="M1272"/>
    </row>
    <row r="1273" spans="13:13" ht="12.75" x14ac:dyDescent="0.2">
      <c r="M1273"/>
    </row>
    <row r="1274" spans="13:13" ht="12.75" x14ac:dyDescent="0.2">
      <c r="M1274"/>
    </row>
    <row r="1275" spans="13:13" ht="12.75" x14ac:dyDescent="0.2">
      <c r="M1275"/>
    </row>
    <row r="1276" spans="13:13" ht="12.75" x14ac:dyDescent="0.2">
      <c r="M1276"/>
    </row>
    <row r="1277" spans="13:13" ht="12.75" x14ac:dyDescent="0.2">
      <c r="M1277"/>
    </row>
    <row r="1278" spans="13:13" ht="12.75" x14ac:dyDescent="0.2">
      <c r="M1278"/>
    </row>
    <row r="1279" spans="13:13" ht="12.75" x14ac:dyDescent="0.2">
      <c r="M1279"/>
    </row>
    <row r="1280" spans="13:13" ht="12.75" x14ac:dyDescent="0.2">
      <c r="M1280"/>
    </row>
    <row r="1281" spans="13:13" ht="12.75" x14ac:dyDescent="0.2">
      <c r="M1281"/>
    </row>
    <row r="1282" spans="13:13" ht="12.75" x14ac:dyDescent="0.2">
      <c r="M1282"/>
    </row>
    <row r="1283" spans="13:13" ht="12.75" x14ac:dyDescent="0.2">
      <c r="M1283"/>
    </row>
    <row r="1284" spans="13:13" ht="12.75" x14ac:dyDescent="0.2">
      <c r="M1284"/>
    </row>
    <row r="1285" spans="13:13" ht="12.75" x14ac:dyDescent="0.2">
      <c r="M1285"/>
    </row>
    <row r="1286" spans="13:13" ht="12.75" x14ac:dyDescent="0.2">
      <c r="M1286"/>
    </row>
    <row r="1287" spans="13:13" ht="12.75" x14ac:dyDescent="0.2">
      <c r="M1287"/>
    </row>
    <row r="1288" spans="13:13" ht="12.75" x14ac:dyDescent="0.2">
      <c r="M1288"/>
    </row>
    <row r="1289" spans="13:13" ht="12.75" x14ac:dyDescent="0.2">
      <c r="M1289"/>
    </row>
    <row r="1290" spans="13:13" ht="12.75" x14ac:dyDescent="0.2">
      <c r="M1290"/>
    </row>
    <row r="1291" spans="13:13" ht="12.75" x14ac:dyDescent="0.2">
      <c r="M1291"/>
    </row>
    <row r="1292" spans="13:13" ht="12.75" x14ac:dyDescent="0.2">
      <c r="M1292"/>
    </row>
    <row r="1293" spans="13:13" ht="12.75" x14ac:dyDescent="0.2">
      <c r="M1293"/>
    </row>
    <row r="1294" spans="13:13" ht="12.75" x14ac:dyDescent="0.2">
      <c r="M1294"/>
    </row>
    <row r="1295" spans="13:13" ht="12.75" x14ac:dyDescent="0.2">
      <c r="M1295"/>
    </row>
    <row r="1296" spans="13:13" ht="12.75" x14ac:dyDescent="0.2">
      <c r="M1296"/>
    </row>
    <row r="1297" spans="13:13" ht="12.75" x14ac:dyDescent="0.2">
      <c r="M1297"/>
    </row>
    <row r="1298" spans="13:13" ht="12.75" x14ac:dyDescent="0.2">
      <c r="M1298"/>
    </row>
    <row r="1299" spans="13:13" ht="12.75" x14ac:dyDescent="0.2">
      <c r="M1299"/>
    </row>
    <row r="1300" spans="13:13" ht="12.75" x14ac:dyDescent="0.2">
      <c r="M1300"/>
    </row>
    <row r="1301" spans="13:13" ht="12.75" x14ac:dyDescent="0.2">
      <c r="M1301"/>
    </row>
    <row r="1302" spans="13:13" ht="12.75" x14ac:dyDescent="0.2">
      <c r="M1302"/>
    </row>
    <row r="1303" spans="13:13" ht="12.75" x14ac:dyDescent="0.2">
      <c r="M1303"/>
    </row>
    <row r="1304" spans="13:13" ht="12.75" x14ac:dyDescent="0.2">
      <c r="M1304"/>
    </row>
    <row r="1305" spans="13:13" ht="12.75" x14ac:dyDescent="0.2">
      <c r="M1305"/>
    </row>
    <row r="1306" spans="13:13" ht="12.75" x14ac:dyDescent="0.2">
      <c r="M1306"/>
    </row>
    <row r="1307" spans="13:13" ht="12.75" x14ac:dyDescent="0.2">
      <c r="M1307"/>
    </row>
    <row r="1308" spans="13:13" ht="12.75" x14ac:dyDescent="0.2">
      <c r="M1308"/>
    </row>
    <row r="1309" spans="13:13" ht="12.75" x14ac:dyDescent="0.2">
      <c r="M1309"/>
    </row>
    <row r="1310" spans="13:13" ht="12.75" x14ac:dyDescent="0.2">
      <c r="M1310"/>
    </row>
    <row r="1311" spans="13:13" ht="12.75" x14ac:dyDescent="0.2">
      <c r="M1311"/>
    </row>
    <row r="1312" spans="13:13" ht="12.75" x14ac:dyDescent="0.2">
      <c r="M1312"/>
    </row>
    <row r="1313" spans="13:13" ht="12.75" x14ac:dyDescent="0.2">
      <c r="M1313"/>
    </row>
    <row r="1314" spans="13:13" ht="12.75" x14ac:dyDescent="0.2">
      <c r="M1314"/>
    </row>
    <row r="1315" spans="13:13" ht="12.75" x14ac:dyDescent="0.2">
      <c r="M1315"/>
    </row>
    <row r="1316" spans="13:13" ht="12.75" x14ac:dyDescent="0.2">
      <c r="M1316"/>
    </row>
    <row r="1317" spans="13:13" ht="12.75" x14ac:dyDescent="0.2">
      <c r="M1317"/>
    </row>
    <row r="1318" spans="13:13" ht="12.75" x14ac:dyDescent="0.2">
      <c r="M1318"/>
    </row>
    <row r="1319" spans="13:13" ht="12.75" x14ac:dyDescent="0.2">
      <c r="M1319"/>
    </row>
    <row r="1320" spans="13:13" ht="12.75" x14ac:dyDescent="0.2">
      <c r="M1320"/>
    </row>
    <row r="1321" spans="13:13" ht="12.75" x14ac:dyDescent="0.2">
      <c r="M1321"/>
    </row>
    <row r="1322" spans="13:13" ht="12.75" x14ac:dyDescent="0.2">
      <c r="M1322"/>
    </row>
    <row r="1323" spans="13:13" ht="12.75" x14ac:dyDescent="0.2">
      <c r="M1323"/>
    </row>
    <row r="1324" spans="13:13" ht="12.75" x14ac:dyDescent="0.2">
      <c r="M1324"/>
    </row>
    <row r="1325" spans="13:13" ht="12.75" x14ac:dyDescent="0.2">
      <c r="M1325"/>
    </row>
    <row r="1326" spans="13:13" ht="12.75" x14ac:dyDescent="0.2">
      <c r="M1326"/>
    </row>
    <row r="1327" spans="13:13" ht="12.75" x14ac:dyDescent="0.2">
      <c r="M1327"/>
    </row>
    <row r="1328" spans="13:13" ht="12.75" x14ac:dyDescent="0.2">
      <c r="M1328"/>
    </row>
    <row r="1329" spans="13:13" ht="12.75" x14ac:dyDescent="0.2">
      <c r="M1329"/>
    </row>
    <row r="1330" spans="13:13" ht="12.75" x14ac:dyDescent="0.2">
      <c r="M1330"/>
    </row>
    <row r="1331" spans="13:13" ht="12.75" x14ac:dyDescent="0.2">
      <c r="M1331"/>
    </row>
    <row r="1332" spans="13:13" ht="12.75" x14ac:dyDescent="0.2">
      <c r="M1332"/>
    </row>
    <row r="1333" spans="13:13" ht="12.75" x14ac:dyDescent="0.2">
      <c r="M1333"/>
    </row>
    <row r="1334" spans="13:13" ht="12.75" x14ac:dyDescent="0.2">
      <c r="M1334"/>
    </row>
    <row r="1335" spans="13:13" ht="12.75" x14ac:dyDescent="0.2">
      <c r="M1335"/>
    </row>
    <row r="1336" spans="13:13" ht="12.75" x14ac:dyDescent="0.2">
      <c r="M1336"/>
    </row>
    <row r="1337" spans="13:13" ht="12.75" x14ac:dyDescent="0.2">
      <c r="M1337"/>
    </row>
    <row r="1338" spans="13:13" ht="12.75" x14ac:dyDescent="0.2">
      <c r="M1338"/>
    </row>
    <row r="1339" spans="13:13" ht="12.75" x14ac:dyDescent="0.2">
      <c r="M1339"/>
    </row>
    <row r="1340" spans="13:13" ht="12.75" x14ac:dyDescent="0.2">
      <c r="M1340"/>
    </row>
    <row r="1341" spans="13:13" ht="12.75" x14ac:dyDescent="0.2">
      <c r="M1341"/>
    </row>
    <row r="1342" spans="13:13" ht="12.75" x14ac:dyDescent="0.2">
      <c r="M1342"/>
    </row>
    <row r="1343" spans="13:13" ht="12.75" x14ac:dyDescent="0.2">
      <c r="M1343"/>
    </row>
    <row r="1344" spans="13:13" ht="12.75" x14ac:dyDescent="0.2">
      <c r="M1344"/>
    </row>
    <row r="1345" spans="13:13" ht="12.75" x14ac:dyDescent="0.2">
      <c r="M1345"/>
    </row>
    <row r="1346" spans="13:13" ht="12.75" x14ac:dyDescent="0.2">
      <c r="M1346"/>
    </row>
    <row r="1347" spans="13:13" ht="12.75" x14ac:dyDescent="0.2">
      <c r="M1347"/>
    </row>
    <row r="1348" spans="13:13" ht="12.75" x14ac:dyDescent="0.2">
      <c r="M1348"/>
    </row>
    <row r="1349" spans="13:13" ht="12.75" x14ac:dyDescent="0.2">
      <c r="M1349"/>
    </row>
    <row r="1350" spans="13:13" ht="12.75" x14ac:dyDescent="0.2">
      <c r="M1350"/>
    </row>
    <row r="1351" spans="13:13" ht="12.75" x14ac:dyDescent="0.2">
      <c r="M1351"/>
    </row>
    <row r="1352" spans="13:13" ht="12.75" x14ac:dyDescent="0.2">
      <c r="M1352"/>
    </row>
    <row r="1353" spans="13:13" ht="12.75" x14ac:dyDescent="0.2">
      <c r="M1353"/>
    </row>
    <row r="1354" spans="13:13" ht="12.75" x14ac:dyDescent="0.2">
      <c r="M1354"/>
    </row>
    <row r="1355" spans="13:13" ht="12.75" x14ac:dyDescent="0.2">
      <c r="M1355"/>
    </row>
    <row r="1356" spans="13:13" ht="12.75" x14ac:dyDescent="0.2">
      <c r="M1356"/>
    </row>
    <row r="1357" spans="13:13" ht="12.75" x14ac:dyDescent="0.2">
      <c r="M1357"/>
    </row>
    <row r="1358" spans="13:13" ht="12.75" x14ac:dyDescent="0.2">
      <c r="M1358"/>
    </row>
    <row r="1359" spans="13:13" ht="12.75" x14ac:dyDescent="0.2">
      <c r="M1359"/>
    </row>
    <row r="1360" spans="13:13" ht="12.75" x14ac:dyDescent="0.2">
      <c r="M1360"/>
    </row>
    <row r="1361" spans="13:13" ht="12.75" x14ac:dyDescent="0.2">
      <c r="M1361"/>
    </row>
    <row r="1362" spans="13:13" ht="12.75" x14ac:dyDescent="0.2">
      <c r="M1362"/>
    </row>
    <row r="1363" spans="13:13" ht="12.75" x14ac:dyDescent="0.2">
      <c r="M1363"/>
    </row>
    <row r="1364" spans="13:13" ht="12.75" x14ac:dyDescent="0.2">
      <c r="M1364"/>
    </row>
    <row r="1365" spans="13:13" ht="12.75" x14ac:dyDescent="0.2">
      <c r="M1365"/>
    </row>
    <row r="1366" spans="13:13" ht="12.75" x14ac:dyDescent="0.2">
      <c r="M1366"/>
    </row>
    <row r="1367" spans="13:13" ht="12.75" x14ac:dyDescent="0.2">
      <c r="M1367"/>
    </row>
    <row r="1368" spans="13:13" ht="12.75" x14ac:dyDescent="0.2">
      <c r="M1368"/>
    </row>
    <row r="1369" spans="13:13" ht="12.75" x14ac:dyDescent="0.2">
      <c r="M1369"/>
    </row>
    <row r="1370" spans="13:13" ht="12.75" x14ac:dyDescent="0.2">
      <c r="M1370"/>
    </row>
    <row r="1371" spans="13:13" ht="12.75" x14ac:dyDescent="0.2">
      <c r="M1371"/>
    </row>
    <row r="1372" spans="13:13" ht="12.75" x14ac:dyDescent="0.2">
      <c r="M1372"/>
    </row>
    <row r="1373" spans="13:13" ht="12.75" x14ac:dyDescent="0.2">
      <c r="M1373"/>
    </row>
    <row r="1374" spans="13:13" ht="12.75" x14ac:dyDescent="0.2">
      <c r="M1374"/>
    </row>
    <row r="1375" spans="13:13" ht="12.75" x14ac:dyDescent="0.2">
      <c r="M1375"/>
    </row>
    <row r="1376" spans="13:13" ht="12.75" x14ac:dyDescent="0.2">
      <c r="M1376"/>
    </row>
    <row r="1377" spans="13:13" ht="12.75" x14ac:dyDescent="0.2">
      <c r="M1377"/>
    </row>
    <row r="1378" spans="13:13" ht="12.75" x14ac:dyDescent="0.2">
      <c r="M1378"/>
    </row>
    <row r="1379" spans="13:13" ht="12.75" x14ac:dyDescent="0.2">
      <c r="M1379"/>
    </row>
    <row r="1380" spans="13:13" ht="12.75" x14ac:dyDescent="0.2">
      <c r="M1380"/>
    </row>
    <row r="1381" spans="13:13" ht="12.75" x14ac:dyDescent="0.2">
      <c r="M1381"/>
    </row>
    <row r="1382" spans="13:13" ht="12.75" x14ac:dyDescent="0.2">
      <c r="M1382"/>
    </row>
    <row r="1383" spans="13:13" ht="12.75" x14ac:dyDescent="0.2">
      <c r="M1383"/>
    </row>
    <row r="1384" spans="13:13" ht="12.75" x14ac:dyDescent="0.2">
      <c r="M1384"/>
    </row>
    <row r="1385" spans="13:13" ht="12.75" x14ac:dyDescent="0.2">
      <c r="M1385"/>
    </row>
    <row r="1386" spans="13:13" ht="12.75" x14ac:dyDescent="0.2">
      <c r="M1386"/>
    </row>
    <row r="1387" spans="13:13" ht="12.75" x14ac:dyDescent="0.2">
      <c r="M1387"/>
    </row>
    <row r="1388" spans="13:13" ht="12.75" x14ac:dyDescent="0.2">
      <c r="M1388"/>
    </row>
    <row r="1389" spans="13:13" ht="12.75" x14ac:dyDescent="0.2">
      <c r="M1389"/>
    </row>
    <row r="1390" spans="13:13" ht="12.75" x14ac:dyDescent="0.2">
      <c r="M1390"/>
    </row>
    <row r="1391" spans="13:13" ht="12.75" x14ac:dyDescent="0.2">
      <c r="M1391"/>
    </row>
    <row r="1392" spans="13:13" ht="12.75" x14ac:dyDescent="0.2">
      <c r="M1392"/>
    </row>
    <row r="1393" spans="13:13" ht="12.75" x14ac:dyDescent="0.2">
      <c r="M1393"/>
    </row>
    <row r="1394" spans="13:13" ht="12.75" x14ac:dyDescent="0.2">
      <c r="M1394"/>
    </row>
    <row r="1395" spans="13:13" ht="12.75" x14ac:dyDescent="0.2">
      <c r="M1395"/>
    </row>
    <row r="1396" spans="13:13" ht="12.75" x14ac:dyDescent="0.2">
      <c r="M1396"/>
    </row>
    <row r="1397" spans="13:13" ht="12.75" x14ac:dyDescent="0.2">
      <c r="M1397"/>
    </row>
    <row r="1398" spans="13:13" ht="12.75" x14ac:dyDescent="0.2">
      <c r="M1398"/>
    </row>
    <row r="1399" spans="13:13" ht="12.75" x14ac:dyDescent="0.2">
      <c r="M1399"/>
    </row>
    <row r="1400" spans="13:13" ht="12.75" x14ac:dyDescent="0.2">
      <c r="M1400"/>
    </row>
    <row r="1401" spans="13:13" ht="12.75" x14ac:dyDescent="0.2">
      <c r="M1401"/>
    </row>
    <row r="1402" spans="13:13" ht="12.75" x14ac:dyDescent="0.2">
      <c r="M1402"/>
    </row>
    <row r="1403" spans="13:13" ht="12.75" x14ac:dyDescent="0.2">
      <c r="M1403"/>
    </row>
    <row r="1404" spans="13:13" ht="12.75" x14ac:dyDescent="0.2">
      <c r="M1404"/>
    </row>
    <row r="1405" spans="13:13" ht="12.75" x14ac:dyDescent="0.2">
      <c r="M1405"/>
    </row>
    <row r="1406" spans="13:13" ht="12.75" x14ac:dyDescent="0.2">
      <c r="M1406"/>
    </row>
    <row r="1407" spans="13:13" ht="12.75" x14ac:dyDescent="0.2">
      <c r="M1407"/>
    </row>
    <row r="1408" spans="13:13" ht="12.75" x14ac:dyDescent="0.2">
      <c r="M1408"/>
    </row>
    <row r="1409" spans="13:13" ht="12.75" x14ac:dyDescent="0.2">
      <c r="M1409"/>
    </row>
    <row r="1410" spans="13:13" ht="12.75" x14ac:dyDescent="0.2">
      <c r="M1410"/>
    </row>
    <row r="1411" spans="13:13" ht="12.75" x14ac:dyDescent="0.2">
      <c r="M1411"/>
    </row>
    <row r="1412" spans="13:13" ht="12.75" x14ac:dyDescent="0.2">
      <c r="M1412"/>
    </row>
    <row r="1413" spans="13:13" ht="12.75" x14ac:dyDescent="0.2">
      <c r="M1413"/>
    </row>
    <row r="1414" spans="13:13" ht="12.75" x14ac:dyDescent="0.2">
      <c r="M1414"/>
    </row>
    <row r="1415" spans="13:13" ht="12.75" x14ac:dyDescent="0.2">
      <c r="M1415"/>
    </row>
    <row r="1416" spans="13:13" ht="12.75" x14ac:dyDescent="0.2">
      <c r="M1416"/>
    </row>
    <row r="1417" spans="13:13" ht="12.75" x14ac:dyDescent="0.2">
      <c r="M1417"/>
    </row>
    <row r="1418" spans="13:13" ht="12.75" x14ac:dyDescent="0.2">
      <c r="M1418"/>
    </row>
    <row r="1419" spans="13:13" ht="12.75" x14ac:dyDescent="0.2">
      <c r="M1419"/>
    </row>
    <row r="1420" spans="13:13" ht="12.75" x14ac:dyDescent="0.2">
      <c r="M1420"/>
    </row>
    <row r="1421" spans="13:13" ht="12.75" x14ac:dyDescent="0.2">
      <c r="M1421"/>
    </row>
    <row r="1422" spans="13:13" ht="12.75" x14ac:dyDescent="0.2">
      <c r="M1422"/>
    </row>
    <row r="1423" spans="13:13" ht="12.75" x14ac:dyDescent="0.2">
      <c r="M1423"/>
    </row>
    <row r="1424" spans="13:13" ht="12.75" x14ac:dyDescent="0.2">
      <c r="M1424"/>
    </row>
    <row r="1425" spans="13:13" ht="12.75" x14ac:dyDescent="0.2">
      <c r="M1425"/>
    </row>
    <row r="1426" spans="13:13" ht="12.75" x14ac:dyDescent="0.2">
      <c r="M1426"/>
    </row>
    <row r="1427" spans="13:13" ht="12.75" x14ac:dyDescent="0.2">
      <c r="M1427"/>
    </row>
    <row r="1428" spans="13:13" ht="12.75" x14ac:dyDescent="0.2">
      <c r="M1428"/>
    </row>
    <row r="1429" spans="13:13" ht="12.75" x14ac:dyDescent="0.2">
      <c r="M1429"/>
    </row>
    <row r="1430" spans="13:13" ht="12.75" x14ac:dyDescent="0.2">
      <c r="M1430"/>
    </row>
    <row r="1431" spans="13:13" ht="12.75" x14ac:dyDescent="0.2">
      <c r="M1431"/>
    </row>
    <row r="1432" spans="13:13" ht="12.75" x14ac:dyDescent="0.2">
      <c r="M1432"/>
    </row>
    <row r="1433" spans="13:13" ht="12.75" x14ac:dyDescent="0.2">
      <c r="M1433"/>
    </row>
    <row r="1434" spans="13:13" ht="12.75" x14ac:dyDescent="0.2">
      <c r="M1434"/>
    </row>
    <row r="1435" spans="13:13" ht="12.75" x14ac:dyDescent="0.2">
      <c r="M1435"/>
    </row>
    <row r="1436" spans="13:13" ht="12.75" x14ac:dyDescent="0.2">
      <c r="M1436"/>
    </row>
    <row r="1437" spans="13:13" ht="12.75" x14ac:dyDescent="0.2">
      <c r="M1437"/>
    </row>
    <row r="1438" spans="13:13" ht="12.75" x14ac:dyDescent="0.2">
      <c r="M1438"/>
    </row>
    <row r="1439" spans="13:13" ht="12.75" x14ac:dyDescent="0.2">
      <c r="M1439"/>
    </row>
    <row r="1440" spans="13:13" ht="12.75" x14ac:dyDescent="0.2">
      <c r="M1440"/>
    </row>
    <row r="1441" spans="13:13" ht="12.75" x14ac:dyDescent="0.2">
      <c r="M1441"/>
    </row>
    <row r="1442" spans="13:13" ht="12.75" x14ac:dyDescent="0.2">
      <c r="M1442"/>
    </row>
    <row r="1443" spans="13:13" ht="12.75" x14ac:dyDescent="0.2">
      <c r="M1443"/>
    </row>
    <row r="1444" spans="13:13" ht="12.75" x14ac:dyDescent="0.2">
      <c r="M1444"/>
    </row>
    <row r="1445" spans="13:13" ht="12.75" x14ac:dyDescent="0.2">
      <c r="M1445"/>
    </row>
    <row r="1446" spans="13:13" ht="12.75" x14ac:dyDescent="0.2">
      <c r="M1446"/>
    </row>
    <row r="1447" spans="13:13" ht="12.75" x14ac:dyDescent="0.2">
      <c r="M1447"/>
    </row>
    <row r="1448" spans="13:13" ht="12.75" x14ac:dyDescent="0.2">
      <c r="M1448"/>
    </row>
    <row r="1449" spans="13:13" ht="12.75" x14ac:dyDescent="0.2">
      <c r="M1449"/>
    </row>
    <row r="1450" spans="13:13" ht="12.75" x14ac:dyDescent="0.2">
      <c r="M1450"/>
    </row>
    <row r="1451" spans="13:13" ht="12.75" x14ac:dyDescent="0.2">
      <c r="M1451"/>
    </row>
    <row r="1452" spans="13:13" ht="12.75" x14ac:dyDescent="0.2">
      <c r="M1452"/>
    </row>
    <row r="1453" spans="13:13" ht="12.75" x14ac:dyDescent="0.2">
      <c r="M1453"/>
    </row>
    <row r="1454" spans="13:13" ht="12.75" x14ac:dyDescent="0.2">
      <c r="M1454"/>
    </row>
    <row r="1455" spans="13:13" ht="12.75" x14ac:dyDescent="0.2">
      <c r="M1455"/>
    </row>
    <row r="1456" spans="13:13" ht="12.75" x14ac:dyDescent="0.2">
      <c r="M1456"/>
    </row>
    <row r="1457" spans="13:13" ht="12.75" x14ac:dyDescent="0.2">
      <c r="M1457"/>
    </row>
    <row r="1458" spans="13:13" ht="12.75" x14ac:dyDescent="0.2">
      <c r="M1458"/>
    </row>
    <row r="1459" spans="13:13" ht="12.75" x14ac:dyDescent="0.2">
      <c r="M1459"/>
    </row>
    <row r="1460" spans="13:13" ht="12.75" x14ac:dyDescent="0.2">
      <c r="M1460"/>
    </row>
    <row r="1461" spans="13:13" ht="12.75" x14ac:dyDescent="0.2">
      <c r="M1461"/>
    </row>
    <row r="1462" spans="13:13" ht="12.75" x14ac:dyDescent="0.2">
      <c r="M1462"/>
    </row>
    <row r="1463" spans="13:13" ht="12.75" x14ac:dyDescent="0.2">
      <c r="M1463"/>
    </row>
    <row r="1464" spans="13:13" ht="12.75" x14ac:dyDescent="0.2">
      <c r="M1464"/>
    </row>
    <row r="1465" spans="13:13" ht="12.75" x14ac:dyDescent="0.2">
      <c r="M1465"/>
    </row>
    <row r="1466" spans="13:13" ht="12.75" x14ac:dyDescent="0.2">
      <c r="M1466"/>
    </row>
    <row r="1467" spans="13:13" ht="12.75" x14ac:dyDescent="0.2">
      <c r="M1467"/>
    </row>
    <row r="1468" spans="13:13" ht="12.75" x14ac:dyDescent="0.2">
      <c r="M1468"/>
    </row>
    <row r="1469" spans="13:13" ht="12.75" x14ac:dyDescent="0.2">
      <c r="M1469"/>
    </row>
    <row r="1470" spans="13:13" ht="12.75" x14ac:dyDescent="0.2">
      <c r="M1470"/>
    </row>
    <row r="1471" spans="13:13" ht="12.75" x14ac:dyDescent="0.2">
      <c r="M1471"/>
    </row>
    <row r="1472" spans="13:13" ht="12.75" x14ac:dyDescent="0.2">
      <c r="M1472"/>
    </row>
    <row r="1473" spans="13:13" ht="12.75" x14ac:dyDescent="0.2">
      <c r="M1473"/>
    </row>
    <row r="1474" spans="13:13" ht="12.75" x14ac:dyDescent="0.2">
      <c r="M1474"/>
    </row>
    <row r="1475" spans="13:13" ht="12.75" x14ac:dyDescent="0.2">
      <c r="M1475"/>
    </row>
    <row r="1476" spans="13:13" ht="12.75" x14ac:dyDescent="0.2">
      <c r="M1476"/>
    </row>
    <row r="1477" spans="13:13" ht="12.75" x14ac:dyDescent="0.2">
      <c r="M1477"/>
    </row>
    <row r="1478" spans="13:13" ht="12.75" x14ac:dyDescent="0.2">
      <c r="M1478"/>
    </row>
    <row r="1479" spans="13:13" ht="12.75" x14ac:dyDescent="0.2">
      <c r="M1479"/>
    </row>
    <row r="1480" spans="13:13" ht="12.75" x14ac:dyDescent="0.2">
      <c r="M1480"/>
    </row>
    <row r="1481" spans="13:13" ht="12.75" x14ac:dyDescent="0.2">
      <c r="M1481"/>
    </row>
    <row r="1482" spans="13:13" ht="12.75" x14ac:dyDescent="0.2">
      <c r="M1482"/>
    </row>
    <row r="1483" spans="13:13" ht="12.75" x14ac:dyDescent="0.2">
      <c r="M1483"/>
    </row>
    <row r="1484" spans="13:13" ht="12.75" x14ac:dyDescent="0.2">
      <c r="M1484"/>
    </row>
    <row r="1485" spans="13:13" ht="12.75" x14ac:dyDescent="0.2">
      <c r="M1485"/>
    </row>
    <row r="1486" spans="13:13" ht="12.75" x14ac:dyDescent="0.2">
      <c r="M1486"/>
    </row>
    <row r="1487" spans="13:13" ht="12.75" x14ac:dyDescent="0.2">
      <c r="M1487"/>
    </row>
    <row r="1488" spans="13:13" ht="12.75" x14ac:dyDescent="0.2">
      <c r="M1488"/>
    </row>
    <row r="1489" spans="13:13" ht="12.75" x14ac:dyDescent="0.2">
      <c r="M1489"/>
    </row>
    <row r="1490" spans="13:13" ht="12.75" x14ac:dyDescent="0.2">
      <c r="M1490"/>
    </row>
    <row r="1491" spans="13:13" ht="12.75" x14ac:dyDescent="0.2">
      <c r="M1491"/>
    </row>
    <row r="1492" spans="13:13" ht="12.75" x14ac:dyDescent="0.2">
      <c r="M1492"/>
    </row>
    <row r="1493" spans="13:13" ht="12.75" x14ac:dyDescent="0.2">
      <c r="M1493"/>
    </row>
    <row r="1494" spans="13:13" ht="12.75" x14ac:dyDescent="0.2">
      <c r="M1494"/>
    </row>
    <row r="1495" spans="13:13" ht="12.75" x14ac:dyDescent="0.2">
      <c r="M1495"/>
    </row>
    <row r="1496" spans="13:13" ht="12.75" x14ac:dyDescent="0.2">
      <c r="M1496"/>
    </row>
    <row r="1497" spans="13:13" ht="12.75" x14ac:dyDescent="0.2">
      <c r="M1497"/>
    </row>
    <row r="1498" spans="13:13" ht="12.75" x14ac:dyDescent="0.2">
      <c r="M1498"/>
    </row>
    <row r="1499" spans="13:13" ht="12.75" x14ac:dyDescent="0.2">
      <c r="M1499"/>
    </row>
    <row r="1500" spans="13:13" ht="12.75" x14ac:dyDescent="0.2">
      <c r="M1500"/>
    </row>
    <row r="1501" spans="13:13" ht="12.75" x14ac:dyDescent="0.2">
      <c r="M1501"/>
    </row>
    <row r="1502" spans="13:13" ht="12.75" x14ac:dyDescent="0.2">
      <c r="M1502"/>
    </row>
    <row r="1503" spans="13:13" ht="12.75" x14ac:dyDescent="0.2">
      <c r="M1503"/>
    </row>
    <row r="1504" spans="13:13" ht="12.75" x14ac:dyDescent="0.2">
      <c r="M1504"/>
    </row>
    <row r="1505" spans="13:13" ht="12.75" x14ac:dyDescent="0.2">
      <c r="M1505"/>
    </row>
    <row r="1506" spans="13:13" ht="12.75" x14ac:dyDescent="0.2">
      <c r="M1506"/>
    </row>
    <row r="1507" spans="13:13" ht="12.75" x14ac:dyDescent="0.2">
      <c r="M1507"/>
    </row>
    <row r="1508" spans="13:13" ht="12.75" x14ac:dyDescent="0.2">
      <c r="M1508"/>
    </row>
    <row r="1509" spans="13:13" ht="12.75" x14ac:dyDescent="0.2">
      <c r="M1509"/>
    </row>
    <row r="1510" spans="13:13" ht="12.75" x14ac:dyDescent="0.2">
      <c r="M1510"/>
    </row>
    <row r="1511" spans="13:13" ht="12.75" x14ac:dyDescent="0.2">
      <c r="M1511"/>
    </row>
    <row r="1512" spans="13:13" ht="12.75" x14ac:dyDescent="0.2">
      <c r="M1512"/>
    </row>
    <row r="1513" spans="13:13" ht="12.75" x14ac:dyDescent="0.2">
      <c r="M1513"/>
    </row>
    <row r="1514" spans="13:13" ht="12.75" x14ac:dyDescent="0.2">
      <c r="M1514"/>
    </row>
    <row r="1515" spans="13:13" ht="12.75" x14ac:dyDescent="0.2">
      <c r="M1515"/>
    </row>
    <row r="1516" spans="13:13" ht="12.75" x14ac:dyDescent="0.2">
      <c r="M1516"/>
    </row>
    <row r="1517" spans="13:13" ht="12.75" x14ac:dyDescent="0.2">
      <c r="M1517"/>
    </row>
    <row r="1518" spans="13:13" ht="12.75" x14ac:dyDescent="0.2">
      <c r="M1518"/>
    </row>
    <row r="1519" spans="13:13" ht="12.75" x14ac:dyDescent="0.2">
      <c r="M1519"/>
    </row>
    <row r="1520" spans="13:13" ht="12.75" x14ac:dyDescent="0.2">
      <c r="M1520"/>
    </row>
    <row r="1521" spans="13:13" ht="12.75" x14ac:dyDescent="0.2">
      <c r="M1521"/>
    </row>
    <row r="1522" spans="13:13" ht="12.75" x14ac:dyDescent="0.2">
      <c r="M1522"/>
    </row>
    <row r="1523" spans="13:13" ht="12.75" x14ac:dyDescent="0.2">
      <c r="M1523"/>
    </row>
    <row r="1524" spans="13:13" ht="12.75" x14ac:dyDescent="0.2">
      <c r="M1524"/>
    </row>
    <row r="1525" spans="13:13" ht="12.75" x14ac:dyDescent="0.2">
      <c r="M1525"/>
    </row>
    <row r="1526" spans="13:13" ht="12.75" x14ac:dyDescent="0.2">
      <c r="M1526"/>
    </row>
    <row r="1527" spans="13:13" ht="12.75" x14ac:dyDescent="0.2">
      <c r="M1527"/>
    </row>
    <row r="1528" spans="13:13" ht="12.75" x14ac:dyDescent="0.2">
      <c r="M1528"/>
    </row>
    <row r="1529" spans="13:13" ht="12.75" x14ac:dyDescent="0.2">
      <c r="M1529"/>
    </row>
    <row r="1530" spans="13:13" ht="12.75" x14ac:dyDescent="0.2">
      <c r="M1530"/>
    </row>
    <row r="1531" spans="13:13" ht="12.75" x14ac:dyDescent="0.2">
      <c r="M1531"/>
    </row>
    <row r="1532" spans="13:13" ht="12.75" x14ac:dyDescent="0.2">
      <c r="M1532"/>
    </row>
    <row r="1533" spans="13:13" ht="12.75" x14ac:dyDescent="0.2">
      <c r="M1533"/>
    </row>
    <row r="1534" spans="13:13" ht="12.75" x14ac:dyDescent="0.2">
      <c r="M1534"/>
    </row>
    <row r="1535" spans="13:13" ht="12.75" x14ac:dyDescent="0.2">
      <c r="M1535"/>
    </row>
    <row r="1536" spans="13:13" ht="12.75" x14ac:dyDescent="0.2">
      <c r="M1536"/>
    </row>
    <row r="1537" spans="13:13" ht="12.75" x14ac:dyDescent="0.2">
      <c r="M1537"/>
    </row>
    <row r="1538" spans="13:13" ht="12.75" x14ac:dyDescent="0.2">
      <c r="M1538"/>
    </row>
    <row r="1539" spans="13:13" ht="12.75" x14ac:dyDescent="0.2">
      <c r="M1539"/>
    </row>
    <row r="1540" spans="13:13" ht="12.75" x14ac:dyDescent="0.2">
      <c r="M1540"/>
    </row>
    <row r="1541" spans="13:13" ht="12.75" x14ac:dyDescent="0.2">
      <c r="M1541"/>
    </row>
    <row r="1542" spans="13:13" ht="12.75" x14ac:dyDescent="0.2">
      <c r="M1542"/>
    </row>
    <row r="1543" spans="13:13" ht="12.75" x14ac:dyDescent="0.2">
      <c r="M1543"/>
    </row>
    <row r="1544" spans="13:13" ht="12.75" x14ac:dyDescent="0.2">
      <c r="M1544"/>
    </row>
    <row r="1545" spans="13:13" ht="12.75" x14ac:dyDescent="0.2">
      <c r="M1545"/>
    </row>
    <row r="1546" spans="13:13" ht="12.75" x14ac:dyDescent="0.2">
      <c r="M1546"/>
    </row>
    <row r="1547" spans="13:13" ht="12.75" x14ac:dyDescent="0.2">
      <c r="M1547"/>
    </row>
    <row r="1548" spans="13:13" ht="12.75" x14ac:dyDescent="0.2">
      <c r="M1548"/>
    </row>
    <row r="1549" spans="13:13" ht="12.75" x14ac:dyDescent="0.2">
      <c r="M1549"/>
    </row>
    <row r="1550" spans="13:13" ht="12.75" x14ac:dyDescent="0.2">
      <c r="M1550"/>
    </row>
    <row r="1551" spans="13:13" ht="12.75" x14ac:dyDescent="0.2">
      <c r="M1551"/>
    </row>
    <row r="1552" spans="13:13" ht="12.75" x14ac:dyDescent="0.2">
      <c r="M1552"/>
    </row>
    <row r="1553" spans="13:13" ht="12.75" x14ac:dyDescent="0.2">
      <c r="M1553"/>
    </row>
    <row r="1554" spans="13:13" ht="12.75" x14ac:dyDescent="0.2">
      <c r="M1554"/>
    </row>
    <row r="1555" spans="13:13" ht="12.75" x14ac:dyDescent="0.2">
      <c r="M1555"/>
    </row>
    <row r="1556" spans="13:13" ht="12.75" x14ac:dyDescent="0.2">
      <c r="M1556"/>
    </row>
    <row r="1557" spans="13:13" ht="12.75" x14ac:dyDescent="0.2">
      <c r="M1557"/>
    </row>
    <row r="1558" spans="13:13" ht="12.75" x14ac:dyDescent="0.2">
      <c r="M1558"/>
    </row>
    <row r="1559" spans="13:13" ht="12.75" x14ac:dyDescent="0.2">
      <c r="M1559"/>
    </row>
    <row r="1560" spans="13:13" ht="12.75" x14ac:dyDescent="0.2">
      <c r="M1560"/>
    </row>
    <row r="1561" spans="13:13" ht="12.75" x14ac:dyDescent="0.2">
      <c r="M1561"/>
    </row>
    <row r="1562" spans="13:13" ht="12.75" x14ac:dyDescent="0.2">
      <c r="M1562"/>
    </row>
    <row r="1563" spans="13:13" ht="12.75" x14ac:dyDescent="0.2">
      <c r="M1563"/>
    </row>
    <row r="1564" spans="13:13" ht="12.75" x14ac:dyDescent="0.2">
      <c r="M1564"/>
    </row>
    <row r="1565" spans="13:13" ht="12.75" x14ac:dyDescent="0.2">
      <c r="M1565"/>
    </row>
    <row r="1566" spans="13:13" ht="12.75" x14ac:dyDescent="0.2">
      <c r="M1566"/>
    </row>
    <row r="1567" spans="13:13" ht="12.75" x14ac:dyDescent="0.2">
      <c r="M1567"/>
    </row>
    <row r="1568" spans="13:13" ht="12.75" x14ac:dyDescent="0.2">
      <c r="M1568"/>
    </row>
    <row r="1569" spans="13:13" ht="12.75" x14ac:dyDescent="0.2">
      <c r="M1569"/>
    </row>
    <row r="1570" spans="13:13" ht="12.75" x14ac:dyDescent="0.2">
      <c r="M1570"/>
    </row>
  </sheetData>
  <sortState ref="A1223:K1237">
    <sortCondition descending="1" ref="F1223"/>
  </sortState>
  <conditionalFormatting sqref="F7 F97:G1218">
    <cfRule type="containsErrors" dxfId="441" priority="717">
      <formula>ISERROR(F7)</formula>
    </cfRule>
  </conditionalFormatting>
  <conditionalFormatting sqref="G1237">
    <cfRule type="containsErrors" dxfId="440" priority="654">
      <formula>ISERROR(G1237)</formula>
    </cfRule>
  </conditionalFormatting>
  <conditionalFormatting sqref="G1229:G1237 D1229:E1237">
    <cfRule type="containsErrors" dxfId="439" priority="656">
      <formula>ISERROR(D1229)</formula>
    </cfRule>
  </conditionalFormatting>
  <conditionalFormatting sqref="G7">
    <cfRule type="containsErrors" dxfId="438" priority="651">
      <formula>ISERROR(G7)</formula>
    </cfRule>
  </conditionalFormatting>
  <conditionalFormatting sqref="F1229:F1237">
    <cfRule type="containsErrors" dxfId="437" priority="649">
      <formula>ISERROR(F1229)</formula>
    </cfRule>
  </conditionalFormatting>
  <conditionalFormatting sqref="F76:G76">
    <cfRule type="containsErrors" dxfId="436" priority="627">
      <formula>ISERROR(F76)</formula>
    </cfRule>
  </conditionalFormatting>
  <conditionalFormatting sqref="F77:G77">
    <cfRule type="containsErrors" dxfId="435" priority="623">
      <formula>ISERROR(F77)</formula>
    </cfRule>
  </conditionalFormatting>
  <conditionalFormatting sqref="F78:G78">
    <cfRule type="containsErrors" dxfId="434" priority="619">
      <formula>ISERROR(F78)</formula>
    </cfRule>
  </conditionalFormatting>
  <conditionalFormatting sqref="F79:G79">
    <cfRule type="containsErrors" dxfId="433" priority="615">
      <formula>ISERROR(F79)</formula>
    </cfRule>
  </conditionalFormatting>
  <conditionalFormatting sqref="F80:G80">
    <cfRule type="containsErrors" dxfId="432" priority="611">
      <formula>ISERROR(F80)</formula>
    </cfRule>
  </conditionalFormatting>
  <conditionalFormatting sqref="F81:G81">
    <cfRule type="containsErrors" dxfId="431" priority="607">
      <formula>ISERROR(F81)</formula>
    </cfRule>
  </conditionalFormatting>
  <conditionalFormatting sqref="F82:G82">
    <cfRule type="containsErrors" dxfId="430" priority="603">
      <formula>ISERROR(F82)</formula>
    </cfRule>
  </conditionalFormatting>
  <conditionalFormatting sqref="F83:G83">
    <cfRule type="containsErrors" dxfId="429" priority="599">
      <formula>ISERROR(F83)</formula>
    </cfRule>
  </conditionalFormatting>
  <conditionalFormatting sqref="F84:G84">
    <cfRule type="containsErrors" dxfId="428" priority="595">
      <formula>ISERROR(F84)</formula>
    </cfRule>
  </conditionalFormatting>
  <conditionalFormatting sqref="F85:G85">
    <cfRule type="containsErrors" dxfId="427" priority="591">
      <formula>ISERROR(F85)</formula>
    </cfRule>
  </conditionalFormatting>
  <conditionalFormatting sqref="F86:G86">
    <cfRule type="containsErrors" dxfId="426" priority="587">
      <formula>ISERROR(F86)</formula>
    </cfRule>
  </conditionalFormatting>
  <conditionalFormatting sqref="F87:G87">
    <cfRule type="containsErrors" dxfId="425" priority="583">
      <formula>ISERROR(F87)</formula>
    </cfRule>
  </conditionalFormatting>
  <conditionalFormatting sqref="F88:G88">
    <cfRule type="containsErrors" dxfId="424" priority="579">
      <formula>ISERROR(F88)</formula>
    </cfRule>
  </conditionalFormatting>
  <conditionalFormatting sqref="F89:G89">
    <cfRule type="containsErrors" dxfId="423" priority="575">
      <formula>ISERROR(F89)</formula>
    </cfRule>
  </conditionalFormatting>
  <conditionalFormatting sqref="F90:G90">
    <cfRule type="containsErrors" dxfId="422" priority="571">
      <formula>ISERROR(F90)</formula>
    </cfRule>
  </conditionalFormatting>
  <conditionalFormatting sqref="F91:G91">
    <cfRule type="containsErrors" dxfId="421" priority="567">
      <formula>ISERROR(F91)</formula>
    </cfRule>
  </conditionalFormatting>
  <conditionalFormatting sqref="F92:G92">
    <cfRule type="containsErrors" dxfId="420" priority="563">
      <formula>ISERROR(F92)</formula>
    </cfRule>
  </conditionalFormatting>
  <conditionalFormatting sqref="F93:G93">
    <cfRule type="containsErrors" dxfId="419" priority="559">
      <formula>ISERROR(F93)</formula>
    </cfRule>
  </conditionalFormatting>
  <conditionalFormatting sqref="F94:G94">
    <cfRule type="containsErrors" dxfId="418" priority="555">
      <formula>ISERROR(F94)</formula>
    </cfRule>
  </conditionalFormatting>
  <conditionalFormatting sqref="F95:G95">
    <cfRule type="containsErrors" dxfId="417" priority="551">
      <formula>ISERROR(F95)</formula>
    </cfRule>
  </conditionalFormatting>
  <conditionalFormatting sqref="F96:G96">
    <cfRule type="containsErrors" dxfId="416" priority="547">
      <formula>ISERROR(F96)</formula>
    </cfRule>
  </conditionalFormatting>
  <conditionalFormatting sqref="G1228 D1228:E1228">
    <cfRule type="containsErrors" dxfId="415" priority="541">
      <formula>ISERROR(D1228)</formula>
    </cfRule>
  </conditionalFormatting>
  <conditionalFormatting sqref="F1228">
    <cfRule type="containsErrors" dxfId="414" priority="540">
      <formula>ISERROR(F1228)</formula>
    </cfRule>
  </conditionalFormatting>
  <conditionalFormatting sqref="G1227 D1227:E1227">
    <cfRule type="containsErrors" dxfId="413" priority="535">
      <formula>ISERROR(D1227)</formula>
    </cfRule>
  </conditionalFormatting>
  <conditionalFormatting sqref="F1227">
    <cfRule type="containsErrors" dxfId="412" priority="534">
      <formula>ISERROR(F1227)</formula>
    </cfRule>
  </conditionalFormatting>
  <conditionalFormatting sqref="G1226 D1226:E1226">
    <cfRule type="containsErrors" dxfId="411" priority="529">
      <formula>ISERROR(D1226)</formula>
    </cfRule>
  </conditionalFormatting>
  <conditionalFormatting sqref="F1226">
    <cfRule type="containsErrors" dxfId="410" priority="528">
      <formula>ISERROR(F1226)</formula>
    </cfRule>
  </conditionalFormatting>
  <conditionalFormatting sqref="G1225 D1225:E1225">
    <cfRule type="containsErrors" dxfId="409" priority="523">
      <formula>ISERROR(D1225)</formula>
    </cfRule>
  </conditionalFormatting>
  <conditionalFormatting sqref="F1225">
    <cfRule type="containsErrors" dxfId="408" priority="522">
      <formula>ISERROR(F1225)</formula>
    </cfRule>
  </conditionalFormatting>
  <conditionalFormatting sqref="F50:G50">
    <cfRule type="containsErrors" dxfId="407" priority="518">
      <formula>ISERROR(F50)</formula>
    </cfRule>
  </conditionalFormatting>
  <conditionalFormatting sqref="F51:G51">
    <cfRule type="containsErrors" dxfId="406" priority="514">
      <formula>ISERROR(F51)</formula>
    </cfRule>
  </conditionalFormatting>
  <conditionalFormatting sqref="F52:G52">
    <cfRule type="containsErrors" dxfId="405" priority="510">
      <formula>ISERROR(F52)</formula>
    </cfRule>
  </conditionalFormatting>
  <conditionalFormatting sqref="F53:G53">
    <cfRule type="containsErrors" dxfId="404" priority="506">
      <formula>ISERROR(F53)</formula>
    </cfRule>
  </conditionalFormatting>
  <conditionalFormatting sqref="F54:G54">
    <cfRule type="containsErrors" dxfId="403" priority="502">
      <formula>ISERROR(F54)</formula>
    </cfRule>
  </conditionalFormatting>
  <conditionalFormatting sqref="F55:G55">
    <cfRule type="containsErrors" dxfId="402" priority="498">
      <formula>ISERROR(F55)</formula>
    </cfRule>
  </conditionalFormatting>
  <conditionalFormatting sqref="F56:G56">
    <cfRule type="containsErrors" dxfId="401" priority="494">
      <formula>ISERROR(F56)</formula>
    </cfRule>
  </conditionalFormatting>
  <conditionalFormatting sqref="F57:G57">
    <cfRule type="containsErrors" dxfId="400" priority="490">
      <formula>ISERROR(F57)</formula>
    </cfRule>
  </conditionalFormatting>
  <conditionalFormatting sqref="F58:G58">
    <cfRule type="containsErrors" dxfId="399" priority="486">
      <formula>ISERROR(F58)</formula>
    </cfRule>
  </conditionalFormatting>
  <conditionalFormatting sqref="F59:G59">
    <cfRule type="containsErrors" dxfId="398" priority="482">
      <formula>ISERROR(F59)</formula>
    </cfRule>
  </conditionalFormatting>
  <conditionalFormatting sqref="F60:G60">
    <cfRule type="containsErrors" dxfId="397" priority="478">
      <formula>ISERROR(F60)</formula>
    </cfRule>
  </conditionalFormatting>
  <conditionalFormatting sqref="F61:G61">
    <cfRule type="containsErrors" dxfId="396" priority="474">
      <formula>ISERROR(F61)</formula>
    </cfRule>
  </conditionalFormatting>
  <conditionalFormatting sqref="F62:G62">
    <cfRule type="containsErrors" dxfId="395" priority="470">
      <formula>ISERROR(F62)</formula>
    </cfRule>
  </conditionalFormatting>
  <conditionalFormatting sqref="F63:G63">
    <cfRule type="containsErrors" dxfId="394" priority="466">
      <formula>ISERROR(F63)</formula>
    </cfRule>
  </conditionalFormatting>
  <conditionalFormatting sqref="F64:G64">
    <cfRule type="containsErrors" dxfId="393" priority="462">
      <formula>ISERROR(F64)</formula>
    </cfRule>
  </conditionalFormatting>
  <conditionalFormatting sqref="F65:G65">
    <cfRule type="containsErrors" dxfId="392" priority="458">
      <formula>ISERROR(F65)</formula>
    </cfRule>
  </conditionalFormatting>
  <conditionalFormatting sqref="F66:G66">
    <cfRule type="containsErrors" dxfId="391" priority="454">
      <formula>ISERROR(F66)</formula>
    </cfRule>
  </conditionalFormatting>
  <conditionalFormatting sqref="F67:G67">
    <cfRule type="containsErrors" dxfId="390" priority="450">
      <formula>ISERROR(F67)</formula>
    </cfRule>
  </conditionalFormatting>
  <conditionalFormatting sqref="F68:G68">
    <cfRule type="containsErrors" dxfId="389" priority="446">
      <formula>ISERROR(F68)</formula>
    </cfRule>
  </conditionalFormatting>
  <conditionalFormatting sqref="F69:G69">
    <cfRule type="containsErrors" dxfId="388" priority="442">
      <formula>ISERROR(F69)</formula>
    </cfRule>
  </conditionalFormatting>
  <conditionalFormatting sqref="F70:G70">
    <cfRule type="containsErrors" dxfId="387" priority="438">
      <formula>ISERROR(F70)</formula>
    </cfRule>
  </conditionalFormatting>
  <conditionalFormatting sqref="F71:G71">
    <cfRule type="containsErrors" dxfId="386" priority="434">
      <formula>ISERROR(F71)</formula>
    </cfRule>
  </conditionalFormatting>
  <conditionalFormatting sqref="F72:G72">
    <cfRule type="containsErrors" dxfId="385" priority="430">
      <formula>ISERROR(F72)</formula>
    </cfRule>
  </conditionalFormatting>
  <conditionalFormatting sqref="F73:G73">
    <cfRule type="containsErrors" dxfId="384" priority="426">
      <formula>ISERROR(F73)</formula>
    </cfRule>
  </conditionalFormatting>
  <conditionalFormatting sqref="F74:G74">
    <cfRule type="containsErrors" dxfId="383" priority="422">
      <formula>ISERROR(F74)</formula>
    </cfRule>
  </conditionalFormatting>
  <conditionalFormatting sqref="F75:G75">
    <cfRule type="containsErrors" dxfId="382" priority="418">
      <formula>ISERROR(F75)</formula>
    </cfRule>
  </conditionalFormatting>
  <conditionalFormatting sqref="F30:G30">
    <cfRule type="containsErrors" dxfId="381" priority="414">
      <formula>ISERROR(F30)</formula>
    </cfRule>
  </conditionalFormatting>
  <conditionalFormatting sqref="F31:G31">
    <cfRule type="containsErrors" dxfId="380" priority="410">
      <formula>ISERROR(F31)</formula>
    </cfRule>
  </conditionalFormatting>
  <conditionalFormatting sqref="F32:G32">
    <cfRule type="containsErrors" dxfId="379" priority="406">
      <formula>ISERROR(F32)</formula>
    </cfRule>
  </conditionalFormatting>
  <conditionalFormatting sqref="F33:G33">
    <cfRule type="containsErrors" dxfId="378" priority="402">
      <formula>ISERROR(F33)</formula>
    </cfRule>
  </conditionalFormatting>
  <conditionalFormatting sqref="F34:G34">
    <cfRule type="containsErrors" dxfId="377" priority="398">
      <formula>ISERROR(F34)</formula>
    </cfRule>
  </conditionalFormatting>
  <conditionalFormatting sqref="F35:G35">
    <cfRule type="containsErrors" dxfId="376" priority="394">
      <formula>ISERROR(F35)</formula>
    </cfRule>
  </conditionalFormatting>
  <conditionalFormatting sqref="F36:G36">
    <cfRule type="containsErrors" dxfId="375" priority="390">
      <formula>ISERROR(F36)</formula>
    </cfRule>
  </conditionalFormatting>
  <conditionalFormatting sqref="F37:G37">
    <cfRule type="containsErrors" dxfId="374" priority="386">
      <formula>ISERROR(F37)</formula>
    </cfRule>
  </conditionalFormatting>
  <conditionalFormatting sqref="F38:G38">
    <cfRule type="containsErrors" dxfId="373" priority="382">
      <formula>ISERROR(F38)</formula>
    </cfRule>
  </conditionalFormatting>
  <conditionalFormatting sqref="F39:G39">
    <cfRule type="containsErrors" dxfId="372" priority="378">
      <formula>ISERROR(F39)</formula>
    </cfRule>
  </conditionalFormatting>
  <conditionalFormatting sqref="F40:G40">
    <cfRule type="containsErrors" dxfId="371" priority="374">
      <formula>ISERROR(F40)</formula>
    </cfRule>
  </conditionalFormatting>
  <conditionalFormatting sqref="F41:G41">
    <cfRule type="containsErrors" dxfId="370" priority="370">
      <formula>ISERROR(F41)</formula>
    </cfRule>
  </conditionalFormatting>
  <conditionalFormatting sqref="F42:G42">
    <cfRule type="containsErrors" dxfId="369" priority="366">
      <formula>ISERROR(F42)</formula>
    </cfRule>
  </conditionalFormatting>
  <conditionalFormatting sqref="F43:G43">
    <cfRule type="containsErrors" dxfId="368" priority="362">
      <formula>ISERROR(F43)</formula>
    </cfRule>
  </conditionalFormatting>
  <conditionalFormatting sqref="F44:G44">
    <cfRule type="containsErrors" dxfId="367" priority="358">
      <formula>ISERROR(F44)</formula>
    </cfRule>
  </conditionalFormatting>
  <conditionalFormatting sqref="F45:G45">
    <cfRule type="containsErrors" dxfId="366" priority="354">
      <formula>ISERROR(F45)</formula>
    </cfRule>
  </conditionalFormatting>
  <conditionalFormatting sqref="F46:G46">
    <cfRule type="containsErrors" dxfId="365" priority="350">
      <formula>ISERROR(F46)</formula>
    </cfRule>
  </conditionalFormatting>
  <conditionalFormatting sqref="F47:G47">
    <cfRule type="containsErrors" dxfId="364" priority="346">
      <formula>ISERROR(F47)</formula>
    </cfRule>
  </conditionalFormatting>
  <conditionalFormatting sqref="F48:G48">
    <cfRule type="containsErrors" dxfId="363" priority="342">
      <formula>ISERROR(F48)</formula>
    </cfRule>
  </conditionalFormatting>
  <conditionalFormatting sqref="F49:G49">
    <cfRule type="containsErrors" dxfId="362" priority="338">
      <formula>ISERROR(F49)</formula>
    </cfRule>
  </conditionalFormatting>
  <conditionalFormatting sqref="G1224 D1224:E1224">
    <cfRule type="containsErrors" dxfId="361" priority="333">
      <formula>ISERROR(D1224)</formula>
    </cfRule>
  </conditionalFormatting>
  <conditionalFormatting sqref="F1224">
    <cfRule type="containsErrors" dxfId="360" priority="332">
      <formula>ISERROR(F1224)</formula>
    </cfRule>
  </conditionalFormatting>
  <conditionalFormatting sqref="F23:G23">
    <cfRule type="containsErrors" dxfId="359" priority="328">
      <formula>ISERROR(F23)</formula>
    </cfRule>
  </conditionalFormatting>
  <conditionalFormatting sqref="F24:G24">
    <cfRule type="containsErrors" dxfId="358" priority="324">
      <formula>ISERROR(F24)</formula>
    </cfRule>
  </conditionalFormatting>
  <conditionalFormatting sqref="F25:G25">
    <cfRule type="containsErrors" dxfId="357" priority="320">
      <formula>ISERROR(F25)</formula>
    </cfRule>
  </conditionalFormatting>
  <conditionalFormatting sqref="F26:G26">
    <cfRule type="containsErrors" dxfId="356" priority="316">
      <formula>ISERROR(F26)</formula>
    </cfRule>
  </conditionalFormatting>
  <conditionalFormatting sqref="F27:G27">
    <cfRule type="containsErrors" dxfId="355" priority="312">
      <formula>ISERROR(F27)</formula>
    </cfRule>
  </conditionalFormatting>
  <conditionalFormatting sqref="F28:G28">
    <cfRule type="containsErrors" dxfId="354" priority="308">
      <formula>ISERROR(F28)</formula>
    </cfRule>
  </conditionalFormatting>
  <conditionalFormatting sqref="F29:G29">
    <cfRule type="containsErrors" dxfId="353" priority="304">
      <formula>ISERROR(F29)</formula>
    </cfRule>
  </conditionalFormatting>
  <conditionalFormatting sqref="A1140">
    <cfRule type="duplicateValues" dxfId="352" priority="216"/>
  </conditionalFormatting>
  <conditionalFormatting sqref="A697">
    <cfRule type="duplicateValues" dxfId="351" priority="217"/>
  </conditionalFormatting>
  <conditionalFormatting sqref="A888">
    <cfRule type="duplicateValues" dxfId="350" priority="218"/>
  </conditionalFormatting>
  <conditionalFormatting sqref="A910">
    <cfRule type="duplicateValues" dxfId="349" priority="219"/>
  </conditionalFormatting>
  <conditionalFormatting sqref="A937">
    <cfRule type="duplicateValues" dxfId="348" priority="220"/>
  </conditionalFormatting>
  <conditionalFormatting sqref="A1027">
    <cfRule type="duplicateValues" dxfId="347" priority="221"/>
  </conditionalFormatting>
  <conditionalFormatting sqref="A1053">
    <cfRule type="duplicateValues" dxfId="346" priority="222"/>
  </conditionalFormatting>
  <conditionalFormatting sqref="A1073">
    <cfRule type="duplicateValues" dxfId="345" priority="223"/>
  </conditionalFormatting>
  <conditionalFormatting sqref="A1112">
    <cfRule type="duplicateValues" dxfId="344" priority="224"/>
  </conditionalFormatting>
  <conditionalFormatting sqref="A1115">
    <cfRule type="duplicateValues" dxfId="343" priority="225"/>
  </conditionalFormatting>
  <conditionalFormatting sqref="A1123">
    <cfRule type="duplicateValues" dxfId="342" priority="226"/>
  </conditionalFormatting>
  <conditionalFormatting sqref="A1153">
    <cfRule type="duplicateValues" dxfId="341" priority="227"/>
  </conditionalFormatting>
  <conditionalFormatting sqref="A7 A1195:A1218 A1192:A1193 A1189:A1190 A1181:A1183 A1185:A1186 A625:A1179 A23:A623">
    <cfRule type="duplicateValues" dxfId="340" priority="228"/>
  </conditionalFormatting>
  <conditionalFormatting sqref="A1154:A1178 A1141:A1152 A1129:A1139">
    <cfRule type="duplicateValues" dxfId="339" priority="229"/>
  </conditionalFormatting>
  <conditionalFormatting sqref="A76">
    <cfRule type="duplicateValues" dxfId="338" priority="230"/>
  </conditionalFormatting>
  <conditionalFormatting sqref="A77">
    <cfRule type="duplicateValues" dxfId="337" priority="231"/>
  </conditionalFormatting>
  <conditionalFormatting sqref="A78">
    <cfRule type="duplicateValues" dxfId="336" priority="232"/>
  </conditionalFormatting>
  <conditionalFormatting sqref="A79">
    <cfRule type="duplicateValues" dxfId="335" priority="233"/>
  </conditionalFormatting>
  <conditionalFormatting sqref="A80">
    <cfRule type="duplicateValues" dxfId="334" priority="234"/>
  </conditionalFormatting>
  <conditionalFormatting sqref="A81">
    <cfRule type="duplicateValues" dxfId="333" priority="235"/>
  </conditionalFormatting>
  <conditionalFormatting sqref="A82">
    <cfRule type="duplicateValues" dxfId="332" priority="236"/>
  </conditionalFormatting>
  <conditionalFormatting sqref="A83">
    <cfRule type="duplicateValues" dxfId="331" priority="237"/>
  </conditionalFormatting>
  <conditionalFormatting sqref="A84">
    <cfRule type="duplicateValues" dxfId="330" priority="238"/>
  </conditionalFormatting>
  <conditionalFormatting sqref="A85">
    <cfRule type="duplicateValues" dxfId="329" priority="239"/>
  </conditionalFormatting>
  <conditionalFormatting sqref="A86">
    <cfRule type="duplicateValues" dxfId="328" priority="240"/>
  </conditionalFormatting>
  <conditionalFormatting sqref="A87">
    <cfRule type="duplicateValues" dxfId="327" priority="241"/>
  </conditionalFormatting>
  <conditionalFormatting sqref="A88">
    <cfRule type="duplicateValues" dxfId="326" priority="242"/>
  </conditionalFormatting>
  <conditionalFormatting sqref="A89">
    <cfRule type="duplicateValues" dxfId="325" priority="243"/>
  </conditionalFormatting>
  <conditionalFormatting sqref="A90">
    <cfRule type="duplicateValues" dxfId="324" priority="244"/>
  </conditionalFormatting>
  <conditionalFormatting sqref="A91">
    <cfRule type="duplicateValues" dxfId="323" priority="245"/>
  </conditionalFormatting>
  <conditionalFormatting sqref="A92">
    <cfRule type="duplicateValues" dxfId="322" priority="246"/>
  </conditionalFormatting>
  <conditionalFormatting sqref="A93">
    <cfRule type="duplicateValues" dxfId="321" priority="247"/>
  </conditionalFormatting>
  <conditionalFormatting sqref="A94">
    <cfRule type="duplicateValues" dxfId="320" priority="248"/>
  </conditionalFormatting>
  <conditionalFormatting sqref="A95">
    <cfRule type="duplicateValues" dxfId="319" priority="249"/>
  </conditionalFormatting>
  <conditionalFormatting sqref="A96">
    <cfRule type="duplicateValues" dxfId="318" priority="250"/>
  </conditionalFormatting>
  <conditionalFormatting sqref="A50">
    <cfRule type="duplicateValues" dxfId="317" priority="251"/>
  </conditionalFormatting>
  <conditionalFormatting sqref="A51">
    <cfRule type="duplicateValues" dxfId="316" priority="252"/>
  </conditionalFormatting>
  <conditionalFormatting sqref="A52">
    <cfRule type="duplicateValues" dxfId="315" priority="253"/>
  </conditionalFormatting>
  <conditionalFormatting sqref="A53">
    <cfRule type="duplicateValues" dxfId="314" priority="254"/>
  </conditionalFormatting>
  <conditionalFormatting sqref="A54">
    <cfRule type="duplicateValues" dxfId="313" priority="255"/>
  </conditionalFormatting>
  <conditionalFormatting sqref="A55">
    <cfRule type="duplicateValues" dxfId="312" priority="256"/>
  </conditionalFormatting>
  <conditionalFormatting sqref="A56">
    <cfRule type="duplicateValues" dxfId="311" priority="257"/>
  </conditionalFormatting>
  <conditionalFormatting sqref="A57">
    <cfRule type="duplicateValues" dxfId="310" priority="258"/>
  </conditionalFormatting>
  <conditionalFormatting sqref="A58">
    <cfRule type="duplicateValues" dxfId="309" priority="259"/>
  </conditionalFormatting>
  <conditionalFormatting sqref="A59">
    <cfRule type="duplicateValues" dxfId="308" priority="260"/>
  </conditionalFormatting>
  <conditionalFormatting sqref="A60">
    <cfRule type="duplicateValues" dxfId="307" priority="261"/>
  </conditionalFormatting>
  <conditionalFormatting sqref="A61">
    <cfRule type="duplicateValues" dxfId="306" priority="262"/>
  </conditionalFormatting>
  <conditionalFormatting sqref="A62">
    <cfRule type="duplicateValues" dxfId="305" priority="263"/>
  </conditionalFormatting>
  <conditionalFormatting sqref="A63">
    <cfRule type="duplicateValues" dxfId="304" priority="264"/>
  </conditionalFormatting>
  <conditionalFormatting sqref="A64">
    <cfRule type="duplicateValues" dxfId="303" priority="265"/>
  </conditionalFormatting>
  <conditionalFormatting sqref="A65">
    <cfRule type="duplicateValues" dxfId="302" priority="266"/>
  </conditionalFormatting>
  <conditionalFormatting sqref="A66">
    <cfRule type="duplicateValues" dxfId="301" priority="267"/>
  </conditionalFormatting>
  <conditionalFormatting sqref="A67">
    <cfRule type="duplicateValues" dxfId="300" priority="268"/>
  </conditionalFormatting>
  <conditionalFormatting sqref="A68">
    <cfRule type="duplicateValues" dxfId="299" priority="269"/>
  </conditionalFormatting>
  <conditionalFormatting sqref="A69">
    <cfRule type="duplicateValues" dxfId="298" priority="270"/>
  </conditionalFormatting>
  <conditionalFormatting sqref="A70">
    <cfRule type="duplicateValues" dxfId="297" priority="271"/>
  </conditionalFormatting>
  <conditionalFormatting sqref="A71">
    <cfRule type="duplicateValues" dxfId="296" priority="272"/>
  </conditionalFormatting>
  <conditionalFormatting sqref="A72">
    <cfRule type="duplicateValues" dxfId="295" priority="273"/>
  </conditionalFormatting>
  <conditionalFormatting sqref="A73">
    <cfRule type="duplicateValues" dxfId="294" priority="274"/>
  </conditionalFormatting>
  <conditionalFormatting sqref="A74">
    <cfRule type="duplicateValues" dxfId="293" priority="275"/>
  </conditionalFormatting>
  <conditionalFormatting sqref="A75">
    <cfRule type="duplicateValues" dxfId="292" priority="276"/>
  </conditionalFormatting>
  <conditionalFormatting sqref="A30">
    <cfRule type="duplicateValues" dxfId="291" priority="277"/>
  </conditionalFormatting>
  <conditionalFormatting sqref="A31">
    <cfRule type="duplicateValues" dxfId="290" priority="278"/>
  </conditionalFormatting>
  <conditionalFormatting sqref="A32">
    <cfRule type="duplicateValues" dxfId="289" priority="279"/>
  </conditionalFormatting>
  <conditionalFormatting sqref="A33">
    <cfRule type="duplicateValues" dxfId="288" priority="280"/>
  </conditionalFormatting>
  <conditionalFormatting sqref="A34">
    <cfRule type="duplicateValues" dxfId="287" priority="281"/>
  </conditionalFormatting>
  <conditionalFormatting sqref="A35">
    <cfRule type="duplicateValues" dxfId="286" priority="282"/>
  </conditionalFormatting>
  <conditionalFormatting sqref="A36">
    <cfRule type="duplicateValues" dxfId="285" priority="283"/>
  </conditionalFormatting>
  <conditionalFormatting sqref="A37">
    <cfRule type="duplicateValues" dxfId="284" priority="284"/>
  </conditionalFormatting>
  <conditionalFormatting sqref="A38">
    <cfRule type="duplicateValues" dxfId="283" priority="285"/>
  </conditionalFormatting>
  <conditionalFormatting sqref="A39">
    <cfRule type="duplicateValues" dxfId="282" priority="286"/>
  </conditionalFormatting>
  <conditionalFormatting sqref="A40">
    <cfRule type="duplicateValues" dxfId="281" priority="287"/>
  </conditionalFormatting>
  <conditionalFormatting sqref="A41">
    <cfRule type="duplicateValues" dxfId="280" priority="288"/>
  </conditionalFormatting>
  <conditionalFormatting sqref="A42">
    <cfRule type="duplicateValues" dxfId="279" priority="289"/>
  </conditionalFormatting>
  <conditionalFormatting sqref="A43">
    <cfRule type="duplicateValues" dxfId="278" priority="290"/>
  </conditionalFormatting>
  <conditionalFormatting sqref="A44">
    <cfRule type="duplicateValues" dxfId="277" priority="291"/>
  </conditionalFormatting>
  <conditionalFormatting sqref="A45">
    <cfRule type="duplicateValues" dxfId="276" priority="292"/>
  </conditionalFormatting>
  <conditionalFormatting sqref="A46">
    <cfRule type="duplicateValues" dxfId="275" priority="293"/>
  </conditionalFormatting>
  <conditionalFormatting sqref="A47">
    <cfRule type="duplicateValues" dxfId="274" priority="294"/>
  </conditionalFormatting>
  <conditionalFormatting sqref="A48">
    <cfRule type="duplicateValues" dxfId="273" priority="295"/>
  </conditionalFormatting>
  <conditionalFormatting sqref="A49">
    <cfRule type="duplicateValues" dxfId="272" priority="296"/>
  </conditionalFormatting>
  <conditionalFormatting sqref="A23">
    <cfRule type="duplicateValues" dxfId="271" priority="297"/>
  </conditionalFormatting>
  <conditionalFormatting sqref="A24">
    <cfRule type="duplicateValues" dxfId="270" priority="298"/>
  </conditionalFormatting>
  <conditionalFormatting sqref="A25">
    <cfRule type="duplicateValues" dxfId="269" priority="299"/>
  </conditionalFormatting>
  <conditionalFormatting sqref="A26">
    <cfRule type="duplicateValues" dxfId="268" priority="300"/>
  </conditionalFormatting>
  <conditionalFormatting sqref="A27">
    <cfRule type="duplicateValues" dxfId="267" priority="301"/>
  </conditionalFormatting>
  <conditionalFormatting sqref="A28">
    <cfRule type="duplicateValues" dxfId="266" priority="302"/>
  </conditionalFormatting>
  <conditionalFormatting sqref="A29">
    <cfRule type="duplicateValues" dxfId="265" priority="303"/>
  </conditionalFormatting>
  <conditionalFormatting sqref="B1140">
    <cfRule type="duplicateValues" dxfId="264" priority="985"/>
  </conditionalFormatting>
  <conditionalFormatting sqref="B697">
    <cfRule type="duplicateValues" dxfId="263" priority="986"/>
  </conditionalFormatting>
  <conditionalFormatting sqref="B888">
    <cfRule type="duplicateValues" dxfId="262" priority="987"/>
  </conditionalFormatting>
  <conditionalFormatting sqref="B910">
    <cfRule type="duplicateValues" dxfId="261" priority="988"/>
  </conditionalFormatting>
  <conditionalFormatting sqref="B937">
    <cfRule type="duplicateValues" dxfId="260" priority="989"/>
  </conditionalFormatting>
  <conditionalFormatting sqref="B1027">
    <cfRule type="duplicateValues" dxfId="259" priority="990"/>
  </conditionalFormatting>
  <conditionalFormatting sqref="B1053">
    <cfRule type="duplicateValues" dxfId="258" priority="991"/>
  </conditionalFormatting>
  <conditionalFormatting sqref="B1073">
    <cfRule type="duplicateValues" dxfId="257" priority="992"/>
  </conditionalFormatting>
  <conditionalFormatting sqref="B1112">
    <cfRule type="duplicateValues" dxfId="256" priority="993"/>
  </conditionalFormatting>
  <conditionalFormatting sqref="B1115">
    <cfRule type="duplicateValues" dxfId="255" priority="994"/>
  </conditionalFormatting>
  <conditionalFormatting sqref="B1123">
    <cfRule type="duplicateValues" dxfId="254" priority="995"/>
  </conditionalFormatting>
  <conditionalFormatting sqref="B1153">
    <cfRule type="duplicateValues" dxfId="253" priority="996"/>
  </conditionalFormatting>
  <conditionalFormatting sqref="B1222">
    <cfRule type="duplicateValues" dxfId="252" priority="997"/>
  </conditionalFormatting>
  <conditionalFormatting sqref="B1229:B1237">
    <cfRule type="duplicateValues" dxfId="251" priority="998"/>
  </conditionalFormatting>
  <conditionalFormatting sqref="B1124:B1128 B1113:B1114 B889:B909 B7 B698:B887 B1054:B1072 B1116:B1122 B1074:B1111 B97:B696 B911:B936 B938:B1026 B1028:B1052">
    <cfRule type="duplicateValues" dxfId="250" priority="999"/>
  </conditionalFormatting>
  <conditionalFormatting sqref="B1154:B1178 B1141:B1152 B1129:B1139">
    <cfRule type="duplicateValues" dxfId="249" priority="1026"/>
  </conditionalFormatting>
  <conditionalFormatting sqref="B76">
    <cfRule type="duplicateValues" dxfId="248" priority="1029"/>
  </conditionalFormatting>
  <conditionalFormatting sqref="B77">
    <cfRule type="duplicateValues" dxfId="247" priority="1030"/>
  </conditionalFormatting>
  <conditionalFormatting sqref="B78">
    <cfRule type="duplicateValues" dxfId="246" priority="1031"/>
  </conditionalFormatting>
  <conditionalFormatting sqref="B79">
    <cfRule type="duplicateValues" dxfId="245" priority="1032"/>
  </conditionalFormatting>
  <conditionalFormatting sqref="B80">
    <cfRule type="duplicateValues" dxfId="244" priority="1033"/>
  </conditionalFormatting>
  <conditionalFormatting sqref="B81">
    <cfRule type="duplicateValues" dxfId="243" priority="1034"/>
  </conditionalFormatting>
  <conditionalFormatting sqref="B82">
    <cfRule type="duplicateValues" dxfId="242" priority="1035"/>
  </conditionalFormatting>
  <conditionalFormatting sqref="B83">
    <cfRule type="duplicateValues" dxfId="241" priority="1036"/>
  </conditionalFormatting>
  <conditionalFormatting sqref="B84">
    <cfRule type="duplicateValues" dxfId="240" priority="1037"/>
  </conditionalFormatting>
  <conditionalFormatting sqref="B85">
    <cfRule type="duplicateValues" dxfId="239" priority="1038"/>
  </conditionalFormatting>
  <conditionalFormatting sqref="B86">
    <cfRule type="duplicateValues" dxfId="238" priority="1039"/>
  </conditionalFormatting>
  <conditionalFormatting sqref="B87">
    <cfRule type="duplicateValues" dxfId="237" priority="1040"/>
  </conditionalFormatting>
  <conditionalFormatting sqref="B88">
    <cfRule type="duplicateValues" dxfId="236" priority="1041"/>
  </conditionalFormatting>
  <conditionalFormatting sqref="B89">
    <cfRule type="duplicateValues" dxfId="235" priority="1042"/>
  </conditionalFormatting>
  <conditionalFormatting sqref="B90">
    <cfRule type="duplicateValues" dxfId="234" priority="1043"/>
  </conditionalFormatting>
  <conditionalFormatting sqref="B91">
    <cfRule type="duplicateValues" dxfId="233" priority="1044"/>
  </conditionalFormatting>
  <conditionalFormatting sqref="B92">
    <cfRule type="duplicateValues" dxfId="232" priority="1045"/>
  </conditionalFormatting>
  <conditionalFormatting sqref="B93">
    <cfRule type="duplicateValues" dxfId="231" priority="1046"/>
  </conditionalFormatting>
  <conditionalFormatting sqref="B94">
    <cfRule type="duplicateValues" dxfId="230" priority="1047"/>
  </conditionalFormatting>
  <conditionalFormatting sqref="B95">
    <cfRule type="duplicateValues" dxfId="229" priority="1048"/>
  </conditionalFormatting>
  <conditionalFormatting sqref="B96">
    <cfRule type="duplicateValues" dxfId="228" priority="1049"/>
  </conditionalFormatting>
  <conditionalFormatting sqref="B1228">
    <cfRule type="duplicateValues" dxfId="227" priority="1050"/>
  </conditionalFormatting>
  <conditionalFormatting sqref="B1227">
    <cfRule type="duplicateValues" dxfId="226" priority="1051"/>
  </conditionalFormatting>
  <conditionalFormatting sqref="B1226">
    <cfRule type="duplicateValues" dxfId="225" priority="1052"/>
  </conditionalFormatting>
  <conditionalFormatting sqref="B1225">
    <cfRule type="duplicateValues" dxfId="224" priority="1053"/>
  </conditionalFormatting>
  <conditionalFormatting sqref="B50">
    <cfRule type="duplicateValues" dxfId="223" priority="1054"/>
  </conditionalFormatting>
  <conditionalFormatting sqref="B51">
    <cfRule type="duplicateValues" dxfId="222" priority="1055"/>
  </conditionalFormatting>
  <conditionalFormatting sqref="B52">
    <cfRule type="duplicateValues" dxfId="221" priority="1056"/>
  </conditionalFormatting>
  <conditionalFormatting sqref="B53">
    <cfRule type="duplicateValues" dxfId="220" priority="1057"/>
  </conditionalFormatting>
  <conditionalFormatting sqref="B54">
    <cfRule type="duplicateValues" dxfId="219" priority="1058"/>
  </conditionalFormatting>
  <conditionalFormatting sqref="B55">
    <cfRule type="duplicateValues" dxfId="218" priority="1059"/>
  </conditionalFormatting>
  <conditionalFormatting sqref="B56">
    <cfRule type="duplicateValues" dxfId="217" priority="1060"/>
  </conditionalFormatting>
  <conditionalFormatting sqref="B57">
    <cfRule type="duplicateValues" dxfId="216" priority="1061"/>
  </conditionalFormatting>
  <conditionalFormatting sqref="B58">
    <cfRule type="duplicateValues" dxfId="215" priority="1062"/>
  </conditionalFormatting>
  <conditionalFormatting sqref="B59">
    <cfRule type="duplicateValues" dxfId="214" priority="1063"/>
  </conditionalFormatting>
  <conditionalFormatting sqref="B60">
    <cfRule type="duplicateValues" dxfId="213" priority="1064"/>
  </conditionalFormatting>
  <conditionalFormatting sqref="B61">
    <cfRule type="duplicateValues" dxfId="212" priority="1065"/>
  </conditionalFormatting>
  <conditionalFormatting sqref="B62">
    <cfRule type="duplicateValues" dxfId="211" priority="1066"/>
  </conditionalFormatting>
  <conditionalFormatting sqref="B63">
    <cfRule type="duplicateValues" dxfId="210" priority="1067"/>
  </conditionalFormatting>
  <conditionalFormatting sqref="B64">
    <cfRule type="duplicateValues" dxfId="209" priority="1068"/>
  </conditionalFormatting>
  <conditionalFormatting sqref="B65">
    <cfRule type="duplicateValues" dxfId="208" priority="1069"/>
  </conditionalFormatting>
  <conditionalFormatting sqref="B66">
    <cfRule type="duplicateValues" dxfId="207" priority="1070"/>
  </conditionalFormatting>
  <conditionalFormatting sqref="B67">
    <cfRule type="duplicateValues" dxfId="206" priority="1071"/>
  </conditionalFormatting>
  <conditionalFormatting sqref="B68">
    <cfRule type="duplicateValues" dxfId="205" priority="1072"/>
  </conditionalFormatting>
  <conditionalFormatting sqref="B69">
    <cfRule type="duplicateValues" dxfId="204" priority="1073"/>
  </conditionalFormatting>
  <conditionalFormatting sqref="B70">
    <cfRule type="duplicateValues" dxfId="203" priority="1074"/>
  </conditionalFormatting>
  <conditionalFormatting sqref="B71">
    <cfRule type="duplicateValues" dxfId="202" priority="1075"/>
  </conditionalFormatting>
  <conditionalFormatting sqref="B72">
    <cfRule type="duplicateValues" dxfId="201" priority="1076"/>
  </conditionalFormatting>
  <conditionalFormatting sqref="B73">
    <cfRule type="duplicateValues" dxfId="200" priority="1077"/>
  </conditionalFormatting>
  <conditionalFormatting sqref="B74">
    <cfRule type="duplicateValues" dxfId="199" priority="1078"/>
  </conditionalFormatting>
  <conditionalFormatting sqref="B75">
    <cfRule type="duplicateValues" dxfId="198" priority="1079"/>
  </conditionalFormatting>
  <conditionalFormatting sqref="B30">
    <cfRule type="duplicateValues" dxfId="197" priority="1080"/>
  </conditionalFormatting>
  <conditionalFormatting sqref="B31">
    <cfRule type="duplicateValues" dxfId="196" priority="1081"/>
  </conditionalFormatting>
  <conditionalFormatting sqref="B32">
    <cfRule type="duplicateValues" dxfId="195" priority="1082"/>
  </conditionalFormatting>
  <conditionalFormatting sqref="B33">
    <cfRule type="duplicateValues" dxfId="194" priority="1083"/>
  </conditionalFormatting>
  <conditionalFormatting sqref="B34">
    <cfRule type="duplicateValues" dxfId="193" priority="1084"/>
  </conditionalFormatting>
  <conditionalFormatting sqref="B35">
    <cfRule type="duplicateValues" dxfId="192" priority="1085"/>
  </conditionalFormatting>
  <conditionalFormatting sqref="B36">
    <cfRule type="duplicateValues" dxfId="191" priority="1086"/>
  </conditionalFormatting>
  <conditionalFormatting sqref="B37">
    <cfRule type="duplicateValues" dxfId="190" priority="1087"/>
  </conditionalFormatting>
  <conditionalFormatting sqref="B38">
    <cfRule type="duplicateValues" dxfId="189" priority="1088"/>
  </conditionalFormatting>
  <conditionalFormatting sqref="B39">
    <cfRule type="duplicateValues" dxfId="188" priority="1089"/>
  </conditionalFormatting>
  <conditionalFormatting sqref="B40">
    <cfRule type="duplicateValues" dxfId="187" priority="1090"/>
  </conditionalFormatting>
  <conditionalFormatting sqref="B41">
    <cfRule type="duplicateValues" dxfId="186" priority="1091"/>
  </conditionalFormatting>
  <conditionalFormatting sqref="B42">
    <cfRule type="duplicateValues" dxfId="185" priority="1092"/>
  </conditionalFormatting>
  <conditionalFormatting sqref="B43">
    <cfRule type="duplicateValues" dxfId="184" priority="1093"/>
  </conditionalFormatting>
  <conditionalFormatting sqref="B44">
    <cfRule type="duplicateValues" dxfId="183" priority="1094"/>
  </conditionalFormatting>
  <conditionalFormatting sqref="B45">
    <cfRule type="duplicateValues" dxfId="182" priority="1095"/>
  </conditionalFormatting>
  <conditionalFormatting sqref="B46">
    <cfRule type="duplicateValues" dxfId="181" priority="1096"/>
  </conditionalFormatting>
  <conditionalFormatting sqref="B47">
    <cfRule type="duplicateValues" dxfId="180" priority="1097"/>
  </conditionalFormatting>
  <conditionalFormatting sqref="B48">
    <cfRule type="duplicateValues" dxfId="179" priority="1098"/>
  </conditionalFormatting>
  <conditionalFormatting sqref="B49">
    <cfRule type="duplicateValues" dxfId="178" priority="1099"/>
  </conditionalFormatting>
  <conditionalFormatting sqref="B1224">
    <cfRule type="duplicateValues" dxfId="177" priority="1100"/>
  </conditionalFormatting>
  <conditionalFormatting sqref="B23">
    <cfRule type="duplicateValues" dxfId="176" priority="1101"/>
  </conditionalFormatting>
  <conditionalFormatting sqref="B24">
    <cfRule type="duplicateValues" dxfId="175" priority="1102"/>
  </conditionalFormatting>
  <conditionalFormatting sqref="B25">
    <cfRule type="duplicateValues" dxfId="174" priority="1103"/>
  </conditionalFormatting>
  <conditionalFormatting sqref="B26">
    <cfRule type="duplicateValues" dxfId="173" priority="1104"/>
  </conditionalFormatting>
  <conditionalFormatting sqref="B27">
    <cfRule type="duplicateValues" dxfId="172" priority="1105"/>
  </conditionalFormatting>
  <conditionalFormatting sqref="B28">
    <cfRule type="duplicateValues" dxfId="171" priority="1106"/>
  </conditionalFormatting>
  <conditionalFormatting sqref="B29">
    <cfRule type="duplicateValues" dxfId="170" priority="1107"/>
  </conditionalFormatting>
  <conditionalFormatting sqref="F8:G8">
    <cfRule type="containsErrors" dxfId="169" priority="115">
      <formula>ISERROR(F8)</formula>
    </cfRule>
  </conditionalFormatting>
  <conditionalFormatting sqref="A8">
    <cfRule type="duplicateValues" dxfId="168" priority="113"/>
  </conditionalFormatting>
  <conditionalFormatting sqref="A8">
    <cfRule type="duplicateValues" dxfId="167" priority="114"/>
  </conditionalFormatting>
  <conditionalFormatting sqref="B8">
    <cfRule type="duplicateValues" dxfId="166" priority="116"/>
  </conditionalFormatting>
  <conditionalFormatting sqref="F9:G9">
    <cfRule type="containsErrors" dxfId="165" priority="107">
      <formula>ISERROR(F9)</formula>
    </cfRule>
  </conditionalFormatting>
  <conditionalFormatting sqref="A9">
    <cfRule type="duplicateValues" dxfId="164" priority="105"/>
  </conditionalFormatting>
  <conditionalFormatting sqref="A9">
    <cfRule type="duplicateValues" dxfId="163" priority="106"/>
  </conditionalFormatting>
  <conditionalFormatting sqref="B9">
    <cfRule type="duplicateValues" dxfId="162" priority="108"/>
  </conditionalFormatting>
  <conditionalFormatting sqref="F10:G10">
    <cfRule type="containsErrors" dxfId="161" priority="99">
      <formula>ISERROR(F10)</formula>
    </cfRule>
  </conditionalFormatting>
  <conditionalFormatting sqref="A10">
    <cfRule type="duplicateValues" dxfId="160" priority="97"/>
  </conditionalFormatting>
  <conditionalFormatting sqref="A10">
    <cfRule type="duplicateValues" dxfId="159" priority="98"/>
  </conditionalFormatting>
  <conditionalFormatting sqref="B10">
    <cfRule type="duplicateValues" dxfId="158" priority="100"/>
  </conditionalFormatting>
  <conditionalFormatting sqref="F11:G11">
    <cfRule type="containsErrors" dxfId="157" priority="91">
      <formula>ISERROR(F11)</formula>
    </cfRule>
  </conditionalFormatting>
  <conditionalFormatting sqref="A11">
    <cfRule type="duplicateValues" dxfId="156" priority="89"/>
  </conditionalFormatting>
  <conditionalFormatting sqref="A11">
    <cfRule type="duplicateValues" dxfId="155" priority="90"/>
  </conditionalFormatting>
  <conditionalFormatting sqref="B11">
    <cfRule type="duplicateValues" dxfId="154" priority="92"/>
  </conditionalFormatting>
  <conditionalFormatting sqref="F12:G12">
    <cfRule type="containsErrors" dxfId="153" priority="83">
      <formula>ISERROR(F12)</formula>
    </cfRule>
  </conditionalFormatting>
  <conditionalFormatting sqref="A12">
    <cfRule type="duplicateValues" dxfId="152" priority="81"/>
  </conditionalFormatting>
  <conditionalFormatting sqref="A12">
    <cfRule type="duplicateValues" dxfId="151" priority="82"/>
  </conditionalFormatting>
  <conditionalFormatting sqref="B12">
    <cfRule type="duplicateValues" dxfId="150" priority="84"/>
  </conditionalFormatting>
  <conditionalFormatting sqref="F13:G13">
    <cfRule type="containsErrors" dxfId="149" priority="75">
      <formula>ISERROR(F13)</formula>
    </cfRule>
  </conditionalFormatting>
  <conditionalFormatting sqref="A13">
    <cfRule type="duplicateValues" dxfId="148" priority="73"/>
  </conditionalFormatting>
  <conditionalFormatting sqref="A13">
    <cfRule type="duplicateValues" dxfId="147" priority="74"/>
  </conditionalFormatting>
  <conditionalFormatting sqref="B13">
    <cfRule type="duplicateValues" dxfId="146" priority="76"/>
  </conditionalFormatting>
  <conditionalFormatting sqref="F14:G14">
    <cfRule type="containsErrors" dxfId="145" priority="67">
      <formula>ISERROR(F14)</formula>
    </cfRule>
  </conditionalFormatting>
  <conditionalFormatting sqref="A14">
    <cfRule type="duplicateValues" dxfId="144" priority="65"/>
  </conditionalFormatting>
  <conditionalFormatting sqref="A14">
    <cfRule type="duplicateValues" dxfId="143" priority="66"/>
  </conditionalFormatting>
  <conditionalFormatting sqref="B14">
    <cfRule type="duplicateValues" dxfId="142" priority="68"/>
  </conditionalFormatting>
  <conditionalFormatting sqref="F15:G15">
    <cfRule type="containsErrors" dxfId="141" priority="59">
      <formula>ISERROR(F15)</formula>
    </cfRule>
  </conditionalFormatting>
  <conditionalFormatting sqref="A15">
    <cfRule type="duplicateValues" dxfId="140" priority="57"/>
  </conditionalFormatting>
  <conditionalFormatting sqref="A15">
    <cfRule type="duplicateValues" dxfId="139" priority="58"/>
  </conditionalFormatting>
  <conditionalFormatting sqref="B15">
    <cfRule type="duplicateValues" dxfId="138" priority="60"/>
  </conditionalFormatting>
  <conditionalFormatting sqref="F16:G16">
    <cfRule type="containsErrors" dxfId="137" priority="51">
      <formula>ISERROR(F16)</formula>
    </cfRule>
  </conditionalFormatting>
  <conditionalFormatting sqref="A16">
    <cfRule type="duplicateValues" dxfId="136" priority="49"/>
  </conditionalFormatting>
  <conditionalFormatting sqref="A16">
    <cfRule type="duplicateValues" dxfId="135" priority="50"/>
  </conditionalFormatting>
  <conditionalFormatting sqref="B16">
    <cfRule type="duplicateValues" dxfId="134" priority="52"/>
  </conditionalFormatting>
  <conditionalFormatting sqref="F17:G17">
    <cfRule type="containsErrors" dxfId="133" priority="43">
      <formula>ISERROR(F17)</formula>
    </cfRule>
  </conditionalFormatting>
  <conditionalFormatting sqref="A17">
    <cfRule type="duplicateValues" dxfId="132" priority="41"/>
  </conditionalFormatting>
  <conditionalFormatting sqref="A17">
    <cfRule type="duplicateValues" dxfId="131" priority="42"/>
  </conditionalFormatting>
  <conditionalFormatting sqref="B17">
    <cfRule type="duplicateValues" dxfId="130" priority="44"/>
  </conditionalFormatting>
  <conditionalFormatting sqref="F18:G18">
    <cfRule type="containsErrors" dxfId="129" priority="35">
      <formula>ISERROR(F18)</formula>
    </cfRule>
  </conditionalFormatting>
  <conditionalFormatting sqref="A18">
    <cfRule type="duplicateValues" dxfId="128" priority="33"/>
  </conditionalFormatting>
  <conditionalFormatting sqref="A18">
    <cfRule type="duplicateValues" dxfId="127" priority="34"/>
  </conditionalFormatting>
  <conditionalFormatting sqref="B18">
    <cfRule type="duplicateValues" dxfId="126" priority="36"/>
  </conditionalFormatting>
  <conditionalFormatting sqref="F19:G19">
    <cfRule type="containsErrors" dxfId="125" priority="27">
      <formula>ISERROR(F19)</formula>
    </cfRule>
  </conditionalFormatting>
  <conditionalFormatting sqref="A19">
    <cfRule type="duplicateValues" dxfId="124" priority="25"/>
  </conditionalFormatting>
  <conditionalFormatting sqref="A19">
    <cfRule type="duplicateValues" dxfId="123" priority="26"/>
  </conditionalFormatting>
  <conditionalFormatting sqref="B19">
    <cfRule type="duplicateValues" dxfId="122" priority="28"/>
  </conditionalFormatting>
  <conditionalFormatting sqref="F20:G20">
    <cfRule type="containsErrors" dxfId="121" priority="19">
      <formula>ISERROR(F20)</formula>
    </cfRule>
  </conditionalFormatting>
  <conditionalFormatting sqref="A20">
    <cfRule type="duplicateValues" dxfId="120" priority="17"/>
  </conditionalFormatting>
  <conditionalFormatting sqref="A20">
    <cfRule type="duplicateValues" dxfId="119" priority="18"/>
  </conditionalFormatting>
  <conditionalFormatting sqref="B20">
    <cfRule type="duplicateValues" dxfId="118" priority="20"/>
  </conditionalFormatting>
  <conditionalFormatting sqref="F21:G21">
    <cfRule type="containsErrors" dxfId="117" priority="11">
      <formula>ISERROR(F21)</formula>
    </cfRule>
  </conditionalFormatting>
  <conditionalFormatting sqref="A21">
    <cfRule type="duplicateValues" dxfId="116" priority="9"/>
  </conditionalFormatting>
  <conditionalFormatting sqref="A21">
    <cfRule type="duplicateValues" dxfId="115" priority="10"/>
  </conditionalFormatting>
  <conditionalFormatting sqref="B21">
    <cfRule type="duplicateValues" dxfId="114" priority="12"/>
  </conditionalFormatting>
  <conditionalFormatting sqref="F22:G22">
    <cfRule type="containsErrors" dxfId="113" priority="3">
      <formula>ISERROR(F22)</formula>
    </cfRule>
  </conditionalFormatting>
  <conditionalFormatting sqref="A22">
    <cfRule type="duplicateValues" dxfId="112" priority="1"/>
  </conditionalFormatting>
  <conditionalFormatting sqref="A22">
    <cfRule type="duplicateValues" dxfId="111" priority="2"/>
  </conditionalFormatting>
  <conditionalFormatting sqref="B22">
    <cfRule type="duplicateValues" dxfId="110" priority="4"/>
  </conditionalFormatting>
  <pageMargins left="0.74803149606299213" right="0.74803149606299213" top="0.98425196850393704" bottom="0.98425196850393704" header="0.51181102362204722" footer="0.51181102362204722"/>
  <pageSetup paperSize="9" scale="65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R1260"/>
  <sheetViews>
    <sheetView showGridLines="0" zoomScaleNormal="100" workbookViewId="0">
      <pane ySplit="6" topLeftCell="A7" activePane="bottomLeft" state="frozen"/>
      <selection activeCell="E59" sqref="E59"/>
      <selection pane="bottomLeft"/>
    </sheetView>
  </sheetViews>
  <sheetFormatPr defaultColWidth="9.140625" defaultRowHeight="12" x14ac:dyDescent="0.2"/>
  <cols>
    <col min="1" max="1" width="76.140625" style="37" bestFit="1" customWidth="1"/>
    <col min="2" max="2" width="12.7109375" style="37" bestFit="1" customWidth="1"/>
    <col min="3" max="3" width="16.28515625" style="37" customWidth="1"/>
    <col min="4" max="4" width="11.140625" style="37" bestFit="1" customWidth="1"/>
    <col min="5" max="5" width="20.42578125" style="37" bestFit="1" customWidth="1"/>
    <col min="6" max="7" width="11.42578125" style="37" customWidth="1"/>
    <col min="8" max="8" width="11.85546875" style="37" customWidth="1"/>
    <col min="9" max="9" width="14" style="5" bestFit="1" customWidth="1"/>
    <col min="10" max="10" width="12.42578125" style="5" bestFit="1" customWidth="1"/>
    <col min="11" max="11" width="12.7109375" style="5" customWidth="1"/>
    <col min="12" max="12" width="18.5703125" style="5" customWidth="1"/>
    <col min="13" max="16384" width="9.140625" style="5"/>
  </cols>
  <sheetData>
    <row r="1" spans="1:12" ht="26.25" x14ac:dyDescent="0.2">
      <c r="A1" s="36" t="s">
        <v>237</v>
      </c>
      <c r="B1" s="152"/>
    </row>
    <row r="2" spans="1:12" ht="15.75" customHeight="1" x14ac:dyDescent="0.2">
      <c r="A2" s="6" t="s">
        <v>3257</v>
      </c>
      <c r="B2" s="152"/>
      <c r="F2" s="28"/>
      <c r="G2" s="28"/>
      <c r="H2" s="28"/>
    </row>
    <row r="3" spans="1:12" ht="12" customHeight="1" x14ac:dyDescent="0.2">
      <c r="A3" s="152"/>
      <c r="E3" s="28"/>
      <c r="F3" s="28"/>
      <c r="G3" s="28"/>
      <c r="H3" s="5"/>
    </row>
    <row r="4" spans="1:12" ht="12" customHeight="1" x14ac:dyDescent="0.2">
      <c r="A4" s="152"/>
      <c r="E4" s="28"/>
      <c r="F4" s="28"/>
      <c r="G4" s="28"/>
      <c r="H4" s="5"/>
    </row>
    <row r="5" spans="1:12" ht="30" customHeight="1" x14ac:dyDescent="0.2">
      <c r="A5" s="39" t="s">
        <v>305</v>
      </c>
      <c r="B5" s="39" t="s">
        <v>76</v>
      </c>
      <c r="C5" s="39" t="s">
        <v>1280</v>
      </c>
      <c r="D5" s="39" t="s">
        <v>177</v>
      </c>
      <c r="E5" s="82" t="s">
        <v>1065</v>
      </c>
      <c r="F5" s="39" t="s">
        <v>490</v>
      </c>
      <c r="G5" s="39"/>
      <c r="H5" s="39"/>
      <c r="I5" s="215" t="s">
        <v>2337</v>
      </c>
      <c r="J5" s="216"/>
      <c r="K5" s="217"/>
      <c r="L5" s="93"/>
    </row>
    <row r="6" spans="1:12" s="38" customFormat="1" ht="21.95" customHeight="1" x14ac:dyDescent="0.2">
      <c r="A6" s="59"/>
      <c r="B6" s="59"/>
      <c r="C6" s="59"/>
      <c r="D6" s="59"/>
      <c r="E6" s="83"/>
      <c r="F6" s="60" t="s">
        <v>3422</v>
      </c>
      <c r="G6" s="60" t="s">
        <v>3095</v>
      </c>
      <c r="H6" s="61" t="s">
        <v>73</v>
      </c>
      <c r="I6" s="60" t="s">
        <v>3422</v>
      </c>
      <c r="J6" s="60" t="s">
        <v>3095</v>
      </c>
      <c r="K6" s="61" t="s">
        <v>73</v>
      </c>
      <c r="L6" s="92" t="s">
        <v>75</v>
      </c>
    </row>
    <row r="7" spans="1:12" x14ac:dyDescent="0.2">
      <c r="A7" s="160" t="s">
        <v>1268</v>
      </c>
      <c r="B7" s="161" t="s">
        <v>460</v>
      </c>
      <c r="C7" s="160" t="s">
        <v>624</v>
      </c>
      <c r="D7" s="160" t="s">
        <v>179</v>
      </c>
      <c r="E7" s="163" t="s">
        <v>180</v>
      </c>
      <c r="F7" s="162">
        <v>886.41465240999992</v>
      </c>
      <c r="G7" s="162">
        <v>604.32535642999994</v>
      </c>
      <c r="H7" s="56">
        <f t="shared" ref="H7:H70" si="0">IF(ISERROR(F7/G7-1),"",IF((F7/G7-1)&gt;10000%,"",F7/G7-1))</f>
        <v>0.46678381600007368</v>
      </c>
      <c r="I7" s="162">
        <v>5018.031514459999</v>
      </c>
      <c r="J7" s="162">
        <v>4046.18508673</v>
      </c>
      <c r="K7" s="56">
        <f t="shared" ref="K7:K70" si="1">IF(ISERROR(I7/J7-1),"",IF((I7/J7-1)&gt;10000%,"",I7/J7-1))</f>
        <v>0.2401883272510934</v>
      </c>
      <c r="L7" s="56">
        <f t="shared" ref="L7:L70" si="2">IF(ISERROR(I7/F7),"",IF(I7/F7&gt;10000%,"",I7/F7))</f>
        <v>5.6610430579152613</v>
      </c>
    </row>
    <row r="8" spans="1:12" x14ac:dyDescent="0.2">
      <c r="A8" s="160" t="s">
        <v>2621</v>
      </c>
      <c r="B8" s="160" t="s">
        <v>451</v>
      </c>
      <c r="C8" s="160" t="s">
        <v>624</v>
      </c>
      <c r="D8" s="160" t="s">
        <v>179</v>
      </c>
      <c r="E8" s="163" t="s">
        <v>180</v>
      </c>
      <c r="F8" s="162">
        <v>590.07262558000002</v>
      </c>
      <c r="G8" s="162">
        <v>779.41274812000006</v>
      </c>
      <c r="H8" s="56">
        <f t="shared" si="0"/>
        <v>-0.24292664316397461</v>
      </c>
      <c r="I8" s="162">
        <v>2883.7213748300001</v>
      </c>
      <c r="J8" s="162">
        <v>2872.82305335</v>
      </c>
      <c r="K8" s="56">
        <f t="shared" si="1"/>
        <v>3.7935930189962885E-3</v>
      </c>
      <c r="L8" s="56">
        <f t="shared" si="2"/>
        <v>4.8870617781929875</v>
      </c>
    </row>
    <row r="9" spans="1:12" x14ac:dyDescent="0.2">
      <c r="A9" s="160" t="s">
        <v>1432</v>
      </c>
      <c r="B9" s="160" t="s">
        <v>445</v>
      </c>
      <c r="C9" s="160" t="s">
        <v>624</v>
      </c>
      <c r="D9" s="160" t="s">
        <v>179</v>
      </c>
      <c r="E9" s="163" t="s">
        <v>681</v>
      </c>
      <c r="F9" s="162">
        <v>1543.4070024800001</v>
      </c>
      <c r="G9" s="162">
        <v>1213.0061316600002</v>
      </c>
      <c r="H9" s="56">
        <f t="shared" si="0"/>
        <v>0.27238186369911088</v>
      </c>
      <c r="I9" s="162">
        <v>2191.2757921100006</v>
      </c>
      <c r="J9" s="162">
        <v>1868.4509662131923</v>
      </c>
      <c r="K9" s="56">
        <f t="shared" si="1"/>
        <v>0.17277671811269446</v>
      </c>
      <c r="L9" s="56">
        <f t="shared" si="2"/>
        <v>1.4197653558581647</v>
      </c>
    </row>
    <row r="10" spans="1:12" x14ac:dyDescent="0.2">
      <c r="A10" s="160" t="s">
        <v>2622</v>
      </c>
      <c r="B10" s="161" t="s">
        <v>452</v>
      </c>
      <c r="C10" s="160" t="s">
        <v>624</v>
      </c>
      <c r="D10" s="160" t="s">
        <v>179</v>
      </c>
      <c r="E10" s="163" t="s">
        <v>180</v>
      </c>
      <c r="F10" s="162">
        <v>429.84885964</v>
      </c>
      <c r="G10" s="162">
        <v>366.86449748000001</v>
      </c>
      <c r="H10" s="56">
        <f t="shared" si="0"/>
        <v>0.1716829036132983</v>
      </c>
      <c r="I10" s="162">
        <v>1693.9310232640867</v>
      </c>
      <c r="J10" s="162">
        <v>405.41261940039476</v>
      </c>
      <c r="K10" s="56">
        <f t="shared" si="1"/>
        <v>3.1782888400696816</v>
      </c>
      <c r="L10" s="56">
        <f t="shared" si="2"/>
        <v>3.9407596071855586</v>
      </c>
    </row>
    <row r="11" spans="1:12" x14ac:dyDescent="0.2">
      <c r="A11" s="160" t="s">
        <v>2077</v>
      </c>
      <c r="B11" s="160" t="s">
        <v>77</v>
      </c>
      <c r="C11" s="160" t="s">
        <v>496</v>
      </c>
      <c r="D11" s="160" t="s">
        <v>179</v>
      </c>
      <c r="E11" s="163" t="s">
        <v>681</v>
      </c>
      <c r="F11" s="162">
        <v>455.48441717999998</v>
      </c>
      <c r="G11" s="162">
        <v>146.93268891999998</v>
      </c>
      <c r="H11" s="56">
        <f t="shared" si="0"/>
        <v>2.0999529140040192</v>
      </c>
      <c r="I11" s="162">
        <v>943.36812450000002</v>
      </c>
      <c r="J11" s="162">
        <v>494.50144090999999</v>
      </c>
      <c r="K11" s="56">
        <f t="shared" si="1"/>
        <v>0.90771562316174204</v>
      </c>
      <c r="L11" s="56">
        <f t="shared" si="2"/>
        <v>2.0711315007011457</v>
      </c>
    </row>
    <row r="12" spans="1:12" x14ac:dyDescent="0.2">
      <c r="A12" s="160" t="s">
        <v>2079</v>
      </c>
      <c r="B12" s="160" t="s">
        <v>319</v>
      </c>
      <c r="C12" s="160" t="s">
        <v>496</v>
      </c>
      <c r="D12" s="160" t="s">
        <v>179</v>
      </c>
      <c r="E12" s="163" t="s">
        <v>681</v>
      </c>
      <c r="F12" s="162">
        <v>241.06195600000001</v>
      </c>
      <c r="G12" s="162">
        <v>257.2879135</v>
      </c>
      <c r="H12" s="56">
        <f t="shared" si="0"/>
        <v>-6.3065370150005129E-2</v>
      </c>
      <c r="I12" s="162">
        <v>930.87036936999993</v>
      </c>
      <c r="J12" s="162">
        <v>707.28671451999992</v>
      </c>
      <c r="K12" s="56">
        <f t="shared" si="1"/>
        <v>0.3161145971782251</v>
      </c>
      <c r="L12" s="56">
        <f t="shared" si="2"/>
        <v>3.8615399327880668</v>
      </c>
    </row>
    <row r="13" spans="1:12" x14ac:dyDescent="0.2">
      <c r="A13" s="160" t="s">
        <v>2625</v>
      </c>
      <c r="B13" s="161" t="s">
        <v>628</v>
      </c>
      <c r="C13" s="160" t="s">
        <v>624</v>
      </c>
      <c r="D13" s="160" t="s">
        <v>179</v>
      </c>
      <c r="E13" s="163" t="s">
        <v>681</v>
      </c>
      <c r="F13" s="162">
        <v>143.05512440000001</v>
      </c>
      <c r="G13" s="162">
        <v>74.864295780000006</v>
      </c>
      <c r="H13" s="56">
        <f t="shared" si="0"/>
        <v>0.91085914733491924</v>
      </c>
      <c r="I13" s="162">
        <v>772.48965100784972</v>
      </c>
      <c r="J13" s="162">
        <v>371.30878331452521</v>
      </c>
      <c r="K13" s="56">
        <f t="shared" si="1"/>
        <v>1.0804507884573673</v>
      </c>
      <c r="L13" s="56">
        <f t="shared" si="2"/>
        <v>5.3999439324373455</v>
      </c>
    </row>
    <row r="14" spans="1:12" x14ac:dyDescent="0.2">
      <c r="A14" s="160" t="s">
        <v>2078</v>
      </c>
      <c r="B14" s="160" t="s">
        <v>79</v>
      </c>
      <c r="C14" s="160" t="s">
        <v>496</v>
      </c>
      <c r="D14" s="160" t="s">
        <v>179</v>
      </c>
      <c r="E14" s="163" t="s">
        <v>180</v>
      </c>
      <c r="F14" s="162">
        <v>173.11824336000001</v>
      </c>
      <c r="G14" s="162">
        <v>137.84623381999998</v>
      </c>
      <c r="H14" s="56">
        <f t="shared" si="0"/>
        <v>0.25587938504042351</v>
      </c>
      <c r="I14" s="162">
        <v>704.80385309000008</v>
      </c>
      <c r="J14" s="162">
        <v>674.98810512</v>
      </c>
      <c r="K14" s="56">
        <f t="shared" si="1"/>
        <v>4.4172256879548177E-2</v>
      </c>
      <c r="L14" s="56">
        <f t="shared" si="2"/>
        <v>4.071228077472794</v>
      </c>
    </row>
    <row r="15" spans="1:12" x14ac:dyDescent="0.2">
      <c r="A15" s="160" t="s">
        <v>2798</v>
      </c>
      <c r="B15" s="161" t="s">
        <v>1233</v>
      </c>
      <c r="C15" s="160" t="s">
        <v>2948</v>
      </c>
      <c r="D15" s="160" t="s">
        <v>179</v>
      </c>
      <c r="E15" s="163" t="s">
        <v>681</v>
      </c>
      <c r="F15" s="162">
        <v>8.2843412000000001</v>
      </c>
      <c r="G15" s="162">
        <v>2.8851441499999999</v>
      </c>
      <c r="H15" s="56">
        <f t="shared" si="0"/>
        <v>1.8713786103200425</v>
      </c>
      <c r="I15" s="162">
        <v>659.82759461000001</v>
      </c>
      <c r="J15" s="162">
        <v>6.4858192300000006</v>
      </c>
      <c r="K15" s="56" t="str">
        <f t="shared" si="1"/>
        <v/>
      </c>
      <c r="L15" s="56">
        <f t="shared" si="2"/>
        <v>79.647563841286498</v>
      </c>
    </row>
    <row r="16" spans="1:12" x14ac:dyDescent="0.2">
      <c r="A16" s="160" t="s">
        <v>2627</v>
      </c>
      <c r="B16" s="161" t="s">
        <v>140</v>
      </c>
      <c r="C16" s="160" t="s">
        <v>624</v>
      </c>
      <c r="D16" s="160" t="s">
        <v>179</v>
      </c>
      <c r="E16" s="163" t="s">
        <v>681</v>
      </c>
      <c r="F16" s="162">
        <v>135.95503792</v>
      </c>
      <c r="G16" s="162">
        <v>84.498338590000003</v>
      </c>
      <c r="H16" s="56">
        <f t="shared" si="0"/>
        <v>0.60896699495686479</v>
      </c>
      <c r="I16" s="162">
        <v>655.70957057986675</v>
      </c>
      <c r="J16" s="162">
        <v>419.82567480776243</v>
      </c>
      <c r="K16" s="56">
        <f t="shared" si="1"/>
        <v>0.56186152950296631</v>
      </c>
      <c r="L16" s="56">
        <f t="shared" si="2"/>
        <v>4.8229883983093425</v>
      </c>
    </row>
    <row r="17" spans="1:12" x14ac:dyDescent="0.2">
      <c r="A17" s="160" t="s">
        <v>1281</v>
      </c>
      <c r="B17" s="160" t="s">
        <v>292</v>
      </c>
      <c r="C17" s="160" t="s">
        <v>2942</v>
      </c>
      <c r="D17" s="160" t="s">
        <v>179</v>
      </c>
      <c r="E17" s="163" t="s">
        <v>681</v>
      </c>
      <c r="F17" s="162">
        <v>208.36591504</v>
      </c>
      <c r="G17" s="162">
        <v>347.98114131</v>
      </c>
      <c r="H17" s="56">
        <f t="shared" si="0"/>
        <v>-0.40121492143053628</v>
      </c>
      <c r="I17" s="162">
        <v>648.38489169000002</v>
      </c>
      <c r="J17" s="162">
        <v>337.28940577999998</v>
      </c>
      <c r="K17" s="56">
        <f t="shared" si="1"/>
        <v>0.92233992701482848</v>
      </c>
      <c r="L17" s="56">
        <f t="shared" si="2"/>
        <v>3.1117608250155961</v>
      </c>
    </row>
    <row r="18" spans="1:12" x14ac:dyDescent="0.2">
      <c r="A18" s="160" t="s">
        <v>2433</v>
      </c>
      <c r="B18" s="160" t="s">
        <v>1524</v>
      </c>
      <c r="C18" s="160" t="s">
        <v>624</v>
      </c>
      <c r="D18" s="160" t="s">
        <v>595</v>
      </c>
      <c r="E18" s="163" t="s">
        <v>180</v>
      </c>
      <c r="F18" s="162">
        <v>256.6428798</v>
      </c>
      <c r="G18" s="162">
        <v>24.174537489999999</v>
      </c>
      <c r="H18" s="56">
        <f t="shared" si="0"/>
        <v>9.6162477733508869</v>
      </c>
      <c r="I18" s="162">
        <v>636.80892992543272</v>
      </c>
      <c r="J18" s="162">
        <v>191.20300862582835</v>
      </c>
      <c r="K18" s="56">
        <f t="shared" si="1"/>
        <v>2.3305382300318596</v>
      </c>
      <c r="L18" s="56">
        <f t="shared" si="2"/>
        <v>2.4813037105167051</v>
      </c>
    </row>
    <row r="19" spans="1:12" x14ac:dyDescent="0.2">
      <c r="A19" s="160" t="s">
        <v>3162</v>
      </c>
      <c r="B19" s="161" t="s">
        <v>217</v>
      </c>
      <c r="C19" s="160" t="s">
        <v>1216</v>
      </c>
      <c r="D19" s="160" t="s">
        <v>178</v>
      </c>
      <c r="E19" s="163" t="s">
        <v>681</v>
      </c>
      <c r="F19" s="162">
        <v>30.39476732</v>
      </c>
      <c r="G19" s="162">
        <v>21.089556699999999</v>
      </c>
      <c r="H19" s="56">
        <f t="shared" si="0"/>
        <v>0.44122362325425279</v>
      </c>
      <c r="I19" s="162">
        <v>595.86115798999992</v>
      </c>
      <c r="J19" s="162">
        <v>23.39101118</v>
      </c>
      <c r="K19" s="56">
        <f t="shared" si="1"/>
        <v>24.473937548261219</v>
      </c>
      <c r="L19" s="56">
        <f t="shared" si="2"/>
        <v>19.604070388718473</v>
      </c>
    </row>
    <row r="20" spans="1:12" x14ac:dyDescent="0.2">
      <c r="A20" s="160" t="s">
        <v>1282</v>
      </c>
      <c r="B20" s="160" t="s">
        <v>293</v>
      </c>
      <c r="C20" s="160" t="s">
        <v>2942</v>
      </c>
      <c r="D20" s="160" t="s">
        <v>179</v>
      </c>
      <c r="E20" s="163" t="s">
        <v>180</v>
      </c>
      <c r="F20" s="162">
        <v>281.14475723000004</v>
      </c>
      <c r="G20" s="162">
        <v>47.599130280000004</v>
      </c>
      <c r="H20" s="56">
        <f t="shared" si="0"/>
        <v>4.9065103831976993</v>
      </c>
      <c r="I20" s="162">
        <v>566.63452467999991</v>
      </c>
      <c r="J20" s="162">
        <v>498.20642680000003</v>
      </c>
      <c r="K20" s="56">
        <f t="shared" si="1"/>
        <v>0.13734888632311781</v>
      </c>
      <c r="L20" s="56">
        <f t="shared" si="2"/>
        <v>2.0154547083246701</v>
      </c>
    </row>
    <row r="21" spans="1:12" x14ac:dyDescent="0.2">
      <c r="A21" s="160" t="s">
        <v>1251</v>
      </c>
      <c r="B21" s="161" t="s">
        <v>321</v>
      </c>
      <c r="C21" s="160" t="s">
        <v>624</v>
      </c>
      <c r="D21" s="160" t="s">
        <v>179</v>
      </c>
      <c r="E21" s="163" t="s">
        <v>180</v>
      </c>
      <c r="F21" s="162">
        <v>143.63138771000001</v>
      </c>
      <c r="G21" s="162">
        <v>72.016235530000003</v>
      </c>
      <c r="H21" s="56">
        <f t="shared" si="0"/>
        <v>0.99443065376788664</v>
      </c>
      <c r="I21" s="162">
        <v>523.88863550000008</v>
      </c>
      <c r="J21" s="162">
        <v>222.92343083</v>
      </c>
      <c r="K21" s="56">
        <f t="shared" si="1"/>
        <v>1.3500833158247696</v>
      </c>
      <c r="L21" s="56">
        <f t="shared" si="2"/>
        <v>3.6474523003130845</v>
      </c>
    </row>
    <row r="22" spans="1:12" x14ac:dyDescent="0.2">
      <c r="A22" s="160" t="s">
        <v>2366</v>
      </c>
      <c r="B22" s="160" t="s">
        <v>1436</v>
      </c>
      <c r="C22" s="160" t="s">
        <v>624</v>
      </c>
      <c r="D22" s="160" t="s">
        <v>595</v>
      </c>
      <c r="E22" s="163" t="s">
        <v>681</v>
      </c>
      <c r="F22" s="162">
        <v>121.28150754000001</v>
      </c>
      <c r="G22" s="162">
        <v>113.97513606</v>
      </c>
      <c r="H22" s="56">
        <f t="shared" si="0"/>
        <v>6.4104959490056679E-2</v>
      </c>
      <c r="I22" s="162">
        <v>460.83445906772766</v>
      </c>
      <c r="J22" s="162">
        <v>526.21383062670816</v>
      </c>
      <c r="K22" s="56">
        <f t="shared" si="1"/>
        <v>-0.12424487490401992</v>
      </c>
      <c r="L22" s="56">
        <f t="shared" si="2"/>
        <v>3.7997091923988435</v>
      </c>
    </row>
    <row r="23" spans="1:12" x14ac:dyDescent="0.2">
      <c r="A23" s="160" t="s">
        <v>2097</v>
      </c>
      <c r="B23" s="161" t="s">
        <v>254</v>
      </c>
      <c r="C23" s="160" t="s">
        <v>496</v>
      </c>
      <c r="D23" s="160" t="s">
        <v>179</v>
      </c>
      <c r="E23" s="163" t="s">
        <v>681</v>
      </c>
      <c r="F23" s="162">
        <v>39.522152630000001</v>
      </c>
      <c r="G23" s="162">
        <v>18.052807260000002</v>
      </c>
      <c r="H23" s="56">
        <f t="shared" si="0"/>
        <v>1.1892524559086217</v>
      </c>
      <c r="I23" s="162">
        <v>460.28197595346762</v>
      </c>
      <c r="J23" s="162">
        <v>314.56934587878771</v>
      </c>
      <c r="K23" s="56">
        <f t="shared" si="1"/>
        <v>0.46321306250491112</v>
      </c>
      <c r="L23" s="56">
        <f t="shared" si="2"/>
        <v>11.646176772367463</v>
      </c>
    </row>
    <row r="24" spans="1:12" x14ac:dyDescent="0.2">
      <c r="A24" s="160" t="s">
        <v>1630</v>
      </c>
      <c r="B24" s="161" t="s">
        <v>383</v>
      </c>
      <c r="C24" s="160" t="s">
        <v>2941</v>
      </c>
      <c r="D24" s="160" t="s">
        <v>178</v>
      </c>
      <c r="E24" s="163" t="s">
        <v>681</v>
      </c>
      <c r="F24" s="162">
        <v>78.927257510000004</v>
      </c>
      <c r="G24" s="162">
        <v>37.760681820000002</v>
      </c>
      <c r="H24" s="56">
        <f t="shared" si="0"/>
        <v>1.0901968318854895</v>
      </c>
      <c r="I24" s="162">
        <v>460.12134860829872</v>
      </c>
      <c r="J24" s="162">
        <v>242.71345782625136</v>
      </c>
      <c r="K24" s="56">
        <f t="shared" si="1"/>
        <v>0.89573892082111395</v>
      </c>
      <c r="L24" s="56">
        <f t="shared" si="2"/>
        <v>5.8296887935071329</v>
      </c>
    </row>
    <row r="25" spans="1:12" x14ac:dyDescent="0.2">
      <c r="A25" s="160" t="s">
        <v>2090</v>
      </c>
      <c r="B25" s="160" t="s">
        <v>253</v>
      </c>
      <c r="C25" s="160" t="s">
        <v>496</v>
      </c>
      <c r="D25" s="160" t="s">
        <v>179</v>
      </c>
      <c r="E25" s="163" t="s">
        <v>681</v>
      </c>
      <c r="F25" s="162">
        <v>139.92079749999999</v>
      </c>
      <c r="G25" s="162">
        <v>64.191323960000005</v>
      </c>
      <c r="H25" s="56">
        <f t="shared" si="0"/>
        <v>1.1797462471281919</v>
      </c>
      <c r="I25" s="162">
        <v>450.68665189342659</v>
      </c>
      <c r="J25" s="162">
        <v>957.38804333056532</v>
      </c>
      <c r="K25" s="56">
        <f t="shared" si="1"/>
        <v>-0.52925393727962589</v>
      </c>
      <c r="L25" s="56">
        <f t="shared" si="2"/>
        <v>3.2210126010282827</v>
      </c>
    </row>
    <row r="26" spans="1:12" x14ac:dyDescent="0.2">
      <c r="A26" s="160" t="s">
        <v>2155</v>
      </c>
      <c r="B26" s="161" t="s">
        <v>101</v>
      </c>
      <c r="C26" s="160" t="s">
        <v>496</v>
      </c>
      <c r="D26" s="160" t="s">
        <v>178</v>
      </c>
      <c r="E26" s="163" t="s">
        <v>681</v>
      </c>
      <c r="F26" s="162">
        <v>12.110975400000001</v>
      </c>
      <c r="G26" s="162">
        <v>6.4449217900000004</v>
      </c>
      <c r="H26" s="56">
        <f t="shared" si="0"/>
        <v>0.87915009593933346</v>
      </c>
      <c r="I26" s="162">
        <v>433.97058405342455</v>
      </c>
      <c r="J26" s="162">
        <v>288.81365737007297</v>
      </c>
      <c r="K26" s="56">
        <f t="shared" si="1"/>
        <v>0.50259716941762878</v>
      </c>
      <c r="L26" s="56">
        <f t="shared" si="2"/>
        <v>35.832835070693356</v>
      </c>
    </row>
    <row r="27" spans="1:12" x14ac:dyDescent="0.2">
      <c r="A27" s="160" t="s">
        <v>2103</v>
      </c>
      <c r="B27" s="160" t="s">
        <v>1385</v>
      </c>
      <c r="C27" s="160" t="s">
        <v>496</v>
      </c>
      <c r="D27" s="160" t="s">
        <v>179</v>
      </c>
      <c r="E27" s="163" t="s">
        <v>681</v>
      </c>
      <c r="F27" s="162">
        <v>32.234283980000001</v>
      </c>
      <c r="G27" s="162">
        <v>35.836285090000004</v>
      </c>
      <c r="H27" s="56">
        <f t="shared" si="0"/>
        <v>-0.10051268151690007</v>
      </c>
      <c r="I27" s="162">
        <v>428.2551529753224</v>
      </c>
      <c r="J27" s="162">
        <v>379.91952371275488</v>
      </c>
      <c r="K27" s="56">
        <f t="shared" si="1"/>
        <v>0.12722596825298349</v>
      </c>
      <c r="L27" s="56">
        <f t="shared" si="2"/>
        <v>13.285703918257855</v>
      </c>
    </row>
    <row r="28" spans="1:12" x14ac:dyDescent="0.2">
      <c r="A28" s="160" t="s">
        <v>2457</v>
      </c>
      <c r="B28" s="161" t="s">
        <v>1931</v>
      </c>
      <c r="C28" s="160" t="s">
        <v>624</v>
      </c>
      <c r="D28" s="160" t="s">
        <v>595</v>
      </c>
      <c r="E28" s="163" t="s">
        <v>180</v>
      </c>
      <c r="F28" s="162">
        <v>19.228737649999999</v>
      </c>
      <c r="G28" s="162">
        <v>6.7769859500000003</v>
      </c>
      <c r="H28" s="56">
        <f t="shared" si="0"/>
        <v>1.8373583465965426</v>
      </c>
      <c r="I28" s="162">
        <v>418.35970873847714</v>
      </c>
      <c r="J28" s="162">
        <v>172.83141115254108</v>
      </c>
      <c r="K28" s="56">
        <f t="shared" si="1"/>
        <v>1.4206231144478285</v>
      </c>
      <c r="L28" s="56">
        <f t="shared" si="2"/>
        <v>21.75700331209611</v>
      </c>
    </row>
    <row r="29" spans="1:12" x14ac:dyDescent="0.2">
      <c r="A29" s="160" t="s">
        <v>2644</v>
      </c>
      <c r="B29" s="161" t="s">
        <v>111</v>
      </c>
      <c r="C29" s="160" t="s">
        <v>496</v>
      </c>
      <c r="D29" s="160" t="s">
        <v>595</v>
      </c>
      <c r="E29" s="163" t="s">
        <v>681</v>
      </c>
      <c r="F29" s="162">
        <v>20.720606289999999</v>
      </c>
      <c r="G29" s="162">
        <v>14.36436226</v>
      </c>
      <c r="H29" s="56">
        <f t="shared" si="0"/>
        <v>0.44250095583428983</v>
      </c>
      <c r="I29" s="162">
        <v>400.54363526000003</v>
      </c>
      <c r="J29" s="162">
        <v>214.09855208999997</v>
      </c>
      <c r="K29" s="56">
        <f t="shared" si="1"/>
        <v>0.87083766494424819</v>
      </c>
      <c r="L29" s="56">
        <f t="shared" si="2"/>
        <v>19.330690890705593</v>
      </c>
    </row>
    <row r="30" spans="1:12" x14ac:dyDescent="0.2">
      <c r="A30" s="160" t="s">
        <v>1300</v>
      </c>
      <c r="B30" s="161" t="s">
        <v>206</v>
      </c>
      <c r="C30" s="160" t="s">
        <v>2949</v>
      </c>
      <c r="D30" s="160" t="s">
        <v>178</v>
      </c>
      <c r="E30" s="163" t="s">
        <v>681</v>
      </c>
      <c r="F30" s="162">
        <v>3.0220895800000003</v>
      </c>
      <c r="G30" s="162">
        <v>0.98524385999999997</v>
      </c>
      <c r="H30" s="56">
        <f t="shared" si="0"/>
        <v>2.0673518533777013</v>
      </c>
      <c r="I30" s="162">
        <v>388.66622599000004</v>
      </c>
      <c r="J30" s="162">
        <v>499.64758562000003</v>
      </c>
      <c r="K30" s="56">
        <f t="shared" si="1"/>
        <v>-0.22211927531339115</v>
      </c>
      <c r="L30" s="56" t="str">
        <f t="shared" si="2"/>
        <v/>
      </c>
    </row>
    <row r="31" spans="1:12" x14ac:dyDescent="0.2">
      <c r="A31" s="160" t="s">
        <v>1641</v>
      </c>
      <c r="B31" s="161" t="s">
        <v>1060</v>
      </c>
      <c r="C31" s="160" t="s">
        <v>496</v>
      </c>
      <c r="D31" s="160" t="s">
        <v>179</v>
      </c>
      <c r="E31" s="163" t="s">
        <v>681</v>
      </c>
      <c r="F31" s="162">
        <v>77.343245530000004</v>
      </c>
      <c r="G31" s="162">
        <v>42.886268890000004</v>
      </c>
      <c r="H31" s="56">
        <f t="shared" si="0"/>
        <v>0.80345009094588082</v>
      </c>
      <c r="I31" s="162">
        <v>383.54132656999997</v>
      </c>
      <c r="J31" s="162">
        <v>99.76399241</v>
      </c>
      <c r="K31" s="56">
        <f t="shared" si="1"/>
        <v>2.8444865457444855</v>
      </c>
      <c r="L31" s="56">
        <f t="shared" si="2"/>
        <v>4.9589505061722736</v>
      </c>
    </row>
    <row r="32" spans="1:12" x14ac:dyDescent="0.2">
      <c r="A32" s="160" t="s">
        <v>2086</v>
      </c>
      <c r="B32" s="161" t="s">
        <v>1074</v>
      </c>
      <c r="C32" s="160" t="s">
        <v>496</v>
      </c>
      <c r="D32" s="160" t="s">
        <v>179</v>
      </c>
      <c r="E32" s="163" t="s">
        <v>180</v>
      </c>
      <c r="F32" s="162">
        <v>105.69464687</v>
      </c>
      <c r="G32" s="162">
        <v>82.609923719999998</v>
      </c>
      <c r="H32" s="56">
        <f t="shared" si="0"/>
        <v>0.27944249444224045</v>
      </c>
      <c r="I32" s="162">
        <v>358.37997428</v>
      </c>
      <c r="J32" s="162">
        <v>385.67296098000003</v>
      </c>
      <c r="K32" s="56">
        <f t="shared" si="1"/>
        <v>-7.0767177016112792E-2</v>
      </c>
      <c r="L32" s="56">
        <f t="shared" si="2"/>
        <v>3.3907107397860217</v>
      </c>
    </row>
    <row r="33" spans="1:12" x14ac:dyDescent="0.2">
      <c r="A33" s="160" t="s">
        <v>2101</v>
      </c>
      <c r="B33" s="160" t="s">
        <v>633</v>
      </c>
      <c r="C33" s="160" t="s">
        <v>496</v>
      </c>
      <c r="D33" s="160" t="s">
        <v>178</v>
      </c>
      <c r="E33" s="163" t="s">
        <v>681</v>
      </c>
      <c r="F33" s="162">
        <v>10.3792291</v>
      </c>
      <c r="G33" s="162">
        <v>6.2467139000000005</v>
      </c>
      <c r="H33" s="56">
        <f t="shared" si="0"/>
        <v>0.66155025924910671</v>
      </c>
      <c r="I33" s="162">
        <v>342.23459690133615</v>
      </c>
      <c r="J33" s="162">
        <v>348.66774542586063</v>
      </c>
      <c r="K33" s="56">
        <f t="shared" si="1"/>
        <v>-1.8450655699933094E-2</v>
      </c>
      <c r="L33" s="56">
        <f t="shared" si="2"/>
        <v>32.973026571052003</v>
      </c>
    </row>
    <row r="34" spans="1:12" x14ac:dyDescent="0.2">
      <c r="A34" s="160" t="s">
        <v>1266</v>
      </c>
      <c r="B34" s="161" t="s">
        <v>336</v>
      </c>
      <c r="C34" s="160" t="s">
        <v>624</v>
      </c>
      <c r="D34" s="160" t="s">
        <v>179</v>
      </c>
      <c r="E34" s="163" t="s">
        <v>180</v>
      </c>
      <c r="F34" s="162">
        <v>50.595738149999995</v>
      </c>
      <c r="G34" s="162">
        <v>63.548083210000001</v>
      </c>
      <c r="H34" s="56">
        <f t="shared" si="0"/>
        <v>-0.20381960250788189</v>
      </c>
      <c r="I34" s="162">
        <v>330.89200356000003</v>
      </c>
      <c r="J34" s="162">
        <v>372.87775454000001</v>
      </c>
      <c r="K34" s="56">
        <f t="shared" si="1"/>
        <v>-0.11259923787031922</v>
      </c>
      <c r="L34" s="56">
        <f t="shared" si="2"/>
        <v>6.5399184923246363</v>
      </c>
    </row>
    <row r="35" spans="1:12" x14ac:dyDescent="0.2">
      <c r="A35" s="160" t="s">
        <v>1325</v>
      </c>
      <c r="B35" s="161" t="s">
        <v>246</v>
      </c>
      <c r="C35" s="160" t="s">
        <v>2949</v>
      </c>
      <c r="D35" s="160" t="s">
        <v>178</v>
      </c>
      <c r="E35" s="163" t="s">
        <v>681</v>
      </c>
      <c r="F35" s="162">
        <v>0.24639701</v>
      </c>
      <c r="G35" s="162">
        <v>7.3880769999999998E-2</v>
      </c>
      <c r="H35" s="56">
        <f t="shared" si="0"/>
        <v>2.335062831640764</v>
      </c>
      <c r="I35" s="162">
        <v>319.19830195999998</v>
      </c>
      <c r="J35" s="162">
        <v>181.93750821</v>
      </c>
      <c r="K35" s="56">
        <f t="shared" si="1"/>
        <v>0.7544392308130754</v>
      </c>
      <c r="L35" s="56" t="str">
        <f t="shared" si="2"/>
        <v/>
      </c>
    </row>
    <row r="36" spans="1:12" x14ac:dyDescent="0.2">
      <c r="A36" s="160" t="s">
        <v>1293</v>
      </c>
      <c r="B36" s="161" t="s">
        <v>200</v>
      </c>
      <c r="C36" s="160" t="s">
        <v>2949</v>
      </c>
      <c r="D36" s="160" t="s">
        <v>178</v>
      </c>
      <c r="E36" s="163" t="s">
        <v>681</v>
      </c>
      <c r="F36" s="162">
        <v>2.2288239500000002</v>
      </c>
      <c r="G36" s="162">
        <v>14.398851669999999</v>
      </c>
      <c r="H36" s="56">
        <f t="shared" si="0"/>
        <v>-0.8452082151353949</v>
      </c>
      <c r="I36" s="162">
        <v>318.41285433999997</v>
      </c>
      <c r="J36" s="162">
        <v>218.11523899000002</v>
      </c>
      <c r="K36" s="56">
        <f t="shared" si="1"/>
        <v>0.4598377252980399</v>
      </c>
      <c r="L36" s="56" t="str">
        <f t="shared" si="2"/>
        <v/>
      </c>
    </row>
    <row r="37" spans="1:12" x14ac:dyDescent="0.2">
      <c r="A37" s="160" t="s">
        <v>2623</v>
      </c>
      <c r="B37" s="160" t="s">
        <v>450</v>
      </c>
      <c r="C37" s="160" t="s">
        <v>624</v>
      </c>
      <c r="D37" s="160" t="s">
        <v>179</v>
      </c>
      <c r="E37" s="163" t="s">
        <v>180</v>
      </c>
      <c r="F37" s="162">
        <v>173.19500583999999</v>
      </c>
      <c r="G37" s="162">
        <v>209.71267109000001</v>
      </c>
      <c r="H37" s="56">
        <f t="shared" si="0"/>
        <v>-0.17413189703891641</v>
      </c>
      <c r="I37" s="162">
        <v>306.80933922480983</v>
      </c>
      <c r="J37" s="162">
        <v>455.72512526368627</v>
      </c>
      <c r="K37" s="56">
        <f t="shared" si="1"/>
        <v>-0.3267666797013058</v>
      </c>
      <c r="L37" s="56">
        <f t="shared" si="2"/>
        <v>1.7714675878601527</v>
      </c>
    </row>
    <row r="38" spans="1:12" x14ac:dyDescent="0.2">
      <c r="A38" s="160" t="s">
        <v>2629</v>
      </c>
      <c r="B38" s="161" t="s">
        <v>241</v>
      </c>
      <c r="C38" s="160" t="s">
        <v>2949</v>
      </c>
      <c r="D38" s="160" t="s">
        <v>178</v>
      </c>
      <c r="E38" s="163" t="s">
        <v>681</v>
      </c>
      <c r="F38" s="162">
        <v>51.850740549999998</v>
      </c>
      <c r="G38" s="162">
        <v>15.739470789999999</v>
      </c>
      <c r="H38" s="56">
        <f t="shared" si="0"/>
        <v>2.2943128293070139</v>
      </c>
      <c r="I38" s="162">
        <v>298.77067608999999</v>
      </c>
      <c r="J38" s="162">
        <v>124.55423332000001</v>
      </c>
      <c r="K38" s="56">
        <f t="shared" si="1"/>
        <v>1.3987195627659617</v>
      </c>
      <c r="L38" s="56">
        <f t="shared" si="2"/>
        <v>5.7621293914190783</v>
      </c>
    </row>
    <row r="39" spans="1:12" x14ac:dyDescent="0.2">
      <c r="A39" s="160" t="s">
        <v>1871</v>
      </c>
      <c r="B39" s="161" t="s">
        <v>1654</v>
      </c>
      <c r="C39" s="160" t="s">
        <v>496</v>
      </c>
      <c r="D39" s="160" t="s">
        <v>595</v>
      </c>
      <c r="E39" s="163" t="s">
        <v>180</v>
      </c>
      <c r="F39" s="162">
        <v>9.8514114499999987</v>
      </c>
      <c r="G39" s="162">
        <v>6.8530060099999996</v>
      </c>
      <c r="H39" s="56">
        <f t="shared" si="0"/>
        <v>0.43753141842057119</v>
      </c>
      <c r="I39" s="162">
        <v>289.22936349723926</v>
      </c>
      <c r="J39" s="162">
        <v>83.031569258968389</v>
      </c>
      <c r="K39" s="56">
        <f t="shared" si="1"/>
        <v>2.4833662193611867</v>
      </c>
      <c r="L39" s="56">
        <f t="shared" si="2"/>
        <v>29.359180150499075</v>
      </c>
    </row>
    <row r="40" spans="1:12" x14ac:dyDescent="0.2">
      <c r="A40" s="160" t="s">
        <v>2630</v>
      </c>
      <c r="B40" s="161" t="s">
        <v>1390</v>
      </c>
      <c r="C40" s="160" t="s">
        <v>624</v>
      </c>
      <c r="D40" s="160" t="s">
        <v>595</v>
      </c>
      <c r="E40" s="163" t="s">
        <v>681</v>
      </c>
      <c r="F40" s="162">
        <v>124.49655722</v>
      </c>
      <c r="G40" s="162">
        <v>79.607572829999995</v>
      </c>
      <c r="H40" s="56">
        <f t="shared" si="0"/>
        <v>0.56387831953951562</v>
      </c>
      <c r="I40" s="162">
        <v>281.04226500106392</v>
      </c>
      <c r="J40" s="162">
        <v>461.157456681523</v>
      </c>
      <c r="K40" s="56">
        <f t="shared" si="1"/>
        <v>-0.39057200327316244</v>
      </c>
      <c r="L40" s="56">
        <f t="shared" si="2"/>
        <v>2.2574300147467476</v>
      </c>
    </row>
    <row r="41" spans="1:12" x14ac:dyDescent="0.2">
      <c r="A41" s="160" t="s">
        <v>2461</v>
      </c>
      <c r="B41" s="160" t="s">
        <v>1498</v>
      </c>
      <c r="C41" s="160" t="s">
        <v>624</v>
      </c>
      <c r="D41" s="160" t="s">
        <v>595</v>
      </c>
      <c r="E41" s="163" t="s">
        <v>681</v>
      </c>
      <c r="F41" s="162">
        <v>13.967393130000001</v>
      </c>
      <c r="G41" s="162">
        <v>6.2552429199999997</v>
      </c>
      <c r="H41" s="56">
        <f t="shared" si="0"/>
        <v>1.2329097860199494</v>
      </c>
      <c r="I41" s="162">
        <v>277.59607842184926</v>
      </c>
      <c r="J41" s="162">
        <v>29.724566491017168</v>
      </c>
      <c r="K41" s="56">
        <f t="shared" si="1"/>
        <v>8.338944556373578</v>
      </c>
      <c r="L41" s="56">
        <f t="shared" si="2"/>
        <v>19.874580448774783</v>
      </c>
    </row>
    <row r="42" spans="1:12" x14ac:dyDescent="0.2">
      <c r="A42" s="160" t="s">
        <v>2084</v>
      </c>
      <c r="B42" s="160" t="s">
        <v>281</v>
      </c>
      <c r="C42" s="160" t="s">
        <v>496</v>
      </c>
      <c r="D42" s="160" t="s">
        <v>178</v>
      </c>
      <c r="E42" s="163" t="s">
        <v>681</v>
      </c>
      <c r="F42" s="162">
        <v>64.213855449999997</v>
      </c>
      <c r="G42" s="162">
        <v>42.11593457</v>
      </c>
      <c r="H42" s="56">
        <f t="shared" si="0"/>
        <v>0.52469263962958035</v>
      </c>
      <c r="I42" s="162">
        <v>275.26948841851322</v>
      </c>
      <c r="J42" s="162">
        <v>189.19310318851888</v>
      </c>
      <c r="K42" s="56">
        <f t="shared" si="1"/>
        <v>0.45496576661266941</v>
      </c>
      <c r="L42" s="56">
        <f t="shared" si="2"/>
        <v>4.2867615795605252</v>
      </c>
    </row>
    <row r="43" spans="1:12" x14ac:dyDescent="0.2">
      <c r="A43" s="160" t="s">
        <v>1363</v>
      </c>
      <c r="B43" s="161" t="s">
        <v>53</v>
      </c>
      <c r="C43" s="160" t="s">
        <v>2941</v>
      </c>
      <c r="D43" s="160" t="s">
        <v>178</v>
      </c>
      <c r="E43" s="163" t="s">
        <v>681</v>
      </c>
      <c r="F43" s="162">
        <v>20.148862050000002</v>
      </c>
      <c r="G43" s="162">
        <v>21.31903105</v>
      </c>
      <c r="H43" s="56">
        <f t="shared" si="0"/>
        <v>-5.4888470177447246E-2</v>
      </c>
      <c r="I43" s="162">
        <v>274.54926157999995</v>
      </c>
      <c r="J43" s="162">
        <v>99.810164229999998</v>
      </c>
      <c r="K43" s="56">
        <f t="shared" si="1"/>
        <v>1.7507144557676071</v>
      </c>
      <c r="L43" s="56">
        <f t="shared" si="2"/>
        <v>13.626043043954432</v>
      </c>
    </row>
    <row r="44" spans="1:12" x14ac:dyDescent="0.2">
      <c r="A44" s="160" t="s">
        <v>3250</v>
      </c>
      <c r="B44" s="161" t="s">
        <v>1961</v>
      </c>
      <c r="C44" s="160" t="s">
        <v>624</v>
      </c>
      <c r="D44" s="160" t="s">
        <v>595</v>
      </c>
      <c r="E44" s="163" t="s">
        <v>180</v>
      </c>
      <c r="F44" s="162">
        <v>20.43963827</v>
      </c>
      <c r="G44" s="162">
        <v>64.315950240000006</v>
      </c>
      <c r="H44" s="56">
        <f t="shared" si="0"/>
        <v>-0.68219954468949173</v>
      </c>
      <c r="I44" s="162">
        <v>271.38676830108028</v>
      </c>
      <c r="J44" s="162">
        <v>286.7892566979101</v>
      </c>
      <c r="K44" s="56">
        <f t="shared" si="1"/>
        <v>-5.370664359667443E-2</v>
      </c>
      <c r="L44" s="56">
        <f t="shared" si="2"/>
        <v>13.27747412728945</v>
      </c>
    </row>
    <row r="45" spans="1:12" x14ac:dyDescent="0.2">
      <c r="A45" s="160" t="s">
        <v>2363</v>
      </c>
      <c r="B45" s="160" t="s">
        <v>1520</v>
      </c>
      <c r="C45" s="160" t="s">
        <v>624</v>
      </c>
      <c r="D45" s="160" t="s">
        <v>595</v>
      </c>
      <c r="E45" s="163" t="s">
        <v>180</v>
      </c>
      <c r="F45" s="162">
        <v>76.663446669999999</v>
      </c>
      <c r="G45" s="162">
        <v>87.506224360000004</v>
      </c>
      <c r="H45" s="56">
        <f t="shared" si="0"/>
        <v>-0.12390864500555865</v>
      </c>
      <c r="I45" s="162">
        <v>262.14816360000015</v>
      </c>
      <c r="J45" s="162">
        <v>238.4064834067072</v>
      </c>
      <c r="K45" s="56">
        <f t="shared" si="1"/>
        <v>9.958487644310865E-2</v>
      </c>
      <c r="L45" s="56">
        <f t="shared" si="2"/>
        <v>3.41946749052941</v>
      </c>
    </row>
    <row r="46" spans="1:12" x14ac:dyDescent="0.2">
      <c r="A46" s="160" t="s">
        <v>2081</v>
      </c>
      <c r="B46" s="161" t="s">
        <v>651</v>
      </c>
      <c r="C46" s="160" t="s">
        <v>624</v>
      </c>
      <c r="D46" s="160" t="s">
        <v>179</v>
      </c>
      <c r="E46" s="163" t="s">
        <v>681</v>
      </c>
      <c r="F46" s="162">
        <v>157.65518605000003</v>
      </c>
      <c r="G46" s="162">
        <v>104.93022295999999</v>
      </c>
      <c r="H46" s="56">
        <f t="shared" si="0"/>
        <v>0.50247642292820727</v>
      </c>
      <c r="I46" s="162">
        <v>254.49670021978534</v>
      </c>
      <c r="J46" s="162">
        <v>301.88736928000003</v>
      </c>
      <c r="K46" s="56">
        <f t="shared" si="1"/>
        <v>-0.1569812913115286</v>
      </c>
      <c r="L46" s="56">
        <f t="shared" si="2"/>
        <v>1.6142615196881136</v>
      </c>
    </row>
    <row r="47" spans="1:12" x14ac:dyDescent="0.2">
      <c r="A47" s="160" t="s">
        <v>2416</v>
      </c>
      <c r="B47" s="161" t="s">
        <v>2056</v>
      </c>
      <c r="C47" s="160" t="s">
        <v>624</v>
      </c>
      <c r="D47" s="160" t="s">
        <v>595</v>
      </c>
      <c r="E47" s="163" t="s">
        <v>180</v>
      </c>
      <c r="F47" s="162">
        <v>28.085314850000003</v>
      </c>
      <c r="G47" s="162">
        <v>21.748820070000001</v>
      </c>
      <c r="H47" s="56">
        <f t="shared" si="0"/>
        <v>0.29134889891063409</v>
      </c>
      <c r="I47" s="162">
        <v>254.07254070000016</v>
      </c>
      <c r="J47" s="162">
        <v>94.267644489999867</v>
      </c>
      <c r="K47" s="56">
        <f t="shared" si="1"/>
        <v>1.6952253031733786</v>
      </c>
      <c r="L47" s="56">
        <f t="shared" si="2"/>
        <v>9.0464551334734331</v>
      </c>
    </row>
    <row r="48" spans="1:12" x14ac:dyDescent="0.2">
      <c r="A48" s="160" t="s">
        <v>1296</v>
      </c>
      <c r="B48" s="161" t="s">
        <v>198</v>
      </c>
      <c r="C48" s="160" t="s">
        <v>2949</v>
      </c>
      <c r="D48" s="160" t="s">
        <v>178</v>
      </c>
      <c r="E48" s="163" t="s">
        <v>681</v>
      </c>
      <c r="F48" s="162">
        <v>1.2516096999999999</v>
      </c>
      <c r="G48" s="162">
        <v>2.7935930000000001E-2</v>
      </c>
      <c r="H48" s="56">
        <f t="shared" si="0"/>
        <v>43.802864984269355</v>
      </c>
      <c r="I48" s="162">
        <v>249.27984180999999</v>
      </c>
      <c r="J48" s="162">
        <v>112.41922907999999</v>
      </c>
      <c r="K48" s="56">
        <f t="shared" si="1"/>
        <v>1.2174128380884643</v>
      </c>
      <c r="L48" s="56" t="str">
        <f t="shared" si="2"/>
        <v/>
      </c>
    </row>
    <row r="49" spans="1:12" x14ac:dyDescent="0.2">
      <c r="A49" s="160" t="s">
        <v>2082</v>
      </c>
      <c r="B49" s="161" t="s">
        <v>100</v>
      </c>
      <c r="C49" s="160" t="s">
        <v>2949</v>
      </c>
      <c r="D49" s="160" t="s">
        <v>178</v>
      </c>
      <c r="E49" s="163" t="s">
        <v>681</v>
      </c>
      <c r="F49" s="162">
        <v>64.810872060000008</v>
      </c>
      <c r="G49" s="162">
        <v>49.927350500000003</v>
      </c>
      <c r="H49" s="56">
        <f t="shared" si="0"/>
        <v>0.29810357271011223</v>
      </c>
      <c r="I49" s="162">
        <v>248.13468374999999</v>
      </c>
      <c r="J49" s="162">
        <v>175.78850162000001</v>
      </c>
      <c r="K49" s="56">
        <f t="shared" si="1"/>
        <v>0.41155241362936179</v>
      </c>
      <c r="L49" s="56">
        <f t="shared" si="2"/>
        <v>3.8285965897864198</v>
      </c>
    </row>
    <row r="50" spans="1:12" x14ac:dyDescent="0.2">
      <c r="A50" s="160" t="s">
        <v>1301</v>
      </c>
      <c r="B50" s="161" t="s">
        <v>196</v>
      </c>
      <c r="C50" s="160" t="s">
        <v>2949</v>
      </c>
      <c r="D50" s="160" t="s">
        <v>178</v>
      </c>
      <c r="E50" s="163" t="s">
        <v>681</v>
      </c>
      <c r="F50" s="162">
        <v>3.1635800499999998</v>
      </c>
      <c r="G50" s="162">
        <v>2.7375912100000002</v>
      </c>
      <c r="H50" s="56">
        <f t="shared" si="0"/>
        <v>0.15560717701164717</v>
      </c>
      <c r="I50" s="162">
        <v>239.77642254000003</v>
      </c>
      <c r="J50" s="162">
        <v>225.91280344</v>
      </c>
      <c r="K50" s="56">
        <f t="shared" si="1"/>
        <v>6.1367124345752533E-2</v>
      </c>
      <c r="L50" s="56">
        <f t="shared" si="2"/>
        <v>75.792747061987583</v>
      </c>
    </row>
    <row r="51" spans="1:12" x14ac:dyDescent="0.2">
      <c r="A51" s="160" t="s">
        <v>3172</v>
      </c>
      <c r="B51" s="160" t="s">
        <v>340</v>
      </c>
      <c r="C51" s="160" t="s">
        <v>1216</v>
      </c>
      <c r="D51" s="160" t="s">
        <v>179</v>
      </c>
      <c r="E51" s="163" t="s">
        <v>180</v>
      </c>
      <c r="F51" s="162">
        <v>49.095269610000003</v>
      </c>
      <c r="G51" s="162">
        <v>16.696433129999999</v>
      </c>
      <c r="H51" s="56">
        <f t="shared" si="0"/>
        <v>1.9404645428002265</v>
      </c>
      <c r="I51" s="162">
        <v>238.29537926999998</v>
      </c>
      <c r="J51" s="162">
        <v>23.168680859999998</v>
      </c>
      <c r="K51" s="56">
        <f t="shared" si="1"/>
        <v>9.2852372437573472</v>
      </c>
      <c r="L51" s="56">
        <f t="shared" si="2"/>
        <v>4.8537339984678001</v>
      </c>
    </row>
    <row r="52" spans="1:12" x14ac:dyDescent="0.2">
      <c r="A52" s="160" t="s">
        <v>3234</v>
      </c>
      <c r="B52" s="161" t="s">
        <v>298</v>
      </c>
      <c r="C52" s="160" t="s">
        <v>496</v>
      </c>
      <c r="D52" s="160" t="s">
        <v>178</v>
      </c>
      <c r="E52" s="163" t="s">
        <v>681</v>
      </c>
      <c r="F52" s="162">
        <v>17.428389690000003</v>
      </c>
      <c r="G52" s="162">
        <v>6.5488217100000004</v>
      </c>
      <c r="H52" s="56">
        <f t="shared" si="0"/>
        <v>1.6613015992460118</v>
      </c>
      <c r="I52" s="162">
        <v>235.68116535000001</v>
      </c>
      <c r="J52" s="162">
        <v>214.48983533000001</v>
      </c>
      <c r="K52" s="56">
        <f t="shared" si="1"/>
        <v>9.8798761197221419E-2</v>
      </c>
      <c r="L52" s="56">
        <f t="shared" si="2"/>
        <v>13.522830826145016</v>
      </c>
    </row>
    <row r="53" spans="1:12" x14ac:dyDescent="0.2">
      <c r="A53" s="160" t="s">
        <v>2121</v>
      </c>
      <c r="B53" s="161" t="s">
        <v>680</v>
      </c>
      <c r="C53" s="160" t="s">
        <v>496</v>
      </c>
      <c r="D53" s="160" t="s">
        <v>179</v>
      </c>
      <c r="E53" s="163" t="s">
        <v>681</v>
      </c>
      <c r="F53" s="162">
        <v>41.796022450000002</v>
      </c>
      <c r="G53" s="162">
        <v>27.011069859999999</v>
      </c>
      <c r="H53" s="56">
        <f t="shared" si="0"/>
        <v>0.54736641927296104</v>
      </c>
      <c r="I53" s="162">
        <v>229.79346490342363</v>
      </c>
      <c r="J53" s="162">
        <v>98.308868884335098</v>
      </c>
      <c r="K53" s="56">
        <f t="shared" si="1"/>
        <v>1.3374642340131713</v>
      </c>
      <c r="L53" s="56">
        <f t="shared" si="2"/>
        <v>5.4979744825795889</v>
      </c>
    </row>
    <row r="54" spans="1:12" x14ac:dyDescent="0.2">
      <c r="A54" s="160" t="s">
        <v>1283</v>
      </c>
      <c r="B54" s="161" t="s">
        <v>191</v>
      </c>
      <c r="C54" s="160" t="s">
        <v>2949</v>
      </c>
      <c r="D54" s="160" t="s">
        <v>178</v>
      </c>
      <c r="E54" s="163" t="s">
        <v>681</v>
      </c>
      <c r="F54" s="162">
        <v>0.76485285000000003</v>
      </c>
      <c r="G54" s="162">
        <v>7.3208960000000003E-2</v>
      </c>
      <c r="H54" s="56">
        <f t="shared" si="0"/>
        <v>9.4475306028114598</v>
      </c>
      <c r="I54" s="162">
        <v>225.20024344000001</v>
      </c>
      <c r="J54" s="162">
        <v>431.67115565</v>
      </c>
      <c r="K54" s="56">
        <f t="shared" si="1"/>
        <v>-0.478306019541892</v>
      </c>
      <c r="L54" s="56" t="str">
        <f t="shared" si="2"/>
        <v/>
      </c>
    </row>
    <row r="55" spans="1:12" x14ac:dyDescent="0.2">
      <c r="A55" s="160" t="s">
        <v>2406</v>
      </c>
      <c r="B55" s="161" t="s">
        <v>2060</v>
      </c>
      <c r="C55" s="160" t="s">
        <v>624</v>
      </c>
      <c r="D55" s="160" t="s">
        <v>595</v>
      </c>
      <c r="E55" s="163" t="s">
        <v>180</v>
      </c>
      <c r="F55" s="162">
        <v>22.60554312</v>
      </c>
      <c r="G55" s="162">
        <v>33.345179739999999</v>
      </c>
      <c r="H55" s="56">
        <f t="shared" si="0"/>
        <v>-0.32207463578662354</v>
      </c>
      <c r="I55" s="162">
        <v>225.02113455000043</v>
      </c>
      <c r="J55" s="162">
        <v>99.313780340000093</v>
      </c>
      <c r="K55" s="56">
        <f t="shared" si="1"/>
        <v>1.2657594321718699</v>
      </c>
      <c r="L55" s="56">
        <f t="shared" si="2"/>
        <v>9.9542458836530017</v>
      </c>
    </row>
    <row r="56" spans="1:12" x14ac:dyDescent="0.2">
      <c r="A56" s="160" t="s">
        <v>2628</v>
      </c>
      <c r="B56" s="161" t="s">
        <v>2251</v>
      </c>
      <c r="C56" s="160" t="s">
        <v>624</v>
      </c>
      <c r="D56" s="160" t="s">
        <v>595</v>
      </c>
      <c r="E56" s="163" t="s">
        <v>681</v>
      </c>
      <c r="F56" s="162">
        <v>120.84533684</v>
      </c>
      <c r="G56" s="162">
        <v>69.677891629999991</v>
      </c>
      <c r="H56" s="56">
        <f t="shared" si="0"/>
        <v>0.73434261590041761</v>
      </c>
      <c r="I56" s="162">
        <v>224.07872032347927</v>
      </c>
      <c r="J56" s="162">
        <v>169.49105528409012</v>
      </c>
      <c r="K56" s="56">
        <f t="shared" si="1"/>
        <v>0.32206811709262628</v>
      </c>
      <c r="L56" s="56">
        <f t="shared" si="2"/>
        <v>1.8542603809376685</v>
      </c>
    </row>
    <row r="57" spans="1:12" x14ac:dyDescent="0.2">
      <c r="A57" s="160" t="s">
        <v>2626</v>
      </c>
      <c r="B57" s="160" t="s">
        <v>394</v>
      </c>
      <c r="C57" s="160" t="s">
        <v>2945</v>
      </c>
      <c r="D57" s="160" t="s">
        <v>179</v>
      </c>
      <c r="E57" s="163" t="s">
        <v>681</v>
      </c>
      <c r="F57" s="162">
        <v>136.31715538</v>
      </c>
      <c r="G57" s="162">
        <v>54.854512380000003</v>
      </c>
      <c r="H57" s="56">
        <f t="shared" si="0"/>
        <v>1.4850673074199334</v>
      </c>
      <c r="I57" s="162">
        <v>220.22503477999999</v>
      </c>
      <c r="J57" s="162">
        <v>133.71691802000001</v>
      </c>
      <c r="K57" s="56">
        <f t="shared" si="1"/>
        <v>0.6469496757849369</v>
      </c>
      <c r="L57" s="56">
        <f t="shared" si="2"/>
        <v>1.6155342602777836</v>
      </c>
    </row>
    <row r="58" spans="1:12" x14ac:dyDescent="0.2">
      <c r="A58" s="160" t="s">
        <v>1294</v>
      </c>
      <c r="B58" s="161" t="s">
        <v>204</v>
      </c>
      <c r="C58" s="160" t="s">
        <v>2949</v>
      </c>
      <c r="D58" s="160" t="s">
        <v>178</v>
      </c>
      <c r="E58" s="163" t="s">
        <v>681</v>
      </c>
      <c r="F58" s="162">
        <v>0.92918449999999997</v>
      </c>
      <c r="G58" s="162">
        <v>8.0050129800000001</v>
      </c>
      <c r="H58" s="56">
        <f t="shared" si="0"/>
        <v>-0.88392467291164845</v>
      </c>
      <c r="I58" s="162">
        <v>216.45169415000001</v>
      </c>
      <c r="J58" s="162">
        <v>276.47139156000003</v>
      </c>
      <c r="K58" s="56">
        <f t="shared" si="1"/>
        <v>-0.21709189175536991</v>
      </c>
      <c r="L58" s="56" t="str">
        <f t="shared" si="2"/>
        <v/>
      </c>
    </row>
    <row r="59" spans="1:12" x14ac:dyDescent="0.2">
      <c r="A59" s="160" t="s">
        <v>2638</v>
      </c>
      <c r="B59" s="161" t="s">
        <v>458</v>
      </c>
      <c r="C59" s="160" t="s">
        <v>624</v>
      </c>
      <c r="D59" s="160" t="s">
        <v>179</v>
      </c>
      <c r="E59" s="163" t="s">
        <v>180</v>
      </c>
      <c r="F59" s="162">
        <v>46.790057220000001</v>
      </c>
      <c r="G59" s="162">
        <v>26.413759750000001</v>
      </c>
      <c r="H59" s="56">
        <f t="shared" si="0"/>
        <v>0.77142737962550001</v>
      </c>
      <c r="I59" s="162">
        <v>214.93769047999987</v>
      </c>
      <c r="J59" s="162">
        <v>97.743296919999906</v>
      </c>
      <c r="K59" s="56">
        <f t="shared" si="1"/>
        <v>1.1990018472153667</v>
      </c>
      <c r="L59" s="56">
        <f t="shared" si="2"/>
        <v>4.5936616292088361</v>
      </c>
    </row>
    <row r="60" spans="1:12" x14ac:dyDescent="0.2">
      <c r="A60" s="160" t="s">
        <v>2429</v>
      </c>
      <c r="B60" s="160" t="s">
        <v>1497</v>
      </c>
      <c r="C60" s="160" t="s">
        <v>624</v>
      </c>
      <c r="D60" s="160" t="s">
        <v>595</v>
      </c>
      <c r="E60" s="163" t="s">
        <v>180</v>
      </c>
      <c r="F60" s="162">
        <v>64.012032009999999</v>
      </c>
      <c r="G60" s="162">
        <v>48.478196029999999</v>
      </c>
      <c r="H60" s="56">
        <f t="shared" si="0"/>
        <v>0.32042933219683167</v>
      </c>
      <c r="I60" s="162">
        <v>212.53596125194926</v>
      </c>
      <c r="J60" s="162">
        <v>202.39892848900647</v>
      </c>
      <c r="K60" s="56">
        <f t="shared" si="1"/>
        <v>5.0084419115358214E-2</v>
      </c>
      <c r="L60" s="56">
        <f t="shared" si="2"/>
        <v>3.3202501870077605</v>
      </c>
    </row>
    <row r="61" spans="1:12" x14ac:dyDescent="0.2">
      <c r="A61" s="160" t="s">
        <v>1261</v>
      </c>
      <c r="B61" s="161" t="s">
        <v>331</v>
      </c>
      <c r="C61" s="160" t="s">
        <v>624</v>
      </c>
      <c r="D61" s="160" t="s">
        <v>179</v>
      </c>
      <c r="E61" s="163" t="s">
        <v>180</v>
      </c>
      <c r="F61" s="162">
        <v>107.51198317000001</v>
      </c>
      <c r="G61" s="162">
        <v>99.709989099999987</v>
      </c>
      <c r="H61" s="56">
        <f t="shared" si="0"/>
        <v>7.8246865137808097E-2</v>
      </c>
      <c r="I61" s="162">
        <v>211.43558479000001</v>
      </c>
      <c r="J61" s="162">
        <v>291.06099862999997</v>
      </c>
      <c r="K61" s="56">
        <f t="shared" si="1"/>
        <v>-0.27356950678651626</v>
      </c>
      <c r="L61" s="56">
        <f t="shared" si="2"/>
        <v>1.9666234270432348</v>
      </c>
    </row>
    <row r="62" spans="1:12" x14ac:dyDescent="0.2">
      <c r="A62" s="160" t="s">
        <v>1247</v>
      </c>
      <c r="B62" s="161" t="s">
        <v>449</v>
      </c>
      <c r="C62" s="160" t="s">
        <v>624</v>
      </c>
      <c r="D62" s="160" t="s">
        <v>179</v>
      </c>
      <c r="E62" s="163" t="s">
        <v>180</v>
      </c>
      <c r="F62" s="162">
        <v>159.48407416999999</v>
      </c>
      <c r="G62" s="162">
        <v>157.99572247</v>
      </c>
      <c r="H62" s="56">
        <f t="shared" si="0"/>
        <v>9.4202025012581903E-3</v>
      </c>
      <c r="I62" s="162">
        <v>210.74803435000001</v>
      </c>
      <c r="J62" s="162">
        <v>505.30682787000001</v>
      </c>
      <c r="K62" s="56">
        <f t="shared" si="1"/>
        <v>-0.58293056272689225</v>
      </c>
      <c r="L62" s="56">
        <f t="shared" si="2"/>
        <v>1.3214362339737815</v>
      </c>
    </row>
    <row r="63" spans="1:12" x14ac:dyDescent="0.2">
      <c r="A63" s="160" t="s">
        <v>1122</v>
      </c>
      <c r="B63" s="160" t="s">
        <v>2051</v>
      </c>
      <c r="C63" s="160" t="s">
        <v>624</v>
      </c>
      <c r="D63" s="160" t="s">
        <v>179</v>
      </c>
      <c r="E63" s="163" t="s">
        <v>681</v>
      </c>
      <c r="F63" s="162">
        <v>41.218088979999997</v>
      </c>
      <c r="G63" s="162">
        <v>21.815702569999999</v>
      </c>
      <c r="H63" s="56">
        <f t="shared" si="0"/>
        <v>0.88937710567622563</v>
      </c>
      <c r="I63" s="162">
        <v>209.62671248999965</v>
      </c>
      <c r="J63" s="162">
        <v>112.92507706999999</v>
      </c>
      <c r="K63" s="56">
        <f t="shared" si="1"/>
        <v>0.85633446466506524</v>
      </c>
      <c r="L63" s="56">
        <f t="shared" si="2"/>
        <v>5.0857940694852575</v>
      </c>
    </row>
    <row r="64" spans="1:12" x14ac:dyDescent="0.2">
      <c r="A64" s="160" t="s">
        <v>3242</v>
      </c>
      <c r="B64" s="161" t="s">
        <v>487</v>
      </c>
      <c r="C64" s="160" t="s">
        <v>496</v>
      </c>
      <c r="D64" s="160" t="s">
        <v>179</v>
      </c>
      <c r="E64" s="163" t="s">
        <v>681</v>
      </c>
      <c r="F64" s="162">
        <v>11.48272427</v>
      </c>
      <c r="G64" s="162">
        <v>4.4168239099999997</v>
      </c>
      <c r="H64" s="56">
        <f t="shared" si="0"/>
        <v>1.5997695411859878</v>
      </c>
      <c r="I64" s="162">
        <v>207.97422675999999</v>
      </c>
      <c r="J64" s="162">
        <v>53.677448079999998</v>
      </c>
      <c r="K64" s="56">
        <f t="shared" si="1"/>
        <v>2.8745177760693577</v>
      </c>
      <c r="L64" s="56">
        <f t="shared" si="2"/>
        <v>18.111923779564897</v>
      </c>
    </row>
    <row r="65" spans="1:12" x14ac:dyDescent="0.2">
      <c r="A65" s="160" t="s">
        <v>2392</v>
      </c>
      <c r="B65" s="160" t="s">
        <v>1521</v>
      </c>
      <c r="C65" s="160" t="s">
        <v>624</v>
      </c>
      <c r="D65" s="160" t="s">
        <v>595</v>
      </c>
      <c r="E65" s="163" t="s">
        <v>180</v>
      </c>
      <c r="F65" s="162">
        <v>65.636739590000005</v>
      </c>
      <c r="G65" s="162">
        <v>31.417199549999999</v>
      </c>
      <c r="H65" s="56">
        <f t="shared" si="0"/>
        <v>1.0891976538373549</v>
      </c>
      <c r="I65" s="162">
        <v>197.81037375000005</v>
      </c>
      <c r="J65" s="162">
        <v>218.64203511031226</v>
      </c>
      <c r="K65" s="56">
        <f t="shared" si="1"/>
        <v>-9.5277476491663404E-2</v>
      </c>
      <c r="L65" s="56">
        <f t="shared" si="2"/>
        <v>3.0137141939959671</v>
      </c>
    </row>
    <row r="66" spans="1:12" x14ac:dyDescent="0.2">
      <c r="A66" s="160" t="s">
        <v>2089</v>
      </c>
      <c r="B66" s="161" t="s">
        <v>407</v>
      </c>
      <c r="C66" s="160" t="s">
        <v>496</v>
      </c>
      <c r="D66" s="160" t="s">
        <v>595</v>
      </c>
      <c r="E66" s="163" t="s">
        <v>681</v>
      </c>
      <c r="F66" s="162">
        <v>83.172337599999992</v>
      </c>
      <c r="G66" s="162">
        <v>62.872014139999997</v>
      </c>
      <c r="H66" s="56">
        <f t="shared" si="0"/>
        <v>0.32288330090390183</v>
      </c>
      <c r="I66" s="162">
        <v>196.96034969999999</v>
      </c>
      <c r="J66" s="162">
        <v>159.90041310000001</v>
      </c>
      <c r="K66" s="56">
        <f t="shared" si="1"/>
        <v>0.23176886088982829</v>
      </c>
      <c r="L66" s="56">
        <f t="shared" si="2"/>
        <v>2.3680992428905836</v>
      </c>
    </row>
    <row r="67" spans="1:12" x14ac:dyDescent="0.2">
      <c r="A67" s="160" t="s">
        <v>1274</v>
      </c>
      <c r="B67" s="161" t="s">
        <v>14</v>
      </c>
      <c r="C67" s="160" t="s">
        <v>624</v>
      </c>
      <c r="D67" s="160" t="s">
        <v>179</v>
      </c>
      <c r="E67" s="163" t="s">
        <v>180</v>
      </c>
      <c r="F67" s="162">
        <v>53.882860999999998</v>
      </c>
      <c r="G67" s="162">
        <v>51.366937060000005</v>
      </c>
      <c r="H67" s="56">
        <f t="shared" si="0"/>
        <v>4.8979442497441905E-2</v>
      </c>
      <c r="I67" s="162">
        <v>191.17308621999999</v>
      </c>
      <c r="J67" s="162">
        <v>43.363525230000008</v>
      </c>
      <c r="K67" s="56">
        <f t="shared" si="1"/>
        <v>3.4086149639822523</v>
      </c>
      <c r="L67" s="56">
        <f t="shared" si="2"/>
        <v>3.5479386705171425</v>
      </c>
    </row>
    <row r="68" spans="1:12" x14ac:dyDescent="0.2">
      <c r="A68" s="160" t="s">
        <v>2417</v>
      </c>
      <c r="B68" s="161" t="s">
        <v>1959</v>
      </c>
      <c r="C68" s="160" t="s">
        <v>624</v>
      </c>
      <c r="D68" s="160" t="s">
        <v>595</v>
      </c>
      <c r="E68" s="163" t="s">
        <v>180</v>
      </c>
      <c r="F68" s="162">
        <v>39.47901358</v>
      </c>
      <c r="G68" s="162">
        <v>20.77212681</v>
      </c>
      <c r="H68" s="56">
        <f t="shared" si="0"/>
        <v>0.90057638012272467</v>
      </c>
      <c r="I68" s="162">
        <v>187.81652057066671</v>
      </c>
      <c r="J68" s="162">
        <v>358.2605304442389</v>
      </c>
      <c r="K68" s="56">
        <f t="shared" si="1"/>
        <v>-0.47575436139231853</v>
      </c>
      <c r="L68" s="56">
        <f t="shared" si="2"/>
        <v>4.7573762244610442</v>
      </c>
    </row>
    <row r="69" spans="1:12" x14ac:dyDescent="0.2">
      <c r="A69" s="160" t="s">
        <v>2398</v>
      </c>
      <c r="B69" s="161" t="s">
        <v>1747</v>
      </c>
      <c r="C69" s="160" t="s">
        <v>624</v>
      </c>
      <c r="D69" s="160" t="s">
        <v>595</v>
      </c>
      <c r="E69" s="163" t="s">
        <v>180</v>
      </c>
      <c r="F69" s="162">
        <v>26.185467750000001</v>
      </c>
      <c r="G69" s="162">
        <v>25.85225144</v>
      </c>
      <c r="H69" s="56">
        <f t="shared" si="0"/>
        <v>1.2889256890192158E-2</v>
      </c>
      <c r="I69" s="162">
        <v>185.24911247000011</v>
      </c>
      <c r="J69" s="162">
        <v>113.32806182999994</v>
      </c>
      <c r="K69" s="56">
        <f t="shared" si="1"/>
        <v>0.63462702422182793</v>
      </c>
      <c r="L69" s="56">
        <f t="shared" si="2"/>
        <v>7.0745007971072091</v>
      </c>
    </row>
    <row r="70" spans="1:12" x14ac:dyDescent="0.2">
      <c r="A70" s="160" t="s">
        <v>2094</v>
      </c>
      <c r="B70" s="161" t="s">
        <v>215</v>
      </c>
      <c r="C70" s="160" t="s">
        <v>496</v>
      </c>
      <c r="D70" s="160" t="s">
        <v>178</v>
      </c>
      <c r="E70" s="163" t="s">
        <v>681</v>
      </c>
      <c r="F70" s="162">
        <v>22.125954989999997</v>
      </c>
      <c r="G70" s="162">
        <v>22.699808109999999</v>
      </c>
      <c r="H70" s="56">
        <f t="shared" si="0"/>
        <v>-2.5280086828011639E-2</v>
      </c>
      <c r="I70" s="162">
        <v>179.67912432</v>
      </c>
      <c r="J70" s="162">
        <v>165.96477266999997</v>
      </c>
      <c r="K70" s="56">
        <f t="shared" si="1"/>
        <v>8.2634112223738398E-2</v>
      </c>
      <c r="L70" s="56">
        <f t="shared" si="2"/>
        <v>8.1207398460860745</v>
      </c>
    </row>
    <row r="71" spans="1:12" x14ac:dyDescent="0.2">
      <c r="A71" s="160" t="s">
        <v>1257</v>
      </c>
      <c r="B71" s="161" t="s">
        <v>327</v>
      </c>
      <c r="C71" s="160" t="s">
        <v>624</v>
      </c>
      <c r="D71" s="160" t="s">
        <v>179</v>
      </c>
      <c r="E71" s="163" t="s">
        <v>180</v>
      </c>
      <c r="F71" s="162">
        <v>46.095012350000005</v>
      </c>
      <c r="G71" s="162">
        <v>51.305906119999996</v>
      </c>
      <c r="H71" s="56">
        <f t="shared" ref="H71:H134" si="3">IF(ISERROR(F71/G71-1),"",IF((F71/G71-1)&gt;10000%,"",F71/G71-1))</f>
        <v>-0.1015651835056216</v>
      </c>
      <c r="I71" s="162">
        <v>179.55571946999999</v>
      </c>
      <c r="J71" s="162">
        <v>211.43277751000002</v>
      </c>
      <c r="K71" s="56">
        <f t="shared" ref="K71:K134" si="4">IF(ISERROR(I71/J71-1),"",IF((I71/J71-1)&gt;10000%,"",I71/J71-1))</f>
        <v>-0.15076686980802856</v>
      </c>
      <c r="L71" s="56">
        <f t="shared" ref="L71:L134" si="5">IF(ISERROR(I71/F71),"",IF(I71/F71&gt;10000%,"",I71/F71))</f>
        <v>3.8953394373046515</v>
      </c>
    </row>
    <row r="72" spans="1:12" x14ac:dyDescent="0.2">
      <c r="A72" s="160" t="s">
        <v>2674</v>
      </c>
      <c r="B72" s="161" t="s">
        <v>685</v>
      </c>
      <c r="C72" s="160" t="s">
        <v>2948</v>
      </c>
      <c r="D72" s="160" t="s">
        <v>179</v>
      </c>
      <c r="E72" s="163" t="s">
        <v>180</v>
      </c>
      <c r="F72" s="162">
        <v>10.5194432</v>
      </c>
      <c r="G72" s="162">
        <v>12.0795931</v>
      </c>
      <c r="H72" s="56">
        <f t="shared" si="3"/>
        <v>-0.12915583224405136</v>
      </c>
      <c r="I72" s="162">
        <v>178.56464144999998</v>
      </c>
      <c r="J72" s="162">
        <v>80.094311519999991</v>
      </c>
      <c r="K72" s="56">
        <f t="shared" si="4"/>
        <v>1.2294297567613328</v>
      </c>
      <c r="L72" s="56">
        <f t="shared" si="5"/>
        <v>16.974723666933244</v>
      </c>
    </row>
    <row r="73" spans="1:12" x14ac:dyDescent="0.2">
      <c r="A73" s="160" t="s">
        <v>3038</v>
      </c>
      <c r="B73" s="161" t="s">
        <v>3039</v>
      </c>
      <c r="C73" s="160" t="s">
        <v>3001</v>
      </c>
      <c r="D73" s="160" t="s">
        <v>179</v>
      </c>
      <c r="E73" s="163" t="s">
        <v>180</v>
      </c>
      <c r="F73" s="162">
        <v>14.10361595</v>
      </c>
      <c r="G73" s="162">
        <v>3.32330098</v>
      </c>
      <c r="H73" s="56">
        <f t="shared" si="3"/>
        <v>3.2438575485269467</v>
      </c>
      <c r="I73" s="162">
        <v>178.22939899866529</v>
      </c>
      <c r="J73" s="162">
        <v>116.31693702245049</v>
      </c>
      <c r="K73" s="56">
        <f t="shared" si="4"/>
        <v>0.5322738335541366</v>
      </c>
      <c r="L73" s="56">
        <f t="shared" si="5"/>
        <v>12.637142108131872</v>
      </c>
    </row>
    <row r="74" spans="1:12" x14ac:dyDescent="0.2">
      <c r="A74" s="160" t="s">
        <v>2162</v>
      </c>
      <c r="B74" s="161" t="s">
        <v>1193</v>
      </c>
      <c r="C74" s="160" t="s">
        <v>496</v>
      </c>
      <c r="D74" s="160" t="s">
        <v>179</v>
      </c>
      <c r="E74" s="163" t="s">
        <v>180</v>
      </c>
      <c r="F74" s="162">
        <v>11.4253594</v>
      </c>
      <c r="G74" s="162">
        <v>6.4258222300000005</v>
      </c>
      <c r="H74" s="56">
        <f t="shared" si="3"/>
        <v>0.77803851259047341</v>
      </c>
      <c r="I74" s="162">
        <v>176.51979377999999</v>
      </c>
      <c r="J74" s="162">
        <v>230.60550064999998</v>
      </c>
      <c r="K74" s="56">
        <f t="shared" si="4"/>
        <v>-0.23453780034539695</v>
      </c>
      <c r="L74" s="56">
        <f t="shared" si="5"/>
        <v>15.449824167456823</v>
      </c>
    </row>
    <row r="75" spans="1:12" x14ac:dyDescent="0.2">
      <c r="A75" s="160" t="s">
        <v>1295</v>
      </c>
      <c r="B75" s="161" t="s">
        <v>199</v>
      </c>
      <c r="C75" s="160" t="s">
        <v>2949</v>
      </c>
      <c r="D75" s="160" t="s">
        <v>178</v>
      </c>
      <c r="E75" s="163" t="s">
        <v>681</v>
      </c>
      <c r="F75" s="162">
        <v>1.27800775</v>
      </c>
      <c r="G75" s="162">
        <v>0.10584676</v>
      </c>
      <c r="H75" s="56">
        <f t="shared" si="3"/>
        <v>11.074131980988366</v>
      </c>
      <c r="I75" s="162">
        <v>175.47829809999999</v>
      </c>
      <c r="J75" s="162">
        <v>130.45473354000001</v>
      </c>
      <c r="K75" s="56">
        <f t="shared" si="4"/>
        <v>0.34512787185445348</v>
      </c>
      <c r="L75" s="56" t="str">
        <f t="shared" si="5"/>
        <v/>
      </c>
    </row>
    <row r="76" spans="1:12" x14ac:dyDescent="0.2">
      <c r="A76" s="160" t="s">
        <v>3164</v>
      </c>
      <c r="B76" s="161" t="s">
        <v>16</v>
      </c>
      <c r="C76" s="160" t="s">
        <v>1216</v>
      </c>
      <c r="D76" s="160" t="s">
        <v>178</v>
      </c>
      <c r="E76" s="163" t="s">
        <v>681</v>
      </c>
      <c r="F76" s="162">
        <v>49.216002259999996</v>
      </c>
      <c r="G76" s="162">
        <v>35.085814460000002</v>
      </c>
      <c r="H76" s="56">
        <f t="shared" si="3"/>
        <v>0.40273221578222973</v>
      </c>
      <c r="I76" s="162">
        <v>175.17681049767987</v>
      </c>
      <c r="J76" s="162">
        <v>256.4720666108654</v>
      </c>
      <c r="K76" s="56">
        <f t="shared" si="4"/>
        <v>-0.3169750888954761</v>
      </c>
      <c r="L76" s="56">
        <f t="shared" si="5"/>
        <v>3.5593466038190131</v>
      </c>
    </row>
    <row r="77" spans="1:12" x14ac:dyDescent="0.2">
      <c r="A77" s="160" t="s">
        <v>1314</v>
      </c>
      <c r="B77" s="161" t="s">
        <v>201</v>
      </c>
      <c r="C77" s="160" t="s">
        <v>2949</v>
      </c>
      <c r="D77" s="160" t="s">
        <v>178</v>
      </c>
      <c r="E77" s="163" t="s">
        <v>681</v>
      </c>
      <c r="F77" s="162">
        <v>0.27558324000000001</v>
      </c>
      <c r="G77" s="162">
        <v>8.3130439599999999</v>
      </c>
      <c r="H77" s="56">
        <f t="shared" si="3"/>
        <v>-0.96684929836459088</v>
      </c>
      <c r="I77" s="162">
        <v>174.62057686000003</v>
      </c>
      <c r="J77" s="162">
        <v>222.42434252999999</v>
      </c>
      <c r="K77" s="56">
        <f t="shared" si="4"/>
        <v>-0.21492146554755953</v>
      </c>
      <c r="L77" s="56" t="str">
        <f t="shared" si="5"/>
        <v/>
      </c>
    </row>
    <row r="78" spans="1:12" x14ac:dyDescent="0.2">
      <c r="A78" s="160" t="s">
        <v>2639</v>
      </c>
      <c r="B78" s="161" t="s">
        <v>683</v>
      </c>
      <c r="C78" s="160" t="s">
        <v>2948</v>
      </c>
      <c r="D78" s="160" t="s">
        <v>179</v>
      </c>
      <c r="E78" s="163" t="s">
        <v>180</v>
      </c>
      <c r="F78" s="162">
        <v>14.250396449999998</v>
      </c>
      <c r="G78" s="162">
        <v>17.874426629999999</v>
      </c>
      <c r="H78" s="56">
        <f t="shared" si="3"/>
        <v>-0.20274945065468652</v>
      </c>
      <c r="I78" s="162">
        <v>170.13735427609726</v>
      </c>
      <c r="J78" s="162">
        <v>36.733102625133668</v>
      </c>
      <c r="K78" s="56">
        <f t="shared" si="4"/>
        <v>3.6317175004891968</v>
      </c>
      <c r="L78" s="56">
        <f t="shared" si="5"/>
        <v>11.9391312987715</v>
      </c>
    </row>
    <row r="79" spans="1:12" x14ac:dyDescent="0.2">
      <c r="A79" s="160" t="s">
        <v>1860</v>
      </c>
      <c r="B79" s="160" t="s">
        <v>299</v>
      </c>
      <c r="C79" s="160" t="s">
        <v>2942</v>
      </c>
      <c r="D79" s="160" t="s">
        <v>179</v>
      </c>
      <c r="E79" s="163" t="s">
        <v>180</v>
      </c>
      <c r="F79" s="162">
        <v>112.78348826999999</v>
      </c>
      <c r="G79" s="162">
        <v>46.573842110000001</v>
      </c>
      <c r="H79" s="56">
        <f t="shared" si="3"/>
        <v>1.4216058448350331</v>
      </c>
      <c r="I79" s="162">
        <v>164.91299092</v>
      </c>
      <c r="J79" s="162">
        <v>208.36962248</v>
      </c>
      <c r="K79" s="56">
        <f t="shared" si="4"/>
        <v>-0.20855550364195297</v>
      </c>
      <c r="L79" s="56">
        <f t="shared" si="5"/>
        <v>1.46220863931078</v>
      </c>
    </row>
    <row r="80" spans="1:12" x14ac:dyDescent="0.2">
      <c r="A80" s="160" t="s">
        <v>2447</v>
      </c>
      <c r="B80" s="161" t="s">
        <v>2050</v>
      </c>
      <c r="C80" s="160" t="s">
        <v>624</v>
      </c>
      <c r="D80" s="160" t="s">
        <v>595</v>
      </c>
      <c r="E80" s="163" t="s">
        <v>681</v>
      </c>
      <c r="F80" s="162">
        <v>35.084154789999999</v>
      </c>
      <c r="G80" s="162">
        <v>35.118574439999996</v>
      </c>
      <c r="H80" s="56">
        <f t="shared" si="3"/>
        <v>-9.8009815457633653E-4</v>
      </c>
      <c r="I80" s="162">
        <v>155.73301681000007</v>
      </c>
      <c r="J80" s="162">
        <v>247.34391004999989</v>
      </c>
      <c r="K80" s="56">
        <f t="shared" si="4"/>
        <v>-0.37037860855955962</v>
      </c>
      <c r="L80" s="56">
        <f t="shared" si="5"/>
        <v>4.4388419143102311</v>
      </c>
    </row>
    <row r="81" spans="1:12" x14ac:dyDescent="0.2">
      <c r="A81" s="160" t="s">
        <v>1101</v>
      </c>
      <c r="B81" s="161" t="s">
        <v>979</v>
      </c>
      <c r="C81" s="160" t="s">
        <v>2947</v>
      </c>
      <c r="D81" s="160" t="s">
        <v>179</v>
      </c>
      <c r="E81" s="163" t="s">
        <v>180</v>
      </c>
      <c r="F81" s="162">
        <v>47.770420259999995</v>
      </c>
      <c r="G81" s="162">
        <v>26.808748170000001</v>
      </c>
      <c r="H81" s="56">
        <f t="shared" si="3"/>
        <v>0.78189671360548241</v>
      </c>
      <c r="I81" s="162">
        <v>155.48116933473716</v>
      </c>
      <c r="J81" s="162">
        <v>43.362813706415437</v>
      </c>
      <c r="K81" s="56">
        <f t="shared" si="4"/>
        <v>2.5855876509169895</v>
      </c>
      <c r="L81" s="56">
        <f t="shared" si="5"/>
        <v>3.2547582476457197</v>
      </c>
    </row>
    <row r="82" spans="1:12" x14ac:dyDescent="0.2">
      <c r="A82" s="160" t="s">
        <v>2093</v>
      </c>
      <c r="B82" s="161" t="s">
        <v>242</v>
      </c>
      <c r="C82" s="160" t="s">
        <v>2949</v>
      </c>
      <c r="D82" s="160" t="s">
        <v>178</v>
      </c>
      <c r="E82" s="163" t="s">
        <v>681</v>
      </c>
      <c r="F82" s="162">
        <v>3.8223877000000002</v>
      </c>
      <c r="G82" s="162">
        <v>9.7814307700000001</v>
      </c>
      <c r="H82" s="56">
        <f t="shared" si="3"/>
        <v>-0.60921998121957777</v>
      </c>
      <c r="I82" s="162">
        <v>151.93399631</v>
      </c>
      <c r="J82" s="162">
        <v>188.05727279000001</v>
      </c>
      <c r="K82" s="56">
        <f t="shared" si="4"/>
        <v>-0.19208656992669559</v>
      </c>
      <c r="L82" s="56">
        <f t="shared" si="5"/>
        <v>39.74845259940534</v>
      </c>
    </row>
    <row r="83" spans="1:12" x14ac:dyDescent="0.2">
      <c r="A83" s="160" t="s">
        <v>1402</v>
      </c>
      <c r="B83" s="161" t="s">
        <v>643</v>
      </c>
      <c r="C83" s="160" t="s">
        <v>624</v>
      </c>
      <c r="D83" s="160" t="s">
        <v>178</v>
      </c>
      <c r="E83" s="163" t="s">
        <v>681</v>
      </c>
      <c r="F83" s="162">
        <v>17.638992129999998</v>
      </c>
      <c r="G83" s="162">
        <v>9.6311236199999986</v>
      </c>
      <c r="H83" s="56">
        <f t="shared" si="3"/>
        <v>0.83145734869095178</v>
      </c>
      <c r="I83" s="162">
        <v>147.88248430400077</v>
      </c>
      <c r="J83" s="162">
        <v>87.322370590920144</v>
      </c>
      <c r="K83" s="56">
        <f t="shared" si="4"/>
        <v>0.69352347288860394</v>
      </c>
      <c r="L83" s="56">
        <f t="shared" si="5"/>
        <v>8.3838398029831644</v>
      </c>
    </row>
    <row r="84" spans="1:12" x14ac:dyDescent="0.2">
      <c r="A84" s="160" t="s">
        <v>2449</v>
      </c>
      <c r="B84" s="160" t="s">
        <v>1496</v>
      </c>
      <c r="C84" s="160" t="s">
        <v>624</v>
      </c>
      <c r="D84" s="160" t="s">
        <v>595</v>
      </c>
      <c r="E84" s="163" t="s">
        <v>180</v>
      </c>
      <c r="F84" s="162">
        <v>61.899256280000003</v>
      </c>
      <c r="G84" s="162">
        <v>33.147014550000002</v>
      </c>
      <c r="H84" s="56">
        <f t="shared" si="3"/>
        <v>0.86741572718801607</v>
      </c>
      <c r="I84" s="162">
        <v>147.12567219570701</v>
      </c>
      <c r="J84" s="162">
        <v>115.95577486283625</v>
      </c>
      <c r="K84" s="56">
        <f t="shared" si="4"/>
        <v>0.26880849504685345</v>
      </c>
      <c r="L84" s="56">
        <f t="shared" si="5"/>
        <v>2.3768568644861756</v>
      </c>
    </row>
    <row r="85" spans="1:12" x14ac:dyDescent="0.2">
      <c r="A85" s="160" t="s">
        <v>2434</v>
      </c>
      <c r="B85" s="161" t="s">
        <v>2048</v>
      </c>
      <c r="C85" s="160" t="s">
        <v>624</v>
      </c>
      <c r="D85" s="160" t="s">
        <v>595</v>
      </c>
      <c r="E85" s="163" t="s">
        <v>681</v>
      </c>
      <c r="F85" s="162">
        <v>58.315314260000001</v>
      </c>
      <c r="G85" s="162">
        <v>37.565317049999997</v>
      </c>
      <c r="H85" s="56">
        <f t="shared" si="3"/>
        <v>0.55237114550055444</v>
      </c>
      <c r="I85" s="162">
        <v>146.80327279000008</v>
      </c>
      <c r="J85" s="162">
        <v>100.71917657000012</v>
      </c>
      <c r="K85" s="56">
        <f t="shared" si="4"/>
        <v>0.45755036716341091</v>
      </c>
      <c r="L85" s="56">
        <f t="shared" si="5"/>
        <v>2.5174051559676887</v>
      </c>
    </row>
    <row r="86" spans="1:12" x14ac:dyDescent="0.2">
      <c r="A86" s="160" t="s">
        <v>1248</v>
      </c>
      <c r="B86" s="161" t="s">
        <v>649</v>
      </c>
      <c r="C86" s="160" t="s">
        <v>624</v>
      </c>
      <c r="D86" s="160" t="s">
        <v>595</v>
      </c>
      <c r="E86" s="163" t="s">
        <v>180</v>
      </c>
      <c r="F86" s="162">
        <v>17.147508120000001</v>
      </c>
      <c r="G86" s="162">
        <v>23.2443834</v>
      </c>
      <c r="H86" s="56">
        <f t="shared" si="3"/>
        <v>-0.26229455843513572</v>
      </c>
      <c r="I86" s="162">
        <v>144.9386149</v>
      </c>
      <c r="J86" s="162">
        <v>32.081363029999999</v>
      </c>
      <c r="K86" s="56">
        <f t="shared" si="4"/>
        <v>3.5178446677737689</v>
      </c>
      <c r="L86" s="56">
        <f t="shared" si="5"/>
        <v>8.4524593244513948</v>
      </c>
    </row>
    <row r="87" spans="1:12" x14ac:dyDescent="0.2">
      <c r="A87" s="160" t="s">
        <v>1922</v>
      </c>
      <c r="B87" s="161" t="s">
        <v>1773</v>
      </c>
      <c r="C87" s="160" t="s">
        <v>2949</v>
      </c>
      <c r="D87" s="160" t="s">
        <v>178</v>
      </c>
      <c r="E87" s="163" t="s">
        <v>681</v>
      </c>
      <c r="F87" s="162">
        <v>3.29376742</v>
      </c>
      <c r="G87" s="162">
        <v>2.09947463</v>
      </c>
      <c r="H87" s="56">
        <f t="shared" si="3"/>
        <v>0.56885316589893731</v>
      </c>
      <c r="I87" s="162">
        <v>142.9244188031816</v>
      </c>
      <c r="J87" s="162">
        <v>57.764391092849202</v>
      </c>
      <c r="K87" s="56">
        <f t="shared" si="4"/>
        <v>1.4742651328817447</v>
      </c>
      <c r="L87" s="56">
        <f t="shared" si="5"/>
        <v>43.392383425536948</v>
      </c>
    </row>
    <row r="88" spans="1:12" x14ac:dyDescent="0.2">
      <c r="A88" s="160" t="s">
        <v>1329</v>
      </c>
      <c r="B88" s="161" t="s">
        <v>192</v>
      </c>
      <c r="C88" s="160" t="s">
        <v>2949</v>
      </c>
      <c r="D88" s="160" t="s">
        <v>178</v>
      </c>
      <c r="E88" s="163" t="s">
        <v>681</v>
      </c>
      <c r="F88" s="162">
        <v>5.1568284000000002</v>
      </c>
      <c r="G88" s="162">
        <v>2.1268851600000001</v>
      </c>
      <c r="H88" s="56">
        <f t="shared" si="3"/>
        <v>1.4245918383294378</v>
      </c>
      <c r="I88" s="162">
        <v>141.38097038999999</v>
      </c>
      <c r="J88" s="162">
        <v>41.297674600000001</v>
      </c>
      <c r="K88" s="56">
        <f t="shared" si="4"/>
        <v>2.4234608064348491</v>
      </c>
      <c r="L88" s="56">
        <f t="shared" si="5"/>
        <v>27.41626430501352</v>
      </c>
    </row>
    <row r="89" spans="1:12" x14ac:dyDescent="0.2">
      <c r="A89" s="160" t="s">
        <v>2365</v>
      </c>
      <c r="B89" s="161" t="s">
        <v>1968</v>
      </c>
      <c r="C89" s="160" t="s">
        <v>624</v>
      </c>
      <c r="D89" s="160" t="s">
        <v>595</v>
      </c>
      <c r="E89" s="163" t="s">
        <v>681</v>
      </c>
      <c r="F89" s="162">
        <v>35.692422780000001</v>
      </c>
      <c r="G89" s="162">
        <v>16.739535650000001</v>
      </c>
      <c r="H89" s="56">
        <f t="shared" si="3"/>
        <v>1.1322229915021569</v>
      </c>
      <c r="I89" s="162">
        <v>140.84682923030888</v>
      </c>
      <c r="J89" s="162">
        <v>156.75193666146382</v>
      </c>
      <c r="K89" s="56">
        <f t="shared" si="4"/>
        <v>-0.10146673636004311</v>
      </c>
      <c r="L89" s="56">
        <f t="shared" si="5"/>
        <v>3.9461268880080458</v>
      </c>
    </row>
    <row r="90" spans="1:12" x14ac:dyDescent="0.2">
      <c r="A90" s="160" t="s">
        <v>2083</v>
      </c>
      <c r="B90" s="161" t="s">
        <v>126</v>
      </c>
      <c r="C90" s="160" t="s">
        <v>496</v>
      </c>
      <c r="D90" s="160" t="s">
        <v>178</v>
      </c>
      <c r="E90" s="163" t="s">
        <v>681</v>
      </c>
      <c r="F90" s="162">
        <v>76.277179739999994</v>
      </c>
      <c r="G90" s="162">
        <v>33.91832625</v>
      </c>
      <c r="H90" s="56">
        <f t="shared" si="3"/>
        <v>1.2488485775444182</v>
      </c>
      <c r="I90" s="162">
        <v>139.54990636133277</v>
      </c>
      <c r="J90" s="162">
        <v>136.25400213022806</v>
      </c>
      <c r="K90" s="56">
        <f t="shared" si="4"/>
        <v>2.4189412271021338E-2</v>
      </c>
      <c r="L90" s="56">
        <f t="shared" si="5"/>
        <v>1.8295105670792435</v>
      </c>
    </row>
    <row r="91" spans="1:12" x14ac:dyDescent="0.2">
      <c r="A91" s="160" t="s">
        <v>2744</v>
      </c>
      <c r="B91" s="161" t="s">
        <v>1401</v>
      </c>
      <c r="C91" s="160" t="s">
        <v>2945</v>
      </c>
      <c r="D91" s="160" t="s">
        <v>178</v>
      </c>
      <c r="E91" s="163" t="s">
        <v>180</v>
      </c>
      <c r="F91" s="162">
        <v>10.581548160000001</v>
      </c>
      <c r="G91" s="162">
        <v>5.1911003600000001</v>
      </c>
      <c r="H91" s="56">
        <f t="shared" si="3"/>
        <v>1.0384017696009251</v>
      </c>
      <c r="I91" s="162">
        <v>139.44753064</v>
      </c>
      <c r="J91" s="162">
        <v>142.40670229</v>
      </c>
      <c r="K91" s="56">
        <f t="shared" si="4"/>
        <v>-2.077972175757492E-2</v>
      </c>
      <c r="L91" s="56">
        <f t="shared" si="5"/>
        <v>13.178367525381086</v>
      </c>
    </row>
    <row r="92" spans="1:12" x14ac:dyDescent="0.2">
      <c r="A92" s="160" t="s">
        <v>2458</v>
      </c>
      <c r="B92" s="160" t="s">
        <v>1519</v>
      </c>
      <c r="C92" s="160" t="s">
        <v>624</v>
      </c>
      <c r="D92" s="160" t="s">
        <v>595</v>
      </c>
      <c r="E92" s="163" t="s">
        <v>180</v>
      </c>
      <c r="F92" s="162">
        <v>33.565559899999997</v>
      </c>
      <c r="G92" s="162">
        <v>16.67021875</v>
      </c>
      <c r="H92" s="56">
        <f t="shared" si="3"/>
        <v>1.0135044658607133</v>
      </c>
      <c r="I92" s="162">
        <v>137.27410223362367</v>
      </c>
      <c r="J92" s="162">
        <v>111.75233189132186</v>
      </c>
      <c r="K92" s="56">
        <f t="shared" si="4"/>
        <v>0.22837796679823641</v>
      </c>
      <c r="L92" s="56">
        <f t="shared" si="5"/>
        <v>4.0897307431366183</v>
      </c>
    </row>
    <row r="93" spans="1:12" x14ac:dyDescent="0.2">
      <c r="A93" s="160" t="s">
        <v>2695</v>
      </c>
      <c r="B93" s="161" t="s">
        <v>103</v>
      </c>
      <c r="C93" s="160" t="s">
        <v>496</v>
      </c>
      <c r="D93" s="160" t="s">
        <v>595</v>
      </c>
      <c r="E93" s="163" t="s">
        <v>681</v>
      </c>
      <c r="F93" s="162">
        <v>6.4726160000000004</v>
      </c>
      <c r="G93" s="162">
        <v>2.5498949</v>
      </c>
      <c r="H93" s="56">
        <f t="shared" si="3"/>
        <v>1.5383854056102471</v>
      </c>
      <c r="I93" s="162">
        <v>135.09812769999999</v>
      </c>
      <c r="J93" s="162">
        <v>270.51632327999999</v>
      </c>
      <c r="K93" s="56">
        <f t="shared" si="4"/>
        <v>-0.50059158699948159</v>
      </c>
      <c r="L93" s="56">
        <f t="shared" si="5"/>
        <v>20.872260566670413</v>
      </c>
    </row>
    <row r="94" spans="1:12" x14ac:dyDescent="0.2">
      <c r="A94" s="160" t="s">
        <v>1259</v>
      </c>
      <c r="B94" s="161" t="s">
        <v>329</v>
      </c>
      <c r="C94" s="160" t="s">
        <v>624</v>
      </c>
      <c r="D94" s="160" t="s">
        <v>179</v>
      </c>
      <c r="E94" s="163" t="s">
        <v>180</v>
      </c>
      <c r="F94" s="162">
        <v>52.126623130000006</v>
      </c>
      <c r="G94" s="162">
        <v>25.597833190000003</v>
      </c>
      <c r="H94" s="56">
        <f t="shared" si="3"/>
        <v>1.0363685763201116</v>
      </c>
      <c r="I94" s="162">
        <v>134.61121495</v>
      </c>
      <c r="J94" s="162">
        <v>51.343721059999993</v>
      </c>
      <c r="K94" s="56">
        <f t="shared" si="4"/>
        <v>1.6217658590169979</v>
      </c>
      <c r="L94" s="56">
        <f t="shared" si="5"/>
        <v>2.582388938072766</v>
      </c>
    </row>
    <row r="95" spans="1:12" x14ac:dyDescent="0.2">
      <c r="A95" s="160" t="s">
        <v>1328</v>
      </c>
      <c r="B95" s="161" t="s">
        <v>202</v>
      </c>
      <c r="C95" s="160" t="s">
        <v>2949</v>
      </c>
      <c r="D95" s="160" t="s">
        <v>178</v>
      </c>
      <c r="E95" s="163" t="s">
        <v>681</v>
      </c>
      <c r="F95" s="162">
        <v>0.25633371999999999</v>
      </c>
      <c r="G95" s="162">
        <v>0.57544508999999999</v>
      </c>
      <c r="H95" s="56">
        <f t="shared" si="3"/>
        <v>-0.55454703766783386</v>
      </c>
      <c r="I95" s="162">
        <v>134.41393231000001</v>
      </c>
      <c r="J95" s="162">
        <v>97.839877639999997</v>
      </c>
      <c r="K95" s="56">
        <f t="shared" si="4"/>
        <v>0.37381541711012312</v>
      </c>
      <c r="L95" s="56" t="str">
        <f t="shared" si="5"/>
        <v/>
      </c>
    </row>
    <row r="96" spans="1:12" x14ac:dyDescent="0.2">
      <c r="A96" s="160" t="s">
        <v>2637</v>
      </c>
      <c r="B96" s="161" t="s">
        <v>105</v>
      </c>
      <c r="C96" s="160" t="s">
        <v>496</v>
      </c>
      <c r="D96" s="160" t="s">
        <v>595</v>
      </c>
      <c r="E96" s="163" t="s">
        <v>681</v>
      </c>
      <c r="F96" s="162">
        <v>22.109473019999999</v>
      </c>
      <c r="G96" s="162">
        <v>16.795022809999999</v>
      </c>
      <c r="H96" s="56">
        <f t="shared" si="3"/>
        <v>0.31643006801013085</v>
      </c>
      <c r="I96" s="162">
        <v>133.93032709000002</v>
      </c>
      <c r="J96" s="162">
        <v>64.217651750000002</v>
      </c>
      <c r="K96" s="56">
        <f t="shared" si="4"/>
        <v>1.0855687406850723</v>
      </c>
      <c r="L96" s="56">
        <f t="shared" si="5"/>
        <v>6.0575992457553394</v>
      </c>
    </row>
    <row r="97" spans="1:13" x14ac:dyDescent="0.2">
      <c r="A97" s="160" t="s">
        <v>1080</v>
      </c>
      <c r="B97" s="161" t="s">
        <v>599</v>
      </c>
      <c r="C97" s="160" t="s">
        <v>2947</v>
      </c>
      <c r="D97" s="160" t="s">
        <v>595</v>
      </c>
      <c r="E97" s="163" t="s">
        <v>180</v>
      </c>
      <c r="F97" s="162">
        <v>25.553174479999999</v>
      </c>
      <c r="G97" s="162">
        <v>25.668122910000001</v>
      </c>
      <c r="H97" s="56">
        <f t="shared" si="3"/>
        <v>-4.4782561780245533E-3</v>
      </c>
      <c r="I97" s="162">
        <v>132.7186470013412</v>
      </c>
      <c r="J97" s="162">
        <v>68.310922018003339</v>
      </c>
      <c r="K97" s="56">
        <f t="shared" si="4"/>
        <v>0.94286130359012299</v>
      </c>
      <c r="L97" s="56">
        <f t="shared" si="5"/>
        <v>5.193822282441567</v>
      </c>
    </row>
    <row r="98" spans="1:13" x14ac:dyDescent="0.2">
      <c r="A98" s="160" t="s">
        <v>1246</v>
      </c>
      <c r="B98" s="161" t="s">
        <v>453</v>
      </c>
      <c r="C98" s="160" t="s">
        <v>624</v>
      </c>
      <c r="D98" s="160" t="s">
        <v>179</v>
      </c>
      <c r="E98" s="163" t="s">
        <v>180</v>
      </c>
      <c r="F98" s="162">
        <v>28.817368300000002</v>
      </c>
      <c r="G98" s="162">
        <v>30.554735559999997</v>
      </c>
      <c r="H98" s="56">
        <f t="shared" si="3"/>
        <v>-5.6860818074774278E-2</v>
      </c>
      <c r="I98" s="162">
        <v>130.58770941</v>
      </c>
      <c r="J98" s="162">
        <v>37.284988849999998</v>
      </c>
      <c r="K98" s="56">
        <f t="shared" si="4"/>
        <v>2.5024205032047369</v>
      </c>
      <c r="L98" s="56">
        <f t="shared" si="5"/>
        <v>4.5315626343991999</v>
      </c>
    </row>
    <row r="99" spans="1:13" x14ac:dyDescent="0.2">
      <c r="A99" s="160" t="s">
        <v>1252</v>
      </c>
      <c r="B99" s="161" t="s">
        <v>322</v>
      </c>
      <c r="C99" s="160" t="s">
        <v>624</v>
      </c>
      <c r="D99" s="160" t="s">
        <v>179</v>
      </c>
      <c r="E99" s="163" t="s">
        <v>180</v>
      </c>
      <c r="F99" s="162">
        <v>62.650597679999997</v>
      </c>
      <c r="G99" s="162">
        <v>50.349622150000002</v>
      </c>
      <c r="H99" s="56">
        <f t="shared" si="3"/>
        <v>0.24431117860931151</v>
      </c>
      <c r="I99" s="162">
        <v>130.54163355999998</v>
      </c>
      <c r="J99" s="162">
        <v>189.05958512000001</v>
      </c>
      <c r="K99" s="56">
        <f t="shared" si="4"/>
        <v>-0.30952121006114275</v>
      </c>
      <c r="L99" s="56">
        <f t="shared" si="5"/>
        <v>2.083645462199204</v>
      </c>
    </row>
    <row r="100" spans="1:13" x14ac:dyDescent="0.2">
      <c r="A100" s="160" t="s">
        <v>2106</v>
      </c>
      <c r="B100" s="161" t="s">
        <v>1111</v>
      </c>
      <c r="C100" s="160" t="s">
        <v>496</v>
      </c>
      <c r="D100" s="160" t="s">
        <v>179</v>
      </c>
      <c r="E100" s="163" t="s">
        <v>180</v>
      </c>
      <c r="F100" s="162">
        <v>68.434448079999996</v>
      </c>
      <c r="G100" s="162">
        <v>58.80571303</v>
      </c>
      <c r="H100" s="56">
        <f t="shared" si="3"/>
        <v>0.16373808859502903</v>
      </c>
      <c r="I100" s="162">
        <v>129.74123920568701</v>
      </c>
      <c r="J100" s="162">
        <v>107.86236278398439</v>
      </c>
      <c r="K100" s="56">
        <f t="shared" si="4"/>
        <v>0.20284069305545782</v>
      </c>
      <c r="L100" s="56">
        <f t="shared" si="5"/>
        <v>1.8958469432531881</v>
      </c>
    </row>
    <row r="101" spans="1:13" x14ac:dyDescent="0.2">
      <c r="A101" s="160" t="s">
        <v>2452</v>
      </c>
      <c r="B101" s="161" t="s">
        <v>1988</v>
      </c>
      <c r="C101" s="160" t="s">
        <v>624</v>
      </c>
      <c r="D101" s="160" t="s">
        <v>595</v>
      </c>
      <c r="E101" s="163" t="s">
        <v>180</v>
      </c>
      <c r="F101" s="162">
        <v>11.24207661</v>
      </c>
      <c r="G101" s="162">
        <v>18.044416550000001</v>
      </c>
      <c r="H101" s="56">
        <f t="shared" si="3"/>
        <v>-0.37697754987816445</v>
      </c>
      <c r="I101" s="162">
        <v>126.8675319385006</v>
      </c>
      <c r="J101" s="162">
        <v>39.61012145416457</v>
      </c>
      <c r="K101" s="56">
        <f t="shared" si="4"/>
        <v>2.2029069157313041</v>
      </c>
      <c r="L101" s="56">
        <f t="shared" si="5"/>
        <v>11.285062034326469</v>
      </c>
    </row>
    <row r="102" spans="1:13" x14ac:dyDescent="0.2">
      <c r="A102" s="160" t="s">
        <v>2451</v>
      </c>
      <c r="B102" s="160" t="s">
        <v>1495</v>
      </c>
      <c r="C102" s="160" t="s">
        <v>624</v>
      </c>
      <c r="D102" s="160" t="s">
        <v>179</v>
      </c>
      <c r="E102" s="163" t="s">
        <v>180</v>
      </c>
      <c r="F102" s="162">
        <v>75.666366890000006</v>
      </c>
      <c r="G102" s="162">
        <v>55.645137810000001</v>
      </c>
      <c r="H102" s="56">
        <f t="shared" si="3"/>
        <v>0.35980194978332825</v>
      </c>
      <c r="I102" s="162">
        <v>126.74021402620787</v>
      </c>
      <c r="J102" s="162">
        <v>131.44172975385362</v>
      </c>
      <c r="K102" s="56">
        <f t="shared" si="4"/>
        <v>-3.5768821183730037E-2</v>
      </c>
      <c r="L102" s="56">
        <f t="shared" si="5"/>
        <v>1.6749874380840364</v>
      </c>
    </row>
    <row r="103" spans="1:13" x14ac:dyDescent="0.2">
      <c r="A103" s="160" t="s">
        <v>1273</v>
      </c>
      <c r="B103" s="161" t="s">
        <v>641</v>
      </c>
      <c r="C103" s="160" t="s">
        <v>624</v>
      </c>
      <c r="D103" s="160" t="s">
        <v>179</v>
      </c>
      <c r="E103" s="163" t="s">
        <v>180</v>
      </c>
      <c r="F103" s="162">
        <v>26.748845079999999</v>
      </c>
      <c r="G103" s="162">
        <v>15.132794619999999</v>
      </c>
      <c r="H103" s="56">
        <f t="shared" si="3"/>
        <v>0.76760775201745268</v>
      </c>
      <c r="I103" s="162">
        <v>124.00193743</v>
      </c>
      <c r="J103" s="162">
        <v>33.468669080000005</v>
      </c>
      <c r="K103" s="56">
        <f t="shared" si="4"/>
        <v>2.7050154917603306</v>
      </c>
      <c r="L103" s="56">
        <f t="shared" si="5"/>
        <v>4.6357865941178797</v>
      </c>
    </row>
    <row r="104" spans="1:13" x14ac:dyDescent="0.2">
      <c r="A104" s="160" t="s">
        <v>1151</v>
      </c>
      <c r="B104" s="161" t="s">
        <v>1152</v>
      </c>
      <c r="C104" s="160" t="s">
        <v>2947</v>
      </c>
      <c r="D104" s="160" t="s">
        <v>595</v>
      </c>
      <c r="E104" s="163" t="s">
        <v>180</v>
      </c>
      <c r="F104" s="162">
        <v>32.924753219999999</v>
      </c>
      <c r="G104" s="162">
        <v>40.342144429999998</v>
      </c>
      <c r="H104" s="56">
        <f t="shared" si="3"/>
        <v>-0.18386209545380872</v>
      </c>
      <c r="I104" s="162">
        <v>123.53865328000001</v>
      </c>
      <c r="J104" s="162">
        <v>207.2163104</v>
      </c>
      <c r="K104" s="56">
        <f t="shared" si="4"/>
        <v>-0.40381790872770984</v>
      </c>
      <c r="L104" s="56">
        <f t="shared" si="5"/>
        <v>3.7521512296394977</v>
      </c>
    </row>
    <row r="105" spans="1:13" x14ac:dyDescent="0.2">
      <c r="A105" s="160" t="s">
        <v>1288</v>
      </c>
      <c r="B105" s="161" t="s">
        <v>389</v>
      </c>
      <c r="C105" s="160" t="s">
        <v>624</v>
      </c>
      <c r="D105" s="160" t="s">
        <v>179</v>
      </c>
      <c r="E105" s="163" t="s">
        <v>681</v>
      </c>
      <c r="F105" s="162">
        <v>148.04361743999999</v>
      </c>
      <c r="G105" s="162">
        <v>65.289528200000007</v>
      </c>
      <c r="H105" s="56">
        <f t="shared" si="3"/>
        <v>1.2674940610154382</v>
      </c>
      <c r="I105" s="162">
        <v>122.88230354</v>
      </c>
      <c r="J105" s="162">
        <v>36.816477880000001</v>
      </c>
      <c r="K105" s="56">
        <f t="shared" si="4"/>
        <v>2.3376985147933982</v>
      </c>
      <c r="L105" s="56">
        <f t="shared" si="5"/>
        <v>0.83004121126533859</v>
      </c>
    </row>
    <row r="106" spans="1:13" x14ac:dyDescent="0.2">
      <c r="A106" s="160" t="s">
        <v>1873</v>
      </c>
      <c r="B106" s="146" t="s">
        <v>31</v>
      </c>
      <c r="C106" s="160" t="s">
        <v>2942</v>
      </c>
      <c r="D106" s="160" t="s">
        <v>179</v>
      </c>
      <c r="E106" s="163" t="s">
        <v>180</v>
      </c>
      <c r="F106" s="162">
        <v>4.6299392900000003</v>
      </c>
      <c r="G106" s="162">
        <v>3.9005085499999996</v>
      </c>
      <c r="H106" s="56">
        <f t="shared" si="3"/>
        <v>0.18700913756489546</v>
      </c>
      <c r="I106" s="162">
        <v>122.63712957999999</v>
      </c>
      <c r="J106" s="162">
        <v>142.00056427000001</v>
      </c>
      <c r="K106" s="56">
        <f t="shared" si="4"/>
        <v>-0.13636167426195833</v>
      </c>
      <c r="L106" s="56">
        <f t="shared" si="5"/>
        <v>26.48784830610597</v>
      </c>
    </row>
    <row r="107" spans="1:13" x14ac:dyDescent="0.2">
      <c r="A107" s="160" t="s">
        <v>1298</v>
      </c>
      <c r="B107" s="142" t="s">
        <v>240</v>
      </c>
      <c r="C107" s="160" t="s">
        <v>2949</v>
      </c>
      <c r="D107" s="160" t="s">
        <v>178</v>
      </c>
      <c r="E107" s="163" t="s">
        <v>681</v>
      </c>
      <c r="F107" s="162">
        <v>35.363885939999996</v>
      </c>
      <c r="G107" s="162">
        <v>46.245552289999999</v>
      </c>
      <c r="H107" s="56">
        <f t="shared" si="3"/>
        <v>-0.23530190064035672</v>
      </c>
      <c r="I107" s="162">
        <v>120.41066913</v>
      </c>
      <c r="J107" s="162">
        <v>245.5005845</v>
      </c>
      <c r="K107" s="56">
        <f t="shared" si="4"/>
        <v>-0.50953001038577983</v>
      </c>
      <c r="L107" s="56">
        <f t="shared" si="5"/>
        <v>3.4049049172450765</v>
      </c>
    </row>
    <row r="108" spans="1:13" x14ac:dyDescent="0.2">
      <c r="A108" s="160" t="s">
        <v>1269</v>
      </c>
      <c r="B108" s="142" t="s">
        <v>338</v>
      </c>
      <c r="C108" s="160" t="s">
        <v>624</v>
      </c>
      <c r="D108" s="160" t="s">
        <v>179</v>
      </c>
      <c r="E108" s="163" t="s">
        <v>180</v>
      </c>
      <c r="F108" s="162">
        <v>60.021629799999999</v>
      </c>
      <c r="G108" s="162">
        <v>26.598916920000001</v>
      </c>
      <c r="H108" s="56">
        <f t="shared" si="3"/>
        <v>1.2565441284892738</v>
      </c>
      <c r="I108" s="162">
        <v>118.90030270999999</v>
      </c>
      <c r="J108" s="162">
        <v>46.992188409999997</v>
      </c>
      <c r="K108" s="56">
        <f t="shared" si="4"/>
        <v>1.5302142065104984</v>
      </c>
      <c r="L108" s="56">
        <f t="shared" si="5"/>
        <v>1.9809575832277715</v>
      </c>
    </row>
    <row r="109" spans="1:13" x14ac:dyDescent="0.2">
      <c r="A109" s="160" t="s">
        <v>2636</v>
      </c>
      <c r="B109" s="142" t="s">
        <v>109</v>
      </c>
      <c r="C109" s="160" t="s">
        <v>496</v>
      </c>
      <c r="D109" s="160" t="s">
        <v>595</v>
      </c>
      <c r="E109" s="163" t="s">
        <v>681</v>
      </c>
      <c r="F109" s="162">
        <v>22.390172940000003</v>
      </c>
      <c r="G109" s="162">
        <v>14.4010338</v>
      </c>
      <c r="H109" s="56">
        <f t="shared" si="3"/>
        <v>0.55476150191384188</v>
      </c>
      <c r="I109" s="162">
        <v>118.00519440999999</v>
      </c>
      <c r="J109" s="162">
        <v>22.876206240000002</v>
      </c>
      <c r="K109" s="56">
        <f t="shared" si="4"/>
        <v>4.1584250103351046</v>
      </c>
      <c r="L109" s="56">
        <f t="shared" si="5"/>
        <v>5.2704012035201355</v>
      </c>
    </row>
    <row r="110" spans="1:13" x14ac:dyDescent="0.2">
      <c r="A110" s="160" t="s">
        <v>2130</v>
      </c>
      <c r="B110" s="142" t="s">
        <v>121</v>
      </c>
      <c r="C110" s="160" t="s">
        <v>496</v>
      </c>
      <c r="D110" s="160" t="s">
        <v>178</v>
      </c>
      <c r="E110" s="163" t="s">
        <v>681</v>
      </c>
      <c r="F110" s="162">
        <v>5.8221842400000003</v>
      </c>
      <c r="G110" s="162">
        <v>4.8971683300000004</v>
      </c>
      <c r="H110" s="56">
        <f t="shared" si="3"/>
        <v>0.18888791392637305</v>
      </c>
      <c r="I110" s="162">
        <v>117.48535065999999</v>
      </c>
      <c r="J110" s="162">
        <v>203.10944414000002</v>
      </c>
      <c r="K110" s="56">
        <f t="shared" si="4"/>
        <v>-0.42156628335303181</v>
      </c>
      <c r="L110" s="56">
        <f t="shared" si="5"/>
        <v>20.178913242360739</v>
      </c>
      <c r="M110" s="169"/>
    </row>
    <row r="111" spans="1:13" x14ac:dyDescent="0.2">
      <c r="A111" s="160" t="s">
        <v>2692</v>
      </c>
      <c r="B111" s="161" t="s">
        <v>71</v>
      </c>
      <c r="C111" s="160" t="s">
        <v>2948</v>
      </c>
      <c r="D111" s="160" t="s">
        <v>179</v>
      </c>
      <c r="E111" s="163" t="s">
        <v>180</v>
      </c>
      <c r="F111" s="162">
        <v>8.2679809599999992</v>
      </c>
      <c r="G111" s="162">
        <v>6.1618727599999996</v>
      </c>
      <c r="H111" s="56">
        <f t="shared" si="3"/>
        <v>0.34179676894204469</v>
      </c>
      <c r="I111" s="162">
        <v>116.20712101242913</v>
      </c>
      <c r="J111" s="162">
        <v>30.00941966514419</v>
      </c>
      <c r="K111" s="56">
        <f t="shared" si="4"/>
        <v>2.8723548242221821</v>
      </c>
      <c r="L111" s="56">
        <f t="shared" si="5"/>
        <v>14.05507844957944</v>
      </c>
    </row>
    <row r="112" spans="1:13" x14ac:dyDescent="0.2">
      <c r="A112" s="160" t="s">
        <v>2382</v>
      </c>
      <c r="B112" s="161" t="s">
        <v>1924</v>
      </c>
      <c r="C112" s="160" t="s">
        <v>624</v>
      </c>
      <c r="D112" s="160" t="s">
        <v>595</v>
      </c>
      <c r="E112" s="163" t="s">
        <v>180</v>
      </c>
      <c r="F112" s="162">
        <v>28.68923977</v>
      </c>
      <c r="G112" s="162">
        <v>22.277467899999998</v>
      </c>
      <c r="H112" s="56">
        <f t="shared" si="3"/>
        <v>0.28781421204516699</v>
      </c>
      <c r="I112" s="162">
        <v>114.6163416699999</v>
      </c>
      <c r="J112" s="162">
        <v>109.75591116999999</v>
      </c>
      <c r="K112" s="56">
        <f t="shared" si="4"/>
        <v>4.4283997537696518E-2</v>
      </c>
      <c r="L112" s="56">
        <f t="shared" si="5"/>
        <v>3.9950986010390159</v>
      </c>
    </row>
    <row r="113" spans="1:12" x14ac:dyDescent="0.2">
      <c r="A113" s="160" t="s">
        <v>2393</v>
      </c>
      <c r="B113" s="160" t="s">
        <v>1522</v>
      </c>
      <c r="C113" s="160" t="s">
        <v>624</v>
      </c>
      <c r="D113" s="160" t="s">
        <v>595</v>
      </c>
      <c r="E113" s="163" t="s">
        <v>681</v>
      </c>
      <c r="F113" s="162">
        <v>31.562659359999998</v>
      </c>
      <c r="G113" s="162">
        <v>11.076807310000001</v>
      </c>
      <c r="H113" s="56">
        <f t="shared" si="3"/>
        <v>1.8494365277534106</v>
      </c>
      <c r="I113" s="162">
        <v>113.56146918259338</v>
      </c>
      <c r="J113" s="162">
        <v>121.62663056999997</v>
      </c>
      <c r="K113" s="56">
        <f t="shared" si="4"/>
        <v>-6.6310818195073118E-2</v>
      </c>
      <c r="L113" s="56">
        <f t="shared" si="5"/>
        <v>3.5979689761665696</v>
      </c>
    </row>
    <row r="114" spans="1:12" x14ac:dyDescent="0.2">
      <c r="A114" s="160" t="s">
        <v>2379</v>
      </c>
      <c r="B114" s="161" t="s">
        <v>1957</v>
      </c>
      <c r="C114" s="160" t="s">
        <v>624</v>
      </c>
      <c r="D114" s="160" t="s">
        <v>595</v>
      </c>
      <c r="E114" s="163" t="s">
        <v>180</v>
      </c>
      <c r="F114" s="162">
        <v>14.28997099</v>
      </c>
      <c r="G114" s="162">
        <v>6.7958899700000002</v>
      </c>
      <c r="H114" s="56">
        <f t="shared" si="3"/>
        <v>1.1027372504678734</v>
      </c>
      <c r="I114" s="162">
        <v>112.97761704000003</v>
      </c>
      <c r="J114" s="162">
        <v>48.015132189999996</v>
      </c>
      <c r="K114" s="56">
        <f t="shared" si="4"/>
        <v>1.3529585754952813</v>
      </c>
      <c r="L114" s="56">
        <f t="shared" si="5"/>
        <v>7.9060774244440939</v>
      </c>
    </row>
    <row r="115" spans="1:12" x14ac:dyDescent="0.2">
      <c r="A115" s="160" t="s">
        <v>2378</v>
      </c>
      <c r="B115" s="161" t="s">
        <v>1958</v>
      </c>
      <c r="C115" s="160" t="s">
        <v>624</v>
      </c>
      <c r="D115" s="160" t="s">
        <v>595</v>
      </c>
      <c r="E115" s="163" t="s">
        <v>180</v>
      </c>
      <c r="F115" s="162">
        <v>20.491739949999999</v>
      </c>
      <c r="G115" s="162">
        <v>21.319723639999999</v>
      </c>
      <c r="H115" s="56">
        <f t="shared" si="3"/>
        <v>-3.8836511391101669E-2</v>
      </c>
      <c r="I115" s="162">
        <v>112.41219428000002</v>
      </c>
      <c r="J115" s="162">
        <v>68.145331510000034</v>
      </c>
      <c r="K115" s="56">
        <f t="shared" si="4"/>
        <v>0.64959494347025104</v>
      </c>
      <c r="L115" s="56">
        <f t="shared" si="5"/>
        <v>5.4857320341897093</v>
      </c>
    </row>
    <row r="116" spans="1:12" x14ac:dyDescent="0.2">
      <c r="A116" s="160" t="s">
        <v>2651</v>
      </c>
      <c r="B116" s="161" t="s">
        <v>151</v>
      </c>
      <c r="C116" s="160" t="s">
        <v>624</v>
      </c>
      <c r="D116" s="160" t="s">
        <v>179</v>
      </c>
      <c r="E116" s="163" t="s">
        <v>681</v>
      </c>
      <c r="F116" s="162">
        <v>26.60726176</v>
      </c>
      <c r="G116" s="162">
        <v>23.545354460000002</v>
      </c>
      <c r="H116" s="56">
        <f t="shared" si="3"/>
        <v>0.13004294775862113</v>
      </c>
      <c r="I116" s="162">
        <v>111.98451480999994</v>
      </c>
      <c r="J116" s="162">
        <v>80.185318129999999</v>
      </c>
      <c r="K116" s="56">
        <f t="shared" si="4"/>
        <v>0.39657131032947546</v>
      </c>
      <c r="L116" s="56">
        <f t="shared" si="5"/>
        <v>4.2087951710367939</v>
      </c>
    </row>
    <row r="117" spans="1:12" x14ac:dyDescent="0.2">
      <c r="A117" s="160" t="s">
        <v>2098</v>
      </c>
      <c r="B117" s="160" t="s">
        <v>280</v>
      </c>
      <c r="C117" s="160" t="s">
        <v>496</v>
      </c>
      <c r="D117" s="160" t="s">
        <v>178</v>
      </c>
      <c r="E117" s="163" t="s">
        <v>681</v>
      </c>
      <c r="F117" s="162">
        <v>14.665418949999999</v>
      </c>
      <c r="G117" s="162">
        <v>8.9662083699999986</v>
      </c>
      <c r="H117" s="56">
        <f t="shared" si="3"/>
        <v>0.63563218083007822</v>
      </c>
      <c r="I117" s="162">
        <v>111.72406834818899</v>
      </c>
      <c r="J117" s="162">
        <v>83.135285354441805</v>
      </c>
      <c r="K117" s="56">
        <f t="shared" si="4"/>
        <v>0.34388265911232274</v>
      </c>
      <c r="L117" s="56">
        <f t="shared" si="5"/>
        <v>7.6181982068905709</v>
      </c>
    </row>
    <row r="118" spans="1:12" x14ac:dyDescent="0.2">
      <c r="A118" s="160" t="s">
        <v>2919</v>
      </c>
      <c r="B118" s="161" t="s">
        <v>2605</v>
      </c>
      <c r="C118" s="160" t="s">
        <v>496</v>
      </c>
      <c r="D118" s="160" t="s">
        <v>595</v>
      </c>
      <c r="E118" s="163" t="s">
        <v>681</v>
      </c>
      <c r="F118" s="162">
        <v>53.883727829999998</v>
      </c>
      <c r="G118" s="162">
        <v>8.90305575</v>
      </c>
      <c r="H118" s="56">
        <f t="shared" si="3"/>
        <v>5.0522734376901992</v>
      </c>
      <c r="I118" s="162">
        <v>109.50784874680035</v>
      </c>
      <c r="J118" s="162">
        <v>52.901628807618501</v>
      </c>
      <c r="K118" s="56">
        <f t="shared" si="4"/>
        <v>1.0700279219196713</v>
      </c>
      <c r="L118" s="56">
        <f t="shared" si="5"/>
        <v>2.0322990475397544</v>
      </c>
    </row>
    <row r="119" spans="1:12" x14ac:dyDescent="0.2">
      <c r="A119" s="160" t="s">
        <v>2096</v>
      </c>
      <c r="B119" s="161" t="s">
        <v>252</v>
      </c>
      <c r="C119" s="160" t="s">
        <v>496</v>
      </c>
      <c r="D119" s="160" t="s">
        <v>595</v>
      </c>
      <c r="E119" s="163" t="s">
        <v>681</v>
      </c>
      <c r="F119" s="162">
        <v>36.749849380000001</v>
      </c>
      <c r="G119" s="162">
        <v>13.44802617</v>
      </c>
      <c r="H119" s="56">
        <f t="shared" si="3"/>
        <v>1.7327318459553531</v>
      </c>
      <c r="I119" s="162">
        <v>108.31909413935576</v>
      </c>
      <c r="J119" s="162">
        <v>130.20312006098678</v>
      </c>
      <c r="K119" s="56">
        <f t="shared" si="4"/>
        <v>-0.16807604849546309</v>
      </c>
      <c r="L119" s="56">
        <f t="shared" si="5"/>
        <v>2.9474704241456067</v>
      </c>
    </row>
    <row r="120" spans="1:12" x14ac:dyDescent="0.2">
      <c r="A120" s="160" t="s">
        <v>1386</v>
      </c>
      <c r="B120" s="160" t="s">
        <v>1380</v>
      </c>
      <c r="C120" s="160" t="s">
        <v>2942</v>
      </c>
      <c r="D120" s="160" t="s">
        <v>179</v>
      </c>
      <c r="E120" s="163" t="s">
        <v>681</v>
      </c>
      <c r="F120" s="162">
        <v>87.862785950000003</v>
      </c>
      <c r="G120" s="162">
        <v>33.265902930000003</v>
      </c>
      <c r="H120" s="56">
        <f t="shared" si="3"/>
        <v>1.6412265476420664</v>
      </c>
      <c r="I120" s="162">
        <v>106.52622479999999</v>
      </c>
      <c r="J120" s="162">
        <v>58.123031220000001</v>
      </c>
      <c r="K120" s="56">
        <f t="shared" si="4"/>
        <v>0.83277132255525865</v>
      </c>
      <c r="L120" s="56">
        <f t="shared" si="5"/>
        <v>1.2124157417523818</v>
      </c>
    </row>
    <row r="121" spans="1:12" x14ac:dyDescent="0.2">
      <c r="A121" s="160" t="s">
        <v>2279</v>
      </c>
      <c r="B121" s="160" t="s">
        <v>2275</v>
      </c>
      <c r="C121" s="160" t="s">
        <v>624</v>
      </c>
      <c r="D121" s="160" t="s">
        <v>595</v>
      </c>
      <c r="E121" s="163" t="s">
        <v>681</v>
      </c>
      <c r="F121" s="162">
        <v>10.94970298</v>
      </c>
      <c r="G121" s="162">
        <v>2.2411390600000001</v>
      </c>
      <c r="H121" s="56">
        <f t="shared" si="3"/>
        <v>3.8857757983121308</v>
      </c>
      <c r="I121" s="162">
        <v>105.53468253632917</v>
      </c>
      <c r="J121" s="162">
        <v>29.668960664005752</v>
      </c>
      <c r="K121" s="56">
        <f t="shared" si="4"/>
        <v>2.557073796129413</v>
      </c>
      <c r="L121" s="56">
        <f t="shared" si="5"/>
        <v>9.6381319866933204</v>
      </c>
    </row>
    <row r="122" spans="1:12" x14ac:dyDescent="0.2">
      <c r="A122" s="160" t="s">
        <v>2107</v>
      </c>
      <c r="B122" s="161" t="s">
        <v>1434</v>
      </c>
      <c r="C122" s="160" t="s">
        <v>496</v>
      </c>
      <c r="D122" s="160" t="s">
        <v>595</v>
      </c>
      <c r="E122" s="163" t="s">
        <v>681</v>
      </c>
      <c r="F122" s="162">
        <v>18.824505719999998</v>
      </c>
      <c r="G122" s="162">
        <v>16.39327939</v>
      </c>
      <c r="H122" s="56">
        <f t="shared" si="3"/>
        <v>0.14830628284680247</v>
      </c>
      <c r="I122" s="162">
        <v>104.83834267234255</v>
      </c>
      <c r="J122" s="162">
        <v>1151.0752134783522</v>
      </c>
      <c r="K122" s="56">
        <f t="shared" si="4"/>
        <v>-0.90892137938098849</v>
      </c>
      <c r="L122" s="56">
        <f t="shared" si="5"/>
        <v>5.5692480977578924</v>
      </c>
    </row>
    <row r="123" spans="1:12" x14ac:dyDescent="0.2">
      <c r="A123" s="160" t="s">
        <v>2729</v>
      </c>
      <c r="B123" s="161" t="s">
        <v>146</v>
      </c>
      <c r="C123" s="160" t="s">
        <v>624</v>
      </c>
      <c r="D123" s="160" t="s">
        <v>179</v>
      </c>
      <c r="E123" s="163" t="s">
        <v>681</v>
      </c>
      <c r="F123" s="162">
        <v>13.438156039999999</v>
      </c>
      <c r="G123" s="162">
        <v>4.0485845299999994</v>
      </c>
      <c r="H123" s="56">
        <f t="shared" si="3"/>
        <v>2.3192232841931055</v>
      </c>
      <c r="I123" s="162">
        <v>103.78642118926467</v>
      </c>
      <c r="J123" s="162">
        <v>51.826739868518374</v>
      </c>
      <c r="K123" s="56">
        <f t="shared" si="4"/>
        <v>1.0025651131552014</v>
      </c>
      <c r="L123" s="56">
        <f t="shared" si="5"/>
        <v>7.7232635847012148</v>
      </c>
    </row>
    <row r="124" spans="1:12" x14ac:dyDescent="0.2">
      <c r="A124" s="160" t="s">
        <v>2377</v>
      </c>
      <c r="B124" s="161" t="s">
        <v>1965</v>
      </c>
      <c r="C124" s="160" t="s">
        <v>624</v>
      </c>
      <c r="D124" s="160" t="s">
        <v>595</v>
      </c>
      <c r="E124" s="163" t="s">
        <v>180</v>
      </c>
      <c r="F124" s="162">
        <v>31.98359232</v>
      </c>
      <c r="G124" s="162">
        <v>28.18189014</v>
      </c>
      <c r="H124" s="56">
        <f t="shared" si="3"/>
        <v>0.13489876516848853</v>
      </c>
      <c r="I124" s="162">
        <v>102.72915202000007</v>
      </c>
      <c r="J124" s="162">
        <v>140.87255932999992</v>
      </c>
      <c r="K124" s="56">
        <f t="shared" si="4"/>
        <v>-0.27076534629180193</v>
      </c>
      <c r="L124" s="56">
        <f t="shared" si="5"/>
        <v>3.2119328870935306</v>
      </c>
    </row>
    <row r="125" spans="1:12" x14ac:dyDescent="0.2">
      <c r="A125" s="160" t="s">
        <v>3036</v>
      </c>
      <c r="B125" s="161" t="s">
        <v>3037</v>
      </c>
      <c r="C125" s="160" t="s">
        <v>3001</v>
      </c>
      <c r="D125" s="160" t="s">
        <v>179</v>
      </c>
      <c r="E125" s="163" t="s">
        <v>180</v>
      </c>
      <c r="F125" s="162">
        <v>3.9145270299999999</v>
      </c>
      <c r="G125" s="162">
        <v>2.06072744</v>
      </c>
      <c r="H125" s="56">
        <f t="shared" si="3"/>
        <v>0.8995850465309474</v>
      </c>
      <c r="I125" s="162">
        <v>100.37242524</v>
      </c>
      <c r="J125" s="162">
        <v>25.182079590000001</v>
      </c>
      <c r="K125" s="56">
        <f t="shared" si="4"/>
        <v>2.9858672069267334</v>
      </c>
      <c r="L125" s="56">
        <f t="shared" si="5"/>
        <v>25.641009621537854</v>
      </c>
    </row>
    <row r="126" spans="1:12" x14ac:dyDescent="0.2">
      <c r="A126" s="160" t="s">
        <v>2660</v>
      </c>
      <c r="B126" s="161" t="s">
        <v>138</v>
      </c>
      <c r="C126" s="160" t="s">
        <v>496</v>
      </c>
      <c r="D126" s="160" t="s">
        <v>595</v>
      </c>
      <c r="E126" s="163" t="s">
        <v>681</v>
      </c>
      <c r="F126" s="162">
        <v>9.6361794800000009</v>
      </c>
      <c r="G126" s="162">
        <v>7.5645552399999998</v>
      </c>
      <c r="H126" s="56">
        <f t="shared" si="3"/>
        <v>0.27385935779087545</v>
      </c>
      <c r="I126" s="162">
        <v>97.864942380000002</v>
      </c>
      <c r="J126" s="162">
        <v>40.745956249999999</v>
      </c>
      <c r="K126" s="56">
        <f t="shared" si="4"/>
        <v>1.4018320193430238</v>
      </c>
      <c r="L126" s="56">
        <f t="shared" si="5"/>
        <v>10.15598999407595</v>
      </c>
    </row>
    <row r="127" spans="1:12" x14ac:dyDescent="0.2">
      <c r="A127" s="160" t="s">
        <v>2114</v>
      </c>
      <c r="B127" s="161" t="s">
        <v>1279</v>
      </c>
      <c r="C127" s="160" t="s">
        <v>496</v>
      </c>
      <c r="D127" s="160" t="s">
        <v>595</v>
      </c>
      <c r="E127" s="163" t="s">
        <v>681</v>
      </c>
      <c r="F127" s="162">
        <v>3.7660773700000001</v>
      </c>
      <c r="G127" s="162">
        <v>12.76810261</v>
      </c>
      <c r="H127" s="56">
        <f t="shared" si="3"/>
        <v>-0.70504017041260292</v>
      </c>
      <c r="I127" s="162">
        <v>93.521437230000004</v>
      </c>
      <c r="J127" s="162">
        <v>29.108951680000001</v>
      </c>
      <c r="K127" s="56">
        <f t="shared" si="4"/>
        <v>2.2128067770388355</v>
      </c>
      <c r="L127" s="56">
        <f t="shared" si="5"/>
        <v>24.832585218502828</v>
      </c>
    </row>
    <row r="128" spans="1:12" x14ac:dyDescent="0.2">
      <c r="A128" s="160" t="s">
        <v>2648</v>
      </c>
      <c r="B128" s="161" t="s">
        <v>117</v>
      </c>
      <c r="C128" s="160" t="s">
        <v>2948</v>
      </c>
      <c r="D128" s="160" t="s">
        <v>179</v>
      </c>
      <c r="E128" s="163" t="s">
        <v>180</v>
      </c>
      <c r="F128" s="162">
        <v>75.6138665</v>
      </c>
      <c r="G128" s="162">
        <v>28.306552539999998</v>
      </c>
      <c r="H128" s="56">
        <f t="shared" si="3"/>
        <v>1.6712495770422775</v>
      </c>
      <c r="I128" s="162">
        <v>92.765478961581735</v>
      </c>
      <c r="J128" s="162">
        <v>19.056159421445209</v>
      </c>
      <c r="K128" s="56">
        <f t="shared" si="4"/>
        <v>3.868004979911448</v>
      </c>
      <c r="L128" s="56">
        <f t="shared" si="5"/>
        <v>1.2268315754172119</v>
      </c>
    </row>
    <row r="129" spans="1:12" x14ac:dyDescent="0.2">
      <c r="A129" s="160" t="s">
        <v>2372</v>
      </c>
      <c r="B129" s="161" t="s">
        <v>2057</v>
      </c>
      <c r="C129" s="160" t="s">
        <v>624</v>
      </c>
      <c r="D129" s="160" t="s">
        <v>595</v>
      </c>
      <c r="E129" s="163" t="s">
        <v>681</v>
      </c>
      <c r="F129" s="162">
        <v>13.56740452</v>
      </c>
      <c r="G129" s="162">
        <v>3.9005918500000001</v>
      </c>
      <c r="H129" s="56">
        <f t="shared" si="3"/>
        <v>2.4782938184111725</v>
      </c>
      <c r="I129" s="162">
        <v>89.875087527258756</v>
      </c>
      <c r="J129" s="162">
        <v>20.583294346742257</v>
      </c>
      <c r="K129" s="56">
        <f t="shared" si="4"/>
        <v>3.3664092838221205</v>
      </c>
      <c r="L129" s="56">
        <f t="shared" si="5"/>
        <v>6.6243390469247068</v>
      </c>
    </row>
    <row r="130" spans="1:12" x14ac:dyDescent="0.2">
      <c r="A130" s="160" t="s">
        <v>2387</v>
      </c>
      <c r="B130" s="160" t="s">
        <v>1935</v>
      </c>
      <c r="C130" s="160" t="s">
        <v>624</v>
      </c>
      <c r="D130" s="160" t="s">
        <v>179</v>
      </c>
      <c r="E130" s="163" t="s">
        <v>180</v>
      </c>
      <c r="F130" s="162">
        <v>19.291577910000001</v>
      </c>
      <c r="G130" s="162">
        <v>14.066414400000001</v>
      </c>
      <c r="H130" s="56">
        <f t="shared" si="3"/>
        <v>0.37146378326519369</v>
      </c>
      <c r="I130" s="162">
        <v>88.706280079999999</v>
      </c>
      <c r="J130" s="162">
        <v>41.082429342592199</v>
      </c>
      <c r="K130" s="56">
        <f t="shared" si="4"/>
        <v>1.1592267424174398</v>
      </c>
      <c r="L130" s="56">
        <f t="shared" si="5"/>
        <v>4.598186861325539</v>
      </c>
    </row>
    <row r="131" spans="1:12" x14ac:dyDescent="0.2">
      <c r="A131" s="160" t="s">
        <v>1258</v>
      </c>
      <c r="B131" s="161" t="s">
        <v>328</v>
      </c>
      <c r="C131" s="160" t="s">
        <v>624</v>
      </c>
      <c r="D131" s="160" t="s">
        <v>179</v>
      </c>
      <c r="E131" s="163" t="s">
        <v>180</v>
      </c>
      <c r="F131" s="162">
        <v>6.3332608600000002</v>
      </c>
      <c r="G131" s="162">
        <v>8.8859837100000014</v>
      </c>
      <c r="H131" s="56">
        <f t="shared" si="3"/>
        <v>-0.28727521153648394</v>
      </c>
      <c r="I131" s="162">
        <v>88.527656000000007</v>
      </c>
      <c r="J131" s="162">
        <v>72.350074519999993</v>
      </c>
      <c r="K131" s="56">
        <f t="shared" si="4"/>
        <v>0.22360144875217758</v>
      </c>
      <c r="L131" s="56">
        <f t="shared" si="5"/>
        <v>13.978210902242862</v>
      </c>
    </row>
    <row r="132" spans="1:12" x14ac:dyDescent="0.2">
      <c r="A132" s="160" t="s">
        <v>2414</v>
      </c>
      <c r="B132" s="161" t="s">
        <v>2052</v>
      </c>
      <c r="C132" s="160" t="s">
        <v>624</v>
      </c>
      <c r="D132" s="160" t="s">
        <v>179</v>
      </c>
      <c r="E132" s="163" t="s">
        <v>681</v>
      </c>
      <c r="F132" s="162">
        <v>28.677936539999997</v>
      </c>
      <c r="G132" s="162">
        <v>26.564339789999998</v>
      </c>
      <c r="H132" s="56">
        <f t="shared" si="3"/>
        <v>7.9565190277969933E-2</v>
      </c>
      <c r="I132" s="162">
        <v>86.045752780630082</v>
      </c>
      <c r="J132" s="162">
        <v>198.75628790891327</v>
      </c>
      <c r="K132" s="56">
        <f t="shared" si="4"/>
        <v>-0.56707909125338751</v>
      </c>
      <c r="L132" s="56">
        <f t="shared" si="5"/>
        <v>3.0004164581581185</v>
      </c>
    </row>
    <row r="133" spans="1:12" x14ac:dyDescent="0.2">
      <c r="A133" s="160" t="s">
        <v>2652</v>
      </c>
      <c r="B133" s="161" t="s">
        <v>764</v>
      </c>
      <c r="C133" s="160" t="s">
        <v>2947</v>
      </c>
      <c r="D133" s="160" t="s">
        <v>595</v>
      </c>
      <c r="E133" s="163" t="s">
        <v>180</v>
      </c>
      <c r="F133" s="162">
        <v>9.6294414499999998</v>
      </c>
      <c r="G133" s="162">
        <v>15.311181400000001</v>
      </c>
      <c r="H133" s="56">
        <f t="shared" si="3"/>
        <v>-0.37108435995670463</v>
      </c>
      <c r="I133" s="162">
        <v>85.102078109999994</v>
      </c>
      <c r="J133" s="162">
        <v>134.37805902000002</v>
      </c>
      <c r="K133" s="56">
        <f t="shared" si="4"/>
        <v>-0.36669662643859213</v>
      </c>
      <c r="L133" s="56">
        <f t="shared" si="5"/>
        <v>8.83769619991822</v>
      </c>
    </row>
    <row r="134" spans="1:12" x14ac:dyDescent="0.2">
      <c r="A134" s="160" t="s">
        <v>1125</v>
      </c>
      <c r="B134" s="161" t="s">
        <v>977</v>
      </c>
      <c r="C134" s="160" t="s">
        <v>669</v>
      </c>
      <c r="D134" s="160" t="s">
        <v>178</v>
      </c>
      <c r="E134" s="163" t="s">
        <v>681</v>
      </c>
      <c r="F134" s="162">
        <v>1.4906693200000001</v>
      </c>
      <c r="G134" s="162">
        <v>3.7998739999999996E-2</v>
      </c>
      <c r="H134" s="56">
        <f t="shared" si="3"/>
        <v>38.229440765667498</v>
      </c>
      <c r="I134" s="162">
        <v>84.323960450000001</v>
      </c>
      <c r="J134" s="162">
        <v>7.8645799999999995E-3</v>
      </c>
      <c r="K134" s="56" t="str">
        <f t="shared" si="4"/>
        <v/>
      </c>
      <c r="L134" s="56">
        <f t="shared" si="5"/>
        <v>56.567851312590236</v>
      </c>
    </row>
    <row r="135" spans="1:12" x14ac:dyDescent="0.2">
      <c r="A135" s="160" t="s">
        <v>2092</v>
      </c>
      <c r="B135" s="160" t="s">
        <v>1072</v>
      </c>
      <c r="C135" s="160" t="s">
        <v>496</v>
      </c>
      <c r="D135" s="160" t="s">
        <v>179</v>
      </c>
      <c r="E135" s="163" t="s">
        <v>180</v>
      </c>
      <c r="F135" s="162">
        <v>71.158562680000003</v>
      </c>
      <c r="G135" s="162">
        <v>53.901686590000004</v>
      </c>
      <c r="H135" s="56">
        <f t="shared" ref="H135:H198" si="6">IF(ISERROR(F135/G135-1),"",IF((F135/G135-1)&gt;10000%,"",F135/G135-1))</f>
        <v>0.32015465900470619</v>
      </c>
      <c r="I135" s="162">
        <v>84.312635470000004</v>
      </c>
      <c r="J135" s="162">
        <v>100.28915811</v>
      </c>
      <c r="K135" s="56">
        <f t="shared" ref="K135:K198" si="7">IF(ISERROR(I135/J135-1),"",IF((I135/J135-1)&gt;10000%,"",I135/J135-1))</f>
        <v>-0.15930458427496719</v>
      </c>
      <c r="L135" s="56">
        <f t="shared" ref="L135:L198" si="8">IF(ISERROR(I135/F135),"",IF(I135/F135&gt;10000%,"",I135/F135))</f>
        <v>1.1848557966123325</v>
      </c>
    </row>
    <row r="136" spans="1:12" x14ac:dyDescent="0.2">
      <c r="A136" s="160" t="s">
        <v>2120</v>
      </c>
      <c r="B136" s="161" t="s">
        <v>122</v>
      </c>
      <c r="C136" s="160" t="s">
        <v>496</v>
      </c>
      <c r="D136" s="160" t="s">
        <v>179</v>
      </c>
      <c r="E136" s="163" t="s">
        <v>681</v>
      </c>
      <c r="F136" s="162">
        <v>11.44964845</v>
      </c>
      <c r="G136" s="162">
        <v>24.552852510000001</v>
      </c>
      <c r="H136" s="56">
        <f t="shared" si="6"/>
        <v>-0.53367339109226786</v>
      </c>
      <c r="I136" s="162">
        <v>83.804055496290303</v>
      </c>
      <c r="J136" s="162">
        <v>46.252437552086732</v>
      </c>
      <c r="K136" s="56">
        <f t="shared" si="7"/>
        <v>0.81188408506935827</v>
      </c>
      <c r="L136" s="56">
        <f t="shared" si="8"/>
        <v>7.3193562110014216</v>
      </c>
    </row>
    <row r="137" spans="1:12" x14ac:dyDescent="0.2">
      <c r="A137" s="160" t="s">
        <v>2356</v>
      </c>
      <c r="B137" s="163" t="s">
        <v>2327</v>
      </c>
      <c r="C137" s="160" t="s">
        <v>496</v>
      </c>
      <c r="D137" s="160" t="s">
        <v>179</v>
      </c>
      <c r="E137" s="163" t="s">
        <v>180</v>
      </c>
      <c r="F137" s="162">
        <v>16.07694214</v>
      </c>
      <c r="G137" s="162">
        <v>4.8116272100000002</v>
      </c>
      <c r="H137" s="56">
        <f t="shared" si="6"/>
        <v>2.3412692709417109</v>
      </c>
      <c r="I137" s="162">
        <v>82.292834010000007</v>
      </c>
      <c r="J137" s="162">
        <v>25.427526839999999</v>
      </c>
      <c r="K137" s="56">
        <f t="shared" si="7"/>
        <v>2.2363679931524167</v>
      </c>
      <c r="L137" s="56">
        <f t="shared" si="8"/>
        <v>5.1186869551052574</v>
      </c>
    </row>
    <row r="138" spans="1:12" x14ac:dyDescent="0.2">
      <c r="A138" s="160" t="s">
        <v>3205</v>
      </c>
      <c r="B138" s="161" t="s">
        <v>397</v>
      </c>
      <c r="C138" s="160" t="s">
        <v>1216</v>
      </c>
      <c r="D138" s="160" t="s">
        <v>178</v>
      </c>
      <c r="E138" s="163" t="s">
        <v>681</v>
      </c>
      <c r="F138" s="162">
        <v>39.110829009999996</v>
      </c>
      <c r="G138" s="162">
        <v>46.727331460000002</v>
      </c>
      <c r="H138" s="56">
        <f t="shared" si="6"/>
        <v>-0.1629988747917257</v>
      </c>
      <c r="I138" s="162">
        <v>82.12193163215656</v>
      </c>
      <c r="J138" s="162">
        <v>95.487215914521059</v>
      </c>
      <c r="K138" s="56">
        <f t="shared" si="7"/>
        <v>-0.13996935772354002</v>
      </c>
      <c r="L138" s="56">
        <f t="shared" si="8"/>
        <v>2.0997236241440786</v>
      </c>
    </row>
    <row r="139" spans="1:12" x14ac:dyDescent="0.2">
      <c r="A139" s="160" t="s">
        <v>2420</v>
      </c>
      <c r="B139" s="161" t="s">
        <v>1928</v>
      </c>
      <c r="C139" s="160" t="s">
        <v>624</v>
      </c>
      <c r="D139" s="160" t="s">
        <v>595</v>
      </c>
      <c r="E139" s="163" t="s">
        <v>180</v>
      </c>
      <c r="F139" s="162">
        <v>24.428356839999999</v>
      </c>
      <c r="G139" s="162">
        <v>20.164038219999998</v>
      </c>
      <c r="H139" s="56">
        <f t="shared" si="6"/>
        <v>0.21148137954680002</v>
      </c>
      <c r="I139" s="162">
        <v>80.113192394218487</v>
      </c>
      <c r="J139" s="162">
        <v>109.19324693386483</v>
      </c>
      <c r="K139" s="56">
        <f t="shared" si="7"/>
        <v>-0.26631733514856726</v>
      </c>
      <c r="L139" s="56">
        <f t="shared" si="8"/>
        <v>3.2795162162949021</v>
      </c>
    </row>
    <row r="140" spans="1:12" x14ac:dyDescent="0.2">
      <c r="A140" s="160" t="s">
        <v>1103</v>
      </c>
      <c r="B140" s="161" t="s">
        <v>919</v>
      </c>
      <c r="C140" s="160" t="s">
        <v>2947</v>
      </c>
      <c r="D140" s="160" t="s">
        <v>179</v>
      </c>
      <c r="E140" s="163" t="s">
        <v>180</v>
      </c>
      <c r="F140" s="162">
        <v>53.255427679999997</v>
      </c>
      <c r="G140" s="162">
        <v>36.182436389999999</v>
      </c>
      <c r="H140" s="56">
        <f t="shared" si="6"/>
        <v>0.47185853119384147</v>
      </c>
      <c r="I140" s="162">
        <v>79.788575859999995</v>
      </c>
      <c r="J140" s="162">
        <v>61.305307200000001</v>
      </c>
      <c r="K140" s="56">
        <f t="shared" si="7"/>
        <v>0.30149540886730919</v>
      </c>
      <c r="L140" s="56">
        <f t="shared" si="8"/>
        <v>1.4982243000550437</v>
      </c>
    </row>
    <row r="141" spans="1:12" x14ac:dyDescent="0.2">
      <c r="A141" s="160" t="s">
        <v>2679</v>
      </c>
      <c r="B141" s="161" t="s">
        <v>1751</v>
      </c>
      <c r="C141" s="160" t="s">
        <v>624</v>
      </c>
      <c r="D141" s="160" t="s">
        <v>595</v>
      </c>
      <c r="E141" s="163" t="s">
        <v>681</v>
      </c>
      <c r="F141" s="162">
        <v>15.30695379</v>
      </c>
      <c r="G141" s="162">
        <v>11.993428980000001</v>
      </c>
      <c r="H141" s="56">
        <f t="shared" si="6"/>
        <v>0.27627835338213669</v>
      </c>
      <c r="I141" s="162">
        <v>78.293736854830144</v>
      </c>
      <c r="J141" s="162">
        <v>49.551776633248608</v>
      </c>
      <c r="K141" s="56">
        <f t="shared" si="7"/>
        <v>0.58003894460357341</v>
      </c>
      <c r="L141" s="56">
        <f t="shared" si="8"/>
        <v>5.1149129950323147</v>
      </c>
    </row>
    <row r="142" spans="1:12" x14ac:dyDescent="0.2">
      <c r="A142" s="160" t="s">
        <v>2751</v>
      </c>
      <c r="B142" s="161" t="s">
        <v>68</v>
      </c>
      <c r="C142" s="160" t="s">
        <v>2948</v>
      </c>
      <c r="D142" s="160" t="s">
        <v>179</v>
      </c>
      <c r="E142" s="163" t="s">
        <v>180</v>
      </c>
      <c r="F142" s="162">
        <v>3.2697680199999999</v>
      </c>
      <c r="G142" s="162">
        <v>5.6232783899999994</v>
      </c>
      <c r="H142" s="56">
        <f t="shared" si="6"/>
        <v>-0.41852994050326575</v>
      </c>
      <c r="I142" s="162">
        <v>77.605900129999995</v>
      </c>
      <c r="J142" s="162">
        <v>5.1888107000000003</v>
      </c>
      <c r="K142" s="56">
        <f t="shared" si="7"/>
        <v>13.956394560703474</v>
      </c>
      <c r="L142" s="56">
        <f t="shared" si="8"/>
        <v>23.734374932812511</v>
      </c>
    </row>
    <row r="143" spans="1:12" x14ac:dyDescent="0.2">
      <c r="A143" s="160" t="s">
        <v>2422</v>
      </c>
      <c r="B143" s="160" t="s">
        <v>1523</v>
      </c>
      <c r="C143" s="160" t="s">
        <v>624</v>
      </c>
      <c r="D143" s="160" t="s">
        <v>179</v>
      </c>
      <c r="E143" s="163" t="s">
        <v>681</v>
      </c>
      <c r="F143" s="162">
        <v>6.24824511</v>
      </c>
      <c r="G143" s="162">
        <v>5.7784544599999998</v>
      </c>
      <c r="H143" s="56">
        <f t="shared" si="6"/>
        <v>8.1300398445988575E-2</v>
      </c>
      <c r="I143" s="162">
        <v>77.154078864968653</v>
      </c>
      <c r="J143" s="162">
        <v>28.159293468435937</v>
      </c>
      <c r="K143" s="56">
        <f t="shared" si="7"/>
        <v>1.7399152948013952</v>
      </c>
      <c r="L143" s="56">
        <f t="shared" si="8"/>
        <v>12.348119753094746</v>
      </c>
    </row>
    <row r="144" spans="1:12" x14ac:dyDescent="0.2">
      <c r="A144" s="160" t="s">
        <v>2376</v>
      </c>
      <c r="B144" s="161" t="s">
        <v>1962</v>
      </c>
      <c r="C144" s="160" t="s">
        <v>624</v>
      </c>
      <c r="D144" s="160" t="s">
        <v>595</v>
      </c>
      <c r="E144" s="163" t="s">
        <v>180</v>
      </c>
      <c r="F144" s="162">
        <v>13.99957408</v>
      </c>
      <c r="G144" s="162">
        <v>44.256963149999997</v>
      </c>
      <c r="H144" s="56">
        <f t="shared" si="6"/>
        <v>-0.68367522117251278</v>
      </c>
      <c r="I144" s="162">
        <v>76.964216900000025</v>
      </c>
      <c r="J144" s="162">
        <v>169.78428994000009</v>
      </c>
      <c r="K144" s="56">
        <f t="shared" si="7"/>
        <v>-0.54669412036179355</v>
      </c>
      <c r="L144" s="56">
        <f t="shared" si="8"/>
        <v>5.4976113173294499</v>
      </c>
    </row>
    <row r="145" spans="1:12" x14ac:dyDescent="0.2">
      <c r="A145" s="160" t="s">
        <v>1105</v>
      </c>
      <c r="B145" s="161" t="s">
        <v>743</v>
      </c>
      <c r="C145" s="160" t="s">
        <v>2947</v>
      </c>
      <c r="D145" s="160" t="s">
        <v>179</v>
      </c>
      <c r="E145" s="163" t="s">
        <v>180</v>
      </c>
      <c r="F145" s="162">
        <v>18.342793199999999</v>
      </c>
      <c r="G145" s="162">
        <v>11.671006119999999</v>
      </c>
      <c r="H145" s="56">
        <f t="shared" si="6"/>
        <v>0.57165483518742266</v>
      </c>
      <c r="I145" s="162">
        <v>76.190984850581117</v>
      </c>
      <c r="J145" s="162">
        <v>315.15427050795154</v>
      </c>
      <c r="K145" s="56">
        <f t="shared" si="7"/>
        <v>-0.75824225790188438</v>
      </c>
      <c r="L145" s="56">
        <f t="shared" si="8"/>
        <v>4.1537286071884143</v>
      </c>
    </row>
    <row r="146" spans="1:12" x14ac:dyDescent="0.2">
      <c r="A146" s="160" t="s">
        <v>2113</v>
      </c>
      <c r="B146" s="161" t="s">
        <v>1055</v>
      </c>
      <c r="C146" s="160" t="s">
        <v>496</v>
      </c>
      <c r="D146" s="160" t="s">
        <v>178</v>
      </c>
      <c r="E146" s="163" t="s">
        <v>681</v>
      </c>
      <c r="F146" s="162">
        <v>8.1048667200000004</v>
      </c>
      <c r="G146" s="162">
        <v>10.44628017</v>
      </c>
      <c r="H146" s="56">
        <f t="shared" si="6"/>
        <v>-0.22413848871526099</v>
      </c>
      <c r="I146" s="162">
        <v>75.885505325326577</v>
      </c>
      <c r="J146" s="162">
        <v>73.511681819983053</v>
      </c>
      <c r="K146" s="56">
        <f t="shared" si="7"/>
        <v>3.2291786102195186E-2</v>
      </c>
      <c r="L146" s="56">
        <f t="shared" si="8"/>
        <v>9.3629553633581004</v>
      </c>
    </row>
    <row r="147" spans="1:12" x14ac:dyDescent="0.2">
      <c r="A147" s="160" t="s">
        <v>2752</v>
      </c>
      <c r="B147" s="161" t="s">
        <v>1768</v>
      </c>
      <c r="C147" s="160" t="s">
        <v>496</v>
      </c>
      <c r="D147" s="160" t="s">
        <v>595</v>
      </c>
      <c r="E147" s="163" t="s">
        <v>180</v>
      </c>
      <c r="F147" s="162">
        <v>3.5911052799999998</v>
      </c>
      <c r="G147" s="162">
        <v>0.72687879</v>
      </c>
      <c r="H147" s="56">
        <f t="shared" si="6"/>
        <v>3.9404458204097548</v>
      </c>
      <c r="I147" s="162">
        <v>74.685137889844668</v>
      </c>
      <c r="J147" s="162">
        <v>152.63051430222978</v>
      </c>
      <c r="K147" s="56">
        <f t="shared" si="7"/>
        <v>-0.51068016620871992</v>
      </c>
      <c r="L147" s="56">
        <f t="shared" si="8"/>
        <v>20.797256573286727</v>
      </c>
    </row>
    <row r="148" spans="1:12" x14ac:dyDescent="0.2">
      <c r="A148" s="160" t="s">
        <v>3238</v>
      </c>
      <c r="B148" s="161" t="s">
        <v>875</v>
      </c>
      <c r="C148" s="160" t="s">
        <v>496</v>
      </c>
      <c r="D148" s="160" t="s">
        <v>595</v>
      </c>
      <c r="E148" s="163" t="s">
        <v>180</v>
      </c>
      <c r="F148" s="162">
        <v>4.0405497500000003</v>
      </c>
      <c r="G148" s="162">
        <v>2.3016526499999999</v>
      </c>
      <c r="H148" s="56">
        <f t="shared" si="6"/>
        <v>0.75549935825460035</v>
      </c>
      <c r="I148" s="162">
        <v>74.15369815999999</v>
      </c>
      <c r="J148" s="162">
        <v>0.51360609000000002</v>
      </c>
      <c r="K148" s="56" t="str">
        <f t="shared" si="7"/>
        <v/>
      </c>
      <c r="L148" s="56">
        <f t="shared" si="8"/>
        <v>18.35237845048189</v>
      </c>
    </row>
    <row r="149" spans="1:12" x14ac:dyDescent="0.2">
      <c r="A149" s="160" t="s">
        <v>2705</v>
      </c>
      <c r="B149" s="161" t="s">
        <v>1894</v>
      </c>
      <c r="C149" s="160" t="s">
        <v>496</v>
      </c>
      <c r="D149" s="160" t="s">
        <v>595</v>
      </c>
      <c r="E149" s="163" t="s">
        <v>180</v>
      </c>
      <c r="F149" s="162">
        <v>3.3974735699999998</v>
      </c>
      <c r="G149" s="162">
        <v>7.9563524000000001</v>
      </c>
      <c r="H149" s="56">
        <f t="shared" si="6"/>
        <v>-0.57298603691812344</v>
      </c>
      <c r="I149" s="162">
        <v>72.718061640000002</v>
      </c>
      <c r="J149" s="162">
        <v>181.24432431</v>
      </c>
      <c r="K149" s="56">
        <f t="shared" si="7"/>
        <v>-0.5987843375684242</v>
      </c>
      <c r="L149" s="56">
        <f t="shared" si="8"/>
        <v>21.403569488253591</v>
      </c>
    </row>
    <row r="150" spans="1:12" x14ac:dyDescent="0.2">
      <c r="A150" s="160" t="s">
        <v>2091</v>
      </c>
      <c r="B150" s="160" t="s">
        <v>98</v>
      </c>
      <c r="C150" s="160" t="s">
        <v>496</v>
      </c>
      <c r="D150" s="160" t="s">
        <v>178</v>
      </c>
      <c r="E150" s="163" t="s">
        <v>681</v>
      </c>
      <c r="F150" s="162">
        <v>30.3403986</v>
      </c>
      <c r="G150" s="162">
        <v>27.565663079999997</v>
      </c>
      <c r="H150" s="56">
        <f t="shared" si="6"/>
        <v>0.10065912479403361</v>
      </c>
      <c r="I150" s="162">
        <v>72.49877472</v>
      </c>
      <c r="J150" s="162">
        <v>107.03054555999999</v>
      </c>
      <c r="K150" s="56">
        <f t="shared" si="7"/>
        <v>-0.3226347269307519</v>
      </c>
      <c r="L150" s="56">
        <f t="shared" si="8"/>
        <v>2.3895129288116865</v>
      </c>
    </row>
    <row r="151" spans="1:12" x14ac:dyDescent="0.2">
      <c r="A151" s="160" t="s">
        <v>1108</v>
      </c>
      <c r="B151" s="161" t="s">
        <v>1109</v>
      </c>
      <c r="C151" s="160" t="s">
        <v>2947</v>
      </c>
      <c r="D151" s="160" t="s">
        <v>179</v>
      </c>
      <c r="E151" s="163" t="s">
        <v>681</v>
      </c>
      <c r="F151" s="162">
        <v>12.82295547</v>
      </c>
      <c r="G151" s="162">
        <v>11.80860792</v>
      </c>
      <c r="H151" s="56">
        <f t="shared" si="6"/>
        <v>8.5898994773297543E-2</v>
      </c>
      <c r="I151" s="162">
        <v>71.40553976999999</v>
      </c>
      <c r="J151" s="162">
        <v>71.520570090000007</v>
      </c>
      <c r="K151" s="56">
        <f t="shared" si="7"/>
        <v>-1.6083529515391604E-3</v>
      </c>
      <c r="L151" s="56">
        <f t="shared" si="8"/>
        <v>5.5685711407995706</v>
      </c>
    </row>
    <row r="152" spans="1:12" x14ac:dyDescent="0.2">
      <c r="A152" s="160" t="s">
        <v>1642</v>
      </c>
      <c r="B152" s="161" t="s">
        <v>1161</v>
      </c>
      <c r="C152" s="160" t="s">
        <v>496</v>
      </c>
      <c r="D152" s="160" t="s">
        <v>178</v>
      </c>
      <c r="E152" s="163" t="s">
        <v>681</v>
      </c>
      <c r="F152" s="162">
        <v>13.57580759</v>
      </c>
      <c r="G152" s="162">
        <v>12.90557622</v>
      </c>
      <c r="H152" s="56">
        <f t="shared" si="6"/>
        <v>5.1933471127103115E-2</v>
      </c>
      <c r="I152" s="162">
        <v>70.792074149999991</v>
      </c>
      <c r="J152" s="162">
        <v>41.465854</v>
      </c>
      <c r="K152" s="56">
        <f t="shared" si="7"/>
        <v>0.70723781909809436</v>
      </c>
      <c r="L152" s="56">
        <f t="shared" si="8"/>
        <v>5.2145755367176641</v>
      </c>
    </row>
    <row r="153" spans="1:12" x14ac:dyDescent="0.2">
      <c r="A153" s="160" t="s">
        <v>1864</v>
      </c>
      <c r="B153" s="161" t="s">
        <v>1647</v>
      </c>
      <c r="C153" s="160" t="s">
        <v>496</v>
      </c>
      <c r="D153" s="160" t="s">
        <v>179</v>
      </c>
      <c r="E153" s="163" t="s">
        <v>681</v>
      </c>
      <c r="F153" s="162">
        <v>8.6358288000000005</v>
      </c>
      <c r="G153" s="162">
        <v>4.59573813</v>
      </c>
      <c r="H153" s="56">
        <f t="shared" si="6"/>
        <v>0.87909505627118945</v>
      </c>
      <c r="I153" s="162">
        <v>69.410594587888852</v>
      </c>
      <c r="J153" s="162">
        <v>188.85662352840694</v>
      </c>
      <c r="K153" s="56">
        <f t="shared" si="7"/>
        <v>-0.63246936596084791</v>
      </c>
      <c r="L153" s="56">
        <f t="shared" si="8"/>
        <v>8.0375139659888628</v>
      </c>
    </row>
    <row r="154" spans="1:12" x14ac:dyDescent="0.2">
      <c r="A154" s="160" t="s">
        <v>1306</v>
      </c>
      <c r="B154" s="161" t="s">
        <v>1533</v>
      </c>
      <c r="C154" s="160" t="s">
        <v>2947</v>
      </c>
      <c r="D154" s="160" t="s">
        <v>179</v>
      </c>
      <c r="E154" s="163" t="s">
        <v>681</v>
      </c>
      <c r="F154" s="162">
        <v>19.432384519999999</v>
      </c>
      <c r="G154" s="162">
        <v>5.1749799800000007</v>
      </c>
      <c r="H154" s="56">
        <f t="shared" si="6"/>
        <v>2.755064675631846</v>
      </c>
      <c r="I154" s="162">
        <v>69.395556599999949</v>
      </c>
      <c r="J154" s="162">
        <v>30.932754365300013</v>
      </c>
      <c r="K154" s="56">
        <f t="shared" si="7"/>
        <v>1.2434328278844458</v>
      </c>
      <c r="L154" s="56">
        <f t="shared" si="8"/>
        <v>3.5711292419402962</v>
      </c>
    </row>
    <row r="155" spans="1:12" x14ac:dyDescent="0.2">
      <c r="A155" s="160" t="s">
        <v>1291</v>
      </c>
      <c r="B155" s="161" t="s">
        <v>205</v>
      </c>
      <c r="C155" s="160" t="s">
        <v>2949</v>
      </c>
      <c r="D155" s="160" t="s">
        <v>178</v>
      </c>
      <c r="E155" s="163" t="s">
        <v>681</v>
      </c>
      <c r="F155" s="162">
        <v>1.1289936999999999</v>
      </c>
      <c r="G155" s="162">
        <v>0.40180121000000002</v>
      </c>
      <c r="H155" s="56">
        <f t="shared" si="6"/>
        <v>1.8098315084715644</v>
      </c>
      <c r="I155" s="162">
        <v>68.673419489999986</v>
      </c>
      <c r="J155" s="162">
        <v>45.654135659999994</v>
      </c>
      <c r="K155" s="56">
        <f t="shared" si="7"/>
        <v>0.50421026479247111</v>
      </c>
      <c r="L155" s="56">
        <f t="shared" si="8"/>
        <v>60.827106023709426</v>
      </c>
    </row>
    <row r="156" spans="1:12" x14ac:dyDescent="0.2">
      <c r="A156" s="160" t="s">
        <v>1249</v>
      </c>
      <c r="B156" s="161" t="s">
        <v>459</v>
      </c>
      <c r="C156" s="160" t="s">
        <v>624</v>
      </c>
      <c r="D156" s="160" t="s">
        <v>179</v>
      </c>
      <c r="E156" s="163" t="s">
        <v>180</v>
      </c>
      <c r="F156" s="162">
        <v>32.280206800000002</v>
      </c>
      <c r="G156" s="162">
        <v>35.234239799999997</v>
      </c>
      <c r="H156" s="56">
        <f t="shared" si="6"/>
        <v>-8.3839839223663226E-2</v>
      </c>
      <c r="I156" s="162">
        <v>68.57581424</v>
      </c>
      <c r="J156" s="162">
        <v>44.993083850000005</v>
      </c>
      <c r="K156" s="56">
        <f t="shared" si="7"/>
        <v>0.52414123176400129</v>
      </c>
      <c r="L156" s="56">
        <f t="shared" si="8"/>
        <v>2.1243920358031905</v>
      </c>
    </row>
    <row r="157" spans="1:12" x14ac:dyDescent="0.2">
      <c r="A157" s="160" t="s">
        <v>1137</v>
      </c>
      <c r="B157" s="161" t="s">
        <v>20</v>
      </c>
      <c r="C157" s="160" t="s">
        <v>2942</v>
      </c>
      <c r="D157" s="160" t="s">
        <v>179</v>
      </c>
      <c r="E157" s="163" t="s">
        <v>180</v>
      </c>
      <c r="F157" s="162">
        <v>6.0127922199999997</v>
      </c>
      <c r="G157" s="162">
        <v>2.1679527900000002</v>
      </c>
      <c r="H157" s="56">
        <f t="shared" si="6"/>
        <v>1.7734885407721444</v>
      </c>
      <c r="I157" s="162">
        <v>68.041947859999993</v>
      </c>
      <c r="J157" s="162">
        <v>34.248505829999999</v>
      </c>
      <c r="K157" s="56">
        <f t="shared" si="7"/>
        <v>0.98671288603774965</v>
      </c>
      <c r="L157" s="56">
        <f t="shared" si="8"/>
        <v>11.316198094069513</v>
      </c>
    </row>
    <row r="158" spans="1:12" x14ac:dyDescent="0.2">
      <c r="A158" s="160" t="s">
        <v>2676</v>
      </c>
      <c r="B158" s="161" t="s">
        <v>1754</v>
      </c>
      <c r="C158" s="160" t="s">
        <v>624</v>
      </c>
      <c r="D158" s="160" t="s">
        <v>595</v>
      </c>
      <c r="E158" s="163" t="s">
        <v>681</v>
      </c>
      <c r="F158" s="162">
        <v>7.2164328499999995</v>
      </c>
      <c r="G158" s="162">
        <v>2.2070773399999997</v>
      </c>
      <c r="H158" s="56">
        <f t="shared" si="6"/>
        <v>2.2696782841329886</v>
      </c>
      <c r="I158" s="162">
        <v>67.669170653516815</v>
      </c>
      <c r="J158" s="162">
        <v>35.457723654747539</v>
      </c>
      <c r="K158" s="56">
        <f t="shared" si="7"/>
        <v>0.90844655772075744</v>
      </c>
      <c r="L158" s="56">
        <f t="shared" si="8"/>
        <v>9.3770942043085483</v>
      </c>
    </row>
    <row r="159" spans="1:12" x14ac:dyDescent="0.2">
      <c r="A159" s="160" t="s">
        <v>1290</v>
      </c>
      <c r="B159" s="161" t="s">
        <v>385</v>
      </c>
      <c r="C159" s="160" t="s">
        <v>624</v>
      </c>
      <c r="D159" s="160" t="s">
        <v>179</v>
      </c>
      <c r="E159" s="163" t="s">
        <v>180</v>
      </c>
      <c r="F159" s="162">
        <v>54.424097789999998</v>
      </c>
      <c r="G159" s="162">
        <v>36.944381509999999</v>
      </c>
      <c r="H159" s="56">
        <f t="shared" si="6"/>
        <v>0.47313598348557107</v>
      </c>
      <c r="I159" s="162">
        <v>67.50495879756005</v>
      </c>
      <c r="J159" s="162">
        <v>117.92686259853741</v>
      </c>
      <c r="K159" s="56">
        <f t="shared" si="7"/>
        <v>-0.42756928056867272</v>
      </c>
      <c r="L159" s="56">
        <f t="shared" si="8"/>
        <v>1.240350534758218</v>
      </c>
    </row>
    <row r="160" spans="1:12" x14ac:dyDescent="0.2">
      <c r="A160" s="160" t="s">
        <v>1093</v>
      </c>
      <c r="B160" s="161" t="s">
        <v>607</v>
      </c>
      <c r="C160" s="160" t="s">
        <v>2947</v>
      </c>
      <c r="D160" s="160" t="s">
        <v>595</v>
      </c>
      <c r="E160" s="163" t="s">
        <v>681</v>
      </c>
      <c r="F160" s="162">
        <v>10.643015140000001</v>
      </c>
      <c r="G160" s="162">
        <v>6.2280617699999992</v>
      </c>
      <c r="H160" s="56">
        <f t="shared" si="6"/>
        <v>0.70888079358275258</v>
      </c>
      <c r="I160" s="162">
        <v>67.186784298032549</v>
      </c>
      <c r="J160" s="162">
        <v>76.05690283256142</v>
      </c>
      <c r="K160" s="56">
        <f t="shared" si="7"/>
        <v>-0.11662476651273002</v>
      </c>
      <c r="L160" s="56">
        <f t="shared" si="8"/>
        <v>6.3127585006923654</v>
      </c>
    </row>
    <row r="161" spans="1:12" x14ac:dyDescent="0.2">
      <c r="A161" s="160" t="s">
        <v>2671</v>
      </c>
      <c r="B161" s="161" t="s">
        <v>1234</v>
      </c>
      <c r="C161" s="160" t="s">
        <v>496</v>
      </c>
      <c r="D161" s="160" t="s">
        <v>179</v>
      </c>
      <c r="E161" s="163" t="s">
        <v>180</v>
      </c>
      <c r="F161" s="162">
        <v>14.50752688</v>
      </c>
      <c r="G161" s="162">
        <v>4.3830257499999998</v>
      </c>
      <c r="H161" s="56">
        <f t="shared" si="6"/>
        <v>2.3099342115432475</v>
      </c>
      <c r="I161" s="162">
        <v>66.195590465930266</v>
      </c>
      <c r="J161" s="162">
        <v>220.97233442764372</v>
      </c>
      <c r="K161" s="56">
        <f t="shared" si="7"/>
        <v>-0.70043494070247203</v>
      </c>
      <c r="L161" s="56">
        <f t="shared" si="8"/>
        <v>4.5628445849848571</v>
      </c>
    </row>
    <row r="162" spans="1:12" x14ac:dyDescent="0.2">
      <c r="A162" s="160" t="s">
        <v>2119</v>
      </c>
      <c r="B162" s="161" t="s">
        <v>301</v>
      </c>
      <c r="C162" s="160" t="s">
        <v>496</v>
      </c>
      <c r="D162" s="160" t="s">
        <v>179</v>
      </c>
      <c r="E162" s="163" t="s">
        <v>180</v>
      </c>
      <c r="F162" s="162">
        <v>25.095013770000001</v>
      </c>
      <c r="G162" s="162">
        <v>4.0188406099999998</v>
      </c>
      <c r="H162" s="56">
        <f t="shared" si="6"/>
        <v>5.2443416411082806</v>
      </c>
      <c r="I162" s="162">
        <v>64.578311400000004</v>
      </c>
      <c r="J162" s="162">
        <v>5.5058214800000007</v>
      </c>
      <c r="K162" s="56">
        <f t="shared" si="7"/>
        <v>10.729096490792868</v>
      </c>
      <c r="L162" s="56">
        <f t="shared" si="8"/>
        <v>2.5733522998580924</v>
      </c>
    </row>
    <row r="163" spans="1:12" x14ac:dyDescent="0.2">
      <c r="A163" s="160" t="s">
        <v>1250</v>
      </c>
      <c r="B163" s="161" t="s">
        <v>320</v>
      </c>
      <c r="C163" s="160" t="s">
        <v>624</v>
      </c>
      <c r="D163" s="160" t="s">
        <v>179</v>
      </c>
      <c r="E163" s="163" t="s">
        <v>180</v>
      </c>
      <c r="F163" s="162">
        <v>81.140552069999998</v>
      </c>
      <c r="G163" s="162">
        <v>20.637544289999997</v>
      </c>
      <c r="H163" s="56">
        <f t="shared" si="6"/>
        <v>2.9316960840790038</v>
      </c>
      <c r="I163" s="162">
        <v>63.989362149999998</v>
      </c>
      <c r="J163" s="162">
        <v>39.047372840000001</v>
      </c>
      <c r="K163" s="56">
        <f t="shared" si="7"/>
        <v>0.63876229041584853</v>
      </c>
      <c r="L163" s="56">
        <f t="shared" si="8"/>
        <v>0.78862369699920631</v>
      </c>
    </row>
    <row r="164" spans="1:12" x14ac:dyDescent="0.2">
      <c r="A164" s="160" t="s">
        <v>2647</v>
      </c>
      <c r="B164" s="161" t="s">
        <v>262</v>
      </c>
      <c r="C164" s="160" t="s">
        <v>624</v>
      </c>
      <c r="D164" s="160" t="s">
        <v>595</v>
      </c>
      <c r="E164" s="163" t="s">
        <v>681</v>
      </c>
      <c r="F164" s="162">
        <v>15.82733898</v>
      </c>
      <c r="G164" s="162">
        <v>9.6756177500000007</v>
      </c>
      <c r="H164" s="56">
        <f t="shared" si="6"/>
        <v>0.63579622396719837</v>
      </c>
      <c r="I164" s="162">
        <v>62.054243849286294</v>
      </c>
      <c r="J164" s="162">
        <v>20.240536490788724</v>
      </c>
      <c r="K164" s="56">
        <f t="shared" si="7"/>
        <v>2.0658398742309321</v>
      </c>
      <c r="L164" s="56">
        <f t="shared" si="8"/>
        <v>3.9206997416116689</v>
      </c>
    </row>
    <row r="165" spans="1:12" x14ac:dyDescent="0.2">
      <c r="A165" s="160" t="s">
        <v>2391</v>
      </c>
      <c r="B165" s="161" t="s">
        <v>1969</v>
      </c>
      <c r="C165" s="160" t="s">
        <v>624</v>
      </c>
      <c r="D165" s="160" t="s">
        <v>595</v>
      </c>
      <c r="E165" s="163" t="s">
        <v>180</v>
      </c>
      <c r="F165" s="162">
        <v>8.3588462999999997</v>
      </c>
      <c r="G165" s="162">
        <v>14.42650145</v>
      </c>
      <c r="H165" s="56">
        <f t="shared" si="6"/>
        <v>-0.42059089454429022</v>
      </c>
      <c r="I165" s="162">
        <v>61.712451430000037</v>
      </c>
      <c r="J165" s="162">
        <v>37.146914470000013</v>
      </c>
      <c r="K165" s="56">
        <f t="shared" si="7"/>
        <v>0.66130760281151324</v>
      </c>
      <c r="L165" s="56">
        <f t="shared" si="8"/>
        <v>7.3828910372475729</v>
      </c>
    </row>
    <row r="166" spans="1:12" x14ac:dyDescent="0.2">
      <c r="A166" s="160" t="s">
        <v>2105</v>
      </c>
      <c r="B166" s="161" t="s">
        <v>123</v>
      </c>
      <c r="C166" s="160" t="s">
        <v>496</v>
      </c>
      <c r="D166" s="160" t="s">
        <v>178</v>
      </c>
      <c r="E166" s="163" t="s">
        <v>681</v>
      </c>
      <c r="F166" s="162">
        <v>14.94449698</v>
      </c>
      <c r="G166" s="162">
        <v>21.923306109999999</v>
      </c>
      <c r="H166" s="56">
        <f t="shared" si="6"/>
        <v>-0.31832831667741557</v>
      </c>
      <c r="I166" s="162">
        <v>61.538902892444398</v>
      </c>
      <c r="J166" s="162">
        <v>91.28482547092166</v>
      </c>
      <c r="K166" s="56">
        <f t="shared" si="7"/>
        <v>-0.32585834967666871</v>
      </c>
      <c r="L166" s="56">
        <f t="shared" si="8"/>
        <v>4.1178303274309602</v>
      </c>
    </row>
    <row r="167" spans="1:12" x14ac:dyDescent="0.2">
      <c r="A167" s="160" t="s">
        <v>2371</v>
      </c>
      <c r="B167" s="161" t="s">
        <v>2049</v>
      </c>
      <c r="C167" s="160" t="s">
        <v>624</v>
      </c>
      <c r="D167" s="160" t="s">
        <v>595</v>
      </c>
      <c r="E167" s="163" t="s">
        <v>681</v>
      </c>
      <c r="F167" s="162">
        <v>14.86827791</v>
      </c>
      <c r="G167" s="162">
        <v>12.995667789999999</v>
      </c>
      <c r="H167" s="56">
        <f t="shared" si="6"/>
        <v>0.14409495150691298</v>
      </c>
      <c r="I167" s="162">
        <v>59.195162254849969</v>
      </c>
      <c r="J167" s="162">
        <v>64.472304486607214</v>
      </c>
      <c r="K167" s="56">
        <f t="shared" si="7"/>
        <v>-8.1851304583869244E-2</v>
      </c>
      <c r="L167" s="56">
        <f t="shared" si="8"/>
        <v>3.9813058790780951</v>
      </c>
    </row>
    <row r="168" spans="1:12" x14ac:dyDescent="0.2">
      <c r="A168" s="160" t="s">
        <v>1285</v>
      </c>
      <c r="B168" s="161" t="s">
        <v>386</v>
      </c>
      <c r="C168" s="160" t="s">
        <v>624</v>
      </c>
      <c r="D168" s="160" t="s">
        <v>179</v>
      </c>
      <c r="E168" s="163" t="s">
        <v>180</v>
      </c>
      <c r="F168" s="162">
        <v>18.432412170000003</v>
      </c>
      <c r="G168" s="162">
        <v>9.1114031199999985</v>
      </c>
      <c r="H168" s="56">
        <f t="shared" si="6"/>
        <v>1.0230047916044795</v>
      </c>
      <c r="I168" s="162">
        <v>56.891511781398101</v>
      </c>
      <c r="J168" s="162">
        <v>14.569441830000001</v>
      </c>
      <c r="K168" s="56">
        <f t="shared" si="7"/>
        <v>2.9048518430028349</v>
      </c>
      <c r="L168" s="56">
        <f t="shared" si="8"/>
        <v>3.0864930350240805</v>
      </c>
    </row>
    <row r="169" spans="1:12" x14ac:dyDescent="0.2">
      <c r="A169" s="160" t="s">
        <v>1865</v>
      </c>
      <c r="B169" s="161" t="s">
        <v>1646</v>
      </c>
      <c r="C169" s="160" t="s">
        <v>496</v>
      </c>
      <c r="D169" s="160" t="s">
        <v>179</v>
      </c>
      <c r="E169" s="163" t="s">
        <v>681</v>
      </c>
      <c r="F169" s="162">
        <v>14.988592580000001</v>
      </c>
      <c r="G169" s="162">
        <v>10.176035050000001</v>
      </c>
      <c r="H169" s="56">
        <f t="shared" si="6"/>
        <v>0.47293051825720656</v>
      </c>
      <c r="I169" s="162">
        <v>56.861329390000002</v>
      </c>
      <c r="J169" s="162">
        <v>192.00241381999999</v>
      </c>
      <c r="K169" s="56">
        <f t="shared" si="7"/>
        <v>-0.70385096593990304</v>
      </c>
      <c r="L169" s="56">
        <f t="shared" si="8"/>
        <v>3.7936403359093771</v>
      </c>
    </row>
    <row r="170" spans="1:12" x14ac:dyDescent="0.2">
      <c r="A170" s="160" t="s">
        <v>2435</v>
      </c>
      <c r="B170" s="161" t="s">
        <v>1438</v>
      </c>
      <c r="C170" s="160" t="s">
        <v>624</v>
      </c>
      <c r="D170" s="160" t="s">
        <v>595</v>
      </c>
      <c r="E170" s="163" t="s">
        <v>180</v>
      </c>
      <c r="F170" s="162">
        <v>7.9663100299999998</v>
      </c>
      <c r="G170" s="162">
        <v>9.6909626199999988</v>
      </c>
      <c r="H170" s="56">
        <f t="shared" si="6"/>
        <v>-0.17796504409589797</v>
      </c>
      <c r="I170" s="162">
        <v>55.935293423458212</v>
      </c>
      <c r="J170" s="162">
        <v>47.372205136289764</v>
      </c>
      <c r="K170" s="56">
        <f t="shared" si="7"/>
        <v>0.18076186790402637</v>
      </c>
      <c r="L170" s="56">
        <f t="shared" si="8"/>
        <v>7.0214808628855501</v>
      </c>
    </row>
    <row r="171" spans="1:12" x14ac:dyDescent="0.2">
      <c r="A171" s="160" t="s">
        <v>2389</v>
      </c>
      <c r="B171" s="161" t="s">
        <v>1966</v>
      </c>
      <c r="C171" s="160" t="s">
        <v>624</v>
      </c>
      <c r="D171" s="160" t="s">
        <v>595</v>
      </c>
      <c r="E171" s="163" t="s">
        <v>180</v>
      </c>
      <c r="F171" s="162">
        <v>9.7362823299999999</v>
      </c>
      <c r="G171" s="162">
        <v>5.7050820899999994</v>
      </c>
      <c r="H171" s="56">
        <f t="shared" si="6"/>
        <v>0.70659811312197984</v>
      </c>
      <c r="I171" s="162">
        <v>55.656590629999975</v>
      </c>
      <c r="J171" s="162">
        <v>69.634530690000048</v>
      </c>
      <c r="K171" s="56">
        <f t="shared" si="7"/>
        <v>-0.20073288240036047</v>
      </c>
      <c r="L171" s="56">
        <f t="shared" si="8"/>
        <v>5.7164109198546607</v>
      </c>
    </row>
    <row r="172" spans="1:12" x14ac:dyDescent="0.2">
      <c r="A172" s="160" t="s">
        <v>2383</v>
      </c>
      <c r="B172" s="161" t="s">
        <v>1960</v>
      </c>
      <c r="C172" s="160" t="s">
        <v>624</v>
      </c>
      <c r="D172" s="160" t="s">
        <v>595</v>
      </c>
      <c r="E172" s="163" t="s">
        <v>180</v>
      </c>
      <c r="F172" s="162">
        <v>21.871689289999999</v>
      </c>
      <c r="G172" s="162">
        <v>37.545382570000001</v>
      </c>
      <c r="H172" s="56">
        <f t="shared" si="6"/>
        <v>-0.41745994333065606</v>
      </c>
      <c r="I172" s="162">
        <v>55.039079530000031</v>
      </c>
      <c r="J172" s="162">
        <v>72.511351440000041</v>
      </c>
      <c r="K172" s="56">
        <f t="shared" si="7"/>
        <v>-0.24095912657837504</v>
      </c>
      <c r="L172" s="56">
        <f t="shared" si="8"/>
        <v>2.5164530640605141</v>
      </c>
    </row>
    <row r="173" spans="1:12" x14ac:dyDescent="0.2">
      <c r="A173" s="160" t="s">
        <v>2742</v>
      </c>
      <c r="B173" s="161" t="s">
        <v>1052</v>
      </c>
      <c r="C173" s="160" t="s">
        <v>2948</v>
      </c>
      <c r="D173" s="160" t="s">
        <v>179</v>
      </c>
      <c r="E173" s="163" t="s">
        <v>180</v>
      </c>
      <c r="F173" s="162">
        <v>2.7337692900000001</v>
      </c>
      <c r="G173" s="162">
        <v>2.5947437599999996</v>
      </c>
      <c r="H173" s="56">
        <f t="shared" si="6"/>
        <v>5.3579676013943089E-2</v>
      </c>
      <c r="I173" s="162">
        <v>54.926983178039549</v>
      </c>
      <c r="J173" s="162">
        <v>64.2859005216241</v>
      </c>
      <c r="K173" s="56">
        <f t="shared" si="7"/>
        <v>-0.1455827369243502</v>
      </c>
      <c r="L173" s="56">
        <f t="shared" si="8"/>
        <v>20.092033142284492</v>
      </c>
    </row>
    <row r="174" spans="1:12" x14ac:dyDescent="0.2">
      <c r="A174" s="160" t="s">
        <v>2424</v>
      </c>
      <c r="B174" s="161" t="s">
        <v>1938</v>
      </c>
      <c r="C174" s="160" t="s">
        <v>624</v>
      </c>
      <c r="D174" s="160" t="s">
        <v>595</v>
      </c>
      <c r="E174" s="163" t="s">
        <v>180</v>
      </c>
      <c r="F174" s="162">
        <v>7.9268722</v>
      </c>
      <c r="G174" s="162">
        <v>11.99163128</v>
      </c>
      <c r="H174" s="56">
        <f t="shared" si="6"/>
        <v>-0.33896631618246353</v>
      </c>
      <c r="I174" s="162">
        <v>54.85424295878309</v>
      </c>
      <c r="J174" s="162">
        <v>34.227977270458275</v>
      </c>
      <c r="K174" s="56">
        <f t="shared" si="7"/>
        <v>0.60261421600647957</v>
      </c>
      <c r="L174" s="56">
        <f t="shared" si="8"/>
        <v>6.9200362481917006</v>
      </c>
    </row>
    <row r="175" spans="1:12" x14ac:dyDescent="0.2">
      <c r="A175" s="160" t="s">
        <v>2459</v>
      </c>
      <c r="B175" s="161" t="s">
        <v>1744</v>
      </c>
      <c r="C175" s="160" t="s">
        <v>624</v>
      </c>
      <c r="D175" s="160" t="s">
        <v>595</v>
      </c>
      <c r="E175" s="163" t="s">
        <v>180</v>
      </c>
      <c r="F175" s="162">
        <v>10.121403320000001</v>
      </c>
      <c r="G175" s="162">
        <v>5.4041388000000001</v>
      </c>
      <c r="H175" s="56">
        <f t="shared" si="6"/>
        <v>0.87289847551658006</v>
      </c>
      <c r="I175" s="162">
        <v>54.394464838648155</v>
      </c>
      <c r="J175" s="162">
        <v>44.727009783232795</v>
      </c>
      <c r="K175" s="56">
        <f t="shared" si="7"/>
        <v>0.21614355849559796</v>
      </c>
      <c r="L175" s="56">
        <f t="shared" si="8"/>
        <v>5.3742018887009584</v>
      </c>
    </row>
    <row r="176" spans="1:12" x14ac:dyDescent="0.2">
      <c r="A176" s="160" t="s">
        <v>1265</v>
      </c>
      <c r="B176" s="161" t="s">
        <v>335</v>
      </c>
      <c r="C176" s="160" t="s">
        <v>624</v>
      </c>
      <c r="D176" s="160" t="s">
        <v>179</v>
      </c>
      <c r="E176" s="163" t="s">
        <v>180</v>
      </c>
      <c r="F176" s="162">
        <v>17.672925800000002</v>
      </c>
      <c r="G176" s="162">
        <v>40.506167220000002</v>
      </c>
      <c r="H176" s="56">
        <f t="shared" si="6"/>
        <v>-0.56369790051935698</v>
      </c>
      <c r="I176" s="162">
        <v>54.192766319999997</v>
      </c>
      <c r="J176" s="162">
        <v>162.66023076000002</v>
      </c>
      <c r="K176" s="56">
        <f t="shared" si="7"/>
        <v>-0.66683456634240423</v>
      </c>
      <c r="L176" s="56">
        <f t="shared" si="8"/>
        <v>3.0664286679684918</v>
      </c>
    </row>
    <row r="177" spans="1:12" x14ac:dyDescent="0.2">
      <c r="A177" s="160" t="s">
        <v>1286</v>
      </c>
      <c r="B177" s="161" t="s">
        <v>446</v>
      </c>
      <c r="C177" s="160" t="s">
        <v>624</v>
      </c>
      <c r="D177" s="160" t="s">
        <v>179</v>
      </c>
      <c r="E177" s="163" t="s">
        <v>180</v>
      </c>
      <c r="F177" s="162">
        <v>43.435334959999999</v>
      </c>
      <c r="G177" s="162">
        <v>24.004520579999998</v>
      </c>
      <c r="H177" s="56">
        <f t="shared" si="6"/>
        <v>0.80946479706781971</v>
      </c>
      <c r="I177" s="162">
        <v>54.099388820000001</v>
      </c>
      <c r="J177" s="162">
        <v>22.434752110000002</v>
      </c>
      <c r="K177" s="56">
        <f t="shared" si="7"/>
        <v>1.411410144170298</v>
      </c>
      <c r="L177" s="56">
        <f t="shared" si="8"/>
        <v>1.2455156353650922</v>
      </c>
    </row>
    <row r="178" spans="1:12" x14ac:dyDescent="0.2">
      <c r="A178" s="160" t="s">
        <v>2142</v>
      </c>
      <c r="B178" s="161" t="s">
        <v>278</v>
      </c>
      <c r="C178" s="160" t="s">
        <v>496</v>
      </c>
      <c r="D178" s="160" t="s">
        <v>178</v>
      </c>
      <c r="E178" s="163" t="s">
        <v>681</v>
      </c>
      <c r="F178" s="162">
        <v>7.6888350299999999</v>
      </c>
      <c r="G178" s="162">
        <v>5.4310817</v>
      </c>
      <c r="H178" s="56">
        <f t="shared" si="6"/>
        <v>0.41570969738864361</v>
      </c>
      <c r="I178" s="162">
        <v>54.060008440885298</v>
      </c>
      <c r="J178" s="162">
        <v>2.5271218300000005</v>
      </c>
      <c r="K178" s="56">
        <f t="shared" si="7"/>
        <v>20.391928081633203</v>
      </c>
      <c r="L178" s="56">
        <f t="shared" si="8"/>
        <v>7.0309752036499731</v>
      </c>
    </row>
    <row r="179" spans="1:12" x14ac:dyDescent="0.2">
      <c r="A179" s="160" t="s">
        <v>2395</v>
      </c>
      <c r="B179" s="161" t="s">
        <v>1932</v>
      </c>
      <c r="C179" s="160" t="s">
        <v>624</v>
      </c>
      <c r="D179" s="160" t="s">
        <v>595</v>
      </c>
      <c r="E179" s="163" t="s">
        <v>180</v>
      </c>
      <c r="F179" s="162">
        <v>14.87280625</v>
      </c>
      <c r="G179" s="162">
        <v>22.534470800000001</v>
      </c>
      <c r="H179" s="56">
        <f t="shared" si="6"/>
        <v>-0.3399975361302916</v>
      </c>
      <c r="I179" s="162">
        <v>53.574467836922423</v>
      </c>
      <c r="J179" s="162">
        <v>149.43293169837565</v>
      </c>
      <c r="K179" s="56">
        <f t="shared" si="7"/>
        <v>-0.64148151797583464</v>
      </c>
      <c r="L179" s="56">
        <f t="shared" si="8"/>
        <v>3.6021761419047884</v>
      </c>
    </row>
    <row r="180" spans="1:12" x14ac:dyDescent="0.2">
      <c r="A180" s="160" t="s">
        <v>2443</v>
      </c>
      <c r="B180" s="161" t="s">
        <v>1686</v>
      </c>
      <c r="C180" s="160" t="s">
        <v>624</v>
      </c>
      <c r="D180" s="160" t="s">
        <v>179</v>
      </c>
      <c r="E180" s="163" t="s">
        <v>681</v>
      </c>
      <c r="F180" s="162">
        <v>7.3186244500000006</v>
      </c>
      <c r="G180" s="162">
        <v>7.7126118200000002</v>
      </c>
      <c r="H180" s="56">
        <f t="shared" si="6"/>
        <v>-5.1083521275935184E-2</v>
      </c>
      <c r="I180" s="162">
        <v>52.856452888367244</v>
      </c>
      <c r="J180" s="162">
        <v>18.014037283082956</v>
      </c>
      <c r="K180" s="56">
        <f t="shared" si="7"/>
        <v>1.9341813863128237</v>
      </c>
      <c r="L180" s="56">
        <f t="shared" si="8"/>
        <v>7.2221840660736785</v>
      </c>
    </row>
    <row r="181" spans="1:12" x14ac:dyDescent="0.2">
      <c r="A181" s="160" t="s">
        <v>1313</v>
      </c>
      <c r="B181" s="161" t="s">
        <v>203</v>
      </c>
      <c r="C181" s="160" t="s">
        <v>2949</v>
      </c>
      <c r="D181" s="160" t="s">
        <v>178</v>
      </c>
      <c r="E181" s="163" t="s">
        <v>681</v>
      </c>
      <c r="F181" s="162">
        <v>3.0449070200000001</v>
      </c>
      <c r="G181" s="162">
        <v>0.71541756000000001</v>
      </c>
      <c r="H181" s="56">
        <f t="shared" si="6"/>
        <v>3.2561256394098015</v>
      </c>
      <c r="I181" s="162">
        <v>52.661954340000001</v>
      </c>
      <c r="J181" s="162">
        <v>88.333437439999997</v>
      </c>
      <c r="K181" s="56">
        <f t="shared" si="7"/>
        <v>-0.40382763462850246</v>
      </c>
      <c r="L181" s="56">
        <f t="shared" si="8"/>
        <v>17.295094396675534</v>
      </c>
    </row>
    <row r="182" spans="1:12" x14ac:dyDescent="0.2">
      <c r="A182" s="160" t="s">
        <v>2673</v>
      </c>
      <c r="B182" s="161" t="s">
        <v>1753</v>
      </c>
      <c r="C182" s="160" t="s">
        <v>624</v>
      </c>
      <c r="D182" s="160" t="s">
        <v>595</v>
      </c>
      <c r="E182" s="163" t="s">
        <v>681</v>
      </c>
      <c r="F182" s="162">
        <v>10.490411419999999</v>
      </c>
      <c r="G182" s="162">
        <v>4.6181412699999997</v>
      </c>
      <c r="H182" s="56">
        <f t="shared" si="6"/>
        <v>1.2715657245366163</v>
      </c>
      <c r="I182" s="162">
        <v>52.589382569473614</v>
      </c>
      <c r="J182" s="162">
        <v>45.729004077211478</v>
      </c>
      <c r="K182" s="56">
        <f t="shared" si="7"/>
        <v>0.15002247765288468</v>
      </c>
      <c r="L182" s="56">
        <f t="shared" si="8"/>
        <v>5.013090570424322</v>
      </c>
    </row>
    <row r="183" spans="1:12" x14ac:dyDescent="0.2">
      <c r="A183" s="160" t="s">
        <v>2665</v>
      </c>
      <c r="B183" s="161" t="s">
        <v>6</v>
      </c>
      <c r="C183" s="160" t="s">
        <v>624</v>
      </c>
      <c r="D183" s="160" t="s">
        <v>595</v>
      </c>
      <c r="E183" s="163" t="s">
        <v>681</v>
      </c>
      <c r="F183" s="162">
        <v>18.57548985</v>
      </c>
      <c r="G183" s="162">
        <v>10.427315210000001</v>
      </c>
      <c r="H183" s="56">
        <f t="shared" si="6"/>
        <v>0.78142594482861116</v>
      </c>
      <c r="I183" s="162">
        <v>51.461498063970659</v>
      </c>
      <c r="J183" s="162">
        <v>23.218733734435492</v>
      </c>
      <c r="K183" s="56">
        <f t="shared" si="7"/>
        <v>1.2163783198757554</v>
      </c>
      <c r="L183" s="56">
        <f t="shared" si="8"/>
        <v>2.7703978995725196</v>
      </c>
    </row>
    <row r="184" spans="1:12" x14ac:dyDescent="0.2">
      <c r="A184" s="160" t="s">
        <v>1511</v>
      </c>
      <c r="B184" s="161" t="s">
        <v>771</v>
      </c>
      <c r="C184" s="160" t="s">
        <v>2941</v>
      </c>
      <c r="D184" s="160" t="s">
        <v>178</v>
      </c>
      <c r="E184" s="163" t="s">
        <v>681</v>
      </c>
      <c r="F184" s="162">
        <v>18.885517660000001</v>
      </c>
      <c r="G184" s="162">
        <v>15.08185922</v>
      </c>
      <c r="H184" s="56">
        <f t="shared" si="6"/>
        <v>0.25220089807999169</v>
      </c>
      <c r="I184" s="162">
        <v>50.91001948034399</v>
      </c>
      <c r="J184" s="162">
        <v>45.653785200451132</v>
      </c>
      <c r="K184" s="56">
        <f t="shared" si="7"/>
        <v>0.11513249683053495</v>
      </c>
      <c r="L184" s="56">
        <f t="shared" si="8"/>
        <v>2.6957174485173199</v>
      </c>
    </row>
    <row r="185" spans="1:12" x14ac:dyDescent="0.2">
      <c r="A185" s="160" t="s">
        <v>3199</v>
      </c>
      <c r="B185" s="161" t="s">
        <v>399</v>
      </c>
      <c r="C185" s="160" t="s">
        <v>1216</v>
      </c>
      <c r="D185" s="160" t="s">
        <v>178</v>
      </c>
      <c r="E185" s="163" t="s">
        <v>681</v>
      </c>
      <c r="F185" s="162">
        <v>4.4671072499999998</v>
      </c>
      <c r="G185" s="162">
        <v>4.5869197399999999</v>
      </c>
      <c r="H185" s="56">
        <f t="shared" si="6"/>
        <v>-2.6120467937378877E-2</v>
      </c>
      <c r="I185" s="162">
        <v>50.899447858264104</v>
      </c>
      <c r="J185" s="162">
        <v>24.033672834729845</v>
      </c>
      <c r="K185" s="56">
        <f t="shared" si="7"/>
        <v>1.1178389257555295</v>
      </c>
      <c r="L185" s="56">
        <f t="shared" si="8"/>
        <v>11.394274865073836</v>
      </c>
    </row>
    <row r="186" spans="1:12" x14ac:dyDescent="0.2">
      <c r="A186" s="160" t="s">
        <v>2108</v>
      </c>
      <c r="B186" s="161" t="s">
        <v>219</v>
      </c>
      <c r="C186" s="160" t="s">
        <v>2943</v>
      </c>
      <c r="D186" s="160" t="s">
        <v>179</v>
      </c>
      <c r="E186" s="163" t="s">
        <v>180</v>
      </c>
      <c r="F186" s="162">
        <v>22.388766539999999</v>
      </c>
      <c r="G186" s="162">
        <v>13.709488279999999</v>
      </c>
      <c r="H186" s="56">
        <f t="shared" si="6"/>
        <v>0.63308550127736796</v>
      </c>
      <c r="I186" s="162">
        <v>50.872712069999999</v>
      </c>
      <c r="J186" s="162">
        <v>35.899408479999998</v>
      </c>
      <c r="K186" s="56">
        <f t="shared" si="7"/>
        <v>0.4170905378104437</v>
      </c>
      <c r="L186" s="56">
        <f t="shared" si="8"/>
        <v>2.2722427329397665</v>
      </c>
    </row>
    <row r="187" spans="1:12" x14ac:dyDescent="0.2">
      <c r="A187" s="160" t="s">
        <v>2633</v>
      </c>
      <c r="B187" s="161" t="s">
        <v>112</v>
      </c>
      <c r="C187" s="160" t="s">
        <v>496</v>
      </c>
      <c r="D187" s="160" t="s">
        <v>595</v>
      </c>
      <c r="E187" s="163" t="s">
        <v>681</v>
      </c>
      <c r="F187" s="162">
        <v>19.621934920000001</v>
      </c>
      <c r="G187" s="162">
        <v>23.339225379999998</v>
      </c>
      <c r="H187" s="56">
        <f t="shared" si="6"/>
        <v>-0.15927222945391506</v>
      </c>
      <c r="I187" s="162">
        <v>50.701498379999997</v>
      </c>
      <c r="J187" s="162">
        <v>176.3545172</v>
      </c>
      <c r="K187" s="56">
        <f t="shared" si="7"/>
        <v>-0.71250241170459794</v>
      </c>
      <c r="L187" s="56">
        <f t="shared" si="8"/>
        <v>2.583919403805667</v>
      </c>
    </row>
    <row r="188" spans="1:12" x14ac:dyDescent="0.2">
      <c r="A188" s="160" t="s">
        <v>2080</v>
      </c>
      <c r="B188" s="160" t="s">
        <v>288</v>
      </c>
      <c r="C188" s="160" t="s">
        <v>496</v>
      </c>
      <c r="D188" s="160" t="s">
        <v>178</v>
      </c>
      <c r="E188" s="163" t="s">
        <v>681</v>
      </c>
      <c r="F188" s="162">
        <v>46.892476270000003</v>
      </c>
      <c r="G188" s="162">
        <v>94.479552380000001</v>
      </c>
      <c r="H188" s="56">
        <f t="shared" si="6"/>
        <v>-0.50367592681433493</v>
      </c>
      <c r="I188" s="162">
        <v>50.528874450000004</v>
      </c>
      <c r="J188" s="162">
        <v>39.746229800000002</v>
      </c>
      <c r="K188" s="56">
        <f t="shared" si="7"/>
        <v>0.27128723162567736</v>
      </c>
      <c r="L188" s="56">
        <f t="shared" si="8"/>
        <v>1.0775475826668259</v>
      </c>
    </row>
    <row r="189" spans="1:12" x14ac:dyDescent="0.2">
      <c r="A189" s="160" t="s">
        <v>2408</v>
      </c>
      <c r="B189" s="161" t="s">
        <v>1967</v>
      </c>
      <c r="C189" s="160" t="s">
        <v>624</v>
      </c>
      <c r="D189" s="160" t="s">
        <v>595</v>
      </c>
      <c r="E189" s="163" t="s">
        <v>180</v>
      </c>
      <c r="F189" s="162">
        <v>4.5067037999999995</v>
      </c>
      <c r="G189" s="162">
        <v>6.5324901100000003</v>
      </c>
      <c r="H189" s="56">
        <f t="shared" si="6"/>
        <v>-0.31010935736418599</v>
      </c>
      <c r="I189" s="162">
        <v>50.38665471032413</v>
      </c>
      <c r="J189" s="162">
        <v>54.117685860783105</v>
      </c>
      <c r="K189" s="56">
        <f t="shared" si="7"/>
        <v>-6.8942917479084209E-2</v>
      </c>
      <c r="L189" s="56">
        <f t="shared" si="8"/>
        <v>11.180378597396203</v>
      </c>
    </row>
    <row r="190" spans="1:12" x14ac:dyDescent="0.2">
      <c r="A190" s="160" t="s">
        <v>3167</v>
      </c>
      <c r="B190" s="160" t="s">
        <v>339</v>
      </c>
      <c r="C190" s="160" t="s">
        <v>1216</v>
      </c>
      <c r="D190" s="160" t="s">
        <v>179</v>
      </c>
      <c r="E190" s="163" t="s">
        <v>180</v>
      </c>
      <c r="F190" s="162">
        <v>56.199302000000003</v>
      </c>
      <c r="G190" s="162">
        <v>29.6273865</v>
      </c>
      <c r="H190" s="56">
        <f t="shared" si="6"/>
        <v>0.89687004623239397</v>
      </c>
      <c r="I190" s="162">
        <v>49.661857770000005</v>
      </c>
      <c r="J190" s="162">
        <v>128.04396258</v>
      </c>
      <c r="K190" s="56">
        <f t="shared" si="7"/>
        <v>-0.612149946242315</v>
      </c>
      <c r="L190" s="56">
        <f t="shared" si="8"/>
        <v>0.88367392481137941</v>
      </c>
    </row>
    <row r="191" spans="1:12" x14ac:dyDescent="0.2">
      <c r="A191" s="160" t="s">
        <v>2768</v>
      </c>
      <c r="B191" s="161" t="s">
        <v>1578</v>
      </c>
      <c r="C191" s="160" t="s">
        <v>2949</v>
      </c>
      <c r="D191" s="160" t="s">
        <v>178</v>
      </c>
      <c r="E191" s="163" t="s">
        <v>681</v>
      </c>
      <c r="F191" s="162">
        <v>4.3404077599999997</v>
      </c>
      <c r="G191" s="162">
        <v>1.6780991999999999</v>
      </c>
      <c r="H191" s="56">
        <f t="shared" si="6"/>
        <v>1.586502490436799</v>
      </c>
      <c r="I191" s="162">
        <v>48.949339009999996</v>
      </c>
      <c r="J191" s="162">
        <v>15.599912289999999</v>
      </c>
      <c r="K191" s="56">
        <f t="shared" si="7"/>
        <v>2.13779578372232</v>
      </c>
      <c r="L191" s="56">
        <f t="shared" si="8"/>
        <v>11.277589967722294</v>
      </c>
    </row>
    <row r="192" spans="1:12" x14ac:dyDescent="0.2">
      <c r="A192" s="160" t="s">
        <v>2700</v>
      </c>
      <c r="B192" s="161" t="s">
        <v>1899</v>
      </c>
      <c r="C192" s="160" t="s">
        <v>496</v>
      </c>
      <c r="D192" s="160" t="s">
        <v>179</v>
      </c>
      <c r="E192" s="163" t="s">
        <v>681</v>
      </c>
      <c r="F192" s="162">
        <v>13.26732376</v>
      </c>
      <c r="G192" s="162">
        <v>8.8619412499999992</v>
      </c>
      <c r="H192" s="56">
        <f t="shared" si="6"/>
        <v>0.49711258354370158</v>
      </c>
      <c r="I192" s="162">
        <v>48.602197923640269</v>
      </c>
      <c r="J192" s="162">
        <v>32.525076189380492</v>
      </c>
      <c r="K192" s="56">
        <f t="shared" si="7"/>
        <v>0.4942992797510799</v>
      </c>
      <c r="L192" s="56">
        <f t="shared" si="8"/>
        <v>3.6633008135500771</v>
      </c>
    </row>
    <row r="193" spans="1:12" x14ac:dyDescent="0.2">
      <c r="A193" s="160" t="s">
        <v>2370</v>
      </c>
      <c r="B193" s="161" t="s">
        <v>2053</v>
      </c>
      <c r="C193" s="160" t="s">
        <v>624</v>
      </c>
      <c r="D193" s="160" t="s">
        <v>595</v>
      </c>
      <c r="E193" s="163" t="s">
        <v>681</v>
      </c>
      <c r="F193" s="162">
        <v>25.837405059999998</v>
      </c>
      <c r="G193" s="162">
        <v>16.160683150000001</v>
      </c>
      <c r="H193" s="56">
        <f t="shared" si="6"/>
        <v>0.59878173590699957</v>
      </c>
      <c r="I193" s="162">
        <v>48.007864535381934</v>
      </c>
      <c r="J193" s="162">
        <v>52.363462302324947</v>
      </c>
      <c r="K193" s="56">
        <f t="shared" si="7"/>
        <v>-8.3180094963843265E-2</v>
      </c>
      <c r="L193" s="56">
        <f t="shared" si="8"/>
        <v>1.8580760886744381</v>
      </c>
    </row>
    <row r="194" spans="1:12" x14ac:dyDescent="0.2">
      <c r="A194" s="160" t="s">
        <v>2689</v>
      </c>
      <c r="B194" s="161" t="s">
        <v>1573</v>
      </c>
      <c r="C194" s="160" t="s">
        <v>496</v>
      </c>
      <c r="D194" s="160" t="s">
        <v>595</v>
      </c>
      <c r="E194" s="163" t="s">
        <v>681</v>
      </c>
      <c r="F194" s="162">
        <v>8.4794165699999997</v>
      </c>
      <c r="G194" s="162">
        <v>10.288065470000001</v>
      </c>
      <c r="H194" s="56">
        <f t="shared" si="6"/>
        <v>-0.17580067946437761</v>
      </c>
      <c r="I194" s="162">
        <v>47.090425660000001</v>
      </c>
      <c r="J194" s="162">
        <v>83.827998489999999</v>
      </c>
      <c r="K194" s="56">
        <f t="shared" si="7"/>
        <v>-0.43824943326521737</v>
      </c>
      <c r="L194" s="56">
        <f t="shared" si="8"/>
        <v>5.5534983181042143</v>
      </c>
    </row>
    <row r="195" spans="1:12" x14ac:dyDescent="0.2">
      <c r="A195" s="160" t="s">
        <v>2444</v>
      </c>
      <c r="B195" s="161" t="s">
        <v>1937</v>
      </c>
      <c r="C195" s="160" t="s">
        <v>624</v>
      </c>
      <c r="D195" s="160" t="s">
        <v>179</v>
      </c>
      <c r="E195" s="163" t="s">
        <v>180</v>
      </c>
      <c r="F195" s="162">
        <v>3.6479520600000002</v>
      </c>
      <c r="G195" s="162">
        <v>4.7639181100000005</v>
      </c>
      <c r="H195" s="56">
        <f t="shared" si="6"/>
        <v>-0.23425382725564947</v>
      </c>
      <c r="I195" s="162">
        <v>46.792789580513954</v>
      </c>
      <c r="J195" s="162">
        <v>19.762837600000001</v>
      </c>
      <c r="K195" s="56">
        <f t="shared" si="7"/>
        <v>1.3677161411534318</v>
      </c>
      <c r="L195" s="56">
        <f t="shared" si="8"/>
        <v>12.827139395169013</v>
      </c>
    </row>
    <row r="196" spans="1:12" x14ac:dyDescent="0.2">
      <c r="A196" s="160" t="s">
        <v>2721</v>
      </c>
      <c r="B196" s="161" t="s">
        <v>1709</v>
      </c>
      <c r="C196" s="160" t="s">
        <v>2945</v>
      </c>
      <c r="D196" s="160" t="s">
        <v>178</v>
      </c>
      <c r="E196" s="163" t="s">
        <v>681</v>
      </c>
      <c r="F196" s="162">
        <v>6.9577472800000004</v>
      </c>
      <c r="G196" s="162">
        <v>3.4732922400000001</v>
      </c>
      <c r="H196" s="56">
        <f t="shared" si="6"/>
        <v>1.0032138959893566</v>
      </c>
      <c r="I196" s="162">
        <v>46.772595619999997</v>
      </c>
      <c r="J196" s="162">
        <v>40.737762289999999</v>
      </c>
      <c r="K196" s="56">
        <f t="shared" si="7"/>
        <v>0.14813855721970737</v>
      </c>
      <c r="L196" s="56">
        <f t="shared" si="8"/>
        <v>6.7223763292535104</v>
      </c>
    </row>
    <row r="197" spans="1:12" x14ac:dyDescent="0.2">
      <c r="A197" s="160" t="s">
        <v>2438</v>
      </c>
      <c r="B197" s="161" t="s">
        <v>1927</v>
      </c>
      <c r="C197" s="160" t="s">
        <v>624</v>
      </c>
      <c r="D197" s="160" t="s">
        <v>595</v>
      </c>
      <c r="E197" s="163" t="s">
        <v>180</v>
      </c>
      <c r="F197" s="162">
        <v>23.919324629999998</v>
      </c>
      <c r="G197" s="162">
        <v>15.39405846</v>
      </c>
      <c r="H197" s="56">
        <f t="shared" si="6"/>
        <v>0.55380237720625103</v>
      </c>
      <c r="I197" s="162">
        <v>45.636091624158219</v>
      </c>
      <c r="J197" s="162">
        <v>55.918831316219638</v>
      </c>
      <c r="K197" s="56">
        <f t="shared" si="7"/>
        <v>-0.18388688479401105</v>
      </c>
      <c r="L197" s="56">
        <f t="shared" si="8"/>
        <v>1.9079172313636608</v>
      </c>
    </row>
    <row r="198" spans="1:12" x14ac:dyDescent="0.2">
      <c r="A198" s="160" t="s">
        <v>2460</v>
      </c>
      <c r="B198" s="161" t="s">
        <v>1745</v>
      </c>
      <c r="C198" s="160" t="s">
        <v>624</v>
      </c>
      <c r="D198" s="160" t="s">
        <v>595</v>
      </c>
      <c r="E198" s="163" t="s">
        <v>180</v>
      </c>
      <c r="F198" s="162">
        <v>13.756503759999999</v>
      </c>
      <c r="G198" s="162">
        <v>10.66155109</v>
      </c>
      <c r="H198" s="56">
        <f t="shared" si="6"/>
        <v>0.29029103212785889</v>
      </c>
      <c r="I198" s="162">
        <v>45.095423091531423</v>
      </c>
      <c r="J198" s="162">
        <v>31.487947307425138</v>
      </c>
      <c r="K198" s="56">
        <f t="shared" si="7"/>
        <v>0.4321487091950742</v>
      </c>
      <c r="L198" s="56">
        <f t="shared" si="8"/>
        <v>3.2781165824019971</v>
      </c>
    </row>
    <row r="199" spans="1:12" x14ac:dyDescent="0.2">
      <c r="A199" s="160" t="s">
        <v>2426</v>
      </c>
      <c r="B199" s="161" t="s">
        <v>1983</v>
      </c>
      <c r="C199" s="160" t="s">
        <v>624</v>
      </c>
      <c r="D199" s="160" t="s">
        <v>595</v>
      </c>
      <c r="E199" s="163" t="s">
        <v>180</v>
      </c>
      <c r="F199" s="162">
        <v>8.6074840500000001</v>
      </c>
      <c r="G199" s="162">
        <v>5.6391697900000004</v>
      </c>
      <c r="H199" s="56">
        <f t="shared" ref="H199:H262" si="9">IF(ISERROR(F199/G199-1),"",IF((F199/G199-1)&gt;10000%,"",F199/G199-1))</f>
        <v>0.52637433709900749</v>
      </c>
      <c r="I199" s="162">
        <v>45.053218187259638</v>
      </c>
      <c r="J199" s="162">
        <v>24.583551688326327</v>
      </c>
      <c r="K199" s="56">
        <f t="shared" ref="K199:K262" si="10">IF(ISERROR(I199/J199-1),"",IF((I199/J199-1)&gt;10000%,"",I199/J199-1))</f>
        <v>0.83265700409975651</v>
      </c>
      <c r="L199" s="56">
        <f t="shared" ref="L199:L262" si="11">IF(ISERROR(I199/F199),"",IF(I199/F199&gt;10000%,"",I199/F199))</f>
        <v>5.2341913067221588</v>
      </c>
    </row>
    <row r="200" spans="1:12" x14ac:dyDescent="0.2">
      <c r="A200" s="160" t="s">
        <v>3247</v>
      </c>
      <c r="B200" s="161" t="s">
        <v>290</v>
      </c>
      <c r="C200" s="160" t="s">
        <v>496</v>
      </c>
      <c r="D200" s="160" t="s">
        <v>179</v>
      </c>
      <c r="E200" s="163" t="s">
        <v>180</v>
      </c>
      <c r="F200" s="162">
        <v>10.28310132</v>
      </c>
      <c r="G200" s="162">
        <v>6.8869160899999997</v>
      </c>
      <c r="H200" s="56">
        <f t="shared" si="9"/>
        <v>0.49313585146352512</v>
      </c>
      <c r="I200" s="162">
        <v>44.764485726382276</v>
      </c>
      <c r="J200" s="162">
        <v>62.120534341346946</v>
      </c>
      <c r="K200" s="56">
        <f t="shared" si="10"/>
        <v>-0.27939309922214595</v>
      </c>
      <c r="L200" s="56">
        <f t="shared" si="11"/>
        <v>4.3532086608266809</v>
      </c>
    </row>
    <row r="201" spans="1:12" x14ac:dyDescent="0.2">
      <c r="A201" s="160" t="s">
        <v>1570</v>
      </c>
      <c r="B201" s="161" t="s">
        <v>1571</v>
      </c>
      <c r="C201" s="160" t="s">
        <v>2949</v>
      </c>
      <c r="D201" s="160" t="s">
        <v>178</v>
      </c>
      <c r="E201" s="163" t="s">
        <v>681</v>
      </c>
      <c r="F201" s="162">
        <v>27.675901190000001</v>
      </c>
      <c r="G201" s="162">
        <v>4.9081047099999999</v>
      </c>
      <c r="H201" s="56">
        <f t="shared" si="9"/>
        <v>4.6388163711364667</v>
      </c>
      <c r="I201" s="162">
        <v>44.310033890000007</v>
      </c>
      <c r="J201" s="162">
        <v>60.561885459999999</v>
      </c>
      <c r="K201" s="56">
        <f t="shared" si="10"/>
        <v>-0.26835114935009807</v>
      </c>
      <c r="L201" s="56">
        <f t="shared" si="11"/>
        <v>1.6010331004509561</v>
      </c>
    </row>
    <row r="202" spans="1:12" x14ac:dyDescent="0.2">
      <c r="A202" s="160" t="s">
        <v>3054</v>
      </c>
      <c r="B202" s="161" t="s">
        <v>3055</v>
      </c>
      <c r="C202" s="160" t="s">
        <v>3001</v>
      </c>
      <c r="D202" s="160" t="s">
        <v>179</v>
      </c>
      <c r="E202" s="163" t="s">
        <v>180</v>
      </c>
      <c r="F202" s="162">
        <v>2.56020271</v>
      </c>
      <c r="G202" s="162">
        <v>5.3366170999999998</v>
      </c>
      <c r="H202" s="56">
        <f t="shared" si="9"/>
        <v>-0.520257372409199</v>
      </c>
      <c r="I202" s="162">
        <v>43.856342609999999</v>
      </c>
      <c r="J202" s="162">
        <v>3.2570567799999997</v>
      </c>
      <c r="K202" s="56">
        <f t="shared" si="10"/>
        <v>12.465022433535839</v>
      </c>
      <c r="L202" s="56">
        <f t="shared" si="11"/>
        <v>17.130027414899502</v>
      </c>
    </row>
    <row r="203" spans="1:12" x14ac:dyDescent="0.2">
      <c r="A203" s="160" t="s">
        <v>2791</v>
      </c>
      <c r="B203" s="161" t="s">
        <v>11</v>
      </c>
      <c r="C203" s="160" t="s">
        <v>624</v>
      </c>
      <c r="D203" s="160" t="s">
        <v>595</v>
      </c>
      <c r="E203" s="163" t="s">
        <v>681</v>
      </c>
      <c r="F203" s="162">
        <v>4.4888502699999995</v>
      </c>
      <c r="G203" s="162">
        <v>1.8711539699999999</v>
      </c>
      <c r="H203" s="56">
        <f t="shared" si="9"/>
        <v>1.3989742917842296</v>
      </c>
      <c r="I203" s="162">
        <v>43.824478280000029</v>
      </c>
      <c r="J203" s="162">
        <v>4.231601460000002</v>
      </c>
      <c r="K203" s="56">
        <f t="shared" si="10"/>
        <v>9.3564758388187172</v>
      </c>
      <c r="L203" s="56">
        <f t="shared" si="11"/>
        <v>9.7629628176481891</v>
      </c>
    </row>
    <row r="204" spans="1:12" x14ac:dyDescent="0.2">
      <c r="A204" s="160" t="s">
        <v>2367</v>
      </c>
      <c r="B204" s="161" t="s">
        <v>1971</v>
      </c>
      <c r="C204" s="160" t="s">
        <v>624</v>
      </c>
      <c r="D204" s="160" t="s">
        <v>179</v>
      </c>
      <c r="E204" s="163" t="s">
        <v>180</v>
      </c>
      <c r="F204" s="162">
        <v>11.23986702</v>
      </c>
      <c r="G204" s="162">
        <v>12.21995308</v>
      </c>
      <c r="H204" s="56">
        <f t="shared" si="9"/>
        <v>-8.0203749849422468E-2</v>
      </c>
      <c r="I204" s="162">
        <v>43.593927417422911</v>
      </c>
      <c r="J204" s="162">
        <v>31.63852569399489</v>
      </c>
      <c r="K204" s="56">
        <f t="shared" si="10"/>
        <v>0.37787480488375613</v>
      </c>
      <c r="L204" s="56">
        <f t="shared" si="11"/>
        <v>3.8785091798553069</v>
      </c>
    </row>
    <row r="205" spans="1:12" x14ac:dyDescent="0.2">
      <c r="A205" s="160" t="s">
        <v>3074</v>
      </c>
      <c r="B205" s="160" t="s">
        <v>3075</v>
      </c>
      <c r="C205" s="160" t="s">
        <v>2946</v>
      </c>
      <c r="D205" s="160" t="s">
        <v>179</v>
      </c>
      <c r="E205" s="163" t="s">
        <v>180</v>
      </c>
      <c r="F205" s="162">
        <v>0.29573189</v>
      </c>
      <c r="G205" s="162">
        <v>0.26473822999999996</v>
      </c>
      <c r="H205" s="56">
        <f t="shared" si="9"/>
        <v>0.11707285343714813</v>
      </c>
      <c r="I205" s="162">
        <v>43.476563659999997</v>
      </c>
      <c r="J205" s="162">
        <v>98.66263155</v>
      </c>
      <c r="K205" s="56">
        <f t="shared" si="10"/>
        <v>-0.5593411307099887</v>
      </c>
      <c r="L205" s="56" t="str">
        <f t="shared" si="11"/>
        <v/>
      </c>
    </row>
    <row r="206" spans="1:12" x14ac:dyDescent="0.2">
      <c r="A206" s="160" t="s">
        <v>2364</v>
      </c>
      <c r="B206" s="161" t="s">
        <v>1963</v>
      </c>
      <c r="C206" s="160" t="s">
        <v>624</v>
      </c>
      <c r="D206" s="160" t="s">
        <v>595</v>
      </c>
      <c r="E206" s="163" t="s">
        <v>180</v>
      </c>
      <c r="F206" s="162">
        <v>19.224715700000001</v>
      </c>
      <c r="G206" s="162">
        <v>18.3022204</v>
      </c>
      <c r="H206" s="56">
        <f t="shared" si="9"/>
        <v>5.0403463614720811E-2</v>
      </c>
      <c r="I206" s="162">
        <v>43.061840049999994</v>
      </c>
      <c r="J206" s="162">
        <v>109.15623953999996</v>
      </c>
      <c r="K206" s="56">
        <f t="shared" si="10"/>
        <v>-0.60550271581845649</v>
      </c>
      <c r="L206" s="56">
        <f t="shared" si="11"/>
        <v>2.2399207729246156</v>
      </c>
    </row>
    <row r="207" spans="1:12" x14ac:dyDescent="0.2">
      <c r="A207" s="160" t="s">
        <v>2710</v>
      </c>
      <c r="B207" s="161" t="s">
        <v>145</v>
      </c>
      <c r="C207" s="160" t="s">
        <v>624</v>
      </c>
      <c r="D207" s="160" t="s">
        <v>179</v>
      </c>
      <c r="E207" s="163" t="s">
        <v>681</v>
      </c>
      <c r="F207" s="162">
        <v>4.8439705999999996</v>
      </c>
      <c r="G207" s="162">
        <v>1.7179397700000001</v>
      </c>
      <c r="H207" s="56">
        <f t="shared" si="9"/>
        <v>1.8196393637246078</v>
      </c>
      <c r="I207" s="162">
        <v>42.922082532653498</v>
      </c>
      <c r="J207" s="162">
        <v>2.2996036463186411</v>
      </c>
      <c r="K207" s="56">
        <f t="shared" si="10"/>
        <v>17.664991509022013</v>
      </c>
      <c r="L207" s="56">
        <f t="shared" si="11"/>
        <v>8.860929612713484</v>
      </c>
    </row>
    <row r="208" spans="1:12" x14ac:dyDescent="0.2">
      <c r="A208" s="160" t="s">
        <v>2789</v>
      </c>
      <c r="B208" s="161" t="s">
        <v>877</v>
      </c>
      <c r="C208" s="160" t="s">
        <v>2945</v>
      </c>
      <c r="D208" s="160" t="s">
        <v>178</v>
      </c>
      <c r="E208" s="163" t="s">
        <v>681</v>
      </c>
      <c r="F208" s="162">
        <v>4.4918990999999995</v>
      </c>
      <c r="G208" s="162">
        <v>5.0711518399999997</v>
      </c>
      <c r="H208" s="56">
        <f t="shared" si="9"/>
        <v>-0.11422508303360135</v>
      </c>
      <c r="I208" s="162">
        <v>42.785170090000001</v>
      </c>
      <c r="J208" s="162">
        <v>13.819530969999999</v>
      </c>
      <c r="K208" s="56">
        <f t="shared" si="10"/>
        <v>2.0959929235572314</v>
      </c>
      <c r="L208" s="56">
        <f t="shared" si="11"/>
        <v>9.5249624128912433</v>
      </c>
    </row>
    <row r="209" spans="1:12" x14ac:dyDescent="0.2">
      <c r="A209" s="160" t="s">
        <v>2381</v>
      </c>
      <c r="B209" s="161" t="s">
        <v>2054</v>
      </c>
      <c r="C209" s="160" t="s">
        <v>624</v>
      </c>
      <c r="D209" s="160" t="s">
        <v>595</v>
      </c>
      <c r="E209" s="163" t="s">
        <v>180</v>
      </c>
      <c r="F209" s="162">
        <v>11.192185460000001</v>
      </c>
      <c r="G209" s="162">
        <v>7.4708680699999999</v>
      </c>
      <c r="H209" s="56">
        <f t="shared" si="9"/>
        <v>0.498110441133784</v>
      </c>
      <c r="I209" s="162">
        <v>42.472159190000013</v>
      </c>
      <c r="J209" s="162">
        <v>43.784111169702051</v>
      </c>
      <c r="K209" s="56">
        <f t="shared" si="10"/>
        <v>-2.9964111287244521E-2</v>
      </c>
      <c r="L209" s="56">
        <f t="shared" si="11"/>
        <v>3.7948048074964627</v>
      </c>
    </row>
    <row r="210" spans="1:12" x14ac:dyDescent="0.2">
      <c r="A210" s="160" t="s">
        <v>2102</v>
      </c>
      <c r="B210" s="161" t="s">
        <v>766</v>
      </c>
      <c r="C210" s="160" t="s">
        <v>2949</v>
      </c>
      <c r="D210" s="160" t="s">
        <v>178</v>
      </c>
      <c r="E210" s="163" t="s">
        <v>681</v>
      </c>
      <c r="F210" s="162">
        <v>9.25165887</v>
      </c>
      <c r="G210" s="162">
        <v>17.506344579999997</v>
      </c>
      <c r="H210" s="56">
        <f t="shared" si="9"/>
        <v>-0.47152537597314892</v>
      </c>
      <c r="I210" s="162">
        <v>42.281565024070204</v>
      </c>
      <c r="J210" s="162">
        <v>39.887754523431688</v>
      </c>
      <c r="K210" s="56">
        <f t="shared" si="10"/>
        <v>6.0013669088148092E-2</v>
      </c>
      <c r="L210" s="56">
        <f t="shared" si="11"/>
        <v>4.5701604023874047</v>
      </c>
    </row>
    <row r="211" spans="1:12" x14ac:dyDescent="0.2">
      <c r="A211" s="160" t="s">
        <v>1271</v>
      </c>
      <c r="B211" s="161" t="s">
        <v>640</v>
      </c>
      <c r="C211" s="160" t="s">
        <v>624</v>
      </c>
      <c r="D211" s="160" t="s">
        <v>179</v>
      </c>
      <c r="E211" s="163" t="s">
        <v>180</v>
      </c>
      <c r="F211" s="162">
        <v>19.679481129999999</v>
      </c>
      <c r="G211" s="162">
        <v>16.827813199999998</v>
      </c>
      <c r="H211" s="56">
        <f t="shared" si="9"/>
        <v>0.16946158696365865</v>
      </c>
      <c r="I211" s="162">
        <v>42.196206699999998</v>
      </c>
      <c r="J211" s="162">
        <v>26.347744729999999</v>
      </c>
      <c r="K211" s="56">
        <f t="shared" si="10"/>
        <v>0.60151114003904338</v>
      </c>
      <c r="L211" s="56">
        <f t="shared" si="11"/>
        <v>2.1441727259604835</v>
      </c>
    </row>
    <row r="212" spans="1:12" x14ac:dyDescent="0.2">
      <c r="A212" s="160" t="s">
        <v>2793</v>
      </c>
      <c r="B212" s="161" t="s">
        <v>1900</v>
      </c>
      <c r="C212" s="160" t="s">
        <v>496</v>
      </c>
      <c r="D212" s="160" t="s">
        <v>179</v>
      </c>
      <c r="E212" s="163" t="s">
        <v>681</v>
      </c>
      <c r="F212" s="162">
        <v>2.30548719</v>
      </c>
      <c r="G212" s="162">
        <v>1.91936722</v>
      </c>
      <c r="H212" s="56">
        <f t="shared" si="9"/>
        <v>0.20117045137407308</v>
      </c>
      <c r="I212" s="162">
        <v>41.986330372619825</v>
      </c>
      <c r="J212" s="162">
        <v>3.85965494</v>
      </c>
      <c r="K212" s="56">
        <f t="shared" si="10"/>
        <v>9.8782601101174663</v>
      </c>
      <c r="L212" s="56">
        <f t="shared" si="11"/>
        <v>18.211478491285749</v>
      </c>
    </row>
    <row r="213" spans="1:12" x14ac:dyDescent="0.2">
      <c r="A213" s="160" t="s">
        <v>1256</v>
      </c>
      <c r="B213" s="161" t="s">
        <v>326</v>
      </c>
      <c r="C213" s="160" t="s">
        <v>624</v>
      </c>
      <c r="D213" s="160" t="s">
        <v>179</v>
      </c>
      <c r="E213" s="163" t="s">
        <v>180</v>
      </c>
      <c r="F213" s="162">
        <v>15.55462934</v>
      </c>
      <c r="G213" s="162">
        <v>14.21176004</v>
      </c>
      <c r="H213" s="56">
        <f t="shared" si="9"/>
        <v>9.4490006601603227E-2</v>
      </c>
      <c r="I213" s="162">
        <v>41.971455279999994</v>
      </c>
      <c r="J213" s="162">
        <v>40.231627060000001</v>
      </c>
      <c r="K213" s="56">
        <f t="shared" si="10"/>
        <v>4.3245286038401387E-2</v>
      </c>
      <c r="L213" s="56">
        <f t="shared" si="11"/>
        <v>2.6983256471478216</v>
      </c>
    </row>
    <row r="214" spans="1:12" x14ac:dyDescent="0.2">
      <c r="A214" s="160" t="s">
        <v>2410</v>
      </c>
      <c r="B214" s="161" t="s">
        <v>1980</v>
      </c>
      <c r="C214" s="160" t="s">
        <v>624</v>
      </c>
      <c r="D214" s="160" t="s">
        <v>595</v>
      </c>
      <c r="E214" s="163" t="s">
        <v>681</v>
      </c>
      <c r="F214" s="162">
        <v>1.8638723000000001</v>
      </c>
      <c r="G214" s="162">
        <v>2.9292325899999998</v>
      </c>
      <c r="H214" s="56">
        <f t="shared" si="9"/>
        <v>-0.36369945276349658</v>
      </c>
      <c r="I214" s="162">
        <v>41.608018035308497</v>
      </c>
      <c r="J214" s="162">
        <v>16.673522336692169</v>
      </c>
      <c r="K214" s="56">
        <f t="shared" si="10"/>
        <v>1.4954546013198935</v>
      </c>
      <c r="L214" s="56">
        <f t="shared" si="11"/>
        <v>22.323427434008487</v>
      </c>
    </row>
    <row r="215" spans="1:12" x14ac:dyDescent="0.2">
      <c r="A215" s="160" t="s">
        <v>2361</v>
      </c>
      <c r="B215" s="161" t="s">
        <v>1978</v>
      </c>
      <c r="C215" s="160" t="s">
        <v>624</v>
      </c>
      <c r="D215" s="160" t="s">
        <v>179</v>
      </c>
      <c r="E215" s="163" t="s">
        <v>180</v>
      </c>
      <c r="F215" s="162">
        <v>8.5230669199999998</v>
      </c>
      <c r="G215" s="162">
        <v>3.6127738100000002</v>
      </c>
      <c r="H215" s="56">
        <f t="shared" si="9"/>
        <v>1.3591476710799117</v>
      </c>
      <c r="I215" s="162">
        <v>41.406133901241262</v>
      </c>
      <c r="J215" s="162">
        <v>8.0325209323813009</v>
      </c>
      <c r="K215" s="56">
        <f t="shared" si="10"/>
        <v>4.1548118267979541</v>
      </c>
      <c r="L215" s="56">
        <f t="shared" si="11"/>
        <v>4.8581261052965266</v>
      </c>
    </row>
    <row r="216" spans="1:12" x14ac:dyDescent="0.2">
      <c r="A216" s="160" t="s">
        <v>2169</v>
      </c>
      <c r="B216" s="161" t="s">
        <v>983</v>
      </c>
      <c r="C216" s="160" t="s">
        <v>2949</v>
      </c>
      <c r="D216" s="160" t="s">
        <v>178</v>
      </c>
      <c r="E216" s="163" t="s">
        <v>681</v>
      </c>
      <c r="F216" s="162">
        <v>0.61961440000000001</v>
      </c>
      <c r="G216" s="162">
        <v>2.4429175699999996</v>
      </c>
      <c r="H216" s="56">
        <f t="shared" si="9"/>
        <v>-0.74636295239384598</v>
      </c>
      <c r="I216" s="162">
        <v>41.124100629999994</v>
      </c>
      <c r="J216" s="162">
        <v>5.9119481299999999</v>
      </c>
      <c r="K216" s="56">
        <f t="shared" si="10"/>
        <v>5.9560997027895093</v>
      </c>
      <c r="L216" s="56">
        <f t="shared" si="11"/>
        <v>66.370472716579854</v>
      </c>
    </row>
    <row r="217" spans="1:12" x14ac:dyDescent="0.2">
      <c r="A217" s="160" t="s">
        <v>2757</v>
      </c>
      <c r="B217" s="160" t="s">
        <v>2321</v>
      </c>
      <c r="C217" s="160" t="s">
        <v>2945</v>
      </c>
      <c r="D217" s="160" t="s">
        <v>178</v>
      </c>
      <c r="E217" s="163" t="s">
        <v>681</v>
      </c>
      <c r="F217" s="162">
        <v>0.24779485999999998</v>
      </c>
      <c r="G217" s="162">
        <v>0.13595378</v>
      </c>
      <c r="H217" s="56">
        <f t="shared" si="9"/>
        <v>0.82264045913250805</v>
      </c>
      <c r="I217" s="162">
        <v>41.02033822537912</v>
      </c>
      <c r="J217" s="162">
        <v>1.4467058475229</v>
      </c>
      <c r="K217" s="56">
        <f t="shared" si="10"/>
        <v>27.354304571047091</v>
      </c>
      <c r="L217" s="56" t="str">
        <f t="shared" si="11"/>
        <v/>
      </c>
    </row>
    <row r="218" spans="1:12" x14ac:dyDescent="0.2">
      <c r="A218" s="160" t="s">
        <v>2690</v>
      </c>
      <c r="B218" s="161" t="s">
        <v>78</v>
      </c>
      <c r="C218" s="160" t="s">
        <v>496</v>
      </c>
      <c r="D218" s="160" t="s">
        <v>178</v>
      </c>
      <c r="E218" s="163" t="s">
        <v>681</v>
      </c>
      <c r="F218" s="162">
        <v>12.071945150000001</v>
      </c>
      <c r="G218" s="162">
        <v>5.4571019000000005</v>
      </c>
      <c r="H218" s="56">
        <f t="shared" si="9"/>
        <v>1.212153148542086</v>
      </c>
      <c r="I218" s="162">
        <v>40.804179749999996</v>
      </c>
      <c r="J218" s="162">
        <v>71.845750949999996</v>
      </c>
      <c r="K218" s="56">
        <f t="shared" si="10"/>
        <v>-0.43205855307439034</v>
      </c>
      <c r="L218" s="56">
        <f t="shared" si="11"/>
        <v>3.3800832627209205</v>
      </c>
    </row>
    <row r="219" spans="1:12" x14ac:dyDescent="0.2">
      <c r="A219" s="160" t="s">
        <v>2160</v>
      </c>
      <c r="B219" s="161" t="s">
        <v>1433</v>
      </c>
      <c r="C219" s="160" t="s">
        <v>496</v>
      </c>
      <c r="D219" s="160" t="s">
        <v>179</v>
      </c>
      <c r="E219" s="163" t="s">
        <v>681</v>
      </c>
      <c r="F219" s="162">
        <v>3.6221335799999999</v>
      </c>
      <c r="G219" s="162">
        <v>4.7748180599999994</v>
      </c>
      <c r="H219" s="56">
        <f t="shared" si="9"/>
        <v>-0.24140908941774419</v>
      </c>
      <c r="I219" s="162">
        <v>40.610005279104868</v>
      </c>
      <c r="J219" s="162">
        <v>8.622388119027331</v>
      </c>
      <c r="K219" s="56">
        <f t="shared" si="10"/>
        <v>3.7098326726315323</v>
      </c>
      <c r="L219" s="56">
        <f t="shared" si="11"/>
        <v>11.211625519096639</v>
      </c>
    </row>
    <row r="220" spans="1:12" x14ac:dyDescent="0.2">
      <c r="A220" s="160" t="s">
        <v>1227</v>
      </c>
      <c r="B220" s="161" t="s">
        <v>626</v>
      </c>
      <c r="C220" s="160" t="s">
        <v>1216</v>
      </c>
      <c r="D220" s="160" t="s">
        <v>179</v>
      </c>
      <c r="E220" s="163" t="s">
        <v>180</v>
      </c>
      <c r="F220" s="162">
        <v>17.29551185</v>
      </c>
      <c r="G220" s="162">
        <v>19.05604846</v>
      </c>
      <c r="H220" s="56">
        <f t="shared" si="9"/>
        <v>-9.2387286571793181E-2</v>
      </c>
      <c r="I220" s="162">
        <v>40.55863565502203</v>
      </c>
      <c r="J220" s="162">
        <v>27.797171099350475</v>
      </c>
      <c r="K220" s="56">
        <f t="shared" si="10"/>
        <v>0.45909220438513421</v>
      </c>
      <c r="L220" s="56">
        <f t="shared" si="11"/>
        <v>2.3450381813951364</v>
      </c>
    </row>
    <row r="221" spans="1:12" x14ac:dyDescent="0.2">
      <c r="A221" s="160" t="s">
        <v>2678</v>
      </c>
      <c r="B221" s="161" t="s">
        <v>261</v>
      </c>
      <c r="C221" s="160" t="s">
        <v>624</v>
      </c>
      <c r="D221" s="160" t="s">
        <v>179</v>
      </c>
      <c r="E221" s="163" t="s">
        <v>681</v>
      </c>
      <c r="F221" s="162">
        <v>13.72537028</v>
      </c>
      <c r="G221" s="162">
        <v>7.7644894000000004</v>
      </c>
      <c r="H221" s="56">
        <f t="shared" si="9"/>
        <v>0.76771060824682169</v>
      </c>
      <c r="I221" s="162">
        <v>39.878720074775131</v>
      </c>
      <c r="J221" s="162">
        <v>14.786652104478531</v>
      </c>
      <c r="K221" s="56">
        <f t="shared" si="10"/>
        <v>1.6969404428401207</v>
      </c>
      <c r="L221" s="56">
        <f t="shared" si="11"/>
        <v>2.9054749898357666</v>
      </c>
    </row>
    <row r="222" spans="1:12" x14ac:dyDescent="0.2">
      <c r="A222" s="160" t="s">
        <v>2087</v>
      </c>
      <c r="B222" s="161" t="s">
        <v>80</v>
      </c>
      <c r="C222" s="160" t="s">
        <v>496</v>
      </c>
      <c r="D222" s="160" t="s">
        <v>178</v>
      </c>
      <c r="E222" s="163" t="s">
        <v>681</v>
      </c>
      <c r="F222" s="162">
        <v>6.9537486600000005</v>
      </c>
      <c r="G222" s="162">
        <v>18.687592730000002</v>
      </c>
      <c r="H222" s="56">
        <f t="shared" si="9"/>
        <v>-0.62789489473211568</v>
      </c>
      <c r="I222" s="162">
        <v>39.850122369999994</v>
      </c>
      <c r="J222" s="162">
        <v>41.467339989999999</v>
      </c>
      <c r="K222" s="56">
        <f t="shared" si="10"/>
        <v>-3.8999791652659765E-2</v>
      </c>
      <c r="L222" s="56">
        <f t="shared" si="11"/>
        <v>5.7307395361051192</v>
      </c>
    </row>
    <row r="223" spans="1:12" x14ac:dyDescent="0.2">
      <c r="A223" s="160" t="s">
        <v>2682</v>
      </c>
      <c r="B223" s="161" t="s">
        <v>1750</v>
      </c>
      <c r="C223" s="160" t="s">
        <v>624</v>
      </c>
      <c r="D223" s="160" t="s">
        <v>595</v>
      </c>
      <c r="E223" s="163" t="s">
        <v>180</v>
      </c>
      <c r="F223" s="162">
        <v>14.02313146</v>
      </c>
      <c r="G223" s="162">
        <v>3.6804954599999999</v>
      </c>
      <c r="H223" s="56">
        <f t="shared" si="9"/>
        <v>2.8101205700169509</v>
      </c>
      <c r="I223" s="162">
        <v>39.71247840513999</v>
      </c>
      <c r="J223" s="162">
        <v>50.908239288997436</v>
      </c>
      <c r="K223" s="56">
        <f t="shared" si="10"/>
        <v>-0.21992041053121114</v>
      </c>
      <c r="L223" s="56">
        <f t="shared" si="11"/>
        <v>2.8319265578032304</v>
      </c>
    </row>
    <row r="224" spans="1:12" x14ac:dyDescent="0.2">
      <c r="A224" s="160" t="s">
        <v>3239</v>
      </c>
      <c r="B224" s="161" t="s">
        <v>767</v>
      </c>
      <c r="C224" s="160" t="s">
        <v>496</v>
      </c>
      <c r="D224" s="160" t="s">
        <v>595</v>
      </c>
      <c r="E224" s="163" t="s">
        <v>681</v>
      </c>
      <c r="F224" s="162">
        <v>13.29250208</v>
      </c>
      <c r="G224" s="162">
        <v>3.0942801800000002</v>
      </c>
      <c r="H224" s="56">
        <f t="shared" si="9"/>
        <v>3.2958301468356366</v>
      </c>
      <c r="I224" s="162">
        <v>39.464533200000005</v>
      </c>
      <c r="J224" s="162">
        <v>20.302670840000001</v>
      </c>
      <c r="K224" s="56">
        <f t="shared" si="10"/>
        <v>0.94380993077263531</v>
      </c>
      <c r="L224" s="56">
        <f t="shared" si="11"/>
        <v>2.9689318807313669</v>
      </c>
    </row>
    <row r="225" spans="1:16" x14ac:dyDescent="0.2">
      <c r="A225" s="160" t="s">
        <v>2462</v>
      </c>
      <c r="B225" s="161" t="s">
        <v>1925</v>
      </c>
      <c r="C225" s="160" t="s">
        <v>624</v>
      </c>
      <c r="D225" s="160" t="s">
        <v>595</v>
      </c>
      <c r="E225" s="163" t="s">
        <v>180</v>
      </c>
      <c r="F225" s="162">
        <v>6.9903160700000004</v>
      </c>
      <c r="G225" s="162">
        <v>3.4905006099999998</v>
      </c>
      <c r="H225" s="56">
        <f t="shared" si="9"/>
        <v>1.0026686286698574</v>
      </c>
      <c r="I225" s="162">
        <v>39.406472356153692</v>
      </c>
      <c r="J225" s="162">
        <v>22.286459293294108</v>
      </c>
      <c r="K225" s="56">
        <f t="shared" si="10"/>
        <v>0.76818003423320436</v>
      </c>
      <c r="L225" s="56">
        <f t="shared" si="11"/>
        <v>5.6372947891830716</v>
      </c>
    </row>
    <row r="226" spans="1:16" x14ac:dyDescent="0.2">
      <c r="A226" s="160" t="s">
        <v>3189</v>
      </c>
      <c r="B226" s="161" t="s">
        <v>182</v>
      </c>
      <c r="C226" s="160" t="s">
        <v>1216</v>
      </c>
      <c r="D226" s="160" t="s">
        <v>178</v>
      </c>
      <c r="E226" s="163" t="s">
        <v>681</v>
      </c>
      <c r="F226" s="162">
        <v>0.35569679999999998</v>
      </c>
      <c r="G226" s="162">
        <v>0.65291529000000004</v>
      </c>
      <c r="H226" s="56">
        <f t="shared" si="9"/>
        <v>-0.45521753671904364</v>
      </c>
      <c r="I226" s="162">
        <v>38.759236919999999</v>
      </c>
      <c r="J226" s="162">
        <v>31.359908100000002</v>
      </c>
      <c r="K226" s="56">
        <f t="shared" si="10"/>
        <v>0.23594867677561848</v>
      </c>
      <c r="L226" s="56" t="str">
        <f t="shared" si="11"/>
        <v/>
      </c>
    </row>
    <row r="227" spans="1:16" x14ac:dyDescent="0.2">
      <c r="A227" s="160" t="s">
        <v>2463</v>
      </c>
      <c r="B227" s="161" t="s">
        <v>1964</v>
      </c>
      <c r="C227" s="160" t="s">
        <v>624</v>
      </c>
      <c r="D227" s="160" t="s">
        <v>595</v>
      </c>
      <c r="E227" s="163" t="s">
        <v>180</v>
      </c>
      <c r="F227" s="162">
        <v>7.7289289100000005</v>
      </c>
      <c r="G227" s="162">
        <v>12.05893354</v>
      </c>
      <c r="H227" s="56">
        <f t="shared" si="9"/>
        <v>-0.35907027894607668</v>
      </c>
      <c r="I227" s="162">
        <v>38.613180123462691</v>
      </c>
      <c r="J227" s="162">
        <v>47.116279963618794</v>
      </c>
      <c r="K227" s="56">
        <f t="shared" si="10"/>
        <v>-0.18047052625380944</v>
      </c>
      <c r="L227" s="56">
        <f t="shared" si="11"/>
        <v>4.9959290055706678</v>
      </c>
    </row>
    <row r="228" spans="1:16" x14ac:dyDescent="0.2">
      <c r="A228" s="160" t="s">
        <v>1253</v>
      </c>
      <c r="B228" s="161" t="s">
        <v>323</v>
      </c>
      <c r="C228" s="160" t="s">
        <v>624</v>
      </c>
      <c r="D228" s="160" t="s">
        <v>179</v>
      </c>
      <c r="E228" s="163" t="s">
        <v>180</v>
      </c>
      <c r="F228" s="162">
        <v>12.19960483</v>
      </c>
      <c r="G228" s="162">
        <v>18.57713966</v>
      </c>
      <c r="H228" s="56">
        <f t="shared" si="9"/>
        <v>-0.34330014990047186</v>
      </c>
      <c r="I228" s="162">
        <v>38.588800280000001</v>
      </c>
      <c r="J228" s="162">
        <v>28.69147341</v>
      </c>
      <c r="K228" s="56">
        <f t="shared" si="10"/>
        <v>0.34495707935830255</v>
      </c>
      <c r="L228" s="56">
        <f t="shared" si="11"/>
        <v>3.163118872925001</v>
      </c>
    </row>
    <row r="229" spans="1:16" x14ac:dyDescent="0.2">
      <c r="A229" s="160" t="s">
        <v>3236</v>
      </c>
      <c r="B229" s="161" t="s">
        <v>874</v>
      </c>
      <c r="C229" s="160" t="s">
        <v>496</v>
      </c>
      <c r="D229" s="160" t="s">
        <v>595</v>
      </c>
      <c r="E229" s="163" t="s">
        <v>180</v>
      </c>
      <c r="F229" s="162">
        <v>1.5187390199999999</v>
      </c>
      <c r="G229" s="162">
        <v>0.53809613000000001</v>
      </c>
      <c r="H229" s="56">
        <f t="shared" si="9"/>
        <v>1.8224306686613785</v>
      </c>
      <c r="I229" s="162">
        <v>38.577731310000004</v>
      </c>
      <c r="J229" s="162">
        <v>1.9093039199999999</v>
      </c>
      <c r="K229" s="56">
        <f t="shared" si="10"/>
        <v>19.205128636618525</v>
      </c>
      <c r="L229" s="56">
        <f t="shared" si="11"/>
        <v>25.401158989119807</v>
      </c>
    </row>
    <row r="230" spans="1:16" x14ac:dyDescent="0.2">
      <c r="A230" s="160" t="s">
        <v>2430</v>
      </c>
      <c r="B230" s="161" t="s">
        <v>1936</v>
      </c>
      <c r="C230" s="160" t="s">
        <v>624</v>
      </c>
      <c r="D230" s="160" t="s">
        <v>595</v>
      </c>
      <c r="E230" s="163" t="s">
        <v>180</v>
      </c>
      <c r="F230" s="162">
        <v>12.85347702</v>
      </c>
      <c r="G230" s="162">
        <v>7.5695307199999995</v>
      </c>
      <c r="H230" s="56">
        <f t="shared" si="9"/>
        <v>0.69805467412119837</v>
      </c>
      <c r="I230" s="162">
        <v>37.216470593283113</v>
      </c>
      <c r="J230" s="162">
        <v>13.241337207820143</v>
      </c>
      <c r="K230" s="56">
        <f t="shared" si="10"/>
        <v>1.8106278096523063</v>
      </c>
      <c r="L230" s="56">
        <f t="shared" si="11"/>
        <v>2.895439929240494</v>
      </c>
    </row>
    <row r="231" spans="1:16" x14ac:dyDescent="0.2">
      <c r="A231" s="160" t="s">
        <v>1303</v>
      </c>
      <c r="B231" s="160" t="s">
        <v>64</v>
      </c>
      <c r="C231" s="160" t="s">
        <v>2946</v>
      </c>
      <c r="D231" s="160" t="s">
        <v>179</v>
      </c>
      <c r="E231" s="163" t="s">
        <v>180</v>
      </c>
      <c r="F231" s="162">
        <v>12.410810119999999</v>
      </c>
      <c r="G231" s="162">
        <v>16.007026490000001</v>
      </c>
      <c r="H231" s="56">
        <f t="shared" si="9"/>
        <v>-0.22466486028786492</v>
      </c>
      <c r="I231" s="162">
        <v>35.659212798876133</v>
      </c>
      <c r="J231" s="162">
        <v>33.836573450590535</v>
      </c>
      <c r="K231" s="56">
        <f t="shared" si="10"/>
        <v>5.3865955160828705E-2</v>
      </c>
      <c r="L231" s="56">
        <f t="shared" si="11"/>
        <v>2.87323812499648</v>
      </c>
    </row>
    <row r="232" spans="1:16" x14ac:dyDescent="0.2">
      <c r="A232" s="160" t="s">
        <v>1131</v>
      </c>
      <c r="B232" s="161" t="s">
        <v>380</v>
      </c>
      <c r="C232" s="160" t="s">
        <v>2942</v>
      </c>
      <c r="D232" s="160" t="s">
        <v>179</v>
      </c>
      <c r="E232" s="163" t="s">
        <v>180</v>
      </c>
      <c r="F232" s="162">
        <v>3.1384416699999997</v>
      </c>
      <c r="G232" s="162">
        <v>3.51260058</v>
      </c>
      <c r="H232" s="56">
        <f t="shared" si="9"/>
        <v>-0.10651905944854123</v>
      </c>
      <c r="I232" s="162">
        <v>35.36657864</v>
      </c>
      <c r="J232" s="162">
        <v>61.196233130000003</v>
      </c>
      <c r="K232" s="56">
        <f t="shared" si="10"/>
        <v>-0.42207915698225595</v>
      </c>
      <c r="L232" s="56">
        <f t="shared" si="11"/>
        <v>11.268834140862017</v>
      </c>
    </row>
    <row r="233" spans="1:16" x14ac:dyDescent="0.2">
      <c r="A233" s="160" t="s">
        <v>2718</v>
      </c>
      <c r="B233" s="161" t="s">
        <v>1898</v>
      </c>
      <c r="C233" s="160" t="s">
        <v>496</v>
      </c>
      <c r="D233" s="160" t="s">
        <v>179</v>
      </c>
      <c r="E233" s="163" t="s">
        <v>681</v>
      </c>
      <c r="F233" s="162">
        <v>6.6450180099999994</v>
      </c>
      <c r="G233" s="162">
        <v>3.6825636800000003</v>
      </c>
      <c r="H233" s="56">
        <f t="shared" si="9"/>
        <v>0.80445433872307093</v>
      </c>
      <c r="I233" s="162">
        <v>35.281100928135096</v>
      </c>
      <c r="J233" s="162">
        <v>82.408261860208242</v>
      </c>
      <c r="K233" s="56">
        <f t="shared" si="10"/>
        <v>-0.57187422557238798</v>
      </c>
      <c r="L233" s="56">
        <f t="shared" si="11"/>
        <v>5.3094063665502542</v>
      </c>
    </row>
    <row r="234" spans="1:16" x14ac:dyDescent="0.2">
      <c r="A234" s="160" t="s">
        <v>1084</v>
      </c>
      <c r="B234" s="161" t="s">
        <v>912</v>
      </c>
      <c r="C234" s="160" t="s">
        <v>2947</v>
      </c>
      <c r="D234" s="160" t="s">
        <v>179</v>
      </c>
      <c r="E234" s="163" t="s">
        <v>180</v>
      </c>
      <c r="F234" s="162">
        <v>13.731521089999999</v>
      </c>
      <c r="G234" s="162">
        <v>12.57702349</v>
      </c>
      <c r="H234" s="56">
        <f t="shared" si="9"/>
        <v>9.1794183331051382E-2</v>
      </c>
      <c r="I234" s="162">
        <v>35.218031349999997</v>
      </c>
      <c r="J234" s="162">
        <v>104.37628613</v>
      </c>
      <c r="K234" s="56">
        <f t="shared" si="10"/>
        <v>-0.66258589325418071</v>
      </c>
      <c r="L234" s="56">
        <f t="shared" si="11"/>
        <v>2.564758202618032</v>
      </c>
    </row>
    <row r="235" spans="1:16" x14ac:dyDescent="0.2">
      <c r="A235" s="160" t="s">
        <v>2088</v>
      </c>
      <c r="B235" s="161" t="s">
        <v>653</v>
      </c>
      <c r="C235" s="160" t="s">
        <v>496</v>
      </c>
      <c r="D235" s="160" t="s">
        <v>178</v>
      </c>
      <c r="E235" s="163" t="s">
        <v>681</v>
      </c>
      <c r="F235" s="162">
        <v>91.042042840000008</v>
      </c>
      <c r="G235" s="162">
        <v>46.498664479999995</v>
      </c>
      <c r="H235" s="56">
        <f t="shared" si="9"/>
        <v>0.95794962840618814</v>
      </c>
      <c r="I235" s="162">
        <v>35.164667020000003</v>
      </c>
      <c r="J235" s="162">
        <v>27.254175710000002</v>
      </c>
      <c r="K235" s="56">
        <f t="shared" si="10"/>
        <v>0.29024878221128936</v>
      </c>
      <c r="L235" s="56">
        <f t="shared" si="11"/>
        <v>0.38624646287649139</v>
      </c>
    </row>
    <row r="236" spans="1:16" x14ac:dyDescent="0.2">
      <c r="A236" s="160" t="s">
        <v>2099</v>
      </c>
      <c r="B236" s="161" t="s">
        <v>629</v>
      </c>
      <c r="C236" s="160" t="s">
        <v>496</v>
      </c>
      <c r="D236" s="160" t="s">
        <v>595</v>
      </c>
      <c r="E236" s="163" t="s">
        <v>681</v>
      </c>
      <c r="F236" s="162">
        <v>12.923907609999999</v>
      </c>
      <c r="G236" s="162">
        <v>9.9839058400000003</v>
      </c>
      <c r="H236" s="56">
        <f t="shared" si="9"/>
        <v>0.29447410834155052</v>
      </c>
      <c r="I236" s="162">
        <v>34.93321555</v>
      </c>
      <c r="J236" s="162">
        <v>30.299097499999998</v>
      </c>
      <c r="K236" s="56">
        <f t="shared" si="10"/>
        <v>0.15294574533119354</v>
      </c>
      <c r="L236" s="56">
        <f t="shared" si="11"/>
        <v>2.7029917424487069</v>
      </c>
      <c r="M236" s="127"/>
      <c r="P236" s="127"/>
    </row>
    <row r="237" spans="1:16" x14ac:dyDescent="0.2">
      <c r="A237" s="160" t="s">
        <v>1238</v>
      </c>
      <c r="B237" s="161" t="s">
        <v>444</v>
      </c>
      <c r="C237" s="160" t="s">
        <v>624</v>
      </c>
      <c r="D237" s="160" t="s">
        <v>179</v>
      </c>
      <c r="E237" s="163" t="s">
        <v>180</v>
      </c>
      <c r="F237" s="162">
        <v>23.67561968</v>
      </c>
      <c r="G237" s="162">
        <v>10.466051740000001</v>
      </c>
      <c r="H237" s="56">
        <f t="shared" si="9"/>
        <v>1.2621347828345435</v>
      </c>
      <c r="I237" s="162">
        <v>34.443352060000002</v>
      </c>
      <c r="J237" s="162">
        <v>16.697214539999997</v>
      </c>
      <c r="K237" s="56">
        <f t="shared" si="10"/>
        <v>1.0628202373208535</v>
      </c>
      <c r="L237" s="56">
        <f t="shared" si="11"/>
        <v>1.4548025574636196</v>
      </c>
    </row>
    <row r="238" spans="1:16" x14ac:dyDescent="0.2">
      <c r="A238" s="160" t="s">
        <v>1501</v>
      </c>
      <c r="B238" s="161" t="s">
        <v>1502</v>
      </c>
      <c r="C238" s="160" t="s">
        <v>2947</v>
      </c>
      <c r="D238" s="160" t="s">
        <v>595</v>
      </c>
      <c r="E238" s="163" t="s">
        <v>180</v>
      </c>
      <c r="F238" s="162">
        <v>5.1158964400000002</v>
      </c>
      <c r="G238" s="162">
        <v>5.0194677800000003</v>
      </c>
      <c r="H238" s="56">
        <f t="shared" si="9"/>
        <v>1.9210933155945131E-2</v>
      </c>
      <c r="I238" s="162">
        <v>33.666056860000005</v>
      </c>
      <c r="J238" s="162">
        <v>6.4851913399999992</v>
      </c>
      <c r="K238" s="56">
        <f t="shared" si="10"/>
        <v>4.1912202886522714</v>
      </c>
      <c r="L238" s="56">
        <f t="shared" si="11"/>
        <v>6.5806759880385703</v>
      </c>
    </row>
    <row r="239" spans="1:16" x14ac:dyDescent="0.2">
      <c r="A239" s="160" t="s">
        <v>2421</v>
      </c>
      <c r="B239" s="161" t="s">
        <v>2055</v>
      </c>
      <c r="C239" s="160" t="s">
        <v>624</v>
      </c>
      <c r="D239" s="160" t="s">
        <v>595</v>
      </c>
      <c r="E239" s="163" t="s">
        <v>681</v>
      </c>
      <c r="F239" s="162">
        <v>6.2727429599999995</v>
      </c>
      <c r="G239" s="162">
        <v>5.2691286100000001</v>
      </c>
      <c r="H239" s="56">
        <f t="shared" si="9"/>
        <v>0.19047064975701922</v>
      </c>
      <c r="I239" s="162">
        <v>33.328972763300456</v>
      </c>
      <c r="J239" s="162">
        <v>23.145776917812707</v>
      </c>
      <c r="K239" s="56">
        <f t="shared" si="10"/>
        <v>0.43995912868454568</v>
      </c>
      <c r="L239" s="56">
        <f t="shared" si="11"/>
        <v>5.3133012106238864</v>
      </c>
    </row>
    <row r="240" spans="1:16" x14ac:dyDescent="0.2">
      <c r="A240" s="160" t="s">
        <v>2104</v>
      </c>
      <c r="B240" s="160" t="s">
        <v>212</v>
      </c>
      <c r="C240" s="160" t="s">
        <v>624</v>
      </c>
      <c r="D240" s="160" t="s">
        <v>595</v>
      </c>
      <c r="E240" s="163" t="s">
        <v>180</v>
      </c>
      <c r="F240" s="162">
        <v>8.0722920899999995</v>
      </c>
      <c r="G240" s="162">
        <v>5.6359222699999991</v>
      </c>
      <c r="H240" s="56">
        <f t="shared" si="9"/>
        <v>0.4322930131539946</v>
      </c>
      <c r="I240" s="162">
        <v>33.272587090000002</v>
      </c>
      <c r="J240" s="162">
        <v>15.531377560000001</v>
      </c>
      <c r="K240" s="56">
        <f t="shared" si="10"/>
        <v>1.1422817751653445</v>
      </c>
      <c r="L240" s="56">
        <f t="shared" si="11"/>
        <v>4.1218264551177812</v>
      </c>
    </row>
    <row r="241" spans="1:12" x14ac:dyDescent="0.2">
      <c r="A241" s="160" t="s">
        <v>2442</v>
      </c>
      <c r="B241" s="161" t="s">
        <v>2064</v>
      </c>
      <c r="C241" s="160" t="s">
        <v>624</v>
      </c>
      <c r="D241" s="160" t="s">
        <v>179</v>
      </c>
      <c r="E241" s="163" t="s">
        <v>681</v>
      </c>
      <c r="F241" s="162">
        <v>13.07227121</v>
      </c>
      <c r="G241" s="162">
        <v>6.9297356299999997</v>
      </c>
      <c r="H241" s="56">
        <f t="shared" si="9"/>
        <v>0.88640258560628538</v>
      </c>
      <c r="I241" s="162">
        <v>33.131377554500418</v>
      </c>
      <c r="J241" s="162">
        <v>21.298551309352465</v>
      </c>
      <c r="K241" s="56">
        <f t="shared" si="10"/>
        <v>0.5555695349078511</v>
      </c>
      <c r="L241" s="56">
        <f t="shared" si="11"/>
        <v>2.5344775228619523</v>
      </c>
    </row>
    <row r="242" spans="1:12" x14ac:dyDescent="0.2">
      <c r="A242" s="160" t="s">
        <v>1838</v>
      </c>
      <c r="B242" s="161" t="s">
        <v>1345</v>
      </c>
      <c r="C242" s="160" t="s">
        <v>496</v>
      </c>
      <c r="D242" s="160" t="s">
        <v>178</v>
      </c>
      <c r="E242" s="163" t="s">
        <v>681</v>
      </c>
      <c r="F242" s="162">
        <v>2.1970288999999998</v>
      </c>
      <c r="G242" s="162">
        <v>1.2575977899999999</v>
      </c>
      <c r="H242" s="56">
        <f t="shared" si="9"/>
        <v>0.74700442181915716</v>
      </c>
      <c r="I242" s="162">
        <v>32.857797575957825</v>
      </c>
      <c r="J242" s="162">
        <v>27.32304394831139</v>
      </c>
      <c r="K242" s="56">
        <f t="shared" si="10"/>
        <v>0.20256724097493883</v>
      </c>
      <c r="L242" s="56">
        <f t="shared" si="11"/>
        <v>14.955560018331042</v>
      </c>
    </row>
    <row r="243" spans="1:12" x14ac:dyDescent="0.2">
      <c r="A243" s="160" t="s">
        <v>2399</v>
      </c>
      <c r="B243" s="161" t="s">
        <v>1930</v>
      </c>
      <c r="C243" s="160" t="s">
        <v>624</v>
      </c>
      <c r="D243" s="160" t="s">
        <v>179</v>
      </c>
      <c r="E243" s="163" t="s">
        <v>180</v>
      </c>
      <c r="F243" s="162">
        <v>12.11999576</v>
      </c>
      <c r="G243" s="162">
        <v>10.943708150000001</v>
      </c>
      <c r="H243" s="56">
        <f t="shared" si="9"/>
        <v>0.1074852868769165</v>
      </c>
      <c r="I243" s="162">
        <v>32.462626759999992</v>
      </c>
      <c r="J243" s="162">
        <v>40.082332677132428</v>
      </c>
      <c r="K243" s="56">
        <f t="shared" si="10"/>
        <v>-0.19010135908281589</v>
      </c>
      <c r="L243" s="56">
        <f t="shared" si="11"/>
        <v>2.6784354881655497</v>
      </c>
    </row>
    <row r="244" spans="1:12" x14ac:dyDescent="0.2">
      <c r="A244" s="160" t="s">
        <v>2632</v>
      </c>
      <c r="B244" s="161" t="s">
        <v>577</v>
      </c>
      <c r="C244" s="160" t="s">
        <v>2945</v>
      </c>
      <c r="D244" s="160" t="s">
        <v>178</v>
      </c>
      <c r="E244" s="163" t="s">
        <v>681</v>
      </c>
      <c r="F244" s="162">
        <v>8.3836025599999999</v>
      </c>
      <c r="G244" s="162">
        <v>3.7200038100000001</v>
      </c>
      <c r="H244" s="56">
        <f t="shared" si="9"/>
        <v>1.2536542939723492</v>
      </c>
      <c r="I244" s="162">
        <v>32.413308169999993</v>
      </c>
      <c r="J244" s="162">
        <v>31.231927000000002</v>
      </c>
      <c r="K244" s="56">
        <f t="shared" si="10"/>
        <v>3.782607362011281E-2</v>
      </c>
      <c r="L244" s="56">
        <f t="shared" si="11"/>
        <v>3.8662744253468038</v>
      </c>
    </row>
    <row r="245" spans="1:12" x14ac:dyDescent="0.2">
      <c r="A245" s="160" t="s">
        <v>2935</v>
      </c>
      <c r="B245" s="161" t="s">
        <v>981</v>
      </c>
      <c r="C245" s="160" t="s">
        <v>2945</v>
      </c>
      <c r="D245" s="160" t="s">
        <v>179</v>
      </c>
      <c r="E245" s="163" t="s">
        <v>681</v>
      </c>
      <c r="F245" s="162">
        <v>0.11154509</v>
      </c>
      <c r="G245" s="162">
        <v>0</v>
      </c>
      <c r="H245" s="56" t="str">
        <f t="shared" si="9"/>
        <v/>
      </c>
      <c r="I245" s="162">
        <v>32.246477800000001</v>
      </c>
      <c r="J245" s="162">
        <v>0</v>
      </c>
      <c r="K245" s="56" t="str">
        <f t="shared" si="10"/>
        <v/>
      </c>
      <c r="L245" s="56" t="str">
        <f t="shared" si="11"/>
        <v/>
      </c>
    </row>
    <row r="246" spans="1:12" x14ac:dyDescent="0.2">
      <c r="A246" s="160" t="s">
        <v>3210</v>
      </c>
      <c r="B246" s="161" t="s">
        <v>598</v>
      </c>
      <c r="C246" s="160" t="s">
        <v>1216</v>
      </c>
      <c r="D246" s="160" t="s">
        <v>179</v>
      </c>
      <c r="E246" s="163" t="s">
        <v>180</v>
      </c>
      <c r="F246" s="162">
        <v>9.9292845199999995</v>
      </c>
      <c r="G246" s="162">
        <v>25.24431234</v>
      </c>
      <c r="H246" s="56">
        <f t="shared" si="9"/>
        <v>-0.60667241055059773</v>
      </c>
      <c r="I246" s="162">
        <v>31.966739180000001</v>
      </c>
      <c r="J246" s="162">
        <v>69.545759590000003</v>
      </c>
      <c r="K246" s="56">
        <f t="shared" si="10"/>
        <v>-0.54034955734962598</v>
      </c>
      <c r="L246" s="56">
        <f t="shared" si="11"/>
        <v>3.2194403449323259</v>
      </c>
    </row>
    <row r="247" spans="1:12" x14ac:dyDescent="0.2">
      <c r="A247" s="160" t="s">
        <v>1272</v>
      </c>
      <c r="B247" s="161" t="s">
        <v>638</v>
      </c>
      <c r="C247" s="160" t="s">
        <v>624</v>
      </c>
      <c r="D247" s="160" t="s">
        <v>179</v>
      </c>
      <c r="E247" s="163" t="s">
        <v>180</v>
      </c>
      <c r="F247" s="162">
        <v>28.442469690000003</v>
      </c>
      <c r="G247" s="162">
        <v>13.825923640000001</v>
      </c>
      <c r="H247" s="56">
        <f t="shared" si="9"/>
        <v>1.0571840573249398</v>
      </c>
      <c r="I247" s="162">
        <v>31.933778799999999</v>
      </c>
      <c r="J247" s="162">
        <v>20.577136799999998</v>
      </c>
      <c r="K247" s="56">
        <f t="shared" si="10"/>
        <v>0.55190584143854271</v>
      </c>
      <c r="L247" s="56">
        <f t="shared" si="11"/>
        <v>1.1227498578025203</v>
      </c>
    </row>
    <row r="248" spans="1:12" x14ac:dyDescent="0.2">
      <c r="A248" s="160" t="s">
        <v>1638</v>
      </c>
      <c r="B248" s="161" t="s">
        <v>1346</v>
      </c>
      <c r="C248" s="160" t="s">
        <v>496</v>
      </c>
      <c r="D248" s="160" t="s">
        <v>178</v>
      </c>
      <c r="E248" s="163" t="s">
        <v>681</v>
      </c>
      <c r="F248" s="162">
        <v>8.9680181399999999</v>
      </c>
      <c r="G248" s="162">
        <v>7.8631890799999997</v>
      </c>
      <c r="H248" s="56">
        <f t="shared" si="9"/>
        <v>0.14050648518806819</v>
      </c>
      <c r="I248" s="162">
        <v>31.642188909999998</v>
      </c>
      <c r="J248" s="162">
        <v>34.04700236</v>
      </c>
      <c r="K248" s="56">
        <f t="shared" si="10"/>
        <v>-7.0632163870769649E-2</v>
      </c>
      <c r="L248" s="56">
        <f t="shared" si="11"/>
        <v>3.5283368539216622</v>
      </c>
    </row>
    <row r="249" spans="1:12" x14ac:dyDescent="0.2">
      <c r="A249" s="160" t="s">
        <v>2407</v>
      </c>
      <c r="B249" s="161" t="s">
        <v>1943</v>
      </c>
      <c r="C249" s="160" t="s">
        <v>624</v>
      </c>
      <c r="D249" s="160" t="s">
        <v>595</v>
      </c>
      <c r="E249" s="163" t="s">
        <v>180</v>
      </c>
      <c r="F249" s="162">
        <v>8.8709796599999997</v>
      </c>
      <c r="G249" s="162">
        <v>4.6093471600000004</v>
      </c>
      <c r="H249" s="56">
        <f t="shared" si="9"/>
        <v>0.92456314355805636</v>
      </c>
      <c r="I249" s="162">
        <v>31.580938884434559</v>
      </c>
      <c r="J249" s="162">
        <v>16.673682449578699</v>
      </c>
      <c r="K249" s="56">
        <f t="shared" si="10"/>
        <v>0.89405903464549485</v>
      </c>
      <c r="L249" s="56">
        <f t="shared" si="11"/>
        <v>3.5600283277432925</v>
      </c>
    </row>
    <row r="250" spans="1:12" x14ac:dyDescent="0.2">
      <c r="A250" s="160" t="s">
        <v>2432</v>
      </c>
      <c r="B250" s="161" t="s">
        <v>1437</v>
      </c>
      <c r="C250" s="160" t="s">
        <v>624</v>
      </c>
      <c r="D250" s="160" t="s">
        <v>595</v>
      </c>
      <c r="E250" s="163" t="s">
        <v>681</v>
      </c>
      <c r="F250" s="162">
        <v>13.888447390000001</v>
      </c>
      <c r="G250" s="162">
        <v>10.293046859999999</v>
      </c>
      <c r="H250" s="56">
        <f t="shared" si="9"/>
        <v>0.34930381440039437</v>
      </c>
      <c r="I250" s="162">
        <v>31.385511579999964</v>
      </c>
      <c r="J250" s="162">
        <v>39.329270510047053</v>
      </c>
      <c r="K250" s="56">
        <f t="shared" si="10"/>
        <v>-0.20198083582602366</v>
      </c>
      <c r="L250" s="56">
        <f t="shared" si="11"/>
        <v>2.2598286690129417</v>
      </c>
    </row>
    <row r="251" spans="1:12" x14ac:dyDescent="0.2">
      <c r="A251" s="160" t="s">
        <v>3244</v>
      </c>
      <c r="B251" s="161" t="s">
        <v>1062</v>
      </c>
      <c r="C251" s="160" t="s">
        <v>496</v>
      </c>
      <c r="D251" s="160" t="s">
        <v>178</v>
      </c>
      <c r="E251" s="163" t="s">
        <v>180</v>
      </c>
      <c r="F251" s="162">
        <v>14.29968461</v>
      </c>
      <c r="G251" s="162">
        <v>2.4609020199999998</v>
      </c>
      <c r="H251" s="56">
        <f t="shared" si="9"/>
        <v>4.8107492674576298</v>
      </c>
      <c r="I251" s="162">
        <v>31.357174309999998</v>
      </c>
      <c r="J251" s="162">
        <v>1.3566408999999999</v>
      </c>
      <c r="K251" s="56">
        <f t="shared" si="10"/>
        <v>22.113835289795553</v>
      </c>
      <c r="L251" s="56">
        <f t="shared" si="11"/>
        <v>2.1928577563222214</v>
      </c>
    </row>
    <row r="252" spans="1:12" x14ac:dyDescent="0.2">
      <c r="A252" s="160" t="s">
        <v>2699</v>
      </c>
      <c r="B252" s="161" t="s">
        <v>108</v>
      </c>
      <c r="C252" s="160" t="s">
        <v>496</v>
      </c>
      <c r="D252" s="160" t="s">
        <v>595</v>
      </c>
      <c r="E252" s="163" t="s">
        <v>681</v>
      </c>
      <c r="F252" s="162">
        <v>3.2144938199999999</v>
      </c>
      <c r="G252" s="162">
        <v>4.1909520699999998</v>
      </c>
      <c r="H252" s="56">
        <f t="shared" si="9"/>
        <v>-0.23299198694963841</v>
      </c>
      <c r="I252" s="162">
        <v>31.274406589999998</v>
      </c>
      <c r="J252" s="162">
        <v>8.6160894900000002</v>
      </c>
      <c r="K252" s="56">
        <f t="shared" si="10"/>
        <v>2.6297680782329009</v>
      </c>
      <c r="L252" s="56">
        <f t="shared" si="11"/>
        <v>9.729185477171022</v>
      </c>
    </row>
    <row r="253" spans="1:12" x14ac:dyDescent="0.2">
      <c r="A253" s="160" t="s">
        <v>2715</v>
      </c>
      <c r="B253" s="161" t="s">
        <v>1843</v>
      </c>
      <c r="C253" s="160" t="s">
        <v>624</v>
      </c>
      <c r="D253" s="160" t="s">
        <v>595</v>
      </c>
      <c r="E253" s="163" t="s">
        <v>180</v>
      </c>
      <c r="F253" s="162">
        <v>10.703775220000001</v>
      </c>
      <c r="G253" s="162">
        <v>14.25679571</v>
      </c>
      <c r="H253" s="56">
        <f t="shared" si="9"/>
        <v>-0.24921592216600541</v>
      </c>
      <c r="I253" s="162">
        <v>31.121171529999994</v>
      </c>
      <c r="J253" s="162">
        <v>33.706531410000018</v>
      </c>
      <c r="K253" s="56">
        <f t="shared" si="10"/>
        <v>-7.6702044732879338E-2</v>
      </c>
      <c r="L253" s="56">
        <f t="shared" si="11"/>
        <v>2.9074948688991613</v>
      </c>
    </row>
    <row r="254" spans="1:12" x14ac:dyDescent="0.2">
      <c r="A254" s="160" t="s">
        <v>3019</v>
      </c>
      <c r="B254" s="161" t="s">
        <v>3020</v>
      </c>
      <c r="C254" s="160" t="s">
        <v>2946</v>
      </c>
      <c r="D254" s="160" t="s">
        <v>179</v>
      </c>
      <c r="E254" s="163" t="s">
        <v>681</v>
      </c>
      <c r="F254" s="162">
        <v>3.77317934</v>
      </c>
      <c r="G254" s="162">
        <v>0.54102093000000007</v>
      </c>
      <c r="H254" s="56">
        <f t="shared" si="9"/>
        <v>5.9741836789937119</v>
      </c>
      <c r="I254" s="162">
        <v>30.640463130000001</v>
      </c>
      <c r="J254" s="162">
        <v>26.86986585</v>
      </c>
      <c r="K254" s="56">
        <f t="shared" si="10"/>
        <v>0.14032810215909586</v>
      </c>
      <c r="L254" s="56">
        <f t="shared" si="11"/>
        <v>8.1205954896381893</v>
      </c>
    </row>
    <row r="255" spans="1:12" x14ac:dyDescent="0.2">
      <c r="A255" s="160" t="s">
        <v>1817</v>
      </c>
      <c r="B255" s="161" t="s">
        <v>418</v>
      </c>
      <c r="C255" s="160" t="s">
        <v>623</v>
      </c>
      <c r="D255" s="160" t="s">
        <v>178</v>
      </c>
      <c r="E255" s="163" t="s">
        <v>681</v>
      </c>
      <c r="F255" s="162">
        <v>27.965185699999999</v>
      </c>
      <c r="G255" s="162">
        <v>25.3445678</v>
      </c>
      <c r="H255" s="56">
        <f t="shared" si="9"/>
        <v>0.10339958924057879</v>
      </c>
      <c r="I255" s="162">
        <v>30.46479184</v>
      </c>
      <c r="J255" s="162">
        <v>9.9599206599999999</v>
      </c>
      <c r="K255" s="56">
        <f t="shared" si="10"/>
        <v>2.058738405653123</v>
      </c>
      <c r="L255" s="56">
        <f t="shared" si="11"/>
        <v>1.089382783537175</v>
      </c>
    </row>
    <row r="256" spans="1:12" x14ac:dyDescent="0.2">
      <c r="A256" s="160" t="s">
        <v>1342</v>
      </c>
      <c r="B256" s="161" t="s">
        <v>1343</v>
      </c>
      <c r="C256" s="160" t="s">
        <v>2947</v>
      </c>
      <c r="D256" s="160" t="s">
        <v>179</v>
      </c>
      <c r="E256" s="163" t="s">
        <v>681</v>
      </c>
      <c r="F256" s="162">
        <v>6.2247181399999993</v>
      </c>
      <c r="G256" s="162">
        <v>1.3391113300000002</v>
      </c>
      <c r="H256" s="56">
        <f t="shared" si="9"/>
        <v>3.6483947977648716</v>
      </c>
      <c r="I256" s="162">
        <v>30.318951660000003</v>
      </c>
      <c r="J256" s="162">
        <v>0.39994437999999999</v>
      </c>
      <c r="K256" s="56">
        <f t="shared" si="10"/>
        <v>74.80792024130956</v>
      </c>
      <c r="L256" s="56">
        <f t="shared" si="11"/>
        <v>4.8707348635066081</v>
      </c>
    </row>
    <row r="257" spans="1:12" x14ac:dyDescent="0.2">
      <c r="A257" s="160" t="s">
        <v>2152</v>
      </c>
      <c r="B257" s="161" t="s">
        <v>113</v>
      </c>
      <c r="C257" s="160" t="s">
        <v>496</v>
      </c>
      <c r="D257" s="160" t="s">
        <v>178</v>
      </c>
      <c r="E257" s="163" t="s">
        <v>681</v>
      </c>
      <c r="F257" s="162">
        <v>3.64208687</v>
      </c>
      <c r="G257" s="162">
        <v>0.60817025000000002</v>
      </c>
      <c r="H257" s="56">
        <f t="shared" si="9"/>
        <v>4.9885975514257721</v>
      </c>
      <c r="I257" s="162">
        <v>30.114128730000001</v>
      </c>
      <c r="J257" s="162">
        <v>15.621334859999999</v>
      </c>
      <c r="K257" s="56">
        <f t="shared" si="10"/>
        <v>0.92775643054104551</v>
      </c>
      <c r="L257" s="56">
        <f t="shared" si="11"/>
        <v>8.2683718991030002</v>
      </c>
    </row>
    <row r="258" spans="1:12" x14ac:dyDescent="0.2">
      <c r="A258" s="160" t="s">
        <v>1338</v>
      </c>
      <c r="B258" s="161" t="s">
        <v>193</v>
      </c>
      <c r="C258" s="160" t="s">
        <v>2949</v>
      </c>
      <c r="D258" s="160" t="s">
        <v>178</v>
      </c>
      <c r="E258" s="163" t="s">
        <v>681</v>
      </c>
      <c r="F258" s="162">
        <v>0.22861267999999998</v>
      </c>
      <c r="G258" s="162">
        <v>1.5440239999999999E-2</v>
      </c>
      <c r="H258" s="56">
        <f t="shared" si="9"/>
        <v>13.806290575794158</v>
      </c>
      <c r="I258" s="162">
        <v>30.112912350000002</v>
      </c>
      <c r="J258" s="162">
        <v>22.953977930000001</v>
      </c>
      <c r="K258" s="56">
        <f t="shared" si="10"/>
        <v>0.31188208169545795</v>
      </c>
      <c r="L258" s="56" t="str">
        <f t="shared" si="11"/>
        <v/>
      </c>
    </row>
    <row r="259" spans="1:12" x14ac:dyDescent="0.2">
      <c r="A259" s="160" t="s">
        <v>2805</v>
      </c>
      <c r="B259" s="161" t="s">
        <v>1159</v>
      </c>
      <c r="C259" s="160" t="s">
        <v>496</v>
      </c>
      <c r="D259" s="160" t="s">
        <v>595</v>
      </c>
      <c r="E259" s="163" t="s">
        <v>681</v>
      </c>
      <c r="F259" s="162">
        <v>2.4470028099999999</v>
      </c>
      <c r="G259" s="162">
        <v>0.93640680000000009</v>
      </c>
      <c r="H259" s="56">
        <f t="shared" si="9"/>
        <v>1.6131835116959845</v>
      </c>
      <c r="I259" s="162">
        <v>29.682481890000002</v>
      </c>
      <c r="J259" s="162">
        <v>5.4650077300000008</v>
      </c>
      <c r="K259" s="56">
        <f t="shared" si="10"/>
        <v>4.4313705225079341</v>
      </c>
      <c r="L259" s="56">
        <f t="shared" si="11"/>
        <v>12.130138048349853</v>
      </c>
    </row>
    <row r="260" spans="1:12" x14ac:dyDescent="0.2">
      <c r="A260" s="160" t="s">
        <v>2631</v>
      </c>
      <c r="B260" s="161" t="s">
        <v>185</v>
      </c>
      <c r="C260" s="160" t="s">
        <v>2945</v>
      </c>
      <c r="D260" s="160" t="s">
        <v>178</v>
      </c>
      <c r="E260" s="163" t="s">
        <v>681</v>
      </c>
      <c r="F260" s="162">
        <v>38.348061770000001</v>
      </c>
      <c r="G260" s="162">
        <v>52.089220700000006</v>
      </c>
      <c r="H260" s="56">
        <f t="shared" si="9"/>
        <v>-0.2638004321304811</v>
      </c>
      <c r="I260" s="162">
        <v>29.626224629999989</v>
      </c>
      <c r="J260" s="162">
        <v>38.622968289999996</v>
      </c>
      <c r="K260" s="56">
        <f t="shared" si="10"/>
        <v>-0.23293765493237306</v>
      </c>
      <c r="L260" s="56">
        <f t="shared" si="11"/>
        <v>0.77256120029453024</v>
      </c>
    </row>
    <row r="261" spans="1:12" x14ac:dyDescent="0.2">
      <c r="A261" s="160" t="s">
        <v>2764</v>
      </c>
      <c r="B261" s="161" t="s">
        <v>684</v>
      </c>
      <c r="C261" s="160" t="s">
        <v>2948</v>
      </c>
      <c r="D261" s="160" t="s">
        <v>179</v>
      </c>
      <c r="E261" s="163" t="s">
        <v>180</v>
      </c>
      <c r="F261" s="162">
        <v>2.4397771800000001</v>
      </c>
      <c r="G261" s="162">
        <v>3.11687315</v>
      </c>
      <c r="H261" s="56">
        <f t="shared" si="9"/>
        <v>-0.21723565169792036</v>
      </c>
      <c r="I261" s="162">
        <v>29.485243972418889</v>
      </c>
      <c r="J261" s="162">
        <v>36.414881069438607</v>
      </c>
      <c r="K261" s="56">
        <f t="shared" si="10"/>
        <v>-0.19029684825293736</v>
      </c>
      <c r="L261" s="56">
        <f t="shared" si="11"/>
        <v>12.085220000466965</v>
      </c>
    </row>
    <row r="262" spans="1:12" x14ac:dyDescent="0.2">
      <c r="A262" s="160" t="s">
        <v>2624</v>
      </c>
      <c r="B262" s="160" t="s">
        <v>129</v>
      </c>
      <c r="C262" s="160" t="s">
        <v>2945</v>
      </c>
      <c r="D262" s="160" t="s">
        <v>178</v>
      </c>
      <c r="E262" s="163" t="s">
        <v>681</v>
      </c>
      <c r="F262" s="162">
        <v>70.405811060000005</v>
      </c>
      <c r="G262" s="162">
        <v>66.700679340000008</v>
      </c>
      <c r="H262" s="56">
        <f t="shared" si="9"/>
        <v>5.5548635436131866E-2</v>
      </c>
      <c r="I262" s="162">
        <v>28.68515481</v>
      </c>
      <c r="J262" s="162">
        <v>51.919735330000002</v>
      </c>
      <c r="K262" s="56">
        <f t="shared" si="10"/>
        <v>-0.44750961021511049</v>
      </c>
      <c r="L262" s="56">
        <f t="shared" si="11"/>
        <v>0.40742595501888956</v>
      </c>
    </row>
    <row r="263" spans="1:12" x14ac:dyDescent="0.2">
      <c r="A263" s="160" t="s">
        <v>2664</v>
      </c>
      <c r="B263" s="161" t="s">
        <v>2270</v>
      </c>
      <c r="C263" s="160" t="s">
        <v>624</v>
      </c>
      <c r="D263" s="160" t="s">
        <v>179</v>
      </c>
      <c r="E263" s="163" t="s">
        <v>180</v>
      </c>
      <c r="F263" s="162">
        <v>3.4009049399999998</v>
      </c>
      <c r="G263" s="162">
        <v>3.8869646699999998</v>
      </c>
      <c r="H263" s="56">
        <f t="shared" ref="H263:H326" si="12">IF(ISERROR(F263/G263-1),"",IF((F263/G263-1)&gt;10000%,"",F263/G263-1))</f>
        <v>-0.12504866168490281</v>
      </c>
      <c r="I263" s="162">
        <v>28.646927067552816</v>
      </c>
      <c r="J263" s="162">
        <v>48.817316136566923</v>
      </c>
      <c r="K263" s="56">
        <f t="shared" ref="K263:K326" si="13">IF(ISERROR(I263/J263-1),"",IF((I263/J263-1)&gt;10000%,"",I263/J263-1))</f>
        <v>-0.41318103216873381</v>
      </c>
      <c r="L263" s="56">
        <f t="shared" ref="L263:L326" si="14">IF(ISERROR(I263/F263),"",IF(I263/F263&gt;10000%,"",I263/F263))</f>
        <v>8.4233248423441136</v>
      </c>
    </row>
    <row r="264" spans="1:12" x14ac:dyDescent="0.2">
      <c r="A264" s="160" t="s">
        <v>2440</v>
      </c>
      <c r="B264" s="161" t="s">
        <v>1926</v>
      </c>
      <c r="C264" s="160" t="s">
        <v>624</v>
      </c>
      <c r="D264" s="160" t="s">
        <v>595</v>
      </c>
      <c r="E264" s="163" t="s">
        <v>180</v>
      </c>
      <c r="F264" s="162">
        <v>9.1288538900000002</v>
      </c>
      <c r="G264" s="162">
        <v>9.1216469999999994</v>
      </c>
      <c r="H264" s="56">
        <f t="shared" si="12"/>
        <v>7.9008648328549036E-4</v>
      </c>
      <c r="I264" s="162">
        <v>28.32421361873913</v>
      </c>
      <c r="J264" s="162">
        <v>16.231082081130932</v>
      </c>
      <c r="K264" s="56">
        <f t="shared" si="13"/>
        <v>0.74506009378553917</v>
      </c>
      <c r="L264" s="56">
        <f t="shared" si="14"/>
        <v>3.102712997714451</v>
      </c>
    </row>
    <row r="265" spans="1:12" x14ac:dyDescent="0.2">
      <c r="A265" s="160" t="s">
        <v>2369</v>
      </c>
      <c r="B265" s="161" t="s">
        <v>2058</v>
      </c>
      <c r="C265" s="160" t="s">
        <v>624</v>
      </c>
      <c r="D265" s="160" t="s">
        <v>595</v>
      </c>
      <c r="E265" s="163" t="s">
        <v>681</v>
      </c>
      <c r="F265" s="162">
        <v>12.21770027</v>
      </c>
      <c r="G265" s="162">
        <v>6.9550268200000005</v>
      </c>
      <c r="H265" s="56">
        <f t="shared" si="12"/>
        <v>0.75667191316452742</v>
      </c>
      <c r="I265" s="162">
        <v>28.21978147739225</v>
      </c>
      <c r="J265" s="162">
        <v>14.698461514668532</v>
      </c>
      <c r="K265" s="56">
        <f t="shared" si="13"/>
        <v>0.91991396169115602</v>
      </c>
      <c r="L265" s="56">
        <f t="shared" si="14"/>
        <v>2.3097457666959325</v>
      </c>
    </row>
    <row r="266" spans="1:12" x14ac:dyDescent="0.2">
      <c r="A266" s="160" t="s">
        <v>2141</v>
      </c>
      <c r="B266" s="161" t="s">
        <v>279</v>
      </c>
      <c r="C266" s="160" t="s">
        <v>496</v>
      </c>
      <c r="D266" s="160" t="s">
        <v>179</v>
      </c>
      <c r="E266" s="163" t="s">
        <v>681</v>
      </c>
      <c r="F266" s="162">
        <v>1.5686781599999999</v>
      </c>
      <c r="G266" s="162">
        <v>3.83368025</v>
      </c>
      <c r="H266" s="56">
        <f t="shared" si="12"/>
        <v>-0.59081664152872426</v>
      </c>
      <c r="I266" s="162">
        <v>28.067379418982981</v>
      </c>
      <c r="J266" s="162">
        <v>23.357848794177201</v>
      </c>
      <c r="K266" s="56">
        <f t="shared" si="13"/>
        <v>0.20162518673294105</v>
      </c>
      <c r="L266" s="56">
        <f t="shared" si="14"/>
        <v>17.892375972763578</v>
      </c>
    </row>
    <row r="267" spans="1:12" x14ac:dyDescent="0.2">
      <c r="A267" s="160" t="s">
        <v>2765</v>
      </c>
      <c r="B267" s="161" t="s">
        <v>1391</v>
      </c>
      <c r="C267" s="160" t="s">
        <v>624</v>
      </c>
      <c r="D267" s="160" t="s">
        <v>179</v>
      </c>
      <c r="E267" s="163" t="s">
        <v>180</v>
      </c>
      <c r="F267" s="162">
        <v>1.94937279</v>
      </c>
      <c r="G267" s="162">
        <v>1.4126491999999999</v>
      </c>
      <c r="H267" s="56">
        <f t="shared" si="12"/>
        <v>0.37994117010790784</v>
      </c>
      <c r="I267" s="162">
        <v>28.062812469271705</v>
      </c>
      <c r="J267" s="162">
        <v>4.623567790119278</v>
      </c>
      <c r="K267" s="56">
        <f t="shared" si="13"/>
        <v>5.0695146568939453</v>
      </c>
      <c r="L267" s="56">
        <f t="shared" si="14"/>
        <v>14.395816240603065</v>
      </c>
    </row>
    <row r="268" spans="1:12" x14ac:dyDescent="0.2">
      <c r="A268" s="160" t="s">
        <v>2681</v>
      </c>
      <c r="B268" s="161" t="s">
        <v>1645</v>
      </c>
      <c r="C268" s="160" t="s">
        <v>2949</v>
      </c>
      <c r="D268" s="160" t="s">
        <v>178</v>
      </c>
      <c r="E268" s="163" t="s">
        <v>681</v>
      </c>
      <c r="F268" s="162">
        <v>4.1173180399999998</v>
      </c>
      <c r="G268" s="162">
        <v>3.2880653199999998</v>
      </c>
      <c r="H268" s="56">
        <f t="shared" si="12"/>
        <v>0.25220080481856111</v>
      </c>
      <c r="I268" s="162">
        <v>27.939214600000003</v>
      </c>
      <c r="J268" s="162">
        <v>36.59666438</v>
      </c>
      <c r="K268" s="56">
        <f t="shared" si="13"/>
        <v>-0.23656390347780643</v>
      </c>
      <c r="L268" s="56">
        <f t="shared" si="14"/>
        <v>6.7857800462749784</v>
      </c>
    </row>
    <row r="269" spans="1:12" x14ac:dyDescent="0.2">
      <c r="A269" s="160" t="s">
        <v>2685</v>
      </c>
      <c r="B269" s="161" t="s">
        <v>1905</v>
      </c>
      <c r="C269" s="160" t="s">
        <v>496</v>
      </c>
      <c r="D269" s="160" t="s">
        <v>595</v>
      </c>
      <c r="E269" s="163" t="s">
        <v>681</v>
      </c>
      <c r="F269" s="162">
        <v>10.264322140000001</v>
      </c>
      <c r="G269" s="162">
        <v>5.2361611100000003</v>
      </c>
      <c r="H269" s="56">
        <f t="shared" si="12"/>
        <v>0.96027622610718333</v>
      </c>
      <c r="I269" s="162">
        <v>27.881676872934889</v>
      </c>
      <c r="J269" s="162">
        <v>33.171530931465192</v>
      </c>
      <c r="K269" s="56">
        <f t="shared" si="13"/>
        <v>-0.15946969916641862</v>
      </c>
      <c r="L269" s="56">
        <f t="shared" si="14"/>
        <v>2.7163680652890037</v>
      </c>
    </row>
    <row r="270" spans="1:12" x14ac:dyDescent="0.2">
      <c r="A270" s="160" t="s">
        <v>1848</v>
      </c>
      <c r="B270" s="161" t="s">
        <v>1844</v>
      </c>
      <c r="C270" s="160" t="s">
        <v>2941</v>
      </c>
      <c r="D270" s="160" t="s">
        <v>178</v>
      </c>
      <c r="E270" s="163" t="s">
        <v>681</v>
      </c>
      <c r="F270" s="162">
        <v>0.89249307</v>
      </c>
      <c r="G270" s="162">
        <v>0.54361632999999998</v>
      </c>
      <c r="H270" s="56">
        <f t="shared" si="12"/>
        <v>0.64177016168737988</v>
      </c>
      <c r="I270" s="162">
        <v>27.658434890000002</v>
      </c>
      <c r="J270" s="162">
        <v>1.9205330000000003E-2</v>
      </c>
      <c r="K270" s="56" t="str">
        <f t="shared" si="13"/>
        <v/>
      </c>
      <c r="L270" s="56">
        <f t="shared" si="14"/>
        <v>30.990083642890362</v>
      </c>
    </row>
    <row r="271" spans="1:12" x14ac:dyDescent="0.2">
      <c r="A271" s="160" t="s">
        <v>2193</v>
      </c>
      <c r="B271" s="161" t="s">
        <v>227</v>
      </c>
      <c r="C271" s="160" t="s">
        <v>2943</v>
      </c>
      <c r="D271" s="160" t="s">
        <v>179</v>
      </c>
      <c r="E271" s="163" t="s">
        <v>180</v>
      </c>
      <c r="F271" s="162">
        <v>3.98381301</v>
      </c>
      <c r="G271" s="162">
        <v>3.9707342400000001</v>
      </c>
      <c r="H271" s="56">
        <f t="shared" si="12"/>
        <v>3.2937913266135599E-3</v>
      </c>
      <c r="I271" s="162">
        <v>27.491976649999998</v>
      </c>
      <c r="J271" s="162">
        <v>0.17802351</v>
      </c>
      <c r="K271" s="56" t="str">
        <f t="shared" si="13"/>
        <v/>
      </c>
      <c r="L271" s="56">
        <f t="shared" si="14"/>
        <v>6.9009204450587402</v>
      </c>
    </row>
    <row r="272" spans="1:12" x14ac:dyDescent="0.2">
      <c r="A272" s="160" t="s">
        <v>2663</v>
      </c>
      <c r="B272" s="161" t="s">
        <v>302</v>
      </c>
      <c r="C272" s="160" t="s">
        <v>2948</v>
      </c>
      <c r="D272" s="160" t="s">
        <v>179</v>
      </c>
      <c r="E272" s="163" t="s">
        <v>180</v>
      </c>
      <c r="F272" s="162">
        <v>11.960042359999999</v>
      </c>
      <c r="G272" s="162">
        <v>7.3120482199999994</v>
      </c>
      <c r="H272" s="56">
        <f t="shared" si="12"/>
        <v>0.63566240267491025</v>
      </c>
      <c r="I272" s="162">
        <v>27.391081814556539</v>
      </c>
      <c r="J272" s="162">
        <v>53.918778873274704</v>
      </c>
      <c r="K272" s="56">
        <f t="shared" si="13"/>
        <v>-0.49199365440130249</v>
      </c>
      <c r="L272" s="56">
        <f t="shared" si="14"/>
        <v>2.2902161204850899</v>
      </c>
    </row>
    <row r="273" spans="1:12" x14ac:dyDescent="0.2">
      <c r="A273" s="160" t="s">
        <v>3135</v>
      </c>
      <c r="B273" s="160" t="s">
        <v>2319</v>
      </c>
      <c r="C273" s="160" t="s">
        <v>2157</v>
      </c>
      <c r="D273" s="160" t="s">
        <v>178</v>
      </c>
      <c r="E273" s="163" t="s">
        <v>681</v>
      </c>
      <c r="F273" s="162">
        <v>3.6875345400000001</v>
      </c>
      <c r="G273" s="162">
        <v>10.77137246</v>
      </c>
      <c r="H273" s="56">
        <f t="shared" si="12"/>
        <v>-0.65765416118569542</v>
      </c>
      <c r="I273" s="162">
        <v>27.210089558640888</v>
      </c>
      <c r="J273" s="162">
        <v>4.9787228204890805</v>
      </c>
      <c r="K273" s="56">
        <f t="shared" si="13"/>
        <v>4.4652750393459195</v>
      </c>
      <c r="L273" s="56">
        <f t="shared" si="14"/>
        <v>7.3789382210480632</v>
      </c>
    </row>
    <row r="274" spans="1:12" x14ac:dyDescent="0.2">
      <c r="A274" s="160" t="s">
        <v>2640</v>
      </c>
      <c r="B274" s="161" t="s">
        <v>142</v>
      </c>
      <c r="C274" s="160" t="s">
        <v>624</v>
      </c>
      <c r="D274" s="160" t="s">
        <v>179</v>
      </c>
      <c r="E274" s="163" t="s">
        <v>681</v>
      </c>
      <c r="F274" s="162">
        <v>18.56648925</v>
      </c>
      <c r="G274" s="162">
        <v>8.9314673100000004</v>
      </c>
      <c r="H274" s="56">
        <f t="shared" si="12"/>
        <v>1.0787725695656158</v>
      </c>
      <c r="I274" s="162">
        <v>27.153817211479538</v>
      </c>
      <c r="J274" s="162">
        <v>14.300462901441598</v>
      </c>
      <c r="K274" s="56">
        <f t="shared" si="13"/>
        <v>0.89880687070222187</v>
      </c>
      <c r="L274" s="56">
        <f t="shared" si="14"/>
        <v>1.4625175953218801</v>
      </c>
    </row>
    <row r="275" spans="1:12" x14ac:dyDescent="0.2">
      <c r="A275" s="160" t="s">
        <v>1315</v>
      </c>
      <c r="B275" s="161" t="s">
        <v>197</v>
      </c>
      <c r="C275" s="160" t="s">
        <v>2949</v>
      </c>
      <c r="D275" s="160" t="s">
        <v>178</v>
      </c>
      <c r="E275" s="163" t="s">
        <v>681</v>
      </c>
      <c r="F275" s="162">
        <v>0.30590134999999996</v>
      </c>
      <c r="G275" s="162">
        <v>3.107182E-2</v>
      </c>
      <c r="H275" s="56">
        <f t="shared" si="12"/>
        <v>8.8449768954634767</v>
      </c>
      <c r="I275" s="162">
        <v>27.129893750000001</v>
      </c>
      <c r="J275" s="162">
        <v>28.117131989999997</v>
      </c>
      <c r="K275" s="56">
        <f t="shared" si="13"/>
        <v>-3.5111626617932212E-2</v>
      </c>
      <c r="L275" s="56">
        <f t="shared" si="14"/>
        <v>88.688375353688386</v>
      </c>
    </row>
    <row r="276" spans="1:12" x14ac:dyDescent="0.2">
      <c r="A276" s="160" t="s">
        <v>1263</v>
      </c>
      <c r="B276" s="161" t="s">
        <v>333</v>
      </c>
      <c r="C276" s="160" t="s">
        <v>624</v>
      </c>
      <c r="D276" s="160" t="s">
        <v>179</v>
      </c>
      <c r="E276" s="163" t="s">
        <v>180</v>
      </c>
      <c r="F276" s="162">
        <v>7.4384947699999993</v>
      </c>
      <c r="G276" s="162">
        <v>10.79604825</v>
      </c>
      <c r="H276" s="56">
        <f t="shared" si="12"/>
        <v>-0.31099837665138264</v>
      </c>
      <c r="I276" s="162">
        <v>27.12941768</v>
      </c>
      <c r="J276" s="162">
        <v>44.17304446</v>
      </c>
      <c r="K276" s="56">
        <f t="shared" si="13"/>
        <v>-0.38583772045491471</v>
      </c>
      <c r="L276" s="56">
        <f t="shared" si="14"/>
        <v>3.6471649868485425</v>
      </c>
    </row>
    <row r="277" spans="1:12" x14ac:dyDescent="0.2">
      <c r="A277" s="160" t="s">
        <v>2373</v>
      </c>
      <c r="B277" s="161" t="s">
        <v>2062</v>
      </c>
      <c r="C277" s="160" t="s">
        <v>624</v>
      </c>
      <c r="D277" s="160" t="s">
        <v>595</v>
      </c>
      <c r="E277" s="163" t="s">
        <v>180</v>
      </c>
      <c r="F277" s="162">
        <v>6.3544462300000006</v>
      </c>
      <c r="G277" s="162">
        <v>4.0797438900000005</v>
      </c>
      <c r="H277" s="56">
        <f t="shared" si="12"/>
        <v>0.55756008252763145</v>
      </c>
      <c r="I277" s="162">
        <v>27.075373864379724</v>
      </c>
      <c r="J277" s="162">
        <v>10.171992860431223</v>
      </c>
      <c r="K277" s="56">
        <f t="shared" si="13"/>
        <v>1.6617570652946676</v>
      </c>
      <c r="L277" s="56">
        <f t="shared" si="14"/>
        <v>4.2608549800223461</v>
      </c>
    </row>
    <row r="278" spans="1:12" x14ac:dyDescent="0.2">
      <c r="A278" s="160" t="s">
        <v>2465</v>
      </c>
      <c r="B278" s="160" t="s">
        <v>3083</v>
      </c>
      <c r="C278" s="160" t="s">
        <v>2945</v>
      </c>
      <c r="D278" s="160" t="s">
        <v>179</v>
      </c>
      <c r="E278" s="163" t="s">
        <v>681</v>
      </c>
      <c r="F278" s="162">
        <v>9.4755917299999997</v>
      </c>
      <c r="G278" s="162">
        <v>6.7575848700000005</v>
      </c>
      <c r="H278" s="56">
        <f t="shared" si="12"/>
        <v>0.4022157194157443</v>
      </c>
      <c r="I278" s="162">
        <v>26.978388997988699</v>
      </c>
      <c r="J278" s="162">
        <v>37.290766120000001</v>
      </c>
      <c r="K278" s="56">
        <f t="shared" si="13"/>
        <v>-0.27653969588145599</v>
      </c>
      <c r="L278" s="56">
        <f t="shared" si="14"/>
        <v>2.8471455679727455</v>
      </c>
    </row>
    <row r="279" spans="1:12" x14ac:dyDescent="0.2">
      <c r="A279" s="160" t="s">
        <v>2778</v>
      </c>
      <c r="B279" s="161" t="s">
        <v>1158</v>
      </c>
      <c r="C279" s="160" t="s">
        <v>496</v>
      </c>
      <c r="D279" s="160" t="s">
        <v>179</v>
      </c>
      <c r="E279" s="163" t="s">
        <v>681</v>
      </c>
      <c r="F279" s="162">
        <v>2.48156686</v>
      </c>
      <c r="G279" s="162">
        <v>0.96904078000000005</v>
      </c>
      <c r="H279" s="56">
        <f t="shared" si="12"/>
        <v>1.5608487395133155</v>
      </c>
      <c r="I279" s="162">
        <v>26.89398272</v>
      </c>
      <c r="J279" s="162">
        <v>1.5285304099999999</v>
      </c>
      <c r="K279" s="56">
        <f t="shared" si="13"/>
        <v>16.594666448278254</v>
      </c>
      <c r="L279" s="56">
        <f t="shared" si="14"/>
        <v>10.837500755470275</v>
      </c>
    </row>
    <row r="280" spans="1:12" x14ac:dyDescent="0.2">
      <c r="A280" s="160" t="s">
        <v>2109</v>
      </c>
      <c r="B280" s="161" t="s">
        <v>91</v>
      </c>
      <c r="C280" s="160" t="s">
        <v>496</v>
      </c>
      <c r="D280" s="160" t="s">
        <v>178</v>
      </c>
      <c r="E280" s="163" t="s">
        <v>180</v>
      </c>
      <c r="F280" s="162">
        <v>9.9538282899999988</v>
      </c>
      <c r="G280" s="162">
        <v>7.5232218099999999</v>
      </c>
      <c r="H280" s="56">
        <f t="shared" si="12"/>
        <v>0.32308052871300341</v>
      </c>
      <c r="I280" s="162">
        <v>26.73923993</v>
      </c>
      <c r="J280" s="162">
        <v>269.81477889999996</v>
      </c>
      <c r="K280" s="56">
        <f t="shared" si="13"/>
        <v>-0.90089779351964172</v>
      </c>
      <c r="L280" s="56">
        <f t="shared" si="14"/>
        <v>2.6863272251605221</v>
      </c>
    </row>
    <row r="281" spans="1:12" x14ac:dyDescent="0.2">
      <c r="A281" s="160" t="s">
        <v>1099</v>
      </c>
      <c r="B281" s="161" t="s">
        <v>881</v>
      </c>
      <c r="C281" s="160" t="s">
        <v>2947</v>
      </c>
      <c r="D281" s="160" t="s">
        <v>179</v>
      </c>
      <c r="E281" s="163" t="s">
        <v>180</v>
      </c>
      <c r="F281" s="162">
        <v>2.8841727799999997</v>
      </c>
      <c r="G281" s="162">
        <v>5.9329654299999994</v>
      </c>
      <c r="H281" s="56">
        <f t="shared" si="12"/>
        <v>-0.5138733211867037</v>
      </c>
      <c r="I281" s="162">
        <v>26.456003163483985</v>
      </c>
      <c r="J281" s="162">
        <v>20.346482737122709</v>
      </c>
      <c r="K281" s="56">
        <f t="shared" si="13"/>
        <v>0.30027403287813925</v>
      </c>
      <c r="L281" s="56">
        <f t="shared" si="14"/>
        <v>9.1728218735508591</v>
      </c>
    </row>
    <row r="282" spans="1:12" x14ac:dyDescent="0.2">
      <c r="A282" s="160" t="s">
        <v>1287</v>
      </c>
      <c r="B282" s="160" t="s">
        <v>644</v>
      </c>
      <c r="C282" s="160" t="s">
        <v>624</v>
      </c>
      <c r="D282" s="160" t="s">
        <v>595</v>
      </c>
      <c r="E282" s="163" t="s">
        <v>180</v>
      </c>
      <c r="F282" s="162">
        <v>13.841445910000001</v>
      </c>
      <c r="G282" s="162">
        <v>5.7249115700000006</v>
      </c>
      <c r="H282" s="56">
        <f t="shared" si="12"/>
        <v>1.4177571549808237</v>
      </c>
      <c r="I282" s="162">
        <v>25.998475539999998</v>
      </c>
      <c r="J282" s="162">
        <v>31.42422449</v>
      </c>
      <c r="K282" s="56">
        <f t="shared" si="13"/>
        <v>-0.17266134767229069</v>
      </c>
      <c r="L282" s="56">
        <f t="shared" si="14"/>
        <v>1.8783063351218916</v>
      </c>
    </row>
    <row r="283" spans="1:12" x14ac:dyDescent="0.2">
      <c r="A283" s="160" t="s">
        <v>2775</v>
      </c>
      <c r="B283" s="161" t="s">
        <v>1</v>
      </c>
      <c r="C283" s="160" t="s">
        <v>2948</v>
      </c>
      <c r="D283" s="160" t="s">
        <v>179</v>
      </c>
      <c r="E283" s="163" t="s">
        <v>180</v>
      </c>
      <c r="F283" s="162">
        <v>4.0787296699999995</v>
      </c>
      <c r="G283" s="162">
        <v>1.76299052</v>
      </c>
      <c r="H283" s="56">
        <f t="shared" si="12"/>
        <v>1.3135289859641444</v>
      </c>
      <c r="I283" s="162">
        <v>25.831068800000001</v>
      </c>
      <c r="J283" s="162">
        <v>2.3492819599999999</v>
      </c>
      <c r="K283" s="56">
        <f t="shared" si="13"/>
        <v>9.9953037735836539</v>
      </c>
      <c r="L283" s="56">
        <f t="shared" si="14"/>
        <v>6.3331161635921811</v>
      </c>
    </row>
    <row r="284" spans="1:12" x14ac:dyDescent="0.2">
      <c r="A284" s="160" t="s">
        <v>1307</v>
      </c>
      <c r="B284" s="161" t="s">
        <v>1530</v>
      </c>
      <c r="C284" s="160" t="s">
        <v>2947</v>
      </c>
      <c r="D284" s="160" t="s">
        <v>179</v>
      </c>
      <c r="E284" s="163" t="s">
        <v>681</v>
      </c>
      <c r="F284" s="162">
        <v>5.7483156500000003</v>
      </c>
      <c r="G284" s="162">
        <v>5.7696808600000002</v>
      </c>
      <c r="H284" s="56">
        <f t="shared" si="12"/>
        <v>-3.703014173300323E-3</v>
      </c>
      <c r="I284" s="162">
        <v>25.756215850000007</v>
      </c>
      <c r="J284" s="162">
        <v>30.421372170000005</v>
      </c>
      <c r="K284" s="56">
        <f t="shared" si="13"/>
        <v>-0.15335127863168962</v>
      </c>
      <c r="L284" s="56">
        <f t="shared" si="14"/>
        <v>4.4806544070000758</v>
      </c>
    </row>
    <row r="285" spans="1:12" x14ac:dyDescent="0.2">
      <c r="A285" s="160" t="s">
        <v>2684</v>
      </c>
      <c r="B285" s="161" t="s">
        <v>141</v>
      </c>
      <c r="C285" s="160" t="s">
        <v>624</v>
      </c>
      <c r="D285" s="160" t="s">
        <v>179</v>
      </c>
      <c r="E285" s="163" t="s">
        <v>681</v>
      </c>
      <c r="F285" s="162">
        <v>8.5567682499999993</v>
      </c>
      <c r="G285" s="162">
        <v>3.7314894999999999</v>
      </c>
      <c r="H285" s="56">
        <f t="shared" si="12"/>
        <v>1.2931240326416567</v>
      </c>
      <c r="I285" s="162">
        <v>25.61912026222134</v>
      </c>
      <c r="J285" s="162">
        <v>31.999524311516666</v>
      </c>
      <c r="K285" s="56">
        <f t="shared" si="13"/>
        <v>-0.19939059053446651</v>
      </c>
      <c r="L285" s="56">
        <f t="shared" si="14"/>
        <v>2.9940182454072355</v>
      </c>
    </row>
    <row r="286" spans="1:12" x14ac:dyDescent="0.2">
      <c r="A286" s="160" t="s">
        <v>2796</v>
      </c>
      <c r="B286" s="161" t="s">
        <v>2249</v>
      </c>
      <c r="C286" s="160" t="s">
        <v>624</v>
      </c>
      <c r="D286" s="160" t="s">
        <v>595</v>
      </c>
      <c r="E286" s="163" t="s">
        <v>681</v>
      </c>
      <c r="F286" s="162">
        <v>14.443272970000001</v>
      </c>
      <c r="G286" s="162">
        <v>3.5075419000000001</v>
      </c>
      <c r="H286" s="56">
        <f t="shared" si="12"/>
        <v>3.1177763179393523</v>
      </c>
      <c r="I286" s="162">
        <v>25.336169592544934</v>
      </c>
      <c r="J286" s="162">
        <v>5.6750745336655797</v>
      </c>
      <c r="K286" s="56">
        <f t="shared" si="13"/>
        <v>3.4644646413445574</v>
      </c>
      <c r="L286" s="56">
        <f t="shared" si="14"/>
        <v>1.7541847782819362</v>
      </c>
    </row>
    <row r="287" spans="1:12" x14ac:dyDescent="0.2">
      <c r="A287" s="160" t="s">
        <v>2394</v>
      </c>
      <c r="B287" s="161" t="s">
        <v>1929</v>
      </c>
      <c r="C287" s="160" t="s">
        <v>624</v>
      </c>
      <c r="D287" s="160" t="s">
        <v>595</v>
      </c>
      <c r="E287" s="163" t="s">
        <v>180</v>
      </c>
      <c r="F287" s="162">
        <v>18.772524170000001</v>
      </c>
      <c r="G287" s="162">
        <v>15.53332383</v>
      </c>
      <c r="H287" s="56">
        <f t="shared" si="12"/>
        <v>0.20853233831023532</v>
      </c>
      <c r="I287" s="162">
        <v>25.319242995846718</v>
      </c>
      <c r="J287" s="162">
        <v>26.766967923662211</v>
      </c>
      <c r="K287" s="56">
        <f t="shared" si="13"/>
        <v>-5.4086250334528629E-2</v>
      </c>
      <c r="L287" s="56">
        <f t="shared" si="14"/>
        <v>1.3487394005494957</v>
      </c>
    </row>
    <row r="288" spans="1:12" x14ac:dyDescent="0.2">
      <c r="A288" s="160" t="s">
        <v>1403</v>
      </c>
      <c r="B288" s="161" t="s">
        <v>388</v>
      </c>
      <c r="C288" s="160" t="s">
        <v>624</v>
      </c>
      <c r="D288" s="160" t="s">
        <v>179</v>
      </c>
      <c r="E288" s="163" t="s">
        <v>180</v>
      </c>
      <c r="F288" s="162">
        <v>5.7976839599999996</v>
      </c>
      <c r="G288" s="162">
        <v>2.4200222899999999</v>
      </c>
      <c r="H288" s="56">
        <f t="shared" si="12"/>
        <v>1.3957151072356444</v>
      </c>
      <c r="I288" s="162">
        <v>25.28469173495321</v>
      </c>
      <c r="J288" s="162">
        <v>11.695301682897304</v>
      </c>
      <c r="K288" s="56">
        <f t="shared" si="13"/>
        <v>1.1619529295194182</v>
      </c>
      <c r="L288" s="56">
        <f t="shared" si="14"/>
        <v>4.3611711002876419</v>
      </c>
    </row>
    <row r="289" spans="1:12" x14ac:dyDescent="0.2">
      <c r="A289" s="160" t="s">
        <v>2439</v>
      </c>
      <c r="B289" s="161" t="s">
        <v>1940</v>
      </c>
      <c r="C289" s="160" t="s">
        <v>624</v>
      </c>
      <c r="D289" s="160" t="s">
        <v>179</v>
      </c>
      <c r="E289" s="163" t="s">
        <v>180</v>
      </c>
      <c r="F289" s="162">
        <v>2.9405922000000002</v>
      </c>
      <c r="G289" s="162">
        <v>1.8080628400000001</v>
      </c>
      <c r="H289" s="56">
        <f t="shared" si="12"/>
        <v>0.62637721153541337</v>
      </c>
      <c r="I289" s="162">
        <v>25.210191505130808</v>
      </c>
      <c r="J289" s="162">
        <v>49.984693782560839</v>
      </c>
      <c r="K289" s="56">
        <f t="shared" si="13"/>
        <v>-0.4956417735637626</v>
      </c>
      <c r="L289" s="56">
        <f t="shared" si="14"/>
        <v>8.5731681887515059</v>
      </c>
    </row>
    <row r="290" spans="1:12" x14ac:dyDescent="0.2">
      <c r="A290" s="160" t="s">
        <v>2672</v>
      </c>
      <c r="B290" s="161" t="s">
        <v>147</v>
      </c>
      <c r="C290" s="160" t="s">
        <v>624</v>
      </c>
      <c r="D290" s="160" t="s">
        <v>179</v>
      </c>
      <c r="E290" s="163" t="s">
        <v>681</v>
      </c>
      <c r="F290" s="162">
        <v>14.19530818</v>
      </c>
      <c r="G290" s="162">
        <v>7.7106293700000004</v>
      </c>
      <c r="H290" s="56">
        <f t="shared" si="12"/>
        <v>0.84100512407328942</v>
      </c>
      <c r="I290" s="162">
        <v>25.149689304158123</v>
      </c>
      <c r="J290" s="162">
        <v>18.345763482793405</v>
      </c>
      <c r="K290" s="56">
        <f t="shared" si="13"/>
        <v>0.37087177253463222</v>
      </c>
      <c r="L290" s="56">
        <f t="shared" si="14"/>
        <v>1.771690264505277</v>
      </c>
    </row>
    <row r="291" spans="1:12" x14ac:dyDescent="0.2">
      <c r="A291" s="160" t="s">
        <v>2643</v>
      </c>
      <c r="B291" s="161" t="s">
        <v>69</v>
      </c>
      <c r="C291" s="160" t="s">
        <v>2948</v>
      </c>
      <c r="D291" s="160" t="s">
        <v>179</v>
      </c>
      <c r="E291" s="163" t="s">
        <v>180</v>
      </c>
      <c r="F291" s="162">
        <v>10.952324220000001</v>
      </c>
      <c r="G291" s="162">
        <v>8.9078216899999987</v>
      </c>
      <c r="H291" s="56">
        <f t="shared" si="12"/>
        <v>0.22951767571809167</v>
      </c>
      <c r="I291" s="162">
        <v>25.023208669091321</v>
      </c>
      <c r="J291" s="162">
        <v>284.32361762999994</v>
      </c>
      <c r="K291" s="56">
        <f t="shared" si="13"/>
        <v>-0.91199039714789054</v>
      </c>
      <c r="L291" s="56">
        <f t="shared" si="14"/>
        <v>2.2847395827998342</v>
      </c>
    </row>
    <row r="292" spans="1:12" x14ac:dyDescent="0.2">
      <c r="A292" s="160" t="s">
        <v>2428</v>
      </c>
      <c r="B292" s="161" t="s">
        <v>1975</v>
      </c>
      <c r="C292" s="160" t="s">
        <v>624</v>
      </c>
      <c r="D292" s="160" t="s">
        <v>595</v>
      </c>
      <c r="E292" s="163" t="s">
        <v>681</v>
      </c>
      <c r="F292" s="162">
        <v>11.106640140000001</v>
      </c>
      <c r="G292" s="162">
        <v>4.3247722599999996</v>
      </c>
      <c r="H292" s="56">
        <f t="shared" si="12"/>
        <v>1.5681445108048306</v>
      </c>
      <c r="I292" s="162">
        <v>24.97240712148076</v>
      </c>
      <c r="J292" s="162">
        <v>53.470283358300506</v>
      </c>
      <c r="K292" s="56">
        <f t="shared" si="13"/>
        <v>-0.53296662083979496</v>
      </c>
      <c r="L292" s="56">
        <f t="shared" si="14"/>
        <v>2.2484213773654105</v>
      </c>
    </row>
    <row r="293" spans="1:12" x14ac:dyDescent="0.2">
      <c r="A293" s="160" t="s">
        <v>1312</v>
      </c>
      <c r="B293" s="161" t="s">
        <v>190</v>
      </c>
      <c r="C293" s="160" t="s">
        <v>2949</v>
      </c>
      <c r="D293" s="160" t="s">
        <v>178</v>
      </c>
      <c r="E293" s="163" t="s">
        <v>681</v>
      </c>
      <c r="F293" s="162">
        <v>2.8068897499999999</v>
      </c>
      <c r="G293" s="162">
        <v>0.95308329000000003</v>
      </c>
      <c r="H293" s="56">
        <f t="shared" si="12"/>
        <v>1.9450623879891964</v>
      </c>
      <c r="I293" s="162">
        <v>24.359842159999999</v>
      </c>
      <c r="J293" s="162">
        <v>106.9261978</v>
      </c>
      <c r="K293" s="56">
        <f t="shared" si="13"/>
        <v>-0.77218078767222376</v>
      </c>
      <c r="L293" s="56">
        <f t="shared" si="14"/>
        <v>8.6785888758188676</v>
      </c>
    </row>
    <row r="294" spans="1:12" x14ac:dyDescent="0.2">
      <c r="A294" s="160" t="s">
        <v>1082</v>
      </c>
      <c r="B294" s="161" t="s">
        <v>611</v>
      </c>
      <c r="C294" s="160" t="s">
        <v>2947</v>
      </c>
      <c r="D294" s="160" t="s">
        <v>595</v>
      </c>
      <c r="E294" s="163" t="s">
        <v>180</v>
      </c>
      <c r="F294" s="162">
        <v>18.852682379999997</v>
      </c>
      <c r="G294" s="162">
        <v>25.614946309999997</v>
      </c>
      <c r="H294" s="56">
        <f t="shared" si="12"/>
        <v>-0.26399680281039795</v>
      </c>
      <c r="I294" s="162">
        <v>24.211634680000003</v>
      </c>
      <c r="J294" s="162">
        <v>100.35032666999999</v>
      </c>
      <c r="K294" s="56">
        <f t="shared" si="13"/>
        <v>-0.75872889024447854</v>
      </c>
      <c r="L294" s="56">
        <f t="shared" si="14"/>
        <v>1.2842541019884306</v>
      </c>
    </row>
    <row r="295" spans="1:12" x14ac:dyDescent="0.2">
      <c r="A295" s="160" t="s">
        <v>2763</v>
      </c>
      <c r="B295" s="160" t="s">
        <v>916</v>
      </c>
      <c r="C295" s="160" t="s">
        <v>2948</v>
      </c>
      <c r="D295" s="160" t="s">
        <v>179</v>
      </c>
      <c r="E295" s="163" t="s">
        <v>180</v>
      </c>
      <c r="F295" s="162">
        <v>11.914919099999999</v>
      </c>
      <c r="G295" s="162">
        <v>2.1481062500000001</v>
      </c>
      <c r="H295" s="56">
        <f t="shared" si="12"/>
        <v>4.5467084554127606</v>
      </c>
      <c r="I295" s="162">
        <v>23.696712050000002</v>
      </c>
      <c r="J295" s="162">
        <v>4.82927616</v>
      </c>
      <c r="K295" s="56">
        <f t="shared" si="13"/>
        <v>3.9068869256795624</v>
      </c>
      <c r="L295" s="56">
        <f t="shared" si="14"/>
        <v>1.9888269363071047</v>
      </c>
    </row>
    <row r="296" spans="1:12" x14ac:dyDescent="0.2">
      <c r="A296" s="160" t="s">
        <v>2737</v>
      </c>
      <c r="B296" s="161" t="s">
        <v>149</v>
      </c>
      <c r="C296" s="160" t="s">
        <v>624</v>
      </c>
      <c r="D296" s="160" t="s">
        <v>179</v>
      </c>
      <c r="E296" s="163" t="s">
        <v>681</v>
      </c>
      <c r="F296" s="162">
        <v>6.5503743499999993</v>
      </c>
      <c r="G296" s="162">
        <v>3.4360477</v>
      </c>
      <c r="H296" s="56">
        <f t="shared" si="12"/>
        <v>0.90636886385482929</v>
      </c>
      <c r="I296" s="162">
        <v>23.534586569325533</v>
      </c>
      <c r="J296" s="162">
        <v>5.7556642632628066</v>
      </c>
      <c r="K296" s="56">
        <f t="shared" si="13"/>
        <v>3.0889436028334458</v>
      </c>
      <c r="L296" s="56">
        <f t="shared" si="14"/>
        <v>3.5928613101823008</v>
      </c>
    </row>
    <row r="297" spans="1:12" x14ac:dyDescent="0.2">
      <c r="A297" s="160" t="s">
        <v>2696</v>
      </c>
      <c r="B297" s="161" t="s">
        <v>1829</v>
      </c>
      <c r="C297" s="160" t="s">
        <v>624</v>
      </c>
      <c r="D297" s="160" t="s">
        <v>179</v>
      </c>
      <c r="E297" s="163" t="s">
        <v>681</v>
      </c>
      <c r="F297" s="162">
        <v>10.430791699999999</v>
      </c>
      <c r="G297" s="162">
        <v>3.8389732099999998</v>
      </c>
      <c r="H297" s="56">
        <f t="shared" si="12"/>
        <v>1.717078533611335</v>
      </c>
      <c r="I297" s="162">
        <v>23.534441577796485</v>
      </c>
      <c r="J297" s="162">
        <v>13.243461108252408</v>
      </c>
      <c r="K297" s="56">
        <f t="shared" si="13"/>
        <v>0.77706125199638709</v>
      </c>
      <c r="L297" s="56">
        <f t="shared" si="14"/>
        <v>2.2562469134338565</v>
      </c>
    </row>
    <row r="298" spans="1:12" x14ac:dyDescent="0.2">
      <c r="A298" s="160" t="s">
        <v>2164</v>
      </c>
      <c r="B298" s="161" t="s">
        <v>678</v>
      </c>
      <c r="C298" s="160" t="s">
        <v>496</v>
      </c>
      <c r="D298" s="160" t="s">
        <v>179</v>
      </c>
      <c r="E298" s="163" t="s">
        <v>681</v>
      </c>
      <c r="F298" s="162">
        <v>5.6138814899999998</v>
      </c>
      <c r="G298" s="162">
        <v>1.2955751299999998</v>
      </c>
      <c r="H298" s="56">
        <f t="shared" si="12"/>
        <v>3.3331192147845572</v>
      </c>
      <c r="I298" s="162">
        <v>23.384099259581664</v>
      </c>
      <c r="J298" s="162">
        <v>6.5231440756031898</v>
      </c>
      <c r="K298" s="56">
        <f t="shared" si="13"/>
        <v>2.584789633428318</v>
      </c>
      <c r="L298" s="56">
        <f t="shared" si="14"/>
        <v>4.1654066444465796</v>
      </c>
    </row>
    <row r="299" spans="1:12" x14ac:dyDescent="0.2">
      <c r="A299" s="160" t="s">
        <v>2117</v>
      </c>
      <c r="B299" s="161" t="s">
        <v>81</v>
      </c>
      <c r="C299" s="160" t="s">
        <v>496</v>
      </c>
      <c r="D299" s="160" t="s">
        <v>179</v>
      </c>
      <c r="E299" s="163" t="s">
        <v>180</v>
      </c>
      <c r="F299" s="162">
        <v>6.5989348400000001</v>
      </c>
      <c r="G299" s="162">
        <v>8.0766340099999994</v>
      </c>
      <c r="H299" s="56">
        <f t="shared" si="12"/>
        <v>-0.18295977856250534</v>
      </c>
      <c r="I299" s="162">
        <v>23.28485714</v>
      </c>
      <c r="J299" s="162">
        <v>9.8910799199999992</v>
      </c>
      <c r="K299" s="56">
        <f t="shared" si="13"/>
        <v>1.3541268828409185</v>
      </c>
      <c r="L299" s="56">
        <f t="shared" si="14"/>
        <v>3.5285781273148622</v>
      </c>
    </row>
    <row r="300" spans="1:12" x14ac:dyDescent="0.2">
      <c r="A300" s="160" t="s">
        <v>2969</v>
      </c>
      <c r="B300" s="161" t="s">
        <v>2970</v>
      </c>
      <c r="C300" s="160" t="s">
        <v>2945</v>
      </c>
      <c r="D300" s="160" t="s">
        <v>179</v>
      </c>
      <c r="E300" s="163" t="s">
        <v>180</v>
      </c>
      <c r="F300" s="162">
        <v>0.79449075999999996</v>
      </c>
      <c r="G300" s="162">
        <v>0.20740376999999999</v>
      </c>
      <c r="H300" s="56">
        <f t="shared" si="12"/>
        <v>2.8306476299828107</v>
      </c>
      <c r="I300" s="162">
        <v>23.260051789999999</v>
      </c>
      <c r="J300" s="162">
        <v>9.4907026999999999</v>
      </c>
      <c r="K300" s="56">
        <f t="shared" si="13"/>
        <v>1.4508250363800772</v>
      </c>
      <c r="L300" s="56">
        <f t="shared" si="14"/>
        <v>29.276680058557258</v>
      </c>
    </row>
    <row r="301" spans="1:12" x14ac:dyDescent="0.2">
      <c r="A301" s="160" t="s">
        <v>2100</v>
      </c>
      <c r="B301" s="161" t="s">
        <v>409</v>
      </c>
      <c r="C301" s="160" t="s">
        <v>496</v>
      </c>
      <c r="D301" s="160" t="s">
        <v>178</v>
      </c>
      <c r="E301" s="163" t="s">
        <v>681</v>
      </c>
      <c r="F301" s="162">
        <v>18.50354291</v>
      </c>
      <c r="G301" s="162">
        <v>6.5621688600000008</v>
      </c>
      <c r="H301" s="56">
        <f t="shared" si="12"/>
        <v>1.8197297730006903</v>
      </c>
      <c r="I301" s="162">
        <v>23.075124945024246</v>
      </c>
      <c r="J301" s="162">
        <v>22.360414859063308</v>
      </c>
      <c r="K301" s="56">
        <f t="shared" si="13"/>
        <v>3.1963185408934613E-2</v>
      </c>
      <c r="L301" s="56">
        <f t="shared" si="14"/>
        <v>1.2470652273059335</v>
      </c>
    </row>
    <row r="302" spans="1:12" x14ac:dyDescent="0.2">
      <c r="A302" s="160" t="s">
        <v>1119</v>
      </c>
      <c r="B302" s="161" t="s">
        <v>1120</v>
      </c>
      <c r="C302" s="160" t="s">
        <v>2947</v>
      </c>
      <c r="D302" s="160" t="s">
        <v>595</v>
      </c>
      <c r="E302" s="163" t="s">
        <v>180</v>
      </c>
      <c r="F302" s="162">
        <v>10.47539566</v>
      </c>
      <c r="G302" s="162">
        <v>7.7012422999999997</v>
      </c>
      <c r="H302" s="56">
        <f t="shared" si="12"/>
        <v>0.36022153984169547</v>
      </c>
      <c r="I302" s="162">
        <v>23.013479152555988</v>
      </c>
      <c r="J302" s="162">
        <v>57.537536836457797</v>
      </c>
      <c r="K302" s="56">
        <f t="shared" si="13"/>
        <v>-0.60002668835184059</v>
      </c>
      <c r="L302" s="56">
        <f t="shared" si="14"/>
        <v>2.1969078686385375</v>
      </c>
    </row>
    <row r="303" spans="1:12" x14ac:dyDescent="0.2">
      <c r="A303" s="160" t="s">
        <v>3154</v>
      </c>
      <c r="B303" s="160" t="s">
        <v>2296</v>
      </c>
      <c r="C303" s="160" t="s">
        <v>1216</v>
      </c>
      <c r="D303" s="160" t="s">
        <v>179</v>
      </c>
      <c r="E303" s="163" t="s">
        <v>180</v>
      </c>
      <c r="F303" s="162">
        <v>9.8591331799999988</v>
      </c>
      <c r="G303" s="162">
        <v>4.16427105</v>
      </c>
      <c r="H303" s="56">
        <f t="shared" si="12"/>
        <v>1.3675531831675554</v>
      </c>
      <c r="I303" s="162">
        <v>22.542563619999999</v>
      </c>
      <c r="J303" s="162">
        <v>2.5103128699999999</v>
      </c>
      <c r="K303" s="56">
        <f t="shared" si="13"/>
        <v>7.9799816944730075</v>
      </c>
      <c r="L303" s="56">
        <f t="shared" si="14"/>
        <v>2.2864650683215544</v>
      </c>
    </row>
    <row r="304" spans="1:12" x14ac:dyDescent="0.2">
      <c r="A304" s="160" t="s">
        <v>2413</v>
      </c>
      <c r="B304" s="161" t="s">
        <v>1977</v>
      </c>
      <c r="C304" s="160" t="s">
        <v>624</v>
      </c>
      <c r="D304" s="160" t="s">
        <v>179</v>
      </c>
      <c r="E304" s="163" t="s">
        <v>180</v>
      </c>
      <c r="F304" s="162">
        <v>6.5840395300000001</v>
      </c>
      <c r="G304" s="162">
        <v>5.6786724099999999</v>
      </c>
      <c r="H304" s="56">
        <f t="shared" si="12"/>
        <v>0.15943288406735201</v>
      </c>
      <c r="I304" s="162">
        <v>22.534565863558598</v>
      </c>
      <c r="J304" s="162">
        <v>21.075050705596013</v>
      </c>
      <c r="K304" s="56">
        <f t="shared" si="13"/>
        <v>6.9253221657732178E-2</v>
      </c>
      <c r="L304" s="56">
        <f t="shared" si="14"/>
        <v>3.4226048857818139</v>
      </c>
    </row>
    <row r="305" spans="1:12" x14ac:dyDescent="0.2">
      <c r="A305" s="160" t="s">
        <v>2148</v>
      </c>
      <c r="B305" s="161" t="s">
        <v>96</v>
      </c>
      <c r="C305" s="160" t="s">
        <v>496</v>
      </c>
      <c r="D305" s="160" t="s">
        <v>178</v>
      </c>
      <c r="E305" s="163" t="s">
        <v>681</v>
      </c>
      <c r="F305" s="162">
        <v>25.052866479999999</v>
      </c>
      <c r="G305" s="162">
        <v>7.1721452599999997</v>
      </c>
      <c r="H305" s="56">
        <f t="shared" si="12"/>
        <v>2.4930785102364199</v>
      </c>
      <c r="I305" s="162">
        <v>22.376266411215042</v>
      </c>
      <c r="J305" s="162">
        <v>10.75386827836345</v>
      </c>
      <c r="K305" s="56">
        <f t="shared" si="13"/>
        <v>1.080764412582178</v>
      </c>
      <c r="L305" s="56">
        <f t="shared" si="14"/>
        <v>0.89316192337025713</v>
      </c>
    </row>
    <row r="306" spans="1:12" x14ac:dyDescent="0.2">
      <c r="A306" s="160" t="s">
        <v>2762</v>
      </c>
      <c r="B306" s="161" t="s">
        <v>143</v>
      </c>
      <c r="C306" s="160" t="s">
        <v>624</v>
      </c>
      <c r="D306" s="160" t="s">
        <v>179</v>
      </c>
      <c r="E306" s="163" t="s">
        <v>681</v>
      </c>
      <c r="F306" s="162">
        <v>11.34462452</v>
      </c>
      <c r="G306" s="162">
        <v>4.4292460199999999</v>
      </c>
      <c r="H306" s="56">
        <f t="shared" si="12"/>
        <v>1.5612992524628382</v>
      </c>
      <c r="I306" s="162">
        <v>22.36619312906241</v>
      </c>
      <c r="J306" s="162">
        <v>13.710107368849375</v>
      </c>
      <c r="K306" s="56">
        <f t="shared" si="13"/>
        <v>0.6313652787198778</v>
      </c>
      <c r="L306" s="56">
        <f t="shared" si="14"/>
        <v>1.9715234373453208</v>
      </c>
    </row>
    <row r="307" spans="1:12" x14ac:dyDescent="0.2">
      <c r="A307" s="160" t="s">
        <v>2707</v>
      </c>
      <c r="B307" s="161" t="s">
        <v>630</v>
      </c>
      <c r="C307" s="160" t="s">
        <v>496</v>
      </c>
      <c r="D307" s="160" t="s">
        <v>595</v>
      </c>
      <c r="E307" s="163" t="s">
        <v>681</v>
      </c>
      <c r="F307" s="162">
        <v>2.9320347400000002</v>
      </c>
      <c r="G307" s="162">
        <v>2.4311761400000003</v>
      </c>
      <c r="H307" s="56">
        <f t="shared" si="12"/>
        <v>0.20601493728052134</v>
      </c>
      <c r="I307" s="162">
        <v>22.143136090147681</v>
      </c>
      <c r="J307" s="162">
        <v>14.68190585709095</v>
      </c>
      <c r="K307" s="56">
        <f t="shared" si="13"/>
        <v>0.50819221330541131</v>
      </c>
      <c r="L307" s="56">
        <f t="shared" si="14"/>
        <v>7.5521397437970599</v>
      </c>
    </row>
    <row r="308" spans="1:12" x14ac:dyDescent="0.2">
      <c r="A308" s="160" t="s">
        <v>2716</v>
      </c>
      <c r="B308" s="161" t="s">
        <v>650</v>
      </c>
      <c r="C308" s="160" t="s">
        <v>2945</v>
      </c>
      <c r="D308" s="160" t="s">
        <v>178</v>
      </c>
      <c r="E308" s="163" t="s">
        <v>681</v>
      </c>
      <c r="F308" s="162">
        <v>25.94483396</v>
      </c>
      <c r="G308" s="162">
        <v>16.170613750000001</v>
      </c>
      <c r="H308" s="56">
        <f t="shared" si="12"/>
        <v>0.60444336628843165</v>
      </c>
      <c r="I308" s="162">
        <v>21.701827519999998</v>
      </c>
      <c r="J308" s="162">
        <v>14.140466910000001</v>
      </c>
      <c r="K308" s="56">
        <f t="shared" si="13"/>
        <v>0.53473203240924638</v>
      </c>
      <c r="L308" s="56">
        <f t="shared" si="14"/>
        <v>0.83646045118108736</v>
      </c>
    </row>
    <row r="309" spans="1:12" x14ac:dyDescent="0.2">
      <c r="A309" s="160" t="s">
        <v>1836</v>
      </c>
      <c r="B309" s="161" t="s">
        <v>1832</v>
      </c>
      <c r="C309" s="160" t="s">
        <v>2947</v>
      </c>
      <c r="D309" s="160" t="s">
        <v>595</v>
      </c>
      <c r="E309" s="163" t="s">
        <v>180</v>
      </c>
      <c r="F309" s="162">
        <v>5.0817399999999999E-2</v>
      </c>
      <c r="G309" s="162">
        <v>0.10009999999999999</v>
      </c>
      <c r="H309" s="56">
        <f t="shared" si="12"/>
        <v>-0.49233366633366626</v>
      </c>
      <c r="I309" s="162">
        <v>21.599742165031021</v>
      </c>
      <c r="J309" s="162">
        <v>4.9130284299999998</v>
      </c>
      <c r="K309" s="56">
        <f t="shared" si="13"/>
        <v>3.3964211631950647</v>
      </c>
      <c r="L309" s="56" t="str">
        <f t="shared" si="14"/>
        <v/>
      </c>
    </row>
    <row r="310" spans="1:12" x14ac:dyDescent="0.2">
      <c r="A310" s="160" t="s">
        <v>2123</v>
      </c>
      <c r="B310" s="161" t="s">
        <v>1725</v>
      </c>
      <c r="C310" s="160" t="s">
        <v>2947</v>
      </c>
      <c r="D310" s="160" t="s">
        <v>179</v>
      </c>
      <c r="E310" s="163" t="s">
        <v>681</v>
      </c>
      <c r="F310" s="162">
        <v>3.8144292400000004</v>
      </c>
      <c r="G310" s="162">
        <v>2.6797828999999997</v>
      </c>
      <c r="H310" s="56">
        <f t="shared" si="12"/>
        <v>0.42340979935352263</v>
      </c>
      <c r="I310" s="162">
        <v>21.316468829999998</v>
      </c>
      <c r="J310" s="162">
        <v>6.9968388899999994</v>
      </c>
      <c r="K310" s="56">
        <f t="shared" si="13"/>
        <v>2.0465856317580582</v>
      </c>
      <c r="L310" s="56">
        <f t="shared" si="14"/>
        <v>5.5883770516608129</v>
      </c>
    </row>
    <row r="311" spans="1:12" x14ac:dyDescent="0.2">
      <c r="A311" s="160" t="s">
        <v>2111</v>
      </c>
      <c r="B311" s="161" t="s">
        <v>82</v>
      </c>
      <c r="C311" s="160" t="s">
        <v>496</v>
      </c>
      <c r="D311" s="160" t="s">
        <v>178</v>
      </c>
      <c r="E311" s="163" t="s">
        <v>681</v>
      </c>
      <c r="F311" s="162">
        <v>14.72417351</v>
      </c>
      <c r="G311" s="162">
        <v>4.7270610399999997</v>
      </c>
      <c r="H311" s="56">
        <f t="shared" si="12"/>
        <v>2.1148684955419998</v>
      </c>
      <c r="I311" s="162">
        <v>20.937907600000003</v>
      </c>
      <c r="J311" s="162">
        <v>3.3350271500000002</v>
      </c>
      <c r="K311" s="56">
        <f t="shared" si="13"/>
        <v>5.2781820531805872</v>
      </c>
      <c r="L311" s="56">
        <f t="shared" si="14"/>
        <v>1.4220090238531835</v>
      </c>
    </row>
    <row r="312" spans="1:12" x14ac:dyDescent="0.2">
      <c r="A312" s="160" t="s">
        <v>2771</v>
      </c>
      <c r="B312" s="161" t="s">
        <v>1901</v>
      </c>
      <c r="C312" s="160" t="s">
        <v>496</v>
      </c>
      <c r="D312" s="160" t="s">
        <v>595</v>
      </c>
      <c r="E312" s="163" t="s">
        <v>681</v>
      </c>
      <c r="F312" s="162">
        <v>4.3624391500000002</v>
      </c>
      <c r="G312" s="162">
        <v>1.98373032</v>
      </c>
      <c r="H312" s="56">
        <f t="shared" si="12"/>
        <v>1.1991089746513528</v>
      </c>
      <c r="I312" s="162">
        <v>20.881229329797399</v>
      </c>
      <c r="J312" s="162">
        <v>2.9524910499999999</v>
      </c>
      <c r="K312" s="56">
        <f t="shared" si="13"/>
        <v>6.0724107122348094</v>
      </c>
      <c r="L312" s="56">
        <f t="shared" si="14"/>
        <v>4.7865949785906814</v>
      </c>
    </row>
    <row r="313" spans="1:12" x14ac:dyDescent="0.2">
      <c r="A313" s="160" t="s">
        <v>2147</v>
      </c>
      <c r="B313" s="161" t="s">
        <v>116</v>
      </c>
      <c r="C313" s="160" t="s">
        <v>496</v>
      </c>
      <c r="D313" s="160" t="s">
        <v>178</v>
      </c>
      <c r="E313" s="163" t="s">
        <v>681</v>
      </c>
      <c r="F313" s="162">
        <v>6.8803874800000004</v>
      </c>
      <c r="G313" s="162">
        <v>4.0888929699999998</v>
      </c>
      <c r="H313" s="56">
        <f t="shared" si="12"/>
        <v>0.68270178028161999</v>
      </c>
      <c r="I313" s="162">
        <v>20.84318047527314</v>
      </c>
      <c r="J313" s="162">
        <v>13.085461559999999</v>
      </c>
      <c r="K313" s="56">
        <f t="shared" si="13"/>
        <v>0.5928502315109121</v>
      </c>
      <c r="L313" s="56">
        <f t="shared" si="14"/>
        <v>3.0293614328931864</v>
      </c>
    </row>
    <row r="314" spans="1:12" x14ac:dyDescent="0.2">
      <c r="A314" s="160" t="s">
        <v>2384</v>
      </c>
      <c r="B314" s="161" t="s">
        <v>1941</v>
      </c>
      <c r="C314" s="160" t="s">
        <v>624</v>
      </c>
      <c r="D314" s="160" t="s">
        <v>179</v>
      </c>
      <c r="E314" s="163" t="s">
        <v>180</v>
      </c>
      <c r="F314" s="162">
        <v>5.6450763200000003</v>
      </c>
      <c r="G314" s="162">
        <v>4.0974667499999997</v>
      </c>
      <c r="H314" s="56">
        <f t="shared" si="12"/>
        <v>0.37769911616732466</v>
      </c>
      <c r="I314" s="162">
        <v>20.841030510152386</v>
      </c>
      <c r="J314" s="162">
        <v>12.395580120285961</v>
      </c>
      <c r="K314" s="56">
        <f t="shared" si="13"/>
        <v>0.68132756255958049</v>
      </c>
      <c r="L314" s="56">
        <f t="shared" si="14"/>
        <v>3.6918952603553792</v>
      </c>
    </row>
    <row r="315" spans="1:12" x14ac:dyDescent="0.2">
      <c r="A315" s="160" t="s">
        <v>1292</v>
      </c>
      <c r="B315" s="160" t="s">
        <v>648</v>
      </c>
      <c r="C315" s="160" t="s">
        <v>624</v>
      </c>
      <c r="D315" s="160" t="s">
        <v>595</v>
      </c>
      <c r="E315" s="163" t="s">
        <v>180</v>
      </c>
      <c r="F315" s="162">
        <v>6.6389508099999999</v>
      </c>
      <c r="G315" s="162">
        <v>5.4866744000000001</v>
      </c>
      <c r="H315" s="56">
        <f t="shared" si="12"/>
        <v>0.21001363047896549</v>
      </c>
      <c r="I315" s="162">
        <v>20.702338440000002</v>
      </c>
      <c r="J315" s="162">
        <v>14.21535591</v>
      </c>
      <c r="K315" s="56">
        <f t="shared" si="13"/>
        <v>0.45633627262449616</v>
      </c>
      <c r="L315" s="56">
        <f t="shared" si="14"/>
        <v>3.1183147808260387</v>
      </c>
    </row>
    <row r="316" spans="1:12" x14ac:dyDescent="0.2">
      <c r="A316" s="160" t="s">
        <v>2423</v>
      </c>
      <c r="B316" s="161" t="s">
        <v>1933</v>
      </c>
      <c r="C316" s="160" t="s">
        <v>624</v>
      </c>
      <c r="D316" s="160" t="s">
        <v>179</v>
      </c>
      <c r="E316" s="163" t="s">
        <v>180</v>
      </c>
      <c r="F316" s="162">
        <v>8.9242564800000004</v>
      </c>
      <c r="G316" s="162">
        <v>5.3184941200000004</v>
      </c>
      <c r="H316" s="56">
        <f t="shared" si="12"/>
        <v>0.67796678507938246</v>
      </c>
      <c r="I316" s="162">
        <v>20.552403213567487</v>
      </c>
      <c r="J316" s="162">
        <v>11.961694954169753</v>
      </c>
      <c r="K316" s="56">
        <f t="shared" si="13"/>
        <v>0.71818486362612699</v>
      </c>
      <c r="L316" s="56">
        <f t="shared" si="14"/>
        <v>2.3029821318590664</v>
      </c>
    </row>
    <row r="317" spans="1:12" x14ac:dyDescent="0.2">
      <c r="A317" s="160" t="s">
        <v>2409</v>
      </c>
      <c r="B317" s="161" t="s">
        <v>1939</v>
      </c>
      <c r="C317" s="160" t="s">
        <v>624</v>
      </c>
      <c r="D317" s="160" t="s">
        <v>595</v>
      </c>
      <c r="E317" s="163" t="s">
        <v>180</v>
      </c>
      <c r="F317" s="162">
        <v>3.61864214</v>
      </c>
      <c r="G317" s="162">
        <v>6.5701585700000003</v>
      </c>
      <c r="H317" s="56">
        <f t="shared" si="12"/>
        <v>-0.44923062336378283</v>
      </c>
      <c r="I317" s="162">
        <v>20.432496609961866</v>
      </c>
      <c r="J317" s="162">
        <v>62.84696905998895</v>
      </c>
      <c r="K317" s="56">
        <f t="shared" si="13"/>
        <v>-0.67488493215228007</v>
      </c>
      <c r="L317" s="56">
        <f t="shared" si="14"/>
        <v>5.6464540618989938</v>
      </c>
    </row>
    <row r="318" spans="1:12" x14ac:dyDescent="0.2">
      <c r="A318" s="160" t="s">
        <v>3149</v>
      </c>
      <c r="B318" s="161" t="s">
        <v>1812</v>
      </c>
      <c r="C318" s="160" t="s">
        <v>1216</v>
      </c>
      <c r="D318" s="160" t="s">
        <v>179</v>
      </c>
      <c r="E318" s="163" t="s">
        <v>180</v>
      </c>
      <c r="F318" s="162">
        <v>10.7682714</v>
      </c>
      <c r="G318" s="162">
        <v>16.26101203</v>
      </c>
      <c r="H318" s="56">
        <f t="shared" si="12"/>
        <v>-0.33778590286179133</v>
      </c>
      <c r="I318" s="162">
        <v>20.229317940000001</v>
      </c>
      <c r="J318" s="162">
        <v>3.39167291</v>
      </c>
      <c r="K318" s="56">
        <f t="shared" si="13"/>
        <v>4.9644070866491665</v>
      </c>
      <c r="L318" s="56">
        <f t="shared" si="14"/>
        <v>1.8786040199544007</v>
      </c>
    </row>
    <row r="319" spans="1:12" x14ac:dyDescent="0.2">
      <c r="A319" s="160" t="s">
        <v>2095</v>
      </c>
      <c r="B319" s="161" t="s">
        <v>225</v>
      </c>
      <c r="C319" s="160" t="s">
        <v>496</v>
      </c>
      <c r="D319" s="160" t="s">
        <v>178</v>
      </c>
      <c r="E319" s="163" t="s">
        <v>681</v>
      </c>
      <c r="F319" s="162">
        <v>4.4806879800000008</v>
      </c>
      <c r="G319" s="162">
        <v>8.1319916299999999</v>
      </c>
      <c r="H319" s="56">
        <f t="shared" si="12"/>
        <v>-0.44900484606130853</v>
      </c>
      <c r="I319" s="162">
        <v>20.229030989999998</v>
      </c>
      <c r="J319" s="162">
        <v>18.174018610000001</v>
      </c>
      <c r="K319" s="56">
        <f t="shared" si="13"/>
        <v>0.11307418706335293</v>
      </c>
      <c r="L319" s="56">
        <f t="shared" si="14"/>
        <v>4.5147153919876377</v>
      </c>
    </row>
    <row r="320" spans="1:12" x14ac:dyDescent="0.2">
      <c r="A320" s="160" t="s">
        <v>2649</v>
      </c>
      <c r="B320" s="161" t="s">
        <v>2008</v>
      </c>
      <c r="C320" s="160" t="s">
        <v>496</v>
      </c>
      <c r="D320" s="160" t="s">
        <v>595</v>
      </c>
      <c r="E320" s="163" t="s">
        <v>180</v>
      </c>
      <c r="F320" s="162">
        <v>8.0525050599999997</v>
      </c>
      <c r="G320" s="162">
        <v>7.6955998299999999</v>
      </c>
      <c r="H320" s="56">
        <f t="shared" si="12"/>
        <v>4.6377831213190834E-2</v>
      </c>
      <c r="I320" s="162">
        <v>20.195201559999997</v>
      </c>
      <c r="J320" s="162">
        <v>18.190070410000001</v>
      </c>
      <c r="K320" s="56">
        <f t="shared" si="13"/>
        <v>0.11023218188851391</v>
      </c>
      <c r="L320" s="56">
        <f t="shared" si="14"/>
        <v>2.5079402508317079</v>
      </c>
    </row>
    <row r="321" spans="1:12" x14ac:dyDescent="0.2">
      <c r="A321" s="160" t="s">
        <v>2415</v>
      </c>
      <c r="B321" s="161" t="s">
        <v>2061</v>
      </c>
      <c r="C321" s="160" t="s">
        <v>624</v>
      </c>
      <c r="D321" s="160" t="s">
        <v>595</v>
      </c>
      <c r="E321" s="163" t="s">
        <v>180</v>
      </c>
      <c r="F321" s="162">
        <v>3.2431978199999998</v>
      </c>
      <c r="G321" s="162">
        <v>2.8133055299999996</v>
      </c>
      <c r="H321" s="56">
        <f t="shared" si="12"/>
        <v>0.15280682649495247</v>
      </c>
      <c r="I321" s="162">
        <v>20.013448680000003</v>
      </c>
      <c r="J321" s="162">
        <v>22.106504770000011</v>
      </c>
      <c r="K321" s="56">
        <f t="shared" si="13"/>
        <v>-9.4680552705031173E-2</v>
      </c>
      <c r="L321" s="56">
        <f t="shared" si="14"/>
        <v>6.1708997695367236</v>
      </c>
    </row>
    <row r="322" spans="1:12" x14ac:dyDescent="0.2">
      <c r="A322" s="160" t="s">
        <v>2453</v>
      </c>
      <c r="B322" s="161" t="s">
        <v>2059</v>
      </c>
      <c r="C322" s="160" t="s">
        <v>624</v>
      </c>
      <c r="D322" s="160" t="s">
        <v>595</v>
      </c>
      <c r="E322" s="163" t="s">
        <v>180</v>
      </c>
      <c r="F322" s="162">
        <v>8.5722567300000012</v>
      </c>
      <c r="G322" s="162">
        <v>10.670918589999999</v>
      </c>
      <c r="H322" s="56">
        <f t="shared" si="12"/>
        <v>-0.19667115275030866</v>
      </c>
      <c r="I322" s="162">
        <v>19.786380259999991</v>
      </c>
      <c r="J322" s="162">
        <v>87.690253910000038</v>
      </c>
      <c r="K322" s="56">
        <f t="shared" si="13"/>
        <v>-0.77436055459130571</v>
      </c>
      <c r="L322" s="56">
        <f t="shared" si="14"/>
        <v>2.3081880166694435</v>
      </c>
    </row>
    <row r="323" spans="1:12" x14ac:dyDescent="0.2">
      <c r="A323" s="160" t="s">
        <v>2427</v>
      </c>
      <c r="B323" s="161" t="s">
        <v>1986</v>
      </c>
      <c r="C323" s="160" t="s">
        <v>624</v>
      </c>
      <c r="D323" s="160" t="s">
        <v>595</v>
      </c>
      <c r="E323" s="163" t="s">
        <v>180</v>
      </c>
      <c r="F323" s="162">
        <v>8.8249360899999996</v>
      </c>
      <c r="G323" s="162">
        <v>5.5854249400000002</v>
      </c>
      <c r="H323" s="56">
        <f t="shared" si="12"/>
        <v>0.5799936772581531</v>
      </c>
      <c r="I323" s="162">
        <v>19.395174443841508</v>
      </c>
      <c r="J323" s="162">
        <v>12.199140520824168</v>
      </c>
      <c r="K323" s="56">
        <f t="shared" si="13"/>
        <v>0.58988040269997488</v>
      </c>
      <c r="L323" s="56">
        <f t="shared" si="14"/>
        <v>2.197769394139772</v>
      </c>
    </row>
    <row r="324" spans="1:12" x14ac:dyDescent="0.2">
      <c r="A324" s="160" t="s">
        <v>2185</v>
      </c>
      <c r="B324" s="161" t="s">
        <v>220</v>
      </c>
      <c r="C324" s="160" t="s">
        <v>2943</v>
      </c>
      <c r="D324" s="160" t="s">
        <v>179</v>
      </c>
      <c r="E324" s="163" t="s">
        <v>180</v>
      </c>
      <c r="F324" s="162">
        <v>1.77177121</v>
      </c>
      <c r="G324" s="162">
        <v>0.74270765999999999</v>
      </c>
      <c r="H324" s="56">
        <f t="shared" si="12"/>
        <v>1.3855566670740949</v>
      </c>
      <c r="I324" s="162">
        <v>19.138425809999998</v>
      </c>
      <c r="J324" s="162">
        <v>2.5638326499999997</v>
      </c>
      <c r="K324" s="56">
        <f t="shared" si="13"/>
        <v>6.4647718563066121</v>
      </c>
      <c r="L324" s="56">
        <f t="shared" si="14"/>
        <v>10.801860704125561</v>
      </c>
    </row>
    <row r="325" spans="1:12" x14ac:dyDescent="0.2">
      <c r="A325" s="160" t="s">
        <v>2667</v>
      </c>
      <c r="B325" s="161" t="s">
        <v>1752</v>
      </c>
      <c r="C325" s="160" t="s">
        <v>624</v>
      </c>
      <c r="D325" s="160" t="s">
        <v>595</v>
      </c>
      <c r="E325" s="163" t="s">
        <v>681</v>
      </c>
      <c r="F325" s="162">
        <v>6.8567727699999992</v>
      </c>
      <c r="G325" s="162">
        <v>3.7747129700000004</v>
      </c>
      <c r="H325" s="56">
        <f t="shared" si="12"/>
        <v>0.81650176437123867</v>
      </c>
      <c r="I325" s="162">
        <v>19.002657667622348</v>
      </c>
      <c r="J325" s="162">
        <v>43.310014327396239</v>
      </c>
      <c r="K325" s="56">
        <f t="shared" si="13"/>
        <v>-0.56124102098017548</v>
      </c>
      <c r="L325" s="56">
        <f t="shared" si="14"/>
        <v>2.7713704836134374</v>
      </c>
    </row>
    <row r="326" spans="1:12" x14ac:dyDescent="0.2">
      <c r="A326" s="160" t="s">
        <v>2722</v>
      </c>
      <c r="B326" s="160" t="s">
        <v>3084</v>
      </c>
      <c r="C326" s="160" t="s">
        <v>2945</v>
      </c>
      <c r="D326" s="160" t="s">
        <v>179</v>
      </c>
      <c r="E326" s="163" t="s">
        <v>681</v>
      </c>
      <c r="F326" s="162">
        <v>0.69187606999999995</v>
      </c>
      <c r="G326" s="162">
        <v>0.46433763</v>
      </c>
      <c r="H326" s="56">
        <f t="shared" si="12"/>
        <v>0.49002799966911992</v>
      </c>
      <c r="I326" s="162">
        <v>18.940053410000001</v>
      </c>
      <c r="J326" s="162">
        <v>5.9991735500000001</v>
      </c>
      <c r="K326" s="56">
        <f t="shared" si="13"/>
        <v>2.1571104339863614</v>
      </c>
      <c r="L326" s="56">
        <f t="shared" si="14"/>
        <v>27.374921942306809</v>
      </c>
    </row>
    <row r="327" spans="1:12" x14ac:dyDescent="0.2">
      <c r="A327" s="160" t="s">
        <v>1304</v>
      </c>
      <c r="B327" s="161" t="s">
        <v>374</v>
      </c>
      <c r="C327" s="160" t="s">
        <v>1216</v>
      </c>
      <c r="D327" s="160" t="s">
        <v>178</v>
      </c>
      <c r="E327" s="163" t="s">
        <v>681</v>
      </c>
      <c r="F327" s="162">
        <v>10.017670240000001</v>
      </c>
      <c r="G327" s="162">
        <v>5.71035643</v>
      </c>
      <c r="H327" s="56">
        <f t="shared" ref="H327:H390" si="15">IF(ISERROR(F327/G327-1),"",IF((F327/G327-1)&gt;10000%,"",F327/G327-1))</f>
        <v>0.75429859113015141</v>
      </c>
      <c r="I327" s="162">
        <v>18.783872550981222</v>
      </c>
      <c r="J327" s="162">
        <v>18.736505734554985</v>
      </c>
      <c r="K327" s="56">
        <f t="shared" ref="K327:K390" si="16">IF(ISERROR(I327/J327-1),"",IF((I327/J327-1)&gt;10000%,"",I327/J327-1))</f>
        <v>2.5280496319481927E-3</v>
      </c>
      <c r="L327" s="56">
        <f t="shared" ref="L327:L390" si="17">IF(ISERROR(I327/F327),"",IF(I327/F327&gt;10000%,"",I327/F327))</f>
        <v>1.875073954418889</v>
      </c>
    </row>
    <row r="328" spans="1:12" x14ac:dyDescent="0.2">
      <c r="A328" s="160" t="s">
        <v>2151</v>
      </c>
      <c r="B328" s="161" t="s">
        <v>679</v>
      </c>
      <c r="C328" s="160" t="s">
        <v>496</v>
      </c>
      <c r="D328" s="160" t="s">
        <v>178</v>
      </c>
      <c r="E328" s="163" t="s">
        <v>681</v>
      </c>
      <c r="F328" s="162">
        <v>5.0077603399999999</v>
      </c>
      <c r="G328" s="162">
        <v>3.5698338599999997</v>
      </c>
      <c r="H328" s="56">
        <f t="shared" si="15"/>
        <v>0.40279927200869792</v>
      </c>
      <c r="I328" s="162">
        <v>18.69713178228848</v>
      </c>
      <c r="J328" s="162">
        <v>1.3317616033625801</v>
      </c>
      <c r="K328" s="56">
        <f t="shared" si="16"/>
        <v>13.039398444195927</v>
      </c>
      <c r="L328" s="56">
        <f t="shared" si="17"/>
        <v>3.7336315064727081</v>
      </c>
    </row>
    <row r="329" spans="1:12" x14ac:dyDescent="0.2">
      <c r="A329" s="160" t="s">
        <v>2693</v>
      </c>
      <c r="B329" s="161" t="s">
        <v>390</v>
      </c>
      <c r="C329" s="160" t="s">
        <v>2945</v>
      </c>
      <c r="D329" s="160" t="s">
        <v>178</v>
      </c>
      <c r="E329" s="163" t="s">
        <v>681</v>
      </c>
      <c r="F329" s="162">
        <v>6.7954632000000004</v>
      </c>
      <c r="G329" s="162">
        <v>8.1546190599999999</v>
      </c>
      <c r="H329" s="56">
        <f t="shared" si="15"/>
        <v>-0.1666731272177906</v>
      </c>
      <c r="I329" s="162">
        <v>18.689724889999997</v>
      </c>
      <c r="J329" s="162">
        <v>0.59442162000000009</v>
      </c>
      <c r="K329" s="56">
        <f t="shared" si="16"/>
        <v>30.44186594357048</v>
      </c>
      <c r="L329" s="56">
        <f t="shared" si="17"/>
        <v>2.7503239058082158</v>
      </c>
    </row>
    <row r="330" spans="1:12" x14ac:dyDescent="0.2">
      <c r="A330" s="160" t="s">
        <v>2135</v>
      </c>
      <c r="B330" s="161" t="s">
        <v>880</v>
      </c>
      <c r="C330" s="160" t="s">
        <v>496</v>
      </c>
      <c r="D330" s="160" t="s">
        <v>179</v>
      </c>
      <c r="E330" s="163" t="s">
        <v>681</v>
      </c>
      <c r="F330" s="162">
        <v>8.7914595599999998</v>
      </c>
      <c r="G330" s="162">
        <v>5.0134228200000006</v>
      </c>
      <c r="H330" s="56">
        <f t="shared" si="15"/>
        <v>0.75358430270997934</v>
      </c>
      <c r="I330" s="162">
        <v>18.67994315</v>
      </c>
      <c r="J330" s="162">
        <v>76.1261528</v>
      </c>
      <c r="K330" s="56">
        <f t="shared" si="16"/>
        <v>-0.75461858424559713</v>
      </c>
      <c r="L330" s="56">
        <f t="shared" si="17"/>
        <v>2.1247829239858325</v>
      </c>
    </row>
    <row r="331" spans="1:12" x14ac:dyDescent="0.2">
      <c r="A331" s="160" t="s">
        <v>1094</v>
      </c>
      <c r="B331" s="161" t="s">
        <v>597</v>
      </c>
      <c r="C331" s="160" t="s">
        <v>2947</v>
      </c>
      <c r="D331" s="160" t="s">
        <v>595</v>
      </c>
      <c r="E331" s="163" t="s">
        <v>681</v>
      </c>
      <c r="F331" s="162">
        <v>7.7873709599999996</v>
      </c>
      <c r="G331" s="162">
        <v>2.6373369900000001</v>
      </c>
      <c r="H331" s="56">
        <f t="shared" si="15"/>
        <v>1.9527402032911994</v>
      </c>
      <c r="I331" s="162">
        <v>18.644565819999997</v>
      </c>
      <c r="J331" s="162">
        <v>12.786180055569</v>
      </c>
      <c r="K331" s="56">
        <f t="shared" si="16"/>
        <v>0.45818107823996934</v>
      </c>
      <c r="L331" s="56">
        <f t="shared" si="17"/>
        <v>2.3942054277070164</v>
      </c>
    </row>
    <row r="332" spans="1:12" x14ac:dyDescent="0.2">
      <c r="A332" s="160" t="s">
        <v>2701</v>
      </c>
      <c r="B332" s="161" t="s">
        <v>5</v>
      </c>
      <c r="C332" s="160" t="s">
        <v>624</v>
      </c>
      <c r="D332" s="160" t="s">
        <v>595</v>
      </c>
      <c r="E332" s="163" t="s">
        <v>681</v>
      </c>
      <c r="F332" s="162">
        <v>7.2592930000000004</v>
      </c>
      <c r="G332" s="162">
        <v>5.4916021200000005</v>
      </c>
      <c r="H332" s="56">
        <f t="shared" si="15"/>
        <v>0.32188983130482152</v>
      </c>
      <c r="I332" s="162">
        <v>18.51860440430216</v>
      </c>
      <c r="J332" s="162">
        <v>14.438177263687843</v>
      </c>
      <c r="K332" s="56">
        <f t="shared" si="16"/>
        <v>0.2826137306733747</v>
      </c>
      <c r="L332" s="56">
        <f t="shared" si="17"/>
        <v>2.5510203823295408</v>
      </c>
    </row>
    <row r="333" spans="1:12" x14ac:dyDescent="0.2">
      <c r="A333" s="160" t="s">
        <v>1505</v>
      </c>
      <c r="B333" s="161" t="s">
        <v>58</v>
      </c>
      <c r="C333" s="160" t="s">
        <v>2941</v>
      </c>
      <c r="D333" s="160" t="s">
        <v>178</v>
      </c>
      <c r="E333" s="163" t="s">
        <v>681</v>
      </c>
      <c r="F333" s="162">
        <v>0.35284850000000001</v>
      </c>
      <c r="G333" s="162">
        <v>2.8224366499999998</v>
      </c>
      <c r="H333" s="56">
        <f t="shared" si="15"/>
        <v>-0.87498443942045601</v>
      </c>
      <c r="I333" s="162">
        <v>18.368917804789191</v>
      </c>
      <c r="J333" s="162">
        <v>24.502998525556304</v>
      </c>
      <c r="K333" s="56">
        <f t="shared" si="16"/>
        <v>-0.25034000285186919</v>
      </c>
      <c r="L333" s="56">
        <f t="shared" si="17"/>
        <v>52.058936922756338</v>
      </c>
    </row>
    <row r="334" spans="1:12" x14ac:dyDescent="0.2">
      <c r="A334" s="160" t="s">
        <v>1088</v>
      </c>
      <c r="B334" s="161" t="s">
        <v>672</v>
      </c>
      <c r="C334" s="160" t="s">
        <v>2947</v>
      </c>
      <c r="D334" s="160" t="s">
        <v>595</v>
      </c>
      <c r="E334" s="163" t="s">
        <v>180</v>
      </c>
      <c r="F334" s="162">
        <v>5.67240872</v>
      </c>
      <c r="G334" s="162">
        <v>3.9758841899999999</v>
      </c>
      <c r="H334" s="56">
        <f t="shared" si="15"/>
        <v>0.42670370889248654</v>
      </c>
      <c r="I334" s="162">
        <v>18.323801438475897</v>
      </c>
      <c r="J334" s="162">
        <v>24.664244965745606</v>
      </c>
      <c r="K334" s="56">
        <f t="shared" si="16"/>
        <v>-0.25707024626439989</v>
      </c>
      <c r="L334" s="56">
        <f t="shared" si="17"/>
        <v>3.2303387049436552</v>
      </c>
    </row>
    <row r="335" spans="1:12" x14ac:dyDescent="0.2">
      <c r="A335" s="160" t="s">
        <v>3165</v>
      </c>
      <c r="B335" s="160" t="s">
        <v>376</v>
      </c>
      <c r="C335" s="160" t="s">
        <v>1216</v>
      </c>
      <c r="D335" s="160" t="s">
        <v>178</v>
      </c>
      <c r="E335" s="163" t="s">
        <v>681</v>
      </c>
      <c r="F335" s="162">
        <v>3.7441337099999998</v>
      </c>
      <c r="G335" s="162">
        <v>13.23081867</v>
      </c>
      <c r="H335" s="56">
        <f t="shared" si="15"/>
        <v>-0.71701420725464449</v>
      </c>
      <c r="I335" s="162">
        <v>18.237034989999998</v>
      </c>
      <c r="J335" s="162">
        <v>49.007136580000001</v>
      </c>
      <c r="K335" s="56">
        <f t="shared" si="16"/>
        <v>-0.6278698111604708</v>
      </c>
      <c r="L335" s="56">
        <f t="shared" si="17"/>
        <v>4.8708289827608748</v>
      </c>
    </row>
    <row r="336" spans="1:12" x14ac:dyDescent="0.2">
      <c r="A336" s="160" t="s">
        <v>2610</v>
      </c>
      <c r="B336" s="161" t="s">
        <v>2617</v>
      </c>
      <c r="C336" s="160" t="s">
        <v>624</v>
      </c>
      <c r="D336" s="160" t="s">
        <v>595</v>
      </c>
      <c r="E336" s="163" t="s">
        <v>681</v>
      </c>
      <c r="F336" s="162">
        <v>6.6948201799999998</v>
      </c>
      <c r="G336" s="162">
        <v>0.55442151000000006</v>
      </c>
      <c r="H336" s="56">
        <f t="shared" si="15"/>
        <v>11.075325468523037</v>
      </c>
      <c r="I336" s="162">
        <v>18.118486429999979</v>
      </c>
      <c r="J336" s="162">
        <v>2.8785747699999997</v>
      </c>
      <c r="K336" s="56">
        <f t="shared" si="16"/>
        <v>5.2942559695956692</v>
      </c>
      <c r="L336" s="56">
        <f t="shared" si="17"/>
        <v>2.706344000713695</v>
      </c>
    </row>
    <row r="337" spans="1:12" x14ac:dyDescent="0.2">
      <c r="A337" s="160" t="s">
        <v>1243</v>
      </c>
      <c r="B337" s="160" t="s">
        <v>457</v>
      </c>
      <c r="C337" s="160" t="s">
        <v>624</v>
      </c>
      <c r="D337" s="160" t="s">
        <v>179</v>
      </c>
      <c r="E337" s="163" t="s">
        <v>180</v>
      </c>
      <c r="F337" s="162">
        <v>21.669719649999998</v>
      </c>
      <c r="G337" s="162">
        <v>8.7354954499999984</v>
      </c>
      <c r="H337" s="56">
        <f t="shared" si="15"/>
        <v>1.4806514723787076</v>
      </c>
      <c r="I337" s="162">
        <v>18.111094308942285</v>
      </c>
      <c r="J337" s="162">
        <v>102.69941762534401</v>
      </c>
      <c r="K337" s="56">
        <f t="shared" si="16"/>
        <v>-0.82364949356370198</v>
      </c>
      <c r="L337" s="56">
        <f t="shared" si="17"/>
        <v>0.83577889338048206</v>
      </c>
    </row>
    <row r="338" spans="1:12" x14ac:dyDescent="0.2">
      <c r="A338" s="160" t="s">
        <v>1632</v>
      </c>
      <c r="B338" s="160" t="s">
        <v>256</v>
      </c>
      <c r="C338" s="160" t="s">
        <v>2941</v>
      </c>
      <c r="D338" s="160" t="s">
        <v>178</v>
      </c>
      <c r="E338" s="163" t="s">
        <v>681</v>
      </c>
      <c r="F338" s="162">
        <v>3.6023827799999997</v>
      </c>
      <c r="G338" s="162">
        <v>6.4039778099999998</v>
      </c>
      <c r="H338" s="56">
        <f t="shared" si="15"/>
        <v>-0.43747731693030334</v>
      </c>
      <c r="I338" s="162">
        <v>18.032779601661439</v>
      </c>
      <c r="J338" s="162">
        <v>5.46517904903755</v>
      </c>
      <c r="K338" s="56">
        <f t="shared" si="16"/>
        <v>2.2995770934233373</v>
      </c>
      <c r="L338" s="56">
        <f t="shared" si="17"/>
        <v>5.0057921944822974</v>
      </c>
    </row>
    <row r="339" spans="1:12" x14ac:dyDescent="0.2">
      <c r="A339" s="160" t="s">
        <v>2670</v>
      </c>
      <c r="B339" s="161" t="s">
        <v>1451</v>
      </c>
      <c r="C339" s="160" t="s">
        <v>496</v>
      </c>
      <c r="D339" s="160" t="s">
        <v>595</v>
      </c>
      <c r="E339" s="163" t="s">
        <v>681</v>
      </c>
      <c r="F339" s="162">
        <v>5.9085110499999995</v>
      </c>
      <c r="G339" s="162">
        <v>2.8930910699999997</v>
      </c>
      <c r="H339" s="56">
        <f t="shared" si="15"/>
        <v>1.0422831176206286</v>
      </c>
      <c r="I339" s="162">
        <v>17.95239417440472</v>
      </c>
      <c r="J339" s="162">
        <v>17.18164199349301</v>
      </c>
      <c r="K339" s="56">
        <f t="shared" si="16"/>
        <v>4.4859052540124456E-2</v>
      </c>
      <c r="L339" s="56">
        <f t="shared" si="17"/>
        <v>3.0383956334320001</v>
      </c>
    </row>
    <row r="340" spans="1:12" x14ac:dyDescent="0.2">
      <c r="A340" s="160" t="s">
        <v>2728</v>
      </c>
      <c r="B340" s="161" t="s">
        <v>1831</v>
      </c>
      <c r="C340" s="160" t="s">
        <v>624</v>
      </c>
      <c r="D340" s="160" t="s">
        <v>179</v>
      </c>
      <c r="E340" s="163" t="s">
        <v>681</v>
      </c>
      <c r="F340" s="162">
        <v>9.7679933999999999</v>
      </c>
      <c r="G340" s="162">
        <v>6.3246609100000004</v>
      </c>
      <c r="H340" s="56">
        <f t="shared" si="15"/>
        <v>0.54442958112674522</v>
      </c>
      <c r="I340" s="162">
        <v>17.870955275746425</v>
      </c>
      <c r="J340" s="162">
        <v>9.9837582902501421</v>
      </c>
      <c r="K340" s="56">
        <f t="shared" si="16"/>
        <v>0.79000279816456476</v>
      </c>
      <c r="L340" s="56">
        <f t="shared" si="17"/>
        <v>1.829542112072519</v>
      </c>
    </row>
    <row r="341" spans="1:12" x14ac:dyDescent="0.2">
      <c r="A341" s="160" t="s">
        <v>2661</v>
      </c>
      <c r="B341" s="161" t="s">
        <v>1973</v>
      </c>
      <c r="C341" s="160" t="s">
        <v>624</v>
      </c>
      <c r="D341" s="160" t="s">
        <v>595</v>
      </c>
      <c r="E341" s="163" t="s">
        <v>180</v>
      </c>
      <c r="F341" s="162">
        <v>6.37246734</v>
      </c>
      <c r="G341" s="162">
        <v>4.7973143899999995</v>
      </c>
      <c r="H341" s="56">
        <f t="shared" si="15"/>
        <v>0.32834057181730802</v>
      </c>
      <c r="I341" s="162">
        <v>17.584140060000017</v>
      </c>
      <c r="J341" s="162">
        <v>17.464366460000008</v>
      </c>
      <c r="K341" s="56">
        <f t="shared" si="16"/>
        <v>6.8581703364010149E-3</v>
      </c>
      <c r="L341" s="56">
        <f t="shared" si="17"/>
        <v>2.7593927315443905</v>
      </c>
    </row>
    <row r="342" spans="1:12" x14ac:dyDescent="0.2">
      <c r="A342" s="160" t="s">
        <v>2777</v>
      </c>
      <c r="B342" s="161" t="s">
        <v>1400</v>
      </c>
      <c r="C342" s="160" t="s">
        <v>2948</v>
      </c>
      <c r="D342" s="160" t="s">
        <v>179</v>
      </c>
      <c r="E342" s="163" t="s">
        <v>681</v>
      </c>
      <c r="F342" s="162">
        <v>2.1446695199999999</v>
      </c>
      <c r="G342" s="162">
        <v>3.4621907099999998</v>
      </c>
      <c r="H342" s="56">
        <f t="shared" si="15"/>
        <v>-0.3805455274877102</v>
      </c>
      <c r="I342" s="162">
        <v>17.376755150000001</v>
      </c>
      <c r="J342" s="162">
        <v>14.75253114</v>
      </c>
      <c r="K342" s="56">
        <f t="shared" si="16"/>
        <v>0.17788296700385753</v>
      </c>
      <c r="L342" s="56">
        <f t="shared" si="17"/>
        <v>8.1022996727253354</v>
      </c>
    </row>
    <row r="343" spans="1:12" x14ac:dyDescent="0.2">
      <c r="A343" s="160" t="s">
        <v>1867</v>
      </c>
      <c r="B343" s="160" t="s">
        <v>30</v>
      </c>
      <c r="C343" s="160" t="s">
        <v>2942</v>
      </c>
      <c r="D343" s="160" t="s">
        <v>179</v>
      </c>
      <c r="E343" s="163" t="s">
        <v>180</v>
      </c>
      <c r="F343" s="162">
        <v>5.0998949199999997</v>
      </c>
      <c r="G343" s="162">
        <v>3.29852604</v>
      </c>
      <c r="H343" s="56">
        <f t="shared" si="15"/>
        <v>0.54611328155529715</v>
      </c>
      <c r="I343" s="162">
        <v>17.339681219999999</v>
      </c>
      <c r="J343" s="162">
        <v>19.607366070000001</v>
      </c>
      <c r="K343" s="56">
        <f t="shared" si="16"/>
        <v>-0.11565474127958697</v>
      </c>
      <c r="L343" s="56">
        <f t="shared" si="17"/>
        <v>3.4000075476064908</v>
      </c>
    </row>
    <row r="344" spans="1:12" x14ac:dyDescent="0.2">
      <c r="A344" s="160" t="s">
        <v>3245</v>
      </c>
      <c r="B344" s="161" t="s">
        <v>1209</v>
      </c>
      <c r="C344" s="160" t="s">
        <v>496</v>
      </c>
      <c r="D344" s="160" t="s">
        <v>595</v>
      </c>
      <c r="E344" s="163" t="s">
        <v>681</v>
      </c>
      <c r="F344" s="162">
        <v>1.64985439</v>
      </c>
      <c r="G344" s="162">
        <v>1.72052479</v>
      </c>
      <c r="H344" s="56">
        <f t="shared" si="15"/>
        <v>-4.1074909475730337E-2</v>
      </c>
      <c r="I344" s="162">
        <v>17.21200246615561</v>
      </c>
      <c r="J344" s="162">
        <v>12.532465019650308</v>
      </c>
      <c r="K344" s="56">
        <f t="shared" si="16"/>
        <v>0.37339321826695793</v>
      </c>
      <c r="L344" s="56">
        <f t="shared" si="17"/>
        <v>10.432437292939294</v>
      </c>
    </row>
    <row r="345" spans="1:12" x14ac:dyDescent="0.2">
      <c r="A345" s="160" t="s">
        <v>1083</v>
      </c>
      <c r="B345" s="161" t="s">
        <v>602</v>
      </c>
      <c r="C345" s="160" t="s">
        <v>2947</v>
      </c>
      <c r="D345" s="160" t="s">
        <v>595</v>
      </c>
      <c r="E345" s="163" t="s">
        <v>180</v>
      </c>
      <c r="F345" s="162">
        <v>8.2156058499999993</v>
      </c>
      <c r="G345" s="162">
        <v>5.8583602800000003</v>
      </c>
      <c r="H345" s="56">
        <f t="shared" si="15"/>
        <v>0.40237292643940958</v>
      </c>
      <c r="I345" s="162">
        <v>17.187906870000003</v>
      </c>
      <c r="J345" s="162">
        <v>27.516512229999996</v>
      </c>
      <c r="K345" s="56">
        <f t="shared" si="16"/>
        <v>-0.37536026636178066</v>
      </c>
      <c r="L345" s="56">
        <f t="shared" si="17"/>
        <v>2.0921046096679534</v>
      </c>
    </row>
    <row r="346" spans="1:12" x14ac:dyDescent="0.2">
      <c r="A346" s="160" t="s">
        <v>1336</v>
      </c>
      <c r="B346" s="161" t="s">
        <v>13</v>
      </c>
      <c r="C346" s="160" t="s">
        <v>2949</v>
      </c>
      <c r="D346" s="160" t="s">
        <v>178</v>
      </c>
      <c r="E346" s="163" t="s">
        <v>681</v>
      </c>
      <c r="F346" s="162">
        <v>1.2487408</v>
      </c>
      <c r="G346" s="162">
        <v>0.16895962</v>
      </c>
      <c r="H346" s="56">
        <f t="shared" si="15"/>
        <v>6.3907647282824138</v>
      </c>
      <c r="I346" s="162">
        <v>17.180016440000003</v>
      </c>
      <c r="J346" s="162">
        <v>30.269552670000003</v>
      </c>
      <c r="K346" s="56">
        <f t="shared" si="16"/>
        <v>-0.43243243045917135</v>
      </c>
      <c r="L346" s="56">
        <f t="shared" si="17"/>
        <v>13.757872282222221</v>
      </c>
    </row>
    <row r="347" spans="1:12" x14ac:dyDescent="0.2">
      <c r="A347" s="160" t="s">
        <v>2634</v>
      </c>
      <c r="B347" s="160" t="s">
        <v>420</v>
      </c>
      <c r="C347" s="160" t="s">
        <v>2945</v>
      </c>
      <c r="D347" s="160" t="s">
        <v>179</v>
      </c>
      <c r="E347" s="163" t="s">
        <v>180</v>
      </c>
      <c r="F347" s="162">
        <v>39.725785270000003</v>
      </c>
      <c r="G347" s="162">
        <v>33.564043240000004</v>
      </c>
      <c r="H347" s="56">
        <f t="shared" si="15"/>
        <v>0.18358163782415615</v>
      </c>
      <c r="I347" s="162">
        <v>17.178973250000002</v>
      </c>
      <c r="J347" s="162">
        <v>11.106181719999999</v>
      </c>
      <c r="K347" s="56">
        <f t="shared" si="16"/>
        <v>0.54679382015370126</v>
      </c>
      <c r="L347" s="56">
        <f t="shared" si="17"/>
        <v>0.43243885887318551</v>
      </c>
    </row>
    <row r="348" spans="1:12" x14ac:dyDescent="0.2">
      <c r="A348" s="160" t="s">
        <v>2717</v>
      </c>
      <c r="B348" s="161" t="s">
        <v>1748</v>
      </c>
      <c r="C348" s="160" t="s">
        <v>624</v>
      </c>
      <c r="D348" s="160" t="s">
        <v>595</v>
      </c>
      <c r="E348" s="163" t="s">
        <v>681</v>
      </c>
      <c r="F348" s="162">
        <v>7.5600214599999997</v>
      </c>
      <c r="G348" s="162">
        <v>4.1014045299999999</v>
      </c>
      <c r="H348" s="56">
        <f t="shared" si="15"/>
        <v>0.84327622518132839</v>
      </c>
      <c r="I348" s="162">
        <v>16.85448472577632</v>
      </c>
      <c r="J348" s="162">
        <v>45.100332810251274</v>
      </c>
      <c r="K348" s="56">
        <f t="shared" si="16"/>
        <v>-0.62628912747301713</v>
      </c>
      <c r="L348" s="56">
        <f t="shared" si="17"/>
        <v>2.2294228680372452</v>
      </c>
    </row>
    <row r="349" spans="1:12" x14ac:dyDescent="0.2">
      <c r="A349" s="160" t="s">
        <v>2380</v>
      </c>
      <c r="B349" s="161" t="s">
        <v>2066</v>
      </c>
      <c r="C349" s="160" t="s">
        <v>624</v>
      </c>
      <c r="D349" s="160" t="s">
        <v>595</v>
      </c>
      <c r="E349" s="163" t="s">
        <v>180</v>
      </c>
      <c r="F349" s="162">
        <v>6.0514819299999996</v>
      </c>
      <c r="G349" s="162">
        <v>7.8385263399999996</v>
      </c>
      <c r="H349" s="56">
        <f t="shared" si="15"/>
        <v>-0.22798219110149731</v>
      </c>
      <c r="I349" s="162">
        <v>16.80473113</v>
      </c>
      <c r="J349" s="162">
        <v>20.448376689999993</v>
      </c>
      <c r="K349" s="56">
        <f t="shared" si="16"/>
        <v>-0.17818752144672045</v>
      </c>
      <c r="L349" s="56">
        <f t="shared" si="17"/>
        <v>2.7769613004528959</v>
      </c>
    </row>
    <row r="350" spans="1:12" x14ac:dyDescent="0.2">
      <c r="A350" s="160" t="s">
        <v>1081</v>
      </c>
      <c r="B350" s="161" t="s">
        <v>610</v>
      </c>
      <c r="C350" s="160" t="s">
        <v>2947</v>
      </c>
      <c r="D350" s="160" t="s">
        <v>595</v>
      </c>
      <c r="E350" s="163" t="s">
        <v>180</v>
      </c>
      <c r="F350" s="162">
        <v>5.8797662500000003</v>
      </c>
      <c r="G350" s="162">
        <v>8.7677686799999996</v>
      </c>
      <c r="H350" s="56">
        <f t="shared" si="15"/>
        <v>-0.32938852921471007</v>
      </c>
      <c r="I350" s="162">
        <v>16.743142689999999</v>
      </c>
      <c r="J350" s="162">
        <v>46.135757839999997</v>
      </c>
      <c r="K350" s="56">
        <f t="shared" si="16"/>
        <v>-0.63708967894131807</v>
      </c>
      <c r="L350" s="56">
        <f t="shared" si="17"/>
        <v>2.8475864478456092</v>
      </c>
    </row>
    <row r="351" spans="1:12" x14ac:dyDescent="0.2">
      <c r="A351" s="160" t="s">
        <v>3240</v>
      </c>
      <c r="B351" s="161" t="s">
        <v>1160</v>
      </c>
      <c r="C351" s="160" t="s">
        <v>496</v>
      </c>
      <c r="D351" s="160" t="s">
        <v>595</v>
      </c>
      <c r="E351" s="163" t="s">
        <v>681</v>
      </c>
      <c r="F351" s="162">
        <v>7.0330309099999999</v>
      </c>
      <c r="G351" s="162">
        <v>10.707739009999999</v>
      </c>
      <c r="H351" s="56">
        <f t="shared" si="15"/>
        <v>-0.34318244930775532</v>
      </c>
      <c r="I351" s="162">
        <v>16.680475489999999</v>
      </c>
      <c r="J351" s="162">
        <v>29.636617940000001</v>
      </c>
      <c r="K351" s="56">
        <f t="shared" si="16"/>
        <v>-0.43716669952792875</v>
      </c>
      <c r="L351" s="56">
        <f t="shared" si="17"/>
        <v>2.3717335674271904</v>
      </c>
    </row>
    <row r="352" spans="1:12" x14ac:dyDescent="0.2">
      <c r="A352" s="160" t="s">
        <v>2773</v>
      </c>
      <c r="B352" s="161" t="s">
        <v>1453</v>
      </c>
      <c r="C352" s="160" t="s">
        <v>496</v>
      </c>
      <c r="D352" s="160" t="s">
        <v>595</v>
      </c>
      <c r="E352" s="163" t="s">
        <v>681</v>
      </c>
      <c r="F352" s="162">
        <v>1.4001538999999998</v>
      </c>
      <c r="G352" s="162">
        <v>0.66695979000000005</v>
      </c>
      <c r="H352" s="56">
        <f t="shared" si="15"/>
        <v>1.0993078158429905</v>
      </c>
      <c r="I352" s="162">
        <v>16.610640230000001</v>
      </c>
      <c r="J352" s="162">
        <v>40.731132237855277</v>
      </c>
      <c r="K352" s="56">
        <f t="shared" si="16"/>
        <v>-0.59218810483833861</v>
      </c>
      <c r="L352" s="56">
        <f t="shared" si="17"/>
        <v>11.863438890539106</v>
      </c>
    </row>
    <row r="353" spans="1:12" x14ac:dyDescent="0.2">
      <c r="A353" s="160" t="s">
        <v>2163</v>
      </c>
      <c r="B353" s="161" t="s">
        <v>125</v>
      </c>
      <c r="C353" s="160" t="s">
        <v>496</v>
      </c>
      <c r="D353" s="160" t="s">
        <v>178</v>
      </c>
      <c r="E353" s="163" t="s">
        <v>681</v>
      </c>
      <c r="F353" s="162">
        <v>2.25009704</v>
      </c>
      <c r="G353" s="162">
        <v>5.7154170199999994</v>
      </c>
      <c r="H353" s="56">
        <f t="shared" si="15"/>
        <v>-0.60631095996561246</v>
      </c>
      <c r="I353" s="162">
        <v>16.565527753724595</v>
      </c>
      <c r="J353" s="162">
        <v>30.929356333821374</v>
      </c>
      <c r="K353" s="56">
        <f t="shared" si="16"/>
        <v>-0.46440761408247855</v>
      </c>
      <c r="L353" s="56">
        <f t="shared" si="17"/>
        <v>7.3621392585470868</v>
      </c>
    </row>
    <row r="354" spans="1:12" x14ac:dyDescent="0.2">
      <c r="A354" s="160" t="s">
        <v>2698</v>
      </c>
      <c r="B354" s="161" t="s">
        <v>144</v>
      </c>
      <c r="C354" s="160" t="s">
        <v>624</v>
      </c>
      <c r="D354" s="160" t="s">
        <v>179</v>
      </c>
      <c r="E354" s="163" t="s">
        <v>681</v>
      </c>
      <c r="F354" s="162">
        <v>6.5823548199999999</v>
      </c>
      <c r="G354" s="162">
        <v>7.2979310000000002</v>
      </c>
      <c r="H354" s="56">
        <f t="shared" si="15"/>
        <v>-9.8051924579720007E-2</v>
      </c>
      <c r="I354" s="162">
        <v>16.49680661</v>
      </c>
      <c r="J354" s="162">
        <v>17.585514340000003</v>
      </c>
      <c r="K354" s="56">
        <f t="shared" si="16"/>
        <v>-6.1909348168658895E-2</v>
      </c>
      <c r="L354" s="56">
        <f t="shared" si="17"/>
        <v>2.5062165533641045</v>
      </c>
    </row>
    <row r="355" spans="1:12" x14ac:dyDescent="0.2">
      <c r="A355" s="160" t="s">
        <v>1221</v>
      </c>
      <c r="B355" s="161" t="s">
        <v>464</v>
      </c>
      <c r="C355" s="160" t="s">
        <v>1216</v>
      </c>
      <c r="D355" s="160" t="s">
        <v>179</v>
      </c>
      <c r="E355" s="163" t="s">
        <v>180</v>
      </c>
      <c r="F355" s="162">
        <v>11.32435957</v>
      </c>
      <c r="G355" s="162">
        <v>4.3177667699999995</v>
      </c>
      <c r="H355" s="56">
        <f t="shared" si="15"/>
        <v>1.6227353567779672</v>
      </c>
      <c r="I355" s="162">
        <v>16.496721709999999</v>
      </c>
      <c r="J355" s="162">
        <v>8.5651676699999992</v>
      </c>
      <c r="K355" s="56">
        <f t="shared" si="16"/>
        <v>0.9260243751889099</v>
      </c>
      <c r="L355" s="56">
        <f t="shared" si="17"/>
        <v>1.4567465478314903</v>
      </c>
    </row>
    <row r="356" spans="1:12" x14ac:dyDescent="0.2">
      <c r="A356" s="160" t="s">
        <v>1617</v>
      </c>
      <c r="B356" s="160" t="s">
        <v>48</v>
      </c>
      <c r="C356" s="160" t="s">
        <v>2941</v>
      </c>
      <c r="D356" s="160" t="s">
        <v>179</v>
      </c>
      <c r="E356" s="163" t="s">
        <v>681</v>
      </c>
      <c r="F356" s="162">
        <v>14.477527419999999</v>
      </c>
      <c r="G356" s="162">
        <v>11.83402308</v>
      </c>
      <c r="H356" s="56">
        <f t="shared" si="15"/>
        <v>0.22338171238381599</v>
      </c>
      <c r="I356" s="162">
        <v>16.462092230000003</v>
      </c>
      <c r="J356" s="162">
        <v>2.1229132399999999</v>
      </c>
      <c r="K356" s="56">
        <f t="shared" si="16"/>
        <v>6.7544818694521895</v>
      </c>
      <c r="L356" s="56">
        <f t="shared" si="17"/>
        <v>1.1370789881743497</v>
      </c>
    </row>
    <row r="357" spans="1:12" x14ac:dyDescent="0.2">
      <c r="A357" s="160" t="s">
        <v>3232</v>
      </c>
      <c r="B357" s="161" t="s">
        <v>230</v>
      </c>
      <c r="C357" s="160" t="s">
        <v>496</v>
      </c>
      <c r="D357" s="160" t="s">
        <v>595</v>
      </c>
      <c r="E357" s="163" t="s">
        <v>681</v>
      </c>
      <c r="F357" s="162">
        <v>3.4361109000000001</v>
      </c>
      <c r="G357" s="162">
        <v>3.50660704</v>
      </c>
      <c r="H357" s="56">
        <f t="shared" si="15"/>
        <v>-2.0103803818291466E-2</v>
      </c>
      <c r="I357" s="162">
        <v>16.284800130000001</v>
      </c>
      <c r="J357" s="162">
        <v>13.0448352</v>
      </c>
      <c r="K357" s="56">
        <f t="shared" si="16"/>
        <v>0.2483714727189501</v>
      </c>
      <c r="L357" s="56">
        <f t="shared" si="17"/>
        <v>4.739311565875246</v>
      </c>
    </row>
    <row r="358" spans="1:12" x14ac:dyDescent="0.2">
      <c r="A358" s="160" t="s">
        <v>2683</v>
      </c>
      <c r="B358" s="161" t="s">
        <v>128</v>
      </c>
      <c r="C358" s="160" t="s">
        <v>2945</v>
      </c>
      <c r="D358" s="160" t="s">
        <v>595</v>
      </c>
      <c r="E358" s="163" t="s">
        <v>180</v>
      </c>
      <c r="F358" s="162">
        <v>15.231563420000001</v>
      </c>
      <c r="G358" s="162">
        <v>12.292679359999999</v>
      </c>
      <c r="H358" s="56">
        <f t="shared" si="15"/>
        <v>0.23907595520330904</v>
      </c>
      <c r="I358" s="162">
        <v>16.259839562932562</v>
      </c>
      <c r="J358" s="162">
        <v>11.781699798076589</v>
      </c>
      <c r="K358" s="56">
        <f t="shared" si="16"/>
        <v>0.3800928424255936</v>
      </c>
      <c r="L358" s="56">
        <f t="shared" si="17"/>
        <v>1.0675095598907707</v>
      </c>
    </row>
    <row r="359" spans="1:12" x14ac:dyDescent="0.2">
      <c r="A359" s="160" t="s">
        <v>2827</v>
      </c>
      <c r="B359" s="161" t="s">
        <v>1749</v>
      </c>
      <c r="C359" s="160" t="s">
        <v>624</v>
      </c>
      <c r="D359" s="160" t="s">
        <v>595</v>
      </c>
      <c r="E359" s="163" t="s">
        <v>681</v>
      </c>
      <c r="F359" s="162">
        <v>1.13506672</v>
      </c>
      <c r="G359" s="162">
        <v>0.43581652000000004</v>
      </c>
      <c r="H359" s="56">
        <f t="shared" si="15"/>
        <v>1.6044600603942225</v>
      </c>
      <c r="I359" s="162">
        <v>16.251668320000007</v>
      </c>
      <c r="J359" s="162">
        <v>2.0731566599999995</v>
      </c>
      <c r="K359" s="56">
        <f t="shared" si="16"/>
        <v>6.839093221252277</v>
      </c>
      <c r="L359" s="56">
        <f t="shared" si="17"/>
        <v>14.317808842109306</v>
      </c>
    </row>
    <row r="360" spans="1:12" x14ac:dyDescent="0.2">
      <c r="A360" s="160" t="s">
        <v>2179</v>
      </c>
      <c r="B360" s="161" t="s">
        <v>492</v>
      </c>
      <c r="C360" s="160" t="s">
        <v>496</v>
      </c>
      <c r="D360" s="160" t="s">
        <v>178</v>
      </c>
      <c r="E360" s="163" t="s">
        <v>681</v>
      </c>
      <c r="F360" s="162">
        <v>5.4447701900000007</v>
      </c>
      <c r="G360" s="162">
        <v>4.2783560599999992</v>
      </c>
      <c r="H360" s="56">
        <f t="shared" si="15"/>
        <v>0.27263138309250534</v>
      </c>
      <c r="I360" s="162">
        <v>16.137223030000001</v>
      </c>
      <c r="J360" s="162">
        <v>6.6371014400000004</v>
      </c>
      <c r="K360" s="56">
        <f t="shared" si="16"/>
        <v>1.4313660377021451</v>
      </c>
      <c r="L360" s="56">
        <f t="shared" si="17"/>
        <v>2.9638024134862522</v>
      </c>
    </row>
    <row r="361" spans="1:12" x14ac:dyDescent="0.2">
      <c r="A361" s="160" t="s">
        <v>2139</v>
      </c>
      <c r="B361" s="161" t="s">
        <v>287</v>
      </c>
      <c r="C361" s="160" t="s">
        <v>496</v>
      </c>
      <c r="D361" s="160" t="s">
        <v>179</v>
      </c>
      <c r="E361" s="163" t="s">
        <v>180</v>
      </c>
      <c r="F361" s="162">
        <v>13.90452874</v>
      </c>
      <c r="G361" s="162">
        <v>6.4741247199999998</v>
      </c>
      <c r="H361" s="56">
        <f t="shared" si="15"/>
        <v>1.1477078896929251</v>
      </c>
      <c r="I361" s="162">
        <v>16.070626069999999</v>
      </c>
      <c r="J361" s="162">
        <v>7.5142201600000007</v>
      </c>
      <c r="K361" s="56">
        <f t="shared" si="16"/>
        <v>1.1386951310726565</v>
      </c>
      <c r="L361" s="56">
        <f t="shared" si="17"/>
        <v>1.1557835846509963</v>
      </c>
    </row>
    <row r="362" spans="1:12" x14ac:dyDescent="0.2">
      <c r="A362" s="160" t="s">
        <v>1229</v>
      </c>
      <c r="B362" s="161" t="s">
        <v>118</v>
      </c>
      <c r="C362" s="160" t="s">
        <v>1216</v>
      </c>
      <c r="D362" s="160" t="s">
        <v>179</v>
      </c>
      <c r="E362" s="163" t="s">
        <v>180</v>
      </c>
      <c r="F362" s="162">
        <v>1.7778068999999999</v>
      </c>
      <c r="G362" s="162">
        <v>0.59232981000000007</v>
      </c>
      <c r="H362" s="56">
        <f t="shared" si="15"/>
        <v>2.0013800926210341</v>
      </c>
      <c r="I362" s="162">
        <v>16.043372463831439</v>
      </c>
      <c r="J362" s="162">
        <v>2.3034503699999997</v>
      </c>
      <c r="K362" s="56">
        <f t="shared" si="16"/>
        <v>5.9649308154320861</v>
      </c>
      <c r="L362" s="56">
        <f t="shared" si="17"/>
        <v>9.0242491824232651</v>
      </c>
    </row>
    <row r="363" spans="1:12" x14ac:dyDescent="0.2">
      <c r="A363" s="160" t="s">
        <v>2756</v>
      </c>
      <c r="B363" s="161" t="s">
        <v>1846</v>
      </c>
      <c r="C363" s="160" t="s">
        <v>496</v>
      </c>
      <c r="D363" s="160" t="s">
        <v>595</v>
      </c>
      <c r="E363" s="163" t="s">
        <v>180</v>
      </c>
      <c r="F363" s="162">
        <v>0.37269983000000001</v>
      </c>
      <c r="G363" s="162">
        <v>0.34175707999999999</v>
      </c>
      <c r="H363" s="56">
        <f t="shared" si="15"/>
        <v>9.0540187199633193E-2</v>
      </c>
      <c r="I363" s="162">
        <v>15.936946573055131</v>
      </c>
      <c r="J363" s="162">
        <v>2.7700826552409397</v>
      </c>
      <c r="K363" s="56">
        <f t="shared" si="16"/>
        <v>4.7532386417794266</v>
      </c>
      <c r="L363" s="56">
        <f t="shared" si="17"/>
        <v>42.760809880313417</v>
      </c>
    </row>
    <row r="364" spans="1:12" x14ac:dyDescent="0.2">
      <c r="A364" s="160" t="s">
        <v>2677</v>
      </c>
      <c r="B364" s="161" t="s">
        <v>303</v>
      </c>
      <c r="C364" s="160" t="s">
        <v>2949</v>
      </c>
      <c r="D364" s="160" t="s">
        <v>178</v>
      </c>
      <c r="E364" s="163" t="s">
        <v>180</v>
      </c>
      <c r="F364" s="162">
        <v>1.2873845400000001</v>
      </c>
      <c r="G364" s="162">
        <v>2.7632727000000004</v>
      </c>
      <c r="H364" s="56">
        <f t="shared" si="15"/>
        <v>-0.53410876168682164</v>
      </c>
      <c r="I364" s="162">
        <v>15.91529738</v>
      </c>
      <c r="J364" s="162">
        <v>164.80338703000001</v>
      </c>
      <c r="K364" s="56">
        <f t="shared" si="16"/>
        <v>-0.90342857833921308</v>
      </c>
      <c r="L364" s="56">
        <f t="shared" si="17"/>
        <v>12.362504663913393</v>
      </c>
    </row>
    <row r="365" spans="1:12" x14ac:dyDescent="0.2">
      <c r="A365" s="160" t="s">
        <v>1153</v>
      </c>
      <c r="B365" s="161" t="s">
        <v>1154</v>
      </c>
      <c r="C365" s="160" t="s">
        <v>2947</v>
      </c>
      <c r="D365" s="160" t="s">
        <v>595</v>
      </c>
      <c r="E365" s="163" t="s">
        <v>180</v>
      </c>
      <c r="F365" s="162">
        <v>0.93246046999999999</v>
      </c>
      <c r="G365" s="162">
        <v>0.41168402000000004</v>
      </c>
      <c r="H365" s="56">
        <f t="shared" si="15"/>
        <v>1.2649906838744918</v>
      </c>
      <c r="I365" s="162">
        <v>15.91526414</v>
      </c>
      <c r="J365" s="162">
        <v>21.35194970478765</v>
      </c>
      <c r="K365" s="56">
        <f t="shared" si="16"/>
        <v>-0.25462244150793434</v>
      </c>
      <c r="L365" s="56">
        <f t="shared" si="17"/>
        <v>17.068030926823095</v>
      </c>
    </row>
    <row r="366" spans="1:12" x14ac:dyDescent="0.2">
      <c r="A366" s="160" t="s">
        <v>1717</v>
      </c>
      <c r="B366" s="160" t="s">
        <v>1703</v>
      </c>
      <c r="C366" s="160" t="s">
        <v>2947</v>
      </c>
      <c r="D366" s="160" t="s">
        <v>179</v>
      </c>
      <c r="E366" s="163" t="s">
        <v>681</v>
      </c>
      <c r="F366" s="162">
        <v>4.3610076900000001</v>
      </c>
      <c r="G366" s="162">
        <v>1.58691414</v>
      </c>
      <c r="H366" s="56">
        <f t="shared" si="15"/>
        <v>1.7481056347509765</v>
      </c>
      <c r="I366" s="162">
        <v>15.680947359162399</v>
      </c>
      <c r="J366" s="162">
        <v>5.5408903531513101</v>
      </c>
      <c r="K366" s="56">
        <f t="shared" si="16"/>
        <v>1.8300410872133686</v>
      </c>
      <c r="L366" s="56">
        <f t="shared" si="17"/>
        <v>3.5957165118327041</v>
      </c>
    </row>
    <row r="367" spans="1:12" x14ac:dyDescent="0.2">
      <c r="A367" s="160" t="s">
        <v>2180</v>
      </c>
      <c r="B367" s="161" t="s">
        <v>216</v>
      </c>
      <c r="C367" s="160" t="s">
        <v>2943</v>
      </c>
      <c r="D367" s="160" t="s">
        <v>179</v>
      </c>
      <c r="E367" s="163" t="s">
        <v>180</v>
      </c>
      <c r="F367" s="162">
        <v>1.76031855</v>
      </c>
      <c r="G367" s="162">
        <v>0.93448281999999994</v>
      </c>
      <c r="H367" s="56">
        <f t="shared" si="15"/>
        <v>0.88373559398341861</v>
      </c>
      <c r="I367" s="162">
        <v>15.642756739999999</v>
      </c>
      <c r="J367" s="162">
        <v>0</v>
      </c>
      <c r="K367" s="56" t="str">
        <f t="shared" si="16"/>
        <v/>
      </c>
      <c r="L367" s="56">
        <f t="shared" si="17"/>
        <v>8.8863215921913667</v>
      </c>
    </row>
    <row r="368" spans="1:12" x14ac:dyDescent="0.2">
      <c r="A368" s="160" t="s">
        <v>2609</v>
      </c>
      <c r="B368" s="161" t="s">
        <v>2616</v>
      </c>
      <c r="C368" s="160" t="s">
        <v>2948</v>
      </c>
      <c r="D368" s="160" t="s">
        <v>178</v>
      </c>
      <c r="E368" s="163" t="s">
        <v>681</v>
      </c>
      <c r="F368" s="162">
        <v>2.1559674200000001</v>
      </c>
      <c r="G368" s="162">
        <v>0.29680409999999996</v>
      </c>
      <c r="H368" s="56">
        <f t="shared" si="15"/>
        <v>6.2639408283106617</v>
      </c>
      <c r="I368" s="162">
        <v>15.640455930000002</v>
      </c>
      <c r="J368" s="162">
        <v>0.31710331999999997</v>
      </c>
      <c r="K368" s="56">
        <f t="shared" si="16"/>
        <v>48.322901854196935</v>
      </c>
      <c r="L368" s="56">
        <f t="shared" si="17"/>
        <v>7.254495492329843</v>
      </c>
    </row>
    <row r="369" spans="1:12" x14ac:dyDescent="0.2">
      <c r="A369" s="160" t="s">
        <v>2714</v>
      </c>
      <c r="B369" s="161" t="s">
        <v>2248</v>
      </c>
      <c r="C369" s="160" t="s">
        <v>624</v>
      </c>
      <c r="D369" s="160" t="s">
        <v>595</v>
      </c>
      <c r="E369" s="163" t="s">
        <v>681</v>
      </c>
      <c r="F369" s="162">
        <v>9.0827233000000014</v>
      </c>
      <c r="G369" s="162">
        <v>4.6488250099999995</v>
      </c>
      <c r="H369" s="56">
        <f t="shared" si="15"/>
        <v>0.9537675176979834</v>
      </c>
      <c r="I369" s="162">
        <v>15.588907919222267</v>
      </c>
      <c r="J369" s="162">
        <v>12.241493856204569</v>
      </c>
      <c r="K369" s="56">
        <f t="shared" si="16"/>
        <v>0.27344816754705725</v>
      </c>
      <c r="L369" s="56">
        <f t="shared" si="17"/>
        <v>1.7163253139311494</v>
      </c>
    </row>
    <row r="370" spans="1:12" x14ac:dyDescent="0.2">
      <c r="A370" s="160" t="s">
        <v>2745</v>
      </c>
      <c r="B370" s="161" t="s">
        <v>1450</v>
      </c>
      <c r="C370" s="160" t="s">
        <v>496</v>
      </c>
      <c r="D370" s="160" t="s">
        <v>595</v>
      </c>
      <c r="E370" s="163" t="s">
        <v>681</v>
      </c>
      <c r="F370" s="162">
        <v>1.25339171</v>
      </c>
      <c r="G370" s="162">
        <v>0.54997361999999994</v>
      </c>
      <c r="H370" s="56">
        <f t="shared" si="15"/>
        <v>1.2790033274686889</v>
      </c>
      <c r="I370" s="162">
        <v>15.443240437600849</v>
      </c>
      <c r="J370" s="162">
        <v>4.9622637300000001</v>
      </c>
      <c r="K370" s="56">
        <f t="shared" si="16"/>
        <v>2.1121361696752965</v>
      </c>
      <c r="L370" s="56">
        <f t="shared" si="17"/>
        <v>12.321160507436936</v>
      </c>
    </row>
    <row r="371" spans="1:12" x14ac:dyDescent="0.2">
      <c r="A371" s="160" t="s">
        <v>1392</v>
      </c>
      <c r="B371" s="161" t="s">
        <v>1393</v>
      </c>
      <c r="C371" s="160" t="s">
        <v>2941</v>
      </c>
      <c r="D371" s="160" t="s">
        <v>178</v>
      </c>
      <c r="E371" s="163" t="s">
        <v>681</v>
      </c>
      <c r="F371" s="162">
        <v>1.004584E-2</v>
      </c>
      <c r="G371" s="162">
        <v>3.3149660000000004E-2</v>
      </c>
      <c r="H371" s="56">
        <f t="shared" si="15"/>
        <v>-0.69695496122735501</v>
      </c>
      <c r="I371" s="162">
        <v>15.436489609999999</v>
      </c>
      <c r="J371" s="162">
        <v>0</v>
      </c>
      <c r="K371" s="56" t="str">
        <f t="shared" si="16"/>
        <v/>
      </c>
      <c r="L371" s="56" t="str">
        <f t="shared" si="17"/>
        <v/>
      </c>
    </row>
    <row r="372" spans="1:12" x14ac:dyDescent="0.2">
      <c r="A372" s="160" t="s">
        <v>1207</v>
      </c>
      <c r="B372" s="161" t="s">
        <v>1208</v>
      </c>
      <c r="C372" s="160" t="s">
        <v>2947</v>
      </c>
      <c r="D372" s="160" t="s">
        <v>595</v>
      </c>
      <c r="E372" s="163" t="s">
        <v>681</v>
      </c>
      <c r="F372" s="162">
        <v>8.0219204899999994</v>
      </c>
      <c r="G372" s="162">
        <v>15.016422410000001</v>
      </c>
      <c r="H372" s="56">
        <f t="shared" si="15"/>
        <v>-0.46579016819226526</v>
      </c>
      <c r="I372" s="162">
        <v>15.349813521450042</v>
      </c>
      <c r="J372" s="162">
        <v>15.60945323500056</v>
      </c>
      <c r="K372" s="56">
        <f t="shared" si="16"/>
        <v>-1.663349187454799E-2</v>
      </c>
      <c r="L372" s="56">
        <f t="shared" si="17"/>
        <v>1.9134836278401013</v>
      </c>
    </row>
    <row r="373" spans="1:12" x14ac:dyDescent="0.2">
      <c r="A373" s="160" t="s">
        <v>2195</v>
      </c>
      <c r="B373" s="161" t="s">
        <v>1021</v>
      </c>
      <c r="C373" s="160" t="s">
        <v>496</v>
      </c>
      <c r="D373" s="160" t="s">
        <v>178</v>
      </c>
      <c r="E373" s="163" t="s">
        <v>180</v>
      </c>
      <c r="F373" s="162">
        <v>14.35522812</v>
      </c>
      <c r="G373" s="162">
        <v>8.6850544600000017</v>
      </c>
      <c r="H373" s="56">
        <f t="shared" si="15"/>
        <v>0.65286564247980516</v>
      </c>
      <c r="I373" s="162">
        <v>15.130942390000001</v>
      </c>
      <c r="J373" s="162">
        <v>9.6936493499999994</v>
      </c>
      <c r="K373" s="56">
        <f t="shared" si="16"/>
        <v>0.56091290737682842</v>
      </c>
      <c r="L373" s="56">
        <f t="shared" si="17"/>
        <v>1.0540370562916559</v>
      </c>
    </row>
    <row r="374" spans="1:12" x14ac:dyDescent="0.2">
      <c r="A374" s="160" t="s">
        <v>2730</v>
      </c>
      <c r="B374" s="161" t="s">
        <v>1947</v>
      </c>
      <c r="C374" s="160" t="s">
        <v>624</v>
      </c>
      <c r="D374" s="160" t="s">
        <v>595</v>
      </c>
      <c r="E374" s="163" t="s">
        <v>180</v>
      </c>
      <c r="F374" s="162">
        <v>2.9960352100000001</v>
      </c>
      <c r="G374" s="162">
        <v>3.0102723899999999</v>
      </c>
      <c r="H374" s="56">
        <f t="shared" si="15"/>
        <v>-4.7295321338013396E-3</v>
      </c>
      <c r="I374" s="162">
        <v>15.128775197821147</v>
      </c>
      <c r="J374" s="162">
        <v>7.4219595356060983</v>
      </c>
      <c r="K374" s="56">
        <f t="shared" si="16"/>
        <v>1.0383801778010757</v>
      </c>
      <c r="L374" s="56">
        <f t="shared" si="17"/>
        <v>5.0495985986163179</v>
      </c>
    </row>
    <row r="375" spans="1:12" x14ac:dyDescent="0.2">
      <c r="A375" s="160" t="s">
        <v>3251</v>
      </c>
      <c r="B375" s="161" t="s">
        <v>2065</v>
      </c>
      <c r="C375" s="160" t="s">
        <v>624</v>
      </c>
      <c r="D375" s="160" t="s">
        <v>595</v>
      </c>
      <c r="E375" s="163" t="s">
        <v>180</v>
      </c>
      <c r="F375" s="162">
        <v>4.7488030500000002</v>
      </c>
      <c r="G375" s="162">
        <v>1.8750457899999999</v>
      </c>
      <c r="H375" s="56">
        <f t="shared" si="15"/>
        <v>1.5326331097226165</v>
      </c>
      <c r="I375" s="162">
        <v>14.935547495134673</v>
      </c>
      <c r="J375" s="162">
        <v>6.4444019143158773</v>
      </c>
      <c r="K375" s="56">
        <f t="shared" si="16"/>
        <v>1.3176002511507221</v>
      </c>
      <c r="L375" s="56">
        <f t="shared" si="17"/>
        <v>3.1451183251608366</v>
      </c>
    </row>
    <row r="376" spans="1:12" x14ac:dyDescent="0.2">
      <c r="A376" s="160" t="s">
        <v>3193</v>
      </c>
      <c r="B376" s="161" t="s">
        <v>741</v>
      </c>
      <c r="C376" s="160" t="s">
        <v>1216</v>
      </c>
      <c r="D376" s="160" t="s">
        <v>178</v>
      </c>
      <c r="E376" s="163" t="s">
        <v>681</v>
      </c>
      <c r="F376" s="162">
        <v>15.160572609999999</v>
      </c>
      <c r="G376" s="162">
        <v>11.265135539999999</v>
      </c>
      <c r="H376" s="56">
        <f t="shared" si="15"/>
        <v>0.34579584561305698</v>
      </c>
      <c r="I376" s="162">
        <v>14.84979530708511</v>
      </c>
      <c r="J376" s="162">
        <v>8.5719539088671688</v>
      </c>
      <c r="K376" s="56">
        <f t="shared" si="16"/>
        <v>0.73236994330124583</v>
      </c>
      <c r="L376" s="56">
        <f t="shared" si="17"/>
        <v>0.97950095217974165</v>
      </c>
    </row>
    <row r="377" spans="1:12" x14ac:dyDescent="0.2">
      <c r="A377" s="160" t="s">
        <v>2166</v>
      </c>
      <c r="B377" s="161" t="s">
        <v>285</v>
      </c>
      <c r="C377" s="160" t="s">
        <v>496</v>
      </c>
      <c r="D377" s="160" t="s">
        <v>178</v>
      </c>
      <c r="E377" s="163" t="s">
        <v>681</v>
      </c>
      <c r="F377" s="162">
        <v>4.5765094199999998</v>
      </c>
      <c r="G377" s="162">
        <v>4.7103847400000003</v>
      </c>
      <c r="H377" s="56">
        <f t="shared" si="15"/>
        <v>-2.8421313202539045E-2</v>
      </c>
      <c r="I377" s="162">
        <v>14.627943705862911</v>
      </c>
      <c r="J377" s="162">
        <v>22.852921098978467</v>
      </c>
      <c r="K377" s="56">
        <f t="shared" si="16"/>
        <v>-0.35990923687577137</v>
      </c>
      <c r="L377" s="56">
        <f t="shared" si="17"/>
        <v>3.1963101926408601</v>
      </c>
    </row>
    <row r="378" spans="1:12" x14ac:dyDescent="0.2">
      <c r="A378" s="160" t="s">
        <v>2653</v>
      </c>
      <c r="B378" s="161" t="s">
        <v>1572</v>
      </c>
      <c r="C378" s="160" t="s">
        <v>623</v>
      </c>
      <c r="D378" s="160" t="s">
        <v>179</v>
      </c>
      <c r="E378" s="163" t="s">
        <v>681</v>
      </c>
      <c r="F378" s="162">
        <v>24.03496286</v>
      </c>
      <c r="G378" s="162">
        <v>8.7902737899999988</v>
      </c>
      <c r="H378" s="56">
        <f t="shared" si="15"/>
        <v>1.7342678321740879</v>
      </c>
      <c r="I378" s="162">
        <v>14.614857360911319</v>
      </c>
      <c r="J378" s="162">
        <v>13.281619077749935</v>
      </c>
      <c r="K378" s="56">
        <f t="shared" si="16"/>
        <v>0.10038221058416696</v>
      </c>
      <c r="L378" s="56">
        <f t="shared" si="17"/>
        <v>0.60806656727703878</v>
      </c>
    </row>
    <row r="379" spans="1:12" x14ac:dyDescent="0.2">
      <c r="A379" s="160" t="s">
        <v>3252</v>
      </c>
      <c r="B379" s="161" t="s">
        <v>1667</v>
      </c>
      <c r="C379" s="160" t="s">
        <v>3255</v>
      </c>
      <c r="D379" s="160" t="s">
        <v>179</v>
      </c>
      <c r="E379" s="163" t="s">
        <v>681</v>
      </c>
      <c r="F379" s="162">
        <v>4.8423745</v>
      </c>
      <c r="G379" s="162">
        <v>2.6676677400000002</v>
      </c>
      <c r="H379" s="56">
        <f t="shared" si="15"/>
        <v>0.81520900350206271</v>
      </c>
      <c r="I379" s="162">
        <v>14.554805046347088</v>
      </c>
      <c r="J379" s="162">
        <v>5.3660922499443293</v>
      </c>
      <c r="K379" s="56">
        <f t="shared" si="16"/>
        <v>1.7123657903007699</v>
      </c>
      <c r="L379" s="56">
        <f t="shared" si="17"/>
        <v>3.0057165232360874</v>
      </c>
    </row>
    <row r="380" spans="1:12" x14ac:dyDescent="0.2">
      <c r="A380" s="160" t="s">
        <v>1351</v>
      </c>
      <c r="B380" s="161" t="s">
        <v>52</v>
      </c>
      <c r="C380" s="160" t="s">
        <v>2941</v>
      </c>
      <c r="D380" s="160" t="s">
        <v>179</v>
      </c>
      <c r="E380" s="163" t="s">
        <v>681</v>
      </c>
      <c r="F380" s="162">
        <v>0.62058594999999994</v>
      </c>
      <c r="G380" s="162">
        <v>0.89721729000000006</v>
      </c>
      <c r="H380" s="56">
        <f t="shared" si="15"/>
        <v>-0.30832145466122274</v>
      </c>
      <c r="I380" s="162">
        <v>14.487875369999999</v>
      </c>
      <c r="J380" s="162">
        <v>4.5150978000000004</v>
      </c>
      <c r="K380" s="56">
        <f t="shared" si="16"/>
        <v>2.2087622487380005</v>
      </c>
      <c r="L380" s="56">
        <f t="shared" si="17"/>
        <v>23.345477560360496</v>
      </c>
    </row>
    <row r="381" spans="1:12" x14ac:dyDescent="0.2">
      <c r="A381" s="160" t="s">
        <v>2455</v>
      </c>
      <c r="B381" s="161" t="s">
        <v>1985</v>
      </c>
      <c r="C381" s="160" t="s">
        <v>624</v>
      </c>
      <c r="D381" s="160" t="s">
        <v>595</v>
      </c>
      <c r="E381" s="163" t="s">
        <v>180</v>
      </c>
      <c r="F381" s="162">
        <v>1.7003428300000001</v>
      </c>
      <c r="G381" s="162">
        <v>1.1837884699999999</v>
      </c>
      <c r="H381" s="56">
        <f t="shared" si="15"/>
        <v>0.43635697854026256</v>
      </c>
      <c r="I381" s="162">
        <v>14.295374389847861</v>
      </c>
      <c r="J381" s="162">
        <v>26.16469074803263</v>
      </c>
      <c r="K381" s="56">
        <f t="shared" si="16"/>
        <v>-0.45363870234458026</v>
      </c>
      <c r="L381" s="56">
        <f t="shared" si="17"/>
        <v>8.4073482933132144</v>
      </c>
    </row>
    <row r="382" spans="1:12" x14ac:dyDescent="0.2">
      <c r="A382" s="160" t="s">
        <v>2450</v>
      </c>
      <c r="B382" s="161" t="s">
        <v>2063</v>
      </c>
      <c r="C382" s="160" t="s">
        <v>624</v>
      </c>
      <c r="D382" s="160" t="s">
        <v>179</v>
      </c>
      <c r="E382" s="163" t="s">
        <v>681</v>
      </c>
      <c r="F382" s="162">
        <v>4.7172766699999995</v>
      </c>
      <c r="G382" s="162">
        <v>5.0526925</v>
      </c>
      <c r="H382" s="56">
        <f t="shared" si="15"/>
        <v>-6.6383582614615966E-2</v>
      </c>
      <c r="I382" s="162">
        <v>14.202883443502031</v>
      </c>
      <c r="J382" s="162">
        <v>44.505214173803871</v>
      </c>
      <c r="K382" s="56">
        <f t="shared" si="16"/>
        <v>-0.68087147299109141</v>
      </c>
      <c r="L382" s="56">
        <f t="shared" si="17"/>
        <v>3.0108226498196964</v>
      </c>
    </row>
    <row r="383" spans="1:12" x14ac:dyDescent="0.2">
      <c r="A383" s="160" t="s">
        <v>2126</v>
      </c>
      <c r="B383" s="161" t="s">
        <v>282</v>
      </c>
      <c r="C383" s="160" t="s">
        <v>496</v>
      </c>
      <c r="D383" s="160" t="s">
        <v>178</v>
      </c>
      <c r="E383" s="163" t="s">
        <v>681</v>
      </c>
      <c r="F383" s="162">
        <v>6.4922762699999996</v>
      </c>
      <c r="G383" s="162">
        <v>13.70848908</v>
      </c>
      <c r="H383" s="56">
        <f t="shared" si="15"/>
        <v>-0.52640468018668041</v>
      </c>
      <c r="I383" s="162">
        <v>14.18753471128943</v>
      </c>
      <c r="J383" s="162">
        <v>11.81311750766733</v>
      </c>
      <c r="K383" s="56">
        <f t="shared" si="16"/>
        <v>0.20099835645256037</v>
      </c>
      <c r="L383" s="56">
        <f t="shared" si="17"/>
        <v>2.1852943592139265</v>
      </c>
    </row>
    <row r="384" spans="1:12" x14ac:dyDescent="0.2">
      <c r="A384" s="160" t="s">
        <v>2843</v>
      </c>
      <c r="B384" s="161" t="s">
        <v>1730</v>
      </c>
      <c r="C384" s="160" t="s">
        <v>2941</v>
      </c>
      <c r="D384" s="160" t="s">
        <v>178</v>
      </c>
      <c r="E384" s="163" t="s">
        <v>681</v>
      </c>
      <c r="F384" s="162">
        <v>9.33670972</v>
      </c>
      <c r="G384" s="162">
        <v>0.83480237999999996</v>
      </c>
      <c r="H384" s="56">
        <f t="shared" si="15"/>
        <v>10.1843352914255</v>
      </c>
      <c r="I384" s="162">
        <v>14.109275630000001</v>
      </c>
      <c r="J384" s="162">
        <v>18.524525419999996</v>
      </c>
      <c r="K384" s="56">
        <f t="shared" si="16"/>
        <v>-0.23834617567222927</v>
      </c>
      <c r="L384" s="56">
        <f t="shared" si="17"/>
        <v>1.5111614319310767</v>
      </c>
    </row>
    <row r="385" spans="1:12" x14ac:dyDescent="0.2">
      <c r="A385" s="160" t="s">
        <v>2795</v>
      </c>
      <c r="B385" s="160" t="s">
        <v>1499</v>
      </c>
      <c r="C385" s="160" t="s">
        <v>624</v>
      </c>
      <c r="D385" s="160" t="s">
        <v>179</v>
      </c>
      <c r="E385" s="163" t="s">
        <v>681</v>
      </c>
      <c r="F385" s="162">
        <v>5.2497297000000005</v>
      </c>
      <c r="G385" s="162">
        <v>5.8742658800000003</v>
      </c>
      <c r="H385" s="56">
        <f t="shared" si="15"/>
        <v>-0.10631731568813496</v>
      </c>
      <c r="I385" s="162">
        <v>13.929490580000001</v>
      </c>
      <c r="J385" s="162">
        <v>12.742301390000009</v>
      </c>
      <c r="K385" s="56">
        <f t="shared" si="16"/>
        <v>9.3169134339553761E-2</v>
      </c>
      <c r="L385" s="56">
        <f t="shared" si="17"/>
        <v>2.6533729117520091</v>
      </c>
    </row>
    <row r="386" spans="1:12" x14ac:dyDescent="0.2">
      <c r="A386" s="160" t="s">
        <v>3163</v>
      </c>
      <c r="B386" s="161" t="s">
        <v>214</v>
      </c>
      <c r="C386" s="160" t="s">
        <v>1216</v>
      </c>
      <c r="D386" s="160" t="s">
        <v>178</v>
      </c>
      <c r="E386" s="163" t="s">
        <v>681</v>
      </c>
      <c r="F386" s="162">
        <v>7.1967193600000003</v>
      </c>
      <c r="G386" s="162">
        <v>0.40482872999999997</v>
      </c>
      <c r="H386" s="56">
        <f t="shared" si="15"/>
        <v>16.777195210428868</v>
      </c>
      <c r="I386" s="162">
        <v>13.884878970000001</v>
      </c>
      <c r="J386" s="162">
        <v>3.0237299999999998E-2</v>
      </c>
      <c r="K386" s="56" t="str">
        <f t="shared" si="16"/>
        <v/>
      </c>
      <c r="L386" s="56">
        <f t="shared" si="17"/>
        <v>1.9293345030477886</v>
      </c>
    </row>
    <row r="387" spans="1:12" x14ac:dyDescent="0.2">
      <c r="A387" s="160" t="s">
        <v>2441</v>
      </c>
      <c r="B387" s="161" t="s">
        <v>1989</v>
      </c>
      <c r="C387" s="160" t="s">
        <v>624</v>
      </c>
      <c r="D387" s="160" t="s">
        <v>179</v>
      </c>
      <c r="E387" s="163" t="s">
        <v>180</v>
      </c>
      <c r="F387" s="162">
        <v>3.5981645499999999</v>
      </c>
      <c r="G387" s="162">
        <v>6.8178886299999997</v>
      </c>
      <c r="H387" s="56">
        <f t="shared" si="15"/>
        <v>-0.47224650544049729</v>
      </c>
      <c r="I387" s="162">
        <v>13.779151787680052</v>
      </c>
      <c r="J387" s="162">
        <v>12.730453208140256</v>
      </c>
      <c r="K387" s="56">
        <f t="shared" si="16"/>
        <v>8.2377159901049213E-2</v>
      </c>
      <c r="L387" s="56">
        <f t="shared" si="17"/>
        <v>3.8294946204392049</v>
      </c>
    </row>
    <row r="388" spans="1:12" x14ac:dyDescent="0.2">
      <c r="A388" s="160" t="s">
        <v>2456</v>
      </c>
      <c r="B388" s="161" t="s">
        <v>1970</v>
      </c>
      <c r="C388" s="160" t="s">
        <v>624</v>
      </c>
      <c r="D388" s="160" t="s">
        <v>179</v>
      </c>
      <c r="E388" s="163" t="s">
        <v>180</v>
      </c>
      <c r="F388" s="162">
        <v>3.0849665600000002</v>
      </c>
      <c r="G388" s="162">
        <v>7.6096553399999998</v>
      </c>
      <c r="H388" s="56">
        <f t="shared" si="15"/>
        <v>-0.5945983855820729</v>
      </c>
      <c r="I388" s="162">
        <v>13.721183093070669</v>
      </c>
      <c r="J388" s="162">
        <v>25.718342945196802</v>
      </c>
      <c r="K388" s="56">
        <f t="shared" si="16"/>
        <v>-0.46648261428393234</v>
      </c>
      <c r="L388" s="56">
        <f t="shared" si="17"/>
        <v>4.4477574800910222</v>
      </c>
    </row>
    <row r="389" spans="1:12" x14ac:dyDescent="0.2">
      <c r="A389" s="160" t="s">
        <v>2753</v>
      </c>
      <c r="B389" s="161" t="s">
        <v>286</v>
      </c>
      <c r="C389" s="160" t="s">
        <v>496</v>
      </c>
      <c r="D389" s="160" t="s">
        <v>179</v>
      </c>
      <c r="E389" s="163" t="s">
        <v>681</v>
      </c>
      <c r="F389" s="162">
        <v>2.00133597</v>
      </c>
      <c r="G389" s="162">
        <v>4.3418356500000002</v>
      </c>
      <c r="H389" s="56">
        <f t="shared" si="15"/>
        <v>-0.53905764028631531</v>
      </c>
      <c r="I389" s="162">
        <v>13.6490508564642</v>
      </c>
      <c r="J389" s="162">
        <v>20.90166818395382</v>
      </c>
      <c r="K389" s="56">
        <f t="shared" si="16"/>
        <v>-0.34698748748951258</v>
      </c>
      <c r="L389" s="56">
        <f t="shared" si="17"/>
        <v>6.8199697907114514</v>
      </c>
    </row>
    <row r="390" spans="1:12" x14ac:dyDescent="0.2">
      <c r="A390" s="160" t="s">
        <v>1839</v>
      </c>
      <c r="B390" s="161" t="s">
        <v>1574</v>
      </c>
      <c r="C390" s="160" t="s">
        <v>496</v>
      </c>
      <c r="D390" s="160" t="s">
        <v>178</v>
      </c>
      <c r="E390" s="163" t="s">
        <v>681</v>
      </c>
      <c r="F390" s="162">
        <v>4.45155908</v>
      </c>
      <c r="G390" s="162">
        <v>1.1626514999999999</v>
      </c>
      <c r="H390" s="56">
        <f t="shared" si="15"/>
        <v>2.828799154346767</v>
      </c>
      <c r="I390" s="162">
        <v>13.53180908</v>
      </c>
      <c r="J390" s="162">
        <v>9.2051163000000003</v>
      </c>
      <c r="K390" s="56">
        <f t="shared" si="16"/>
        <v>0.47003129987613512</v>
      </c>
      <c r="L390" s="56">
        <f t="shared" si="17"/>
        <v>3.0397909668987255</v>
      </c>
    </row>
    <row r="391" spans="1:12" x14ac:dyDescent="0.2">
      <c r="A391" s="160" t="s">
        <v>2445</v>
      </c>
      <c r="B391" s="161" t="s">
        <v>1979</v>
      </c>
      <c r="C391" s="160" t="s">
        <v>624</v>
      </c>
      <c r="D391" s="160" t="s">
        <v>179</v>
      </c>
      <c r="E391" s="163" t="s">
        <v>180</v>
      </c>
      <c r="F391" s="162">
        <v>6.9435274099999997</v>
      </c>
      <c r="G391" s="162">
        <v>7.1573975700000005</v>
      </c>
      <c r="H391" s="56">
        <f t="shared" ref="H391:H454" si="18">IF(ISERROR(F391/G391-1),"",IF((F391/G391-1)&gt;10000%,"",F391/G391-1))</f>
        <v>-2.9880994859979637E-2</v>
      </c>
      <c r="I391" s="162">
        <v>13.527874064497068</v>
      </c>
      <c r="J391" s="162">
        <v>22.253565803273027</v>
      </c>
      <c r="K391" s="56">
        <f t="shared" ref="K391:K454" si="19">IF(ISERROR(I391/J391-1),"",IF((I391/J391-1)&gt;10000%,"",I391/J391-1))</f>
        <v>-0.39210308208191047</v>
      </c>
      <c r="L391" s="56">
        <f t="shared" ref="L391:L454" si="20">IF(ISERROR(I391/F391),"",IF(I391/F391&gt;10000%,"",I391/F391))</f>
        <v>1.9482711402585315</v>
      </c>
    </row>
    <row r="392" spans="1:12" x14ac:dyDescent="0.2">
      <c r="A392" s="160" t="s">
        <v>1447</v>
      </c>
      <c r="B392" s="161" t="s">
        <v>1448</v>
      </c>
      <c r="C392" s="160" t="s">
        <v>2949</v>
      </c>
      <c r="D392" s="160" t="s">
        <v>178</v>
      </c>
      <c r="E392" s="163" t="s">
        <v>681</v>
      </c>
      <c r="F392" s="162">
        <v>14.53643984</v>
      </c>
      <c r="G392" s="162">
        <v>2.1701541800000004</v>
      </c>
      <c r="H392" s="56">
        <f t="shared" si="18"/>
        <v>5.6983442807736351</v>
      </c>
      <c r="I392" s="162">
        <v>13.43127384376006</v>
      </c>
      <c r="J392" s="162">
        <v>15.88320370514621</v>
      </c>
      <c r="K392" s="56">
        <f t="shared" si="19"/>
        <v>-0.15437249983715295</v>
      </c>
      <c r="L392" s="56">
        <f t="shared" si="20"/>
        <v>0.92397271901481348</v>
      </c>
    </row>
    <row r="393" spans="1:12" x14ac:dyDescent="0.2">
      <c r="A393" s="160" t="s">
        <v>2175</v>
      </c>
      <c r="B393" s="161" t="s">
        <v>1235</v>
      </c>
      <c r="C393" s="160" t="s">
        <v>496</v>
      </c>
      <c r="D393" s="160" t="s">
        <v>179</v>
      </c>
      <c r="E393" s="163" t="s">
        <v>180</v>
      </c>
      <c r="F393" s="162">
        <v>16.073424840000001</v>
      </c>
      <c r="G393" s="162">
        <v>5.3824565199999999</v>
      </c>
      <c r="H393" s="56">
        <f t="shared" si="18"/>
        <v>1.9862619010993892</v>
      </c>
      <c r="I393" s="162">
        <v>13.352842519999999</v>
      </c>
      <c r="J393" s="162">
        <v>11.156807329999999</v>
      </c>
      <c r="K393" s="56">
        <f t="shared" si="19"/>
        <v>0.19683365725022339</v>
      </c>
      <c r="L393" s="56">
        <f t="shared" si="20"/>
        <v>0.83074034643633532</v>
      </c>
    </row>
    <row r="394" spans="1:12" x14ac:dyDescent="0.2">
      <c r="A394" s="160" t="s">
        <v>2002</v>
      </c>
      <c r="B394" s="161" t="s">
        <v>2006</v>
      </c>
      <c r="C394" s="160" t="s">
        <v>2941</v>
      </c>
      <c r="D394" s="160" t="s">
        <v>178</v>
      </c>
      <c r="E394" s="163" t="s">
        <v>681</v>
      </c>
      <c r="F394" s="162">
        <v>12.07187583</v>
      </c>
      <c r="G394" s="162">
        <v>14.04919887</v>
      </c>
      <c r="H394" s="56">
        <f t="shared" si="18"/>
        <v>-0.14074276108528028</v>
      </c>
      <c r="I394" s="162">
        <v>13.235177580000002</v>
      </c>
      <c r="J394" s="162">
        <v>62.718126149999989</v>
      </c>
      <c r="K394" s="56">
        <f t="shared" si="19"/>
        <v>-0.78897364458328922</v>
      </c>
      <c r="L394" s="56">
        <f t="shared" si="20"/>
        <v>1.0963646219015162</v>
      </c>
    </row>
    <row r="395" spans="1:12" x14ac:dyDescent="0.2">
      <c r="A395" s="160" t="s">
        <v>3243</v>
      </c>
      <c r="B395" s="161" t="s">
        <v>876</v>
      </c>
      <c r="C395" s="160" t="s">
        <v>496</v>
      </c>
      <c r="D395" s="160" t="s">
        <v>179</v>
      </c>
      <c r="E395" s="163" t="s">
        <v>180</v>
      </c>
      <c r="F395" s="162">
        <v>5.8661360899999995</v>
      </c>
      <c r="G395" s="162">
        <v>4.2204220299999999</v>
      </c>
      <c r="H395" s="56">
        <f t="shared" si="18"/>
        <v>0.38994063823517666</v>
      </c>
      <c r="I395" s="162">
        <v>13.112833369999999</v>
      </c>
      <c r="J395" s="162">
        <v>12.52843367</v>
      </c>
      <c r="K395" s="56">
        <f t="shared" si="19"/>
        <v>4.6645870935915656E-2</v>
      </c>
      <c r="L395" s="56">
        <f t="shared" si="20"/>
        <v>2.2353442144571862</v>
      </c>
    </row>
    <row r="396" spans="1:12" x14ac:dyDescent="0.2">
      <c r="A396" s="160" t="s">
        <v>1614</v>
      </c>
      <c r="B396" s="161" t="s">
        <v>152</v>
      </c>
      <c r="C396" s="160" t="s">
        <v>2941</v>
      </c>
      <c r="D396" s="160" t="s">
        <v>178</v>
      </c>
      <c r="E396" s="163" t="s">
        <v>681</v>
      </c>
      <c r="F396" s="162">
        <v>3.0201289399999998</v>
      </c>
      <c r="G396" s="162">
        <v>4.9842895499999997</v>
      </c>
      <c r="H396" s="56">
        <f t="shared" si="18"/>
        <v>-0.3940703264319787</v>
      </c>
      <c r="I396" s="162">
        <v>13.094339010000001</v>
      </c>
      <c r="J396" s="162">
        <v>13.58407474</v>
      </c>
      <c r="K396" s="56">
        <f t="shared" si="19"/>
        <v>-3.6052196367700406E-2</v>
      </c>
      <c r="L396" s="56">
        <f t="shared" si="20"/>
        <v>4.3356887305612855</v>
      </c>
    </row>
    <row r="397" spans="1:12" x14ac:dyDescent="0.2">
      <c r="A397" s="160" t="s">
        <v>1289</v>
      </c>
      <c r="B397" s="160" t="s">
        <v>645</v>
      </c>
      <c r="C397" s="160" t="s">
        <v>624</v>
      </c>
      <c r="D397" s="160" t="s">
        <v>595</v>
      </c>
      <c r="E397" s="163" t="s">
        <v>180</v>
      </c>
      <c r="F397" s="162">
        <v>3.6391907999999997</v>
      </c>
      <c r="G397" s="162">
        <v>8.2902549800000003</v>
      </c>
      <c r="H397" s="56">
        <f t="shared" si="18"/>
        <v>-0.56102788047177776</v>
      </c>
      <c r="I397" s="162">
        <v>13.047446839999999</v>
      </c>
      <c r="J397" s="162">
        <v>225.79188831999997</v>
      </c>
      <c r="K397" s="56">
        <f t="shared" si="19"/>
        <v>-0.94221472287122776</v>
      </c>
      <c r="L397" s="56">
        <f t="shared" si="20"/>
        <v>3.5852604485590587</v>
      </c>
    </row>
    <row r="398" spans="1:12" x14ac:dyDescent="0.2">
      <c r="A398" s="160" t="s">
        <v>2146</v>
      </c>
      <c r="B398" s="161" t="s">
        <v>97</v>
      </c>
      <c r="C398" s="160" t="s">
        <v>496</v>
      </c>
      <c r="D398" s="160" t="s">
        <v>179</v>
      </c>
      <c r="E398" s="163" t="s">
        <v>681</v>
      </c>
      <c r="F398" s="162">
        <v>3.3788150799999999</v>
      </c>
      <c r="G398" s="162">
        <v>1.9757705000000001</v>
      </c>
      <c r="H398" s="56">
        <f t="shared" si="18"/>
        <v>0.71012528023877253</v>
      </c>
      <c r="I398" s="162">
        <v>12.935924630059276</v>
      </c>
      <c r="J398" s="162">
        <v>2.95952919</v>
      </c>
      <c r="K398" s="56">
        <f t="shared" si="19"/>
        <v>3.3709400379522112</v>
      </c>
      <c r="L398" s="56">
        <f t="shared" si="20"/>
        <v>3.8285387994833018</v>
      </c>
    </row>
    <row r="399" spans="1:12" x14ac:dyDescent="0.2">
      <c r="A399" s="160" t="s">
        <v>2172</v>
      </c>
      <c r="B399" s="161" t="s">
        <v>124</v>
      </c>
      <c r="C399" s="160" t="s">
        <v>496</v>
      </c>
      <c r="D399" s="160" t="s">
        <v>178</v>
      </c>
      <c r="E399" s="163" t="s">
        <v>681</v>
      </c>
      <c r="F399" s="162">
        <v>1.8213163400000001</v>
      </c>
      <c r="G399" s="162">
        <v>4.7375204100000001</v>
      </c>
      <c r="H399" s="56">
        <f t="shared" si="18"/>
        <v>-0.61555493541398798</v>
      </c>
      <c r="I399" s="162">
        <v>12.915409019999998</v>
      </c>
      <c r="J399" s="162">
        <v>14.237862659999999</v>
      </c>
      <c r="K399" s="56">
        <f t="shared" si="19"/>
        <v>-9.2882876565126282E-2</v>
      </c>
      <c r="L399" s="56">
        <f t="shared" si="20"/>
        <v>7.0912497386368356</v>
      </c>
    </row>
    <row r="400" spans="1:12" x14ac:dyDescent="0.2">
      <c r="A400" s="160" t="s">
        <v>1715</v>
      </c>
      <c r="B400" s="161" t="s">
        <v>1701</v>
      </c>
      <c r="C400" s="160" t="s">
        <v>2947</v>
      </c>
      <c r="D400" s="160" t="s">
        <v>179</v>
      </c>
      <c r="E400" s="163" t="s">
        <v>681</v>
      </c>
      <c r="F400" s="162">
        <v>2.0779679</v>
      </c>
      <c r="G400" s="162">
        <v>2.1470376099999999</v>
      </c>
      <c r="H400" s="56">
        <f t="shared" si="18"/>
        <v>-3.2169771818761905E-2</v>
      </c>
      <c r="I400" s="162">
        <v>12.908501723694862</v>
      </c>
      <c r="J400" s="162">
        <v>5.4708189599999999</v>
      </c>
      <c r="K400" s="56">
        <f t="shared" si="19"/>
        <v>1.3595190807949642</v>
      </c>
      <c r="L400" s="56">
        <f t="shared" si="20"/>
        <v>6.2120794665282659</v>
      </c>
    </row>
    <row r="401" spans="1:12" x14ac:dyDescent="0.2">
      <c r="A401" s="160" t="s">
        <v>2182</v>
      </c>
      <c r="B401" s="161" t="s">
        <v>677</v>
      </c>
      <c r="C401" s="160" t="s">
        <v>496</v>
      </c>
      <c r="D401" s="160" t="s">
        <v>179</v>
      </c>
      <c r="E401" s="163" t="s">
        <v>681</v>
      </c>
      <c r="F401" s="162">
        <v>1.41090822</v>
      </c>
      <c r="G401" s="162">
        <v>2.1260811800000003</v>
      </c>
      <c r="H401" s="56">
        <f t="shared" si="18"/>
        <v>-0.3363808337741836</v>
      </c>
      <c r="I401" s="162">
        <v>12.877772132278951</v>
      </c>
      <c r="J401" s="162">
        <v>1.0172840000000001E-2</v>
      </c>
      <c r="K401" s="56" t="str">
        <f t="shared" si="19"/>
        <v/>
      </c>
      <c r="L401" s="56">
        <f t="shared" si="20"/>
        <v>9.1272925834105276</v>
      </c>
    </row>
    <row r="402" spans="1:12" x14ac:dyDescent="0.2">
      <c r="A402" s="160" t="s">
        <v>2190</v>
      </c>
      <c r="B402" s="161" t="s">
        <v>243</v>
      </c>
      <c r="C402" s="160" t="s">
        <v>2949</v>
      </c>
      <c r="D402" s="160" t="s">
        <v>178</v>
      </c>
      <c r="E402" s="163" t="s">
        <v>681</v>
      </c>
      <c r="F402" s="162">
        <v>0.58696555000000006</v>
      </c>
      <c r="G402" s="162">
        <v>0.71198662000000001</v>
      </c>
      <c r="H402" s="56">
        <f t="shared" si="18"/>
        <v>-0.17559469024853303</v>
      </c>
      <c r="I402" s="162">
        <v>12.859192934317656</v>
      </c>
      <c r="J402" s="162">
        <v>15.788517993658694</v>
      </c>
      <c r="K402" s="56">
        <f t="shared" si="19"/>
        <v>-0.18553515032364487</v>
      </c>
      <c r="L402" s="56">
        <f t="shared" si="20"/>
        <v>21.907917652607814</v>
      </c>
    </row>
    <row r="403" spans="1:12" x14ac:dyDescent="0.2">
      <c r="A403" s="160" t="s">
        <v>1222</v>
      </c>
      <c r="B403" s="161" t="s">
        <v>466</v>
      </c>
      <c r="C403" s="160" t="s">
        <v>1216</v>
      </c>
      <c r="D403" s="160" t="s">
        <v>179</v>
      </c>
      <c r="E403" s="163" t="s">
        <v>180</v>
      </c>
      <c r="F403" s="162">
        <v>3.9285059500000004</v>
      </c>
      <c r="G403" s="162">
        <v>3.7006732799999997</v>
      </c>
      <c r="H403" s="56">
        <f t="shared" si="18"/>
        <v>6.1565194428620407E-2</v>
      </c>
      <c r="I403" s="162">
        <v>12.7564701</v>
      </c>
      <c r="J403" s="162">
        <v>2.2445072599999998</v>
      </c>
      <c r="K403" s="56">
        <f t="shared" si="19"/>
        <v>4.6834167246133127</v>
      </c>
      <c r="L403" s="56">
        <f t="shared" si="20"/>
        <v>3.247155601227993</v>
      </c>
    </row>
    <row r="404" spans="1:12" x14ac:dyDescent="0.2">
      <c r="A404" s="160" t="s">
        <v>2734</v>
      </c>
      <c r="B404" s="161" t="s">
        <v>131</v>
      </c>
      <c r="C404" s="160" t="s">
        <v>2945</v>
      </c>
      <c r="D404" s="160" t="s">
        <v>178</v>
      </c>
      <c r="E404" s="163" t="s">
        <v>681</v>
      </c>
      <c r="F404" s="162">
        <v>5.1861261299999999</v>
      </c>
      <c r="G404" s="162">
        <v>3.4044652400000004</v>
      </c>
      <c r="H404" s="56">
        <f t="shared" si="18"/>
        <v>0.52333061564758387</v>
      </c>
      <c r="I404" s="162">
        <v>12.56106892</v>
      </c>
      <c r="J404" s="162">
        <v>19.022213819999997</v>
      </c>
      <c r="K404" s="56">
        <f t="shared" si="19"/>
        <v>-0.33966314126943176</v>
      </c>
      <c r="L404" s="56">
        <f t="shared" si="20"/>
        <v>2.4220523383221302</v>
      </c>
    </row>
    <row r="405" spans="1:12" x14ac:dyDescent="0.2">
      <c r="A405" s="160" t="s">
        <v>2732</v>
      </c>
      <c r="B405" s="161" t="s">
        <v>917</v>
      </c>
      <c r="C405" s="160" t="s">
        <v>2948</v>
      </c>
      <c r="D405" s="160" t="s">
        <v>179</v>
      </c>
      <c r="E405" s="163" t="s">
        <v>180</v>
      </c>
      <c r="F405" s="162">
        <v>3.1523781</v>
      </c>
      <c r="G405" s="162">
        <v>8.5875994000000002</v>
      </c>
      <c r="H405" s="56">
        <f t="shared" si="18"/>
        <v>-0.63291509615597574</v>
      </c>
      <c r="I405" s="162">
        <v>12.526058769999999</v>
      </c>
      <c r="J405" s="162">
        <v>4.6523517200000004</v>
      </c>
      <c r="K405" s="56">
        <f t="shared" si="19"/>
        <v>1.6924144011192683</v>
      </c>
      <c r="L405" s="56">
        <f t="shared" si="20"/>
        <v>3.9735267701548866</v>
      </c>
    </row>
    <row r="406" spans="1:12" x14ac:dyDescent="0.2">
      <c r="A406" s="160" t="s">
        <v>2799</v>
      </c>
      <c r="B406" s="161" t="s">
        <v>2493</v>
      </c>
      <c r="C406" s="160" t="s">
        <v>2945</v>
      </c>
      <c r="D406" s="160" t="s">
        <v>179</v>
      </c>
      <c r="E406" s="163" t="s">
        <v>180</v>
      </c>
      <c r="F406" s="162">
        <v>1.9507779999999999E-2</v>
      </c>
      <c r="G406" s="162">
        <v>7.7161270000000004E-2</v>
      </c>
      <c r="H406" s="56">
        <f t="shared" si="18"/>
        <v>-0.74718171434969904</v>
      </c>
      <c r="I406" s="162">
        <v>12.51516217</v>
      </c>
      <c r="J406" s="162">
        <v>11.978448</v>
      </c>
      <c r="K406" s="56">
        <f t="shared" si="19"/>
        <v>4.4806653583168599E-2</v>
      </c>
      <c r="L406" s="56" t="str">
        <f t="shared" si="20"/>
        <v/>
      </c>
    </row>
    <row r="407" spans="1:12" x14ac:dyDescent="0.2">
      <c r="A407" s="160" t="s">
        <v>2865</v>
      </c>
      <c r="B407" s="161" t="s">
        <v>1827</v>
      </c>
      <c r="C407" s="160" t="s">
        <v>624</v>
      </c>
      <c r="D407" s="160" t="s">
        <v>179</v>
      </c>
      <c r="E407" s="163" t="s">
        <v>681</v>
      </c>
      <c r="F407" s="162">
        <v>6.40976736</v>
      </c>
      <c r="G407" s="162">
        <v>3.5771362400000002</v>
      </c>
      <c r="H407" s="56">
        <f t="shared" si="18"/>
        <v>0.79187118687992708</v>
      </c>
      <c r="I407" s="162">
        <v>12.504373782428623</v>
      </c>
      <c r="J407" s="162">
        <v>2.1572313435878301</v>
      </c>
      <c r="K407" s="56">
        <f t="shared" si="19"/>
        <v>4.7964917947241554</v>
      </c>
      <c r="L407" s="56">
        <f t="shared" si="20"/>
        <v>1.9508311425562601</v>
      </c>
    </row>
    <row r="408" spans="1:12" x14ac:dyDescent="0.2">
      <c r="A408" s="160" t="s">
        <v>3230</v>
      </c>
      <c r="B408" s="161" t="s">
        <v>342</v>
      </c>
      <c r="C408" s="160" t="s">
        <v>1216</v>
      </c>
      <c r="D408" s="160" t="s">
        <v>178</v>
      </c>
      <c r="E408" s="163" t="s">
        <v>681</v>
      </c>
      <c r="F408" s="162">
        <v>11.00238942</v>
      </c>
      <c r="G408" s="162">
        <v>8.6920126700000004</v>
      </c>
      <c r="H408" s="56">
        <f t="shared" si="18"/>
        <v>0.26580457688173142</v>
      </c>
      <c r="I408" s="162">
        <v>12.48855837</v>
      </c>
      <c r="J408" s="162">
        <v>4.2255558766483752</v>
      </c>
      <c r="K408" s="56">
        <f t="shared" si="19"/>
        <v>1.9554829552758557</v>
      </c>
      <c r="L408" s="56">
        <f t="shared" si="20"/>
        <v>1.1350769267717848</v>
      </c>
    </row>
    <row r="409" spans="1:12" x14ac:dyDescent="0.2">
      <c r="A409" s="160" t="s">
        <v>1140</v>
      </c>
      <c r="B409" s="161" t="s">
        <v>139</v>
      </c>
      <c r="C409" s="160" t="s">
        <v>2942</v>
      </c>
      <c r="D409" s="160" t="s">
        <v>179</v>
      </c>
      <c r="E409" s="163" t="s">
        <v>180</v>
      </c>
      <c r="F409" s="162">
        <v>4.88869781</v>
      </c>
      <c r="G409" s="162">
        <v>1.8378486399999998</v>
      </c>
      <c r="H409" s="56">
        <f t="shared" si="18"/>
        <v>1.6600111149523178</v>
      </c>
      <c r="I409" s="162">
        <v>12.43780911</v>
      </c>
      <c r="J409" s="162">
        <v>10.140227250000001</v>
      </c>
      <c r="K409" s="56">
        <f t="shared" si="19"/>
        <v>0.22658090428890532</v>
      </c>
      <c r="L409" s="56">
        <f t="shared" si="20"/>
        <v>2.5441967561500798</v>
      </c>
    </row>
    <row r="410" spans="1:12" x14ac:dyDescent="0.2">
      <c r="A410" s="160" t="s">
        <v>2173</v>
      </c>
      <c r="B410" s="161" t="s">
        <v>1059</v>
      </c>
      <c r="C410" s="160" t="s">
        <v>496</v>
      </c>
      <c r="D410" s="160" t="s">
        <v>178</v>
      </c>
      <c r="E410" s="163" t="s">
        <v>681</v>
      </c>
      <c r="F410" s="162">
        <v>4.3645550199999992</v>
      </c>
      <c r="G410" s="162">
        <v>2.4430137300000001</v>
      </c>
      <c r="H410" s="56">
        <f t="shared" si="18"/>
        <v>0.78654543214540151</v>
      </c>
      <c r="I410" s="162">
        <v>12.389855161691361</v>
      </c>
      <c r="J410" s="162">
        <v>1.3941063999999999</v>
      </c>
      <c r="K410" s="56">
        <f t="shared" si="19"/>
        <v>7.8873095781579963</v>
      </c>
      <c r="L410" s="56">
        <f t="shared" si="20"/>
        <v>2.8387441800862816</v>
      </c>
    </row>
    <row r="411" spans="1:12" x14ac:dyDescent="0.2">
      <c r="A411" s="160" t="s">
        <v>3190</v>
      </c>
      <c r="B411" s="161" t="s">
        <v>1344</v>
      </c>
      <c r="C411" s="160" t="s">
        <v>1216</v>
      </c>
      <c r="D411" s="160" t="s">
        <v>179</v>
      </c>
      <c r="E411" s="163" t="s">
        <v>180</v>
      </c>
      <c r="F411" s="162">
        <v>13.402272060000001</v>
      </c>
      <c r="G411" s="162">
        <v>9.5580766999999991</v>
      </c>
      <c r="H411" s="56">
        <f t="shared" si="18"/>
        <v>0.40219339943149879</v>
      </c>
      <c r="I411" s="162">
        <v>12.26723262</v>
      </c>
      <c r="J411" s="162">
        <v>13.76691398</v>
      </c>
      <c r="K411" s="56">
        <f t="shared" si="19"/>
        <v>-0.10893373505338055</v>
      </c>
      <c r="L411" s="56">
        <f t="shared" si="20"/>
        <v>0.91530992395031252</v>
      </c>
    </row>
    <row r="412" spans="1:12" x14ac:dyDescent="0.2">
      <c r="A412" s="160" t="s">
        <v>2687</v>
      </c>
      <c r="B412" s="161" t="s">
        <v>250</v>
      </c>
      <c r="C412" s="160" t="s">
        <v>2945</v>
      </c>
      <c r="D412" s="160" t="s">
        <v>178</v>
      </c>
      <c r="E412" s="163" t="s">
        <v>681</v>
      </c>
      <c r="F412" s="162">
        <v>0.48148441999999997</v>
      </c>
      <c r="G412" s="162">
        <v>0.59533000000000003</v>
      </c>
      <c r="H412" s="56">
        <f t="shared" si="18"/>
        <v>-0.19123104832613858</v>
      </c>
      <c r="I412" s="162">
        <v>12.242812839999999</v>
      </c>
      <c r="J412" s="162">
        <v>17.998491060000003</v>
      </c>
      <c r="K412" s="56">
        <f t="shared" si="19"/>
        <v>-0.31978670883091254</v>
      </c>
      <c r="L412" s="56">
        <f t="shared" si="20"/>
        <v>25.427225329534028</v>
      </c>
    </row>
    <row r="413" spans="1:12" x14ac:dyDescent="0.2">
      <c r="A413" s="160" t="s">
        <v>2769</v>
      </c>
      <c r="B413" s="161" t="s">
        <v>387</v>
      </c>
      <c r="C413" s="160" t="s">
        <v>2948</v>
      </c>
      <c r="D413" s="160" t="s">
        <v>178</v>
      </c>
      <c r="E413" s="163" t="s">
        <v>681</v>
      </c>
      <c r="F413" s="162">
        <v>4.1240881700000003</v>
      </c>
      <c r="G413" s="162">
        <v>3.0301023900000001</v>
      </c>
      <c r="H413" s="56">
        <f t="shared" si="18"/>
        <v>0.36103921227559588</v>
      </c>
      <c r="I413" s="162">
        <v>12.229313289999999</v>
      </c>
      <c r="J413" s="162">
        <v>4.17567632</v>
      </c>
      <c r="K413" s="56">
        <f t="shared" si="19"/>
        <v>1.9287024071827479</v>
      </c>
      <c r="L413" s="56">
        <f t="shared" si="20"/>
        <v>2.9653374966520172</v>
      </c>
    </row>
    <row r="414" spans="1:12" x14ac:dyDescent="0.2">
      <c r="A414" s="160" t="s">
        <v>3177</v>
      </c>
      <c r="B414" s="161" t="s">
        <v>307</v>
      </c>
      <c r="C414" s="160" t="s">
        <v>1216</v>
      </c>
      <c r="D414" s="160" t="s">
        <v>178</v>
      </c>
      <c r="E414" s="163" t="s">
        <v>681</v>
      </c>
      <c r="F414" s="162">
        <v>5.9120263799999995</v>
      </c>
      <c r="G414" s="162">
        <v>0.64613745</v>
      </c>
      <c r="H414" s="56">
        <f t="shared" si="18"/>
        <v>8.1497968118083843</v>
      </c>
      <c r="I414" s="162">
        <v>12.222424630000001</v>
      </c>
      <c r="J414" s="162">
        <v>1.4821381999999999</v>
      </c>
      <c r="K414" s="56">
        <f t="shared" si="19"/>
        <v>7.2464810838827329</v>
      </c>
      <c r="L414" s="56">
        <f t="shared" si="20"/>
        <v>2.0673833038613747</v>
      </c>
    </row>
    <row r="415" spans="1:12" x14ac:dyDescent="0.2">
      <c r="A415" s="160" t="s">
        <v>2362</v>
      </c>
      <c r="B415" s="161" t="s">
        <v>1934</v>
      </c>
      <c r="C415" s="160" t="s">
        <v>624</v>
      </c>
      <c r="D415" s="160" t="s">
        <v>179</v>
      </c>
      <c r="E415" s="163" t="s">
        <v>180</v>
      </c>
      <c r="F415" s="162">
        <v>4.72686998</v>
      </c>
      <c r="G415" s="162">
        <v>6.8711432699999992</v>
      </c>
      <c r="H415" s="56">
        <f t="shared" si="18"/>
        <v>-0.31206936105699912</v>
      </c>
      <c r="I415" s="162">
        <v>12.216604138137352</v>
      </c>
      <c r="J415" s="162">
        <v>17.28837868315966</v>
      </c>
      <c r="K415" s="56">
        <f t="shared" si="19"/>
        <v>-0.29336322612846533</v>
      </c>
      <c r="L415" s="56">
        <f t="shared" si="20"/>
        <v>2.5845018352159861</v>
      </c>
    </row>
    <row r="416" spans="1:12" x14ac:dyDescent="0.2">
      <c r="A416" s="160" t="s">
        <v>2124</v>
      </c>
      <c r="B416" s="161" t="s">
        <v>632</v>
      </c>
      <c r="C416" s="160" t="s">
        <v>496</v>
      </c>
      <c r="D416" s="160" t="s">
        <v>179</v>
      </c>
      <c r="E416" s="163" t="s">
        <v>681</v>
      </c>
      <c r="F416" s="162">
        <v>7.5470108200000006</v>
      </c>
      <c r="G416" s="162">
        <v>3.5828823399999998</v>
      </c>
      <c r="H416" s="56">
        <f t="shared" si="18"/>
        <v>1.106407663948016</v>
      </c>
      <c r="I416" s="162">
        <v>12.150655787798529</v>
      </c>
      <c r="J416" s="162">
        <v>3.4259791189448814</v>
      </c>
      <c r="K416" s="56">
        <f t="shared" si="19"/>
        <v>2.5466228385947187</v>
      </c>
      <c r="L416" s="56">
        <f t="shared" si="20"/>
        <v>1.6099958086185078</v>
      </c>
    </row>
    <row r="417" spans="1:12" x14ac:dyDescent="0.2">
      <c r="A417" s="160" t="s">
        <v>2899</v>
      </c>
      <c r="B417" s="161" t="s">
        <v>8</v>
      </c>
      <c r="C417" s="160" t="s">
        <v>624</v>
      </c>
      <c r="D417" s="160" t="s">
        <v>595</v>
      </c>
      <c r="E417" s="163" t="s">
        <v>681</v>
      </c>
      <c r="F417" s="162">
        <v>0.16865537999999999</v>
      </c>
      <c r="G417" s="162">
        <v>1.4942489999999999E-2</v>
      </c>
      <c r="H417" s="56">
        <f t="shared" si="18"/>
        <v>10.286966228520146</v>
      </c>
      <c r="I417" s="162">
        <v>12.039438145096799</v>
      </c>
      <c r="J417" s="162">
        <v>15.236655696187247</v>
      </c>
      <c r="K417" s="56">
        <f t="shared" si="19"/>
        <v>-0.20983722509989544</v>
      </c>
      <c r="L417" s="56">
        <f t="shared" si="20"/>
        <v>71.384844913318503</v>
      </c>
    </row>
    <row r="418" spans="1:12" x14ac:dyDescent="0.2">
      <c r="A418" s="160" t="s">
        <v>2849</v>
      </c>
      <c r="B418" s="161" t="s">
        <v>668</v>
      </c>
      <c r="C418" s="160" t="s">
        <v>669</v>
      </c>
      <c r="D418" s="160" t="s">
        <v>179</v>
      </c>
      <c r="E418" s="163" t="s">
        <v>681</v>
      </c>
      <c r="F418" s="162">
        <v>0.33382646000000005</v>
      </c>
      <c r="G418" s="162">
        <v>0.37166814000000004</v>
      </c>
      <c r="H418" s="56">
        <f t="shared" si="18"/>
        <v>-0.10181577576167811</v>
      </c>
      <c r="I418" s="162">
        <v>12.004472289999999</v>
      </c>
      <c r="J418" s="162">
        <v>3.8865572599999996</v>
      </c>
      <c r="K418" s="56">
        <f t="shared" si="19"/>
        <v>2.0887161791101465</v>
      </c>
      <c r="L418" s="56">
        <f t="shared" si="20"/>
        <v>35.960218042632086</v>
      </c>
    </row>
    <row r="419" spans="1:12" x14ac:dyDescent="0.2">
      <c r="A419" s="160" t="s">
        <v>2266</v>
      </c>
      <c r="B419" s="161" t="s">
        <v>2267</v>
      </c>
      <c r="C419" s="160" t="s">
        <v>2941</v>
      </c>
      <c r="D419" s="160" t="s">
        <v>178</v>
      </c>
      <c r="E419" s="163" t="s">
        <v>681</v>
      </c>
      <c r="F419" s="162">
        <v>6.83322538</v>
      </c>
      <c r="G419" s="162">
        <v>6.2948454199999997</v>
      </c>
      <c r="H419" s="56">
        <f t="shared" si="18"/>
        <v>8.5527113706312496E-2</v>
      </c>
      <c r="I419" s="162">
        <v>11.860043770000001</v>
      </c>
      <c r="J419" s="162">
        <v>3.8497689800000003</v>
      </c>
      <c r="K419" s="56">
        <f t="shared" si="19"/>
        <v>2.0807157082968653</v>
      </c>
      <c r="L419" s="56">
        <f t="shared" si="20"/>
        <v>1.7356435812453768</v>
      </c>
    </row>
    <row r="420" spans="1:12" x14ac:dyDescent="0.2">
      <c r="A420" s="160" t="s">
        <v>2739</v>
      </c>
      <c r="B420" s="161" t="s">
        <v>1955</v>
      </c>
      <c r="C420" s="160" t="s">
        <v>624</v>
      </c>
      <c r="D420" s="160" t="s">
        <v>179</v>
      </c>
      <c r="E420" s="163" t="s">
        <v>681</v>
      </c>
      <c r="F420" s="162">
        <v>0.48898364</v>
      </c>
      <c r="G420" s="162">
        <v>0.42856944000000002</v>
      </c>
      <c r="H420" s="56">
        <f t="shared" si="18"/>
        <v>0.140967120754107</v>
      </c>
      <c r="I420" s="162">
        <v>11.82186849</v>
      </c>
      <c r="J420" s="162">
        <v>5.2305211200000015</v>
      </c>
      <c r="K420" s="56">
        <f t="shared" si="19"/>
        <v>1.2601703002013682</v>
      </c>
      <c r="L420" s="56">
        <f t="shared" si="20"/>
        <v>24.176409030780661</v>
      </c>
    </row>
    <row r="421" spans="1:12" x14ac:dyDescent="0.2">
      <c r="A421" s="160" t="s">
        <v>1718</v>
      </c>
      <c r="B421" s="161" t="s">
        <v>1704</v>
      </c>
      <c r="C421" s="160" t="s">
        <v>2947</v>
      </c>
      <c r="D421" s="160" t="s">
        <v>179</v>
      </c>
      <c r="E421" s="163" t="s">
        <v>681</v>
      </c>
      <c r="F421" s="162">
        <v>4.4459188099999993</v>
      </c>
      <c r="G421" s="162">
        <v>1.6730553400000001</v>
      </c>
      <c r="H421" s="56">
        <f t="shared" si="18"/>
        <v>1.6573650636087143</v>
      </c>
      <c r="I421" s="162">
        <v>11.690840385065025</v>
      </c>
      <c r="J421" s="162">
        <v>8.504130048665937</v>
      </c>
      <c r="K421" s="56">
        <f t="shared" si="19"/>
        <v>0.37472502397808394</v>
      </c>
      <c r="L421" s="56">
        <f t="shared" si="20"/>
        <v>2.6295667745369884</v>
      </c>
    </row>
    <row r="422" spans="1:12" x14ac:dyDescent="0.2">
      <c r="A422" s="160" t="s">
        <v>2766</v>
      </c>
      <c r="B422" s="160" t="s">
        <v>2035</v>
      </c>
      <c r="C422" s="160" t="s">
        <v>624</v>
      </c>
      <c r="D422" s="160" t="s">
        <v>179</v>
      </c>
      <c r="E422" s="163" t="s">
        <v>681</v>
      </c>
      <c r="F422" s="162">
        <v>3.0892234199999997</v>
      </c>
      <c r="G422" s="162">
        <v>4.8045419000000003</v>
      </c>
      <c r="H422" s="56">
        <f t="shared" si="18"/>
        <v>-0.35702019374625504</v>
      </c>
      <c r="I422" s="162">
        <v>11.542985699934555</v>
      </c>
      <c r="J422" s="162">
        <v>10.057337699999998</v>
      </c>
      <c r="K422" s="56">
        <f t="shared" si="19"/>
        <v>0.14771781998873879</v>
      </c>
      <c r="L422" s="56">
        <f t="shared" si="20"/>
        <v>3.7365331446097079</v>
      </c>
    </row>
    <row r="423" spans="1:12" x14ac:dyDescent="0.2">
      <c r="A423" s="160" t="s">
        <v>2405</v>
      </c>
      <c r="B423" s="161" t="s">
        <v>1994</v>
      </c>
      <c r="C423" s="160" t="s">
        <v>624</v>
      </c>
      <c r="D423" s="160" t="s">
        <v>179</v>
      </c>
      <c r="E423" s="163" t="s">
        <v>180</v>
      </c>
      <c r="F423" s="162">
        <v>1.95111221</v>
      </c>
      <c r="G423" s="162">
        <v>1.8197810000000001</v>
      </c>
      <c r="H423" s="56">
        <f t="shared" si="18"/>
        <v>7.2168689529124697E-2</v>
      </c>
      <c r="I423" s="162">
        <v>11.54217618441321</v>
      </c>
      <c r="J423" s="162">
        <v>4.7370180299925098</v>
      </c>
      <c r="K423" s="56">
        <f t="shared" si="19"/>
        <v>1.4365911447526116</v>
      </c>
      <c r="L423" s="56">
        <f t="shared" si="20"/>
        <v>5.9156906123883104</v>
      </c>
    </row>
    <row r="424" spans="1:12" x14ac:dyDescent="0.2">
      <c r="A424" s="160" t="s">
        <v>2740</v>
      </c>
      <c r="B424" s="161" t="s">
        <v>1897</v>
      </c>
      <c r="C424" s="160" t="s">
        <v>496</v>
      </c>
      <c r="D424" s="160" t="s">
        <v>179</v>
      </c>
      <c r="E424" s="163" t="s">
        <v>681</v>
      </c>
      <c r="F424" s="162">
        <v>5.1715044900000002</v>
      </c>
      <c r="G424" s="162">
        <v>7.66647751</v>
      </c>
      <c r="H424" s="56">
        <f t="shared" si="18"/>
        <v>-0.32543929291458906</v>
      </c>
      <c r="I424" s="162">
        <v>11.450741331258136</v>
      </c>
      <c r="J424" s="162">
        <v>4.2059971351766592</v>
      </c>
      <c r="K424" s="56">
        <f t="shared" si="19"/>
        <v>1.72247958408968</v>
      </c>
      <c r="L424" s="56">
        <f t="shared" si="20"/>
        <v>2.2141992438370939</v>
      </c>
    </row>
    <row r="425" spans="1:12" x14ac:dyDescent="0.2">
      <c r="A425" s="160" t="s">
        <v>2411</v>
      </c>
      <c r="B425" s="161" t="s">
        <v>1992</v>
      </c>
      <c r="C425" s="160" t="s">
        <v>624</v>
      </c>
      <c r="D425" s="160" t="s">
        <v>179</v>
      </c>
      <c r="E425" s="163" t="s">
        <v>180</v>
      </c>
      <c r="F425" s="162">
        <v>5.8883502999999999</v>
      </c>
      <c r="G425" s="162">
        <v>4.26662754</v>
      </c>
      <c r="H425" s="56">
        <f t="shared" si="18"/>
        <v>0.3800947574627056</v>
      </c>
      <c r="I425" s="162">
        <v>11.411644285136155</v>
      </c>
      <c r="J425" s="162">
        <v>10.314655526405369</v>
      </c>
      <c r="K425" s="56">
        <f t="shared" si="19"/>
        <v>0.10635243764782176</v>
      </c>
      <c r="L425" s="56">
        <f t="shared" si="20"/>
        <v>1.9380036349291507</v>
      </c>
    </row>
    <row r="426" spans="1:12" x14ac:dyDescent="0.2">
      <c r="A426" s="160" t="s">
        <v>3169</v>
      </c>
      <c r="B426" s="161" t="s">
        <v>404</v>
      </c>
      <c r="C426" s="160" t="s">
        <v>1216</v>
      </c>
      <c r="D426" s="160" t="s">
        <v>178</v>
      </c>
      <c r="E426" s="163" t="s">
        <v>681</v>
      </c>
      <c r="F426" s="162">
        <v>0.73054361999999995</v>
      </c>
      <c r="G426" s="162">
        <v>0.29831975999999999</v>
      </c>
      <c r="H426" s="56">
        <f t="shared" si="18"/>
        <v>1.4488609805800325</v>
      </c>
      <c r="I426" s="162">
        <v>11.403661113520799</v>
      </c>
      <c r="J426" s="162">
        <v>1.0956081312663499</v>
      </c>
      <c r="K426" s="56">
        <f t="shared" si="19"/>
        <v>9.4085217954160019</v>
      </c>
      <c r="L426" s="56">
        <f t="shared" si="20"/>
        <v>15.609829175595019</v>
      </c>
    </row>
    <row r="427" spans="1:12" x14ac:dyDescent="0.2">
      <c r="A427" s="160" t="s">
        <v>1639</v>
      </c>
      <c r="B427" s="161" t="s">
        <v>1278</v>
      </c>
      <c r="C427" s="160" t="s">
        <v>496</v>
      </c>
      <c r="D427" s="160" t="s">
        <v>178</v>
      </c>
      <c r="E427" s="163" t="s">
        <v>681</v>
      </c>
      <c r="F427" s="162">
        <v>6.0831889400000003</v>
      </c>
      <c r="G427" s="162">
        <v>6.2665529299999996</v>
      </c>
      <c r="H427" s="56">
        <f t="shared" si="18"/>
        <v>-2.9260742237120052E-2</v>
      </c>
      <c r="I427" s="162">
        <v>11.230492249999999</v>
      </c>
      <c r="J427" s="162">
        <v>6.19307037</v>
      </c>
      <c r="K427" s="56">
        <f t="shared" si="19"/>
        <v>0.81339651885789888</v>
      </c>
      <c r="L427" s="56">
        <f t="shared" si="20"/>
        <v>1.8461521351332544</v>
      </c>
    </row>
    <row r="428" spans="1:12" x14ac:dyDescent="0.2">
      <c r="A428" s="160" t="s">
        <v>2733</v>
      </c>
      <c r="B428" s="161" t="s">
        <v>1830</v>
      </c>
      <c r="C428" s="160" t="s">
        <v>624</v>
      </c>
      <c r="D428" s="160" t="s">
        <v>179</v>
      </c>
      <c r="E428" s="163" t="s">
        <v>681</v>
      </c>
      <c r="F428" s="162">
        <v>5.25124791</v>
      </c>
      <c r="G428" s="162">
        <v>3.6467971800000001</v>
      </c>
      <c r="H428" s="56">
        <f t="shared" si="18"/>
        <v>0.43996160214207469</v>
      </c>
      <c r="I428" s="162">
        <v>11.202630565122137</v>
      </c>
      <c r="J428" s="162">
        <v>2.9150006614070496</v>
      </c>
      <c r="K428" s="56">
        <f t="shared" si="19"/>
        <v>2.8430970920310901</v>
      </c>
      <c r="L428" s="56">
        <f t="shared" si="20"/>
        <v>2.1333273075508137</v>
      </c>
    </row>
    <row r="429" spans="1:12" x14ac:dyDescent="0.2">
      <c r="A429" s="160" t="s">
        <v>1435</v>
      </c>
      <c r="B429" s="161" t="s">
        <v>634</v>
      </c>
      <c r="C429" s="160" t="s">
        <v>623</v>
      </c>
      <c r="D429" s="160" t="s">
        <v>178</v>
      </c>
      <c r="E429" s="163" t="s">
        <v>681</v>
      </c>
      <c r="F429" s="162">
        <v>5.9963361100000006</v>
      </c>
      <c r="G429" s="162">
        <v>4.4871967800000006</v>
      </c>
      <c r="H429" s="56">
        <f t="shared" si="18"/>
        <v>0.336321183132958</v>
      </c>
      <c r="I429" s="162">
        <v>11.08899619</v>
      </c>
      <c r="J429" s="162">
        <v>11.470950550000001</v>
      </c>
      <c r="K429" s="56">
        <f t="shared" si="19"/>
        <v>-3.3297533481216335E-2</v>
      </c>
      <c r="L429" s="56">
        <f t="shared" si="20"/>
        <v>1.8492953007599167</v>
      </c>
    </row>
    <row r="430" spans="1:12" x14ac:dyDescent="0.2">
      <c r="A430" s="160" t="s">
        <v>3246</v>
      </c>
      <c r="B430" s="161" t="s">
        <v>395</v>
      </c>
      <c r="C430" s="160" t="s">
        <v>496</v>
      </c>
      <c r="D430" s="160" t="s">
        <v>178</v>
      </c>
      <c r="E430" s="163" t="s">
        <v>681</v>
      </c>
      <c r="F430" s="162">
        <v>15.481382849999999</v>
      </c>
      <c r="G430" s="162">
        <v>9.4033113800000017</v>
      </c>
      <c r="H430" s="56">
        <f t="shared" si="18"/>
        <v>0.64637564623537935</v>
      </c>
      <c r="I430" s="162">
        <v>10.8506625</v>
      </c>
      <c r="J430" s="162">
        <v>6.0476298699999997</v>
      </c>
      <c r="K430" s="56">
        <f t="shared" si="19"/>
        <v>0.79420082466124886</v>
      </c>
      <c r="L430" s="56">
        <f t="shared" si="20"/>
        <v>0.70088457892506684</v>
      </c>
    </row>
    <row r="431" spans="1:12" x14ac:dyDescent="0.2">
      <c r="A431" s="160" t="s">
        <v>1297</v>
      </c>
      <c r="B431" s="161" t="s">
        <v>238</v>
      </c>
      <c r="C431" s="160" t="s">
        <v>2942</v>
      </c>
      <c r="D431" s="160" t="s">
        <v>179</v>
      </c>
      <c r="E431" s="163" t="s">
        <v>180</v>
      </c>
      <c r="F431" s="162">
        <v>16.847425059999999</v>
      </c>
      <c r="G431" s="162">
        <v>37.291722299999996</v>
      </c>
      <c r="H431" s="56">
        <f t="shared" si="18"/>
        <v>-0.54822614722731644</v>
      </c>
      <c r="I431" s="162">
        <v>10.843392380000001</v>
      </c>
      <c r="J431" s="162">
        <v>45.428279429999996</v>
      </c>
      <c r="K431" s="56">
        <f t="shared" si="19"/>
        <v>-0.76130743853707949</v>
      </c>
      <c r="L431" s="56">
        <f t="shared" si="20"/>
        <v>0.64362312587131942</v>
      </c>
    </row>
    <row r="432" spans="1:12" x14ac:dyDescent="0.2">
      <c r="A432" s="160" t="s">
        <v>3201</v>
      </c>
      <c r="B432" s="161" t="s">
        <v>400</v>
      </c>
      <c r="C432" s="160" t="s">
        <v>1216</v>
      </c>
      <c r="D432" s="160" t="s">
        <v>178</v>
      </c>
      <c r="E432" s="163" t="s">
        <v>681</v>
      </c>
      <c r="F432" s="162">
        <v>4.16507483</v>
      </c>
      <c r="G432" s="162">
        <v>2.7943973199999999</v>
      </c>
      <c r="H432" s="56">
        <f t="shared" si="18"/>
        <v>0.49050916997014582</v>
      </c>
      <c r="I432" s="162">
        <v>10.82156970528017</v>
      </c>
      <c r="J432" s="162">
        <v>9.1361633831589799</v>
      </c>
      <c r="K432" s="56">
        <f t="shared" si="19"/>
        <v>0.18447637716592946</v>
      </c>
      <c r="L432" s="56">
        <f t="shared" si="20"/>
        <v>2.598169335958886</v>
      </c>
    </row>
    <row r="433" spans="1:12" x14ac:dyDescent="0.2">
      <c r="A433" s="160" t="s">
        <v>2704</v>
      </c>
      <c r="B433" s="161" t="s">
        <v>1064</v>
      </c>
      <c r="C433" s="160" t="s">
        <v>2948</v>
      </c>
      <c r="D433" s="160" t="s">
        <v>178</v>
      </c>
      <c r="E433" s="163" t="s">
        <v>681</v>
      </c>
      <c r="F433" s="162">
        <v>5.1757840599999998</v>
      </c>
      <c r="G433" s="162">
        <v>2.64141147</v>
      </c>
      <c r="H433" s="56">
        <f t="shared" si="18"/>
        <v>0.95947663542174277</v>
      </c>
      <c r="I433" s="162">
        <v>10.821162495723426</v>
      </c>
      <c r="J433" s="162">
        <v>8.4530762813418647</v>
      </c>
      <c r="K433" s="56">
        <f t="shared" si="19"/>
        <v>0.28014490057407171</v>
      </c>
      <c r="L433" s="56">
        <f t="shared" si="20"/>
        <v>2.0907291282402198</v>
      </c>
    </row>
    <row r="434" spans="1:12" x14ac:dyDescent="0.2">
      <c r="A434" s="160" t="s">
        <v>3220</v>
      </c>
      <c r="B434" s="161" t="s">
        <v>363</v>
      </c>
      <c r="C434" s="160" t="s">
        <v>1216</v>
      </c>
      <c r="D434" s="160" t="s">
        <v>179</v>
      </c>
      <c r="E434" s="163" t="s">
        <v>180</v>
      </c>
      <c r="F434" s="162">
        <v>6.3092350000000005E-2</v>
      </c>
      <c r="G434" s="162">
        <v>0.20547148999999998</v>
      </c>
      <c r="H434" s="56">
        <f t="shared" si="18"/>
        <v>-0.69293866511602165</v>
      </c>
      <c r="I434" s="162">
        <v>10.783956659999999</v>
      </c>
      <c r="J434" s="162">
        <v>3.49266817</v>
      </c>
      <c r="K434" s="56">
        <f t="shared" si="19"/>
        <v>2.087598401883108</v>
      </c>
      <c r="L434" s="56" t="str">
        <f t="shared" si="20"/>
        <v/>
      </c>
    </row>
    <row r="435" spans="1:12" x14ac:dyDescent="0.2">
      <c r="A435" s="160" t="s">
        <v>2127</v>
      </c>
      <c r="B435" s="161" t="s">
        <v>656</v>
      </c>
      <c r="C435" s="160" t="s">
        <v>496</v>
      </c>
      <c r="D435" s="160" t="s">
        <v>178</v>
      </c>
      <c r="E435" s="163" t="s">
        <v>681</v>
      </c>
      <c r="F435" s="162">
        <v>10.065930230000001</v>
      </c>
      <c r="G435" s="162">
        <v>18.398632460000002</v>
      </c>
      <c r="H435" s="56">
        <f t="shared" si="18"/>
        <v>-0.45289791228320453</v>
      </c>
      <c r="I435" s="162">
        <v>10.702662182851878</v>
      </c>
      <c r="J435" s="162">
        <v>13.338256615978475</v>
      </c>
      <c r="K435" s="56">
        <f t="shared" si="19"/>
        <v>-0.1975966206834936</v>
      </c>
      <c r="L435" s="56">
        <f t="shared" si="20"/>
        <v>1.0632561460593271</v>
      </c>
    </row>
    <row r="436" spans="1:12" x14ac:dyDescent="0.2">
      <c r="A436" s="160" t="s">
        <v>2802</v>
      </c>
      <c r="B436" s="161" t="s">
        <v>2250</v>
      </c>
      <c r="C436" s="160" t="s">
        <v>624</v>
      </c>
      <c r="D436" s="160" t="s">
        <v>595</v>
      </c>
      <c r="E436" s="163" t="s">
        <v>681</v>
      </c>
      <c r="F436" s="162">
        <v>7.1831988400000002</v>
      </c>
      <c r="G436" s="162">
        <v>3.9145688999999999</v>
      </c>
      <c r="H436" s="56">
        <f t="shared" si="18"/>
        <v>0.83499103566678823</v>
      </c>
      <c r="I436" s="162">
        <v>10.667726814792056</v>
      </c>
      <c r="J436" s="162">
        <v>7.8145177588150423</v>
      </c>
      <c r="K436" s="56">
        <f t="shared" si="19"/>
        <v>0.36511645939488679</v>
      </c>
      <c r="L436" s="56">
        <f t="shared" si="20"/>
        <v>1.4850941833028886</v>
      </c>
    </row>
    <row r="437" spans="1:12" x14ac:dyDescent="0.2">
      <c r="A437" s="160" t="s">
        <v>1239</v>
      </c>
      <c r="B437" s="161" t="s">
        <v>447</v>
      </c>
      <c r="C437" s="160" t="s">
        <v>624</v>
      </c>
      <c r="D437" s="160" t="s">
        <v>179</v>
      </c>
      <c r="E437" s="163" t="s">
        <v>180</v>
      </c>
      <c r="F437" s="162">
        <v>11.54948119</v>
      </c>
      <c r="G437" s="162">
        <v>5.4820719699999998</v>
      </c>
      <c r="H437" s="56">
        <f t="shared" si="18"/>
        <v>1.1067729962691462</v>
      </c>
      <c r="I437" s="162">
        <v>10.654823820000001</v>
      </c>
      <c r="J437" s="162">
        <v>4.0059396899999999</v>
      </c>
      <c r="K437" s="56">
        <f t="shared" si="19"/>
        <v>1.6597564228432007</v>
      </c>
      <c r="L437" s="56">
        <f t="shared" si="20"/>
        <v>0.92253700791559112</v>
      </c>
    </row>
    <row r="438" spans="1:12" x14ac:dyDescent="0.2">
      <c r="A438" s="160" t="s">
        <v>2838</v>
      </c>
      <c r="B438" s="161" t="s">
        <v>439</v>
      </c>
      <c r="C438" s="160" t="s">
        <v>2945</v>
      </c>
      <c r="D438" s="160" t="s">
        <v>178</v>
      </c>
      <c r="E438" s="163" t="s">
        <v>180</v>
      </c>
      <c r="F438" s="162">
        <v>2.7183522099999999</v>
      </c>
      <c r="G438" s="162">
        <v>1.04673113</v>
      </c>
      <c r="H438" s="56">
        <f t="shared" si="18"/>
        <v>1.5969918464161852</v>
      </c>
      <c r="I438" s="162">
        <v>10.52106712</v>
      </c>
      <c r="J438" s="162">
        <v>2.92327124</v>
      </c>
      <c r="K438" s="56">
        <f t="shared" si="19"/>
        <v>2.5990731807699103</v>
      </c>
      <c r="L438" s="56">
        <f t="shared" si="20"/>
        <v>3.8703840809502754</v>
      </c>
    </row>
    <row r="439" spans="1:12" x14ac:dyDescent="0.2">
      <c r="A439" s="160" t="s">
        <v>3152</v>
      </c>
      <c r="B439" s="161" t="s">
        <v>1813</v>
      </c>
      <c r="C439" s="160" t="s">
        <v>1216</v>
      </c>
      <c r="D439" s="160" t="s">
        <v>179</v>
      </c>
      <c r="E439" s="163" t="s">
        <v>180</v>
      </c>
      <c r="F439" s="162">
        <v>9.46647514</v>
      </c>
      <c r="G439" s="162">
        <v>2.2959465400000001</v>
      </c>
      <c r="H439" s="56">
        <f t="shared" si="18"/>
        <v>3.1231252448935507</v>
      </c>
      <c r="I439" s="162">
        <v>10.487574739999999</v>
      </c>
      <c r="J439" s="162">
        <v>2.7733057300000001</v>
      </c>
      <c r="K439" s="56">
        <f t="shared" si="19"/>
        <v>2.7816150691759467</v>
      </c>
      <c r="L439" s="56">
        <f t="shared" si="20"/>
        <v>1.107864816090353</v>
      </c>
    </row>
    <row r="440" spans="1:12" x14ac:dyDescent="0.2">
      <c r="A440" s="160" t="s">
        <v>2645</v>
      </c>
      <c r="B440" s="160" t="s">
        <v>208</v>
      </c>
      <c r="C440" s="160" t="s">
        <v>2945</v>
      </c>
      <c r="D440" s="160" t="s">
        <v>178</v>
      </c>
      <c r="E440" s="163" t="s">
        <v>180</v>
      </c>
      <c r="F440" s="162">
        <v>20.580917809999999</v>
      </c>
      <c r="G440" s="162">
        <v>17.948531260000003</v>
      </c>
      <c r="H440" s="56">
        <f t="shared" si="18"/>
        <v>0.14666306183317168</v>
      </c>
      <c r="I440" s="162">
        <v>10.46538013</v>
      </c>
      <c r="J440" s="162">
        <v>23.077610110000002</v>
      </c>
      <c r="K440" s="56">
        <f t="shared" si="19"/>
        <v>-0.54651369530395455</v>
      </c>
      <c r="L440" s="56">
        <f t="shared" si="20"/>
        <v>0.50849919457503534</v>
      </c>
    </row>
    <row r="441" spans="1:12" x14ac:dyDescent="0.2">
      <c r="A441" s="160" t="s">
        <v>1255</v>
      </c>
      <c r="B441" s="161" t="s">
        <v>325</v>
      </c>
      <c r="C441" s="160" t="s">
        <v>624</v>
      </c>
      <c r="D441" s="160" t="s">
        <v>179</v>
      </c>
      <c r="E441" s="163" t="s">
        <v>180</v>
      </c>
      <c r="F441" s="162">
        <v>4.4887564100000006</v>
      </c>
      <c r="G441" s="162">
        <v>2.2519362200000002</v>
      </c>
      <c r="H441" s="56">
        <f t="shared" si="18"/>
        <v>0.99328754079900206</v>
      </c>
      <c r="I441" s="162">
        <v>10.34702807</v>
      </c>
      <c r="J441" s="162">
        <v>2.6129790399999999</v>
      </c>
      <c r="K441" s="56">
        <f t="shared" si="19"/>
        <v>2.9598588092769398</v>
      </c>
      <c r="L441" s="56">
        <f t="shared" si="20"/>
        <v>2.3050990352136305</v>
      </c>
    </row>
    <row r="442" spans="1:12" x14ac:dyDescent="0.2">
      <c r="A442" s="160" t="s">
        <v>1091</v>
      </c>
      <c r="B442" s="161" t="s">
        <v>918</v>
      </c>
      <c r="C442" s="160" t="s">
        <v>2947</v>
      </c>
      <c r="D442" s="160" t="s">
        <v>595</v>
      </c>
      <c r="E442" s="163" t="s">
        <v>681</v>
      </c>
      <c r="F442" s="162">
        <v>1.62133985</v>
      </c>
      <c r="G442" s="162">
        <v>2.0167169600000001</v>
      </c>
      <c r="H442" s="56">
        <f t="shared" si="18"/>
        <v>-0.1960498760321826</v>
      </c>
      <c r="I442" s="162">
        <v>10.32534714565932</v>
      </c>
      <c r="J442" s="162">
        <v>1.99814342866048</v>
      </c>
      <c r="K442" s="56">
        <f t="shared" si="19"/>
        <v>4.1674704616080787</v>
      </c>
      <c r="L442" s="56">
        <f t="shared" si="20"/>
        <v>6.3684039750576167</v>
      </c>
    </row>
    <row r="443" spans="1:12" x14ac:dyDescent="0.2">
      <c r="A443" s="160" t="s">
        <v>2989</v>
      </c>
      <c r="B443" s="160" t="s">
        <v>2990</v>
      </c>
      <c r="C443" s="160" t="s">
        <v>2945</v>
      </c>
      <c r="D443" s="160" t="s">
        <v>179</v>
      </c>
      <c r="E443" s="163" t="s">
        <v>681</v>
      </c>
      <c r="F443" s="162">
        <v>1.4009363799999999</v>
      </c>
      <c r="G443" s="162">
        <v>0.84555846999999995</v>
      </c>
      <c r="H443" s="56">
        <f t="shared" si="18"/>
        <v>0.65681786618493687</v>
      </c>
      <c r="I443" s="162">
        <v>10.17405005</v>
      </c>
      <c r="J443" s="162">
        <v>0.74119362</v>
      </c>
      <c r="K443" s="56">
        <f t="shared" si="19"/>
        <v>12.726575317796179</v>
      </c>
      <c r="L443" s="56">
        <f t="shared" si="20"/>
        <v>7.2623212554448768</v>
      </c>
    </row>
    <row r="444" spans="1:12" x14ac:dyDescent="0.2">
      <c r="A444" s="160" t="s">
        <v>2720</v>
      </c>
      <c r="B444" s="160" t="s">
        <v>635</v>
      </c>
      <c r="C444" s="160" t="s">
        <v>2945</v>
      </c>
      <c r="D444" s="160" t="s">
        <v>178</v>
      </c>
      <c r="E444" s="163" t="s">
        <v>180</v>
      </c>
      <c r="F444" s="162">
        <v>9.8542598599999991</v>
      </c>
      <c r="G444" s="162">
        <v>12.05644764</v>
      </c>
      <c r="H444" s="56">
        <f t="shared" si="18"/>
        <v>-0.18265643792900854</v>
      </c>
      <c r="I444" s="162">
        <v>10.149101889999999</v>
      </c>
      <c r="J444" s="162">
        <v>148.04987298999998</v>
      </c>
      <c r="K444" s="56">
        <f t="shared" si="19"/>
        <v>-0.93144808782993338</v>
      </c>
      <c r="L444" s="56">
        <f t="shared" si="20"/>
        <v>1.0299202613071745</v>
      </c>
    </row>
    <row r="445" spans="1:12" x14ac:dyDescent="0.2">
      <c r="A445" s="160" t="s">
        <v>2800</v>
      </c>
      <c r="B445" s="161" t="s">
        <v>1649</v>
      </c>
      <c r="C445" s="160" t="s">
        <v>624</v>
      </c>
      <c r="D445" s="160" t="s">
        <v>595</v>
      </c>
      <c r="E445" s="163" t="s">
        <v>681</v>
      </c>
      <c r="F445" s="162">
        <v>1.9676036100000001</v>
      </c>
      <c r="G445" s="162">
        <v>1.3321794299999998</v>
      </c>
      <c r="H445" s="56">
        <f t="shared" si="18"/>
        <v>0.47698092741155773</v>
      </c>
      <c r="I445" s="162">
        <v>10.108495936877322</v>
      </c>
      <c r="J445" s="162">
        <v>2.4859854400000003</v>
      </c>
      <c r="K445" s="56">
        <f t="shared" si="19"/>
        <v>3.0661927355766494</v>
      </c>
      <c r="L445" s="56">
        <f t="shared" si="20"/>
        <v>5.1374656386594664</v>
      </c>
    </row>
    <row r="446" spans="1:12" x14ac:dyDescent="0.2">
      <c r="A446" s="160" t="s">
        <v>2360</v>
      </c>
      <c r="B446" s="161" t="s">
        <v>1982</v>
      </c>
      <c r="C446" s="160" t="s">
        <v>624</v>
      </c>
      <c r="D446" s="160" t="s">
        <v>179</v>
      </c>
      <c r="E446" s="163" t="s">
        <v>180</v>
      </c>
      <c r="F446" s="162">
        <v>1.26919319</v>
      </c>
      <c r="G446" s="162">
        <v>3.0703750400000001</v>
      </c>
      <c r="H446" s="56">
        <f t="shared" si="18"/>
        <v>-0.58663252095743978</v>
      </c>
      <c r="I446" s="162">
        <v>10.094472683053082</v>
      </c>
      <c r="J446" s="162">
        <v>17.044365178573919</v>
      </c>
      <c r="K446" s="56">
        <f t="shared" si="19"/>
        <v>-0.40775308570936908</v>
      </c>
      <c r="L446" s="56">
        <f t="shared" si="20"/>
        <v>7.9534563867720429</v>
      </c>
    </row>
    <row r="447" spans="1:12" x14ac:dyDescent="0.2">
      <c r="A447" s="160" t="s">
        <v>3237</v>
      </c>
      <c r="B447" s="161" t="s">
        <v>106</v>
      </c>
      <c r="C447" s="160" t="s">
        <v>496</v>
      </c>
      <c r="D447" s="160" t="s">
        <v>595</v>
      </c>
      <c r="E447" s="163" t="s">
        <v>681</v>
      </c>
      <c r="F447" s="162">
        <v>0.92884148999999994</v>
      </c>
      <c r="G447" s="162">
        <v>0.80099202000000003</v>
      </c>
      <c r="H447" s="56">
        <f t="shared" si="18"/>
        <v>0.15961391225845167</v>
      </c>
      <c r="I447" s="162">
        <v>10.065912039999999</v>
      </c>
      <c r="J447" s="162">
        <v>0.62417414000000004</v>
      </c>
      <c r="K447" s="56">
        <f t="shared" si="19"/>
        <v>15.126768789235641</v>
      </c>
      <c r="L447" s="56">
        <f t="shared" si="20"/>
        <v>10.837061165301735</v>
      </c>
    </row>
    <row r="448" spans="1:12" x14ac:dyDescent="0.2">
      <c r="A448" s="160" t="s">
        <v>2834</v>
      </c>
      <c r="B448" s="161" t="s">
        <v>1077</v>
      </c>
      <c r="C448" s="160" t="s">
        <v>2945</v>
      </c>
      <c r="D448" s="160" t="s">
        <v>178</v>
      </c>
      <c r="E448" s="163" t="s">
        <v>180</v>
      </c>
      <c r="F448" s="162">
        <v>0.68223031999999995</v>
      </c>
      <c r="G448" s="162">
        <v>0.72603457999999998</v>
      </c>
      <c r="H448" s="56">
        <f t="shared" si="18"/>
        <v>-6.0333572541407143E-2</v>
      </c>
      <c r="I448" s="162">
        <v>9.9500848800000021</v>
      </c>
      <c r="J448" s="162">
        <v>24.70793763</v>
      </c>
      <c r="K448" s="56">
        <f t="shared" si="19"/>
        <v>-0.5972919703375501</v>
      </c>
      <c r="L448" s="56">
        <f t="shared" si="20"/>
        <v>14.58464185526085</v>
      </c>
    </row>
    <row r="449" spans="1:12" x14ac:dyDescent="0.2">
      <c r="A449" s="160" t="s">
        <v>3192</v>
      </c>
      <c r="B449" s="161" t="s">
        <v>913</v>
      </c>
      <c r="C449" s="160" t="s">
        <v>1216</v>
      </c>
      <c r="D449" s="160" t="s">
        <v>178</v>
      </c>
      <c r="E449" s="163" t="s">
        <v>681</v>
      </c>
      <c r="F449" s="162">
        <v>8.0244037400000003</v>
      </c>
      <c r="G449" s="162">
        <v>9.5152104399999988</v>
      </c>
      <c r="H449" s="56">
        <f t="shared" si="18"/>
        <v>-0.15667616700655951</v>
      </c>
      <c r="I449" s="162">
        <v>9.9106819733004308</v>
      </c>
      <c r="J449" s="162">
        <v>6.0432639200000002</v>
      </c>
      <c r="K449" s="56">
        <f t="shared" si="19"/>
        <v>0.63995518059393808</v>
      </c>
      <c r="L449" s="56">
        <f t="shared" si="20"/>
        <v>1.2350677127445273</v>
      </c>
    </row>
    <row r="450" spans="1:12" x14ac:dyDescent="0.2">
      <c r="A450" s="160" t="s">
        <v>2354</v>
      </c>
      <c r="B450" s="161" t="s">
        <v>104</v>
      </c>
      <c r="C450" s="160" t="s">
        <v>496</v>
      </c>
      <c r="D450" s="160" t="s">
        <v>595</v>
      </c>
      <c r="E450" s="163" t="s">
        <v>681</v>
      </c>
      <c r="F450" s="162">
        <v>1.0559856299999999</v>
      </c>
      <c r="G450" s="162">
        <v>0.34818303</v>
      </c>
      <c r="H450" s="56">
        <f t="shared" si="18"/>
        <v>2.0328463452110226</v>
      </c>
      <c r="I450" s="162">
        <v>9.9060624700000002</v>
      </c>
      <c r="J450" s="162">
        <v>4.4331155799999999</v>
      </c>
      <c r="K450" s="56">
        <f t="shared" si="19"/>
        <v>1.2345599367386675</v>
      </c>
      <c r="L450" s="56">
        <f t="shared" si="20"/>
        <v>9.3808686298127011</v>
      </c>
    </row>
    <row r="451" spans="1:12" x14ac:dyDescent="0.2">
      <c r="A451" s="160" t="s">
        <v>2867</v>
      </c>
      <c r="B451" s="161" t="s">
        <v>1569</v>
      </c>
      <c r="C451" s="160" t="s">
        <v>2948</v>
      </c>
      <c r="D451" s="160" t="s">
        <v>179</v>
      </c>
      <c r="E451" s="163" t="s">
        <v>180</v>
      </c>
      <c r="F451" s="162">
        <v>2.4397013599999999</v>
      </c>
      <c r="G451" s="162">
        <v>8.2906516799999999</v>
      </c>
      <c r="H451" s="56">
        <f t="shared" si="18"/>
        <v>-0.7057286382100183</v>
      </c>
      <c r="I451" s="162">
        <v>9.7345602699999993</v>
      </c>
      <c r="J451" s="162">
        <v>0.39740740359650001</v>
      </c>
      <c r="K451" s="56">
        <f t="shared" si="19"/>
        <v>23.495165872359536</v>
      </c>
      <c r="L451" s="56">
        <f t="shared" si="20"/>
        <v>3.9900622386012032</v>
      </c>
    </row>
    <row r="452" spans="1:12" x14ac:dyDescent="0.2">
      <c r="A452" s="160" t="s">
        <v>2712</v>
      </c>
      <c r="B452" s="161" t="s">
        <v>1458</v>
      </c>
      <c r="C452" s="160" t="s">
        <v>2948</v>
      </c>
      <c r="D452" s="160" t="s">
        <v>179</v>
      </c>
      <c r="E452" s="163" t="s">
        <v>180</v>
      </c>
      <c r="F452" s="162">
        <v>4.8070034000000001</v>
      </c>
      <c r="G452" s="162">
        <v>2.8907967700000001</v>
      </c>
      <c r="H452" s="56">
        <f t="shared" si="18"/>
        <v>0.66286452575495303</v>
      </c>
      <c r="I452" s="162">
        <v>9.6810276500000008</v>
      </c>
      <c r="J452" s="162">
        <v>11.661611862191009</v>
      </c>
      <c r="K452" s="56">
        <f t="shared" si="19"/>
        <v>-0.16983794655457618</v>
      </c>
      <c r="L452" s="56">
        <f t="shared" si="20"/>
        <v>2.0139423346361687</v>
      </c>
    </row>
    <row r="453" spans="1:12" x14ac:dyDescent="0.2">
      <c r="A453" s="160" t="s">
        <v>2646</v>
      </c>
      <c r="B453" s="161" t="s">
        <v>187</v>
      </c>
      <c r="C453" s="160" t="s">
        <v>2945</v>
      </c>
      <c r="D453" s="160" t="s">
        <v>178</v>
      </c>
      <c r="E453" s="163" t="s">
        <v>180</v>
      </c>
      <c r="F453" s="162">
        <v>15.23000833</v>
      </c>
      <c r="G453" s="162">
        <v>5.4579274199999999</v>
      </c>
      <c r="H453" s="56">
        <f t="shared" si="18"/>
        <v>1.7904380469024268</v>
      </c>
      <c r="I453" s="162">
        <v>9.6381605200000013</v>
      </c>
      <c r="J453" s="162">
        <v>4.0022772199999999</v>
      </c>
      <c r="K453" s="56">
        <f t="shared" si="19"/>
        <v>1.4081691472636173</v>
      </c>
      <c r="L453" s="56">
        <f t="shared" si="20"/>
        <v>0.63284013450043863</v>
      </c>
    </row>
    <row r="454" spans="1:12" x14ac:dyDescent="0.2">
      <c r="A454" s="160" t="s">
        <v>3102</v>
      </c>
      <c r="B454" s="160" t="s">
        <v>3103</v>
      </c>
      <c r="C454" s="160" t="s">
        <v>2948</v>
      </c>
      <c r="D454" s="160" t="s">
        <v>179</v>
      </c>
      <c r="E454" s="163" t="s">
        <v>180</v>
      </c>
      <c r="F454" s="162">
        <v>3.888E-3</v>
      </c>
      <c r="G454" s="162">
        <v>3.0491999999999998E-2</v>
      </c>
      <c r="H454" s="56">
        <f t="shared" si="18"/>
        <v>-0.87249114521841797</v>
      </c>
      <c r="I454" s="162">
        <v>9.6291627200000001</v>
      </c>
      <c r="J454" s="162">
        <v>67.116352700000007</v>
      </c>
      <c r="K454" s="56">
        <f t="shared" si="19"/>
        <v>-0.85653030397761765</v>
      </c>
      <c r="L454" s="56" t="str">
        <f t="shared" si="20"/>
        <v/>
      </c>
    </row>
    <row r="455" spans="1:12" x14ac:dyDescent="0.2">
      <c r="A455" s="160" t="s">
        <v>1090</v>
      </c>
      <c r="B455" s="161" t="s">
        <v>1068</v>
      </c>
      <c r="C455" s="160" t="s">
        <v>2947</v>
      </c>
      <c r="D455" s="160" t="s">
        <v>595</v>
      </c>
      <c r="E455" s="163" t="s">
        <v>180</v>
      </c>
      <c r="F455" s="162">
        <v>4.29445912</v>
      </c>
      <c r="G455" s="162">
        <v>5.1901177699999996</v>
      </c>
      <c r="H455" s="56">
        <f t="shared" ref="H455:H518" si="21">IF(ISERROR(F455/G455-1),"",IF((F455/G455-1)&gt;10000%,"",F455/G455-1))</f>
        <v>-0.17257000509258191</v>
      </c>
      <c r="I455" s="162">
        <v>9.570430049728591</v>
      </c>
      <c r="J455" s="162">
        <v>9.8156658921867184</v>
      </c>
      <c r="K455" s="56">
        <f t="shared" ref="K455:K518" si="22">IF(ISERROR(I455/J455-1),"",IF((I455/J455-1)&gt;10000%,"",I455/J455-1))</f>
        <v>-2.4984126920348348E-2</v>
      </c>
      <c r="L455" s="56">
        <f t="shared" ref="L455:L518" si="23">IF(ISERROR(I455/F455),"",IF(I455/F455&gt;10000%,"",I455/F455))</f>
        <v>2.2285530685709709</v>
      </c>
    </row>
    <row r="456" spans="1:12" x14ac:dyDescent="0.2">
      <c r="A456" s="160" t="s">
        <v>1371</v>
      </c>
      <c r="B456" s="161" t="s">
        <v>660</v>
      </c>
      <c r="C456" s="160" t="s">
        <v>2941</v>
      </c>
      <c r="D456" s="160" t="s">
        <v>178</v>
      </c>
      <c r="E456" s="163" t="s">
        <v>681</v>
      </c>
      <c r="F456" s="162">
        <v>24.216788170000001</v>
      </c>
      <c r="G456" s="162">
        <v>21.949810760000002</v>
      </c>
      <c r="H456" s="56">
        <f t="shared" si="21"/>
        <v>0.1032800434950083</v>
      </c>
      <c r="I456" s="162">
        <v>9.5667168599999997</v>
      </c>
      <c r="J456" s="162">
        <v>4.5248354400000004</v>
      </c>
      <c r="K456" s="56">
        <f t="shared" si="22"/>
        <v>1.1142684605564348</v>
      </c>
      <c r="L456" s="56">
        <f t="shared" si="23"/>
        <v>0.39504482563263049</v>
      </c>
    </row>
    <row r="457" spans="1:12" x14ac:dyDescent="0.2">
      <c r="A457" s="160" t="s">
        <v>2706</v>
      </c>
      <c r="B457" s="161" t="s">
        <v>2013</v>
      </c>
      <c r="C457" s="160" t="s">
        <v>624</v>
      </c>
      <c r="D457" s="160" t="s">
        <v>595</v>
      </c>
      <c r="E457" s="163" t="s">
        <v>180</v>
      </c>
      <c r="F457" s="162">
        <v>5.5937632900000001</v>
      </c>
      <c r="G457" s="162">
        <v>2.9841273500000001</v>
      </c>
      <c r="H457" s="56">
        <f t="shared" si="21"/>
        <v>0.87450555352471793</v>
      </c>
      <c r="I457" s="162">
        <v>9.5461837087867814</v>
      </c>
      <c r="J457" s="162">
        <v>7.0137020756103468</v>
      </c>
      <c r="K457" s="56">
        <f t="shared" si="22"/>
        <v>0.36107630547681246</v>
      </c>
      <c r="L457" s="56">
        <f t="shared" si="23"/>
        <v>1.706576273231394</v>
      </c>
    </row>
    <row r="458" spans="1:12" x14ac:dyDescent="0.2">
      <c r="A458" s="160" t="s">
        <v>1429</v>
      </c>
      <c r="B458" s="161" t="s">
        <v>23</v>
      </c>
      <c r="C458" s="160" t="s">
        <v>623</v>
      </c>
      <c r="D458" s="160" t="s">
        <v>178</v>
      </c>
      <c r="E458" s="163" t="s">
        <v>681</v>
      </c>
      <c r="F458" s="162">
        <v>2.90828029</v>
      </c>
      <c r="G458" s="162">
        <v>1.9011060500000001</v>
      </c>
      <c r="H458" s="56">
        <f t="shared" si="21"/>
        <v>0.52978330167325471</v>
      </c>
      <c r="I458" s="162">
        <v>9.541179060000001</v>
      </c>
      <c r="J458" s="162">
        <v>4.2604706500000002</v>
      </c>
      <c r="K458" s="56">
        <f t="shared" si="22"/>
        <v>1.2394659754316111</v>
      </c>
      <c r="L458" s="56">
        <f t="shared" si="23"/>
        <v>3.280694468413841</v>
      </c>
    </row>
    <row r="459" spans="1:12" x14ac:dyDescent="0.2">
      <c r="A459" s="160" t="s">
        <v>2085</v>
      </c>
      <c r="B459" s="161" t="s">
        <v>652</v>
      </c>
      <c r="C459" s="160" t="s">
        <v>496</v>
      </c>
      <c r="D459" s="160" t="s">
        <v>178</v>
      </c>
      <c r="E459" s="163" t="s">
        <v>681</v>
      </c>
      <c r="F459" s="162">
        <v>33.048626069999997</v>
      </c>
      <c r="G459" s="162">
        <v>40.445884710000001</v>
      </c>
      <c r="H459" s="56">
        <f t="shared" si="21"/>
        <v>-0.18289273910161441</v>
      </c>
      <c r="I459" s="162">
        <v>9.4894036200000009</v>
      </c>
      <c r="J459" s="162">
        <v>25.650365470000001</v>
      </c>
      <c r="K459" s="56">
        <f t="shared" si="22"/>
        <v>-0.63004801506245356</v>
      </c>
      <c r="L459" s="56">
        <f t="shared" si="23"/>
        <v>0.28713458768000161</v>
      </c>
    </row>
    <row r="460" spans="1:12" x14ac:dyDescent="0.2">
      <c r="A460" s="160" t="s">
        <v>2806</v>
      </c>
      <c r="B460" s="161" t="s">
        <v>1956</v>
      </c>
      <c r="C460" s="160" t="s">
        <v>624</v>
      </c>
      <c r="D460" s="160" t="s">
        <v>595</v>
      </c>
      <c r="E460" s="163" t="s">
        <v>180</v>
      </c>
      <c r="F460" s="162">
        <v>0.83646117000000009</v>
      </c>
      <c r="G460" s="162">
        <v>4.8526269999999996E-2</v>
      </c>
      <c r="H460" s="56">
        <f t="shared" si="21"/>
        <v>16.237285495052475</v>
      </c>
      <c r="I460" s="162">
        <v>9.4186126560955703</v>
      </c>
      <c r="J460" s="162">
        <v>0.6923271143425499</v>
      </c>
      <c r="K460" s="56">
        <f t="shared" si="22"/>
        <v>12.604281070285261</v>
      </c>
      <c r="L460" s="56">
        <f t="shared" si="23"/>
        <v>11.260071589570105</v>
      </c>
    </row>
    <row r="461" spans="1:12" x14ac:dyDescent="0.2">
      <c r="A461" s="160" t="s">
        <v>1242</v>
      </c>
      <c r="B461" s="161" t="s">
        <v>456</v>
      </c>
      <c r="C461" s="160" t="s">
        <v>624</v>
      </c>
      <c r="D461" s="160" t="s">
        <v>179</v>
      </c>
      <c r="E461" s="163" t="s">
        <v>180</v>
      </c>
      <c r="F461" s="162">
        <v>13.1790883</v>
      </c>
      <c r="G461" s="162">
        <v>9.4275958800000002</v>
      </c>
      <c r="H461" s="56">
        <f t="shared" si="21"/>
        <v>0.3979267320906843</v>
      </c>
      <c r="I461" s="162">
        <v>9.4106291899999999</v>
      </c>
      <c r="J461" s="162">
        <v>7.2474655700000001</v>
      </c>
      <c r="K461" s="56">
        <f t="shared" si="22"/>
        <v>0.29847173458183107</v>
      </c>
      <c r="L461" s="56">
        <f t="shared" si="23"/>
        <v>0.71405767802618025</v>
      </c>
    </row>
    <row r="462" spans="1:12" x14ac:dyDescent="0.2">
      <c r="A462" s="160" t="s">
        <v>2137</v>
      </c>
      <c r="B462" s="161" t="s">
        <v>88</v>
      </c>
      <c r="C462" s="160" t="s">
        <v>496</v>
      </c>
      <c r="D462" s="160" t="s">
        <v>178</v>
      </c>
      <c r="E462" s="163" t="s">
        <v>681</v>
      </c>
      <c r="F462" s="162">
        <v>3.3093942200000002</v>
      </c>
      <c r="G462" s="162">
        <v>1.6302045300000001</v>
      </c>
      <c r="H462" s="56">
        <f t="shared" si="21"/>
        <v>1.030048474960378</v>
      </c>
      <c r="I462" s="162">
        <v>9.359819980000001</v>
      </c>
      <c r="J462" s="162">
        <v>5.1606554200000003</v>
      </c>
      <c r="K462" s="56">
        <f t="shared" si="22"/>
        <v>0.81368822722134015</v>
      </c>
      <c r="L462" s="56">
        <f t="shared" si="23"/>
        <v>2.8282577891249234</v>
      </c>
    </row>
    <row r="463" spans="1:12" x14ac:dyDescent="0.2">
      <c r="A463" s="160" t="s">
        <v>1299</v>
      </c>
      <c r="B463" s="161" t="s">
        <v>646</v>
      </c>
      <c r="C463" s="160" t="s">
        <v>624</v>
      </c>
      <c r="D463" s="160" t="s">
        <v>595</v>
      </c>
      <c r="E463" s="163" t="s">
        <v>180</v>
      </c>
      <c r="F463" s="162">
        <v>7.2786992800000005</v>
      </c>
      <c r="G463" s="162">
        <v>3.6941741499999998</v>
      </c>
      <c r="H463" s="56">
        <f t="shared" si="21"/>
        <v>0.97031839443736057</v>
      </c>
      <c r="I463" s="162">
        <v>9.3470641499999996</v>
      </c>
      <c r="J463" s="162">
        <v>90.036031319999992</v>
      </c>
      <c r="K463" s="56">
        <f t="shared" si="22"/>
        <v>-0.89618529367671373</v>
      </c>
      <c r="L463" s="56">
        <f t="shared" si="23"/>
        <v>1.2841668257518668</v>
      </c>
    </row>
    <row r="464" spans="1:12" x14ac:dyDescent="0.2">
      <c r="A464" s="160" t="s">
        <v>1264</v>
      </c>
      <c r="B464" s="161" t="s">
        <v>334</v>
      </c>
      <c r="C464" s="160" t="s">
        <v>624</v>
      </c>
      <c r="D464" s="160" t="s">
        <v>179</v>
      </c>
      <c r="E464" s="163" t="s">
        <v>180</v>
      </c>
      <c r="F464" s="162">
        <v>5.2920029400000006</v>
      </c>
      <c r="G464" s="162">
        <v>2.0568412500000002</v>
      </c>
      <c r="H464" s="56">
        <f t="shared" si="21"/>
        <v>1.5728786506980059</v>
      </c>
      <c r="I464" s="162">
        <v>9.2864562100000008</v>
      </c>
      <c r="J464" s="162">
        <v>5.1095699100000003</v>
      </c>
      <c r="K464" s="56">
        <f t="shared" si="22"/>
        <v>0.8174633821577364</v>
      </c>
      <c r="L464" s="56">
        <f t="shared" si="23"/>
        <v>1.7548093444558819</v>
      </c>
    </row>
    <row r="465" spans="1:12" x14ac:dyDescent="0.2">
      <c r="A465" s="160" t="s">
        <v>2709</v>
      </c>
      <c r="B465" s="161" t="s">
        <v>36</v>
      </c>
      <c r="C465" s="160" t="s">
        <v>2945</v>
      </c>
      <c r="D465" s="160" t="s">
        <v>178</v>
      </c>
      <c r="E465" s="163" t="s">
        <v>681</v>
      </c>
      <c r="F465" s="162">
        <v>9.6032454000000005</v>
      </c>
      <c r="G465" s="162">
        <v>5.6014352199999999</v>
      </c>
      <c r="H465" s="56">
        <f t="shared" si="21"/>
        <v>0.71442586102066907</v>
      </c>
      <c r="I465" s="162">
        <v>9.1852566699999993</v>
      </c>
      <c r="J465" s="162">
        <v>3.1827307199999999</v>
      </c>
      <c r="K465" s="56">
        <f t="shared" si="22"/>
        <v>1.8859672646135768</v>
      </c>
      <c r="L465" s="56">
        <f t="shared" si="23"/>
        <v>0.95647422172508456</v>
      </c>
    </row>
    <row r="466" spans="1:12" x14ac:dyDescent="0.2">
      <c r="A466" s="160" t="s">
        <v>2128</v>
      </c>
      <c r="B466" s="161" t="s">
        <v>120</v>
      </c>
      <c r="C466" s="160" t="s">
        <v>496</v>
      </c>
      <c r="D466" s="160" t="s">
        <v>178</v>
      </c>
      <c r="E466" s="163" t="s">
        <v>180</v>
      </c>
      <c r="F466" s="162">
        <v>12.10230174</v>
      </c>
      <c r="G466" s="162">
        <v>13.03415934</v>
      </c>
      <c r="H466" s="56">
        <f t="shared" si="21"/>
        <v>-7.1493494570091798E-2</v>
      </c>
      <c r="I466" s="162">
        <v>9.1378067743653002</v>
      </c>
      <c r="J466" s="162">
        <v>21.633109870000002</v>
      </c>
      <c r="K466" s="56">
        <f t="shared" si="22"/>
        <v>-0.57760087064332466</v>
      </c>
      <c r="L466" s="56">
        <f t="shared" si="23"/>
        <v>0.7550470125995471</v>
      </c>
    </row>
    <row r="467" spans="1:12" x14ac:dyDescent="0.2">
      <c r="A467" s="160" t="s">
        <v>2708</v>
      </c>
      <c r="B467" s="161" t="s">
        <v>441</v>
      </c>
      <c r="C467" s="160" t="s">
        <v>2945</v>
      </c>
      <c r="D467" s="160" t="s">
        <v>178</v>
      </c>
      <c r="E467" s="163" t="s">
        <v>681</v>
      </c>
      <c r="F467" s="162">
        <v>4.8351235599999995</v>
      </c>
      <c r="G467" s="162">
        <v>3.3591483199999996</v>
      </c>
      <c r="H467" s="56">
        <f t="shared" si="21"/>
        <v>0.43938972007047306</v>
      </c>
      <c r="I467" s="162">
        <v>8.9122215300000001</v>
      </c>
      <c r="J467" s="162">
        <v>3.93728195</v>
      </c>
      <c r="K467" s="56">
        <f t="shared" si="22"/>
        <v>1.2635466911380324</v>
      </c>
      <c r="L467" s="56">
        <f t="shared" si="23"/>
        <v>1.843225187403484</v>
      </c>
    </row>
    <row r="468" spans="1:12" x14ac:dyDescent="0.2">
      <c r="A468" s="160" t="s">
        <v>2711</v>
      </c>
      <c r="B468" s="160" t="s">
        <v>2320</v>
      </c>
      <c r="C468" s="160" t="s">
        <v>2945</v>
      </c>
      <c r="D468" s="160" t="s">
        <v>178</v>
      </c>
      <c r="E468" s="163" t="s">
        <v>681</v>
      </c>
      <c r="F468" s="162">
        <v>6.91146408</v>
      </c>
      <c r="G468" s="162">
        <v>6.19748842</v>
      </c>
      <c r="H468" s="56">
        <f t="shared" si="21"/>
        <v>0.11520403292661574</v>
      </c>
      <c r="I468" s="162">
        <v>8.8432512699999997</v>
      </c>
      <c r="J468" s="162">
        <v>6.4991239900000002</v>
      </c>
      <c r="K468" s="56">
        <f t="shared" si="22"/>
        <v>0.36068357575679966</v>
      </c>
      <c r="L468" s="56">
        <f t="shared" si="23"/>
        <v>1.2795047717299284</v>
      </c>
    </row>
    <row r="469" spans="1:12" x14ac:dyDescent="0.2">
      <c r="A469" s="160" t="s">
        <v>2122</v>
      </c>
      <c r="B469" s="161" t="s">
        <v>93</v>
      </c>
      <c r="C469" s="160" t="s">
        <v>496</v>
      </c>
      <c r="D469" s="160" t="s">
        <v>179</v>
      </c>
      <c r="E469" s="163" t="s">
        <v>180</v>
      </c>
      <c r="F469" s="162">
        <v>0.26839684999999996</v>
      </c>
      <c r="G469" s="162">
        <v>1.84655119</v>
      </c>
      <c r="H469" s="56">
        <f t="shared" si="21"/>
        <v>-0.85464965636831336</v>
      </c>
      <c r="I469" s="162">
        <v>8.7368025299999985</v>
      </c>
      <c r="J469" s="162">
        <v>5.2876738904806304</v>
      </c>
      <c r="K469" s="56">
        <f t="shared" si="22"/>
        <v>0.65229602107815587</v>
      </c>
      <c r="L469" s="56">
        <f t="shared" si="23"/>
        <v>32.551807258542709</v>
      </c>
    </row>
    <row r="470" spans="1:12" x14ac:dyDescent="0.2">
      <c r="A470" s="160" t="s">
        <v>1230</v>
      </c>
      <c r="B470" s="161" t="s">
        <v>627</v>
      </c>
      <c r="C470" s="160" t="s">
        <v>1216</v>
      </c>
      <c r="D470" s="160" t="s">
        <v>178</v>
      </c>
      <c r="E470" s="163" t="s">
        <v>681</v>
      </c>
      <c r="F470" s="162">
        <v>6.1634358200000001</v>
      </c>
      <c r="G470" s="162">
        <v>15.17063117</v>
      </c>
      <c r="H470" s="56">
        <f t="shared" si="21"/>
        <v>-0.59372581463926</v>
      </c>
      <c r="I470" s="162">
        <v>8.6842088455562845</v>
      </c>
      <c r="J470" s="162">
        <v>159.11011629563245</v>
      </c>
      <c r="K470" s="56">
        <f t="shared" si="22"/>
        <v>-0.94542013388123791</v>
      </c>
      <c r="L470" s="56">
        <f t="shared" si="23"/>
        <v>1.4089882817269741</v>
      </c>
    </row>
    <row r="471" spans="1:12" x14ac:dyDescent="0.2">
      <c r="A471" s="160" t="s">
        <v>2862</v>
      </c>
      <c r="B471" s="161" t="s">
        <v>2343</v>
      </c>
      <c r="C471" s="160" t="s">
        <v>669</v>
      </c>
      <c r="D471" s="160" t="s">
        <v>178</v>
      </c>
      <c r="E471" s="163" t="s">
        <v>681</v>
      </c>
      <c r="F471" s="162">
        <v>0.53621914999999998</v>
      </c>
      <c r="G471" s="162">
        <v>0.25522085999999999</v>
      </c>
      <c r="H471" s="56">
        <f t="shared" si="21"/>
        <v>1.1010004824840727</v>
      </c>
      <c r="I471" s="162">
        <v>8.6138962299999999</v>
      </c>
      <c r="J471" s="162">
        <v>3.0440988600000001</v>
      </c>
      <c r="K471" s="56">
        <f t="shared" si="22"/>
        <v>1.8297031818473859</v>
      </c>
      <c r="L471" s="56">
        <f t="shared" si="23"/>
        <v>16.064133908682674</v>
      </c>
    </row>
    <row r="472" spans="1:12" x14ac:dyDescent="0.2">
      <c r="A472" s="160" t="s">
        <v>3248</v>
      </c>
      <c r="B472" s="161" t="s">
        <v>1729</v>
      </c>
      <c r="C472" s="160" t="s">
        <v>624</v>
      </c>
      <c r="D472" s="160" t="s">
        <v>595</v>
      </c>
      <c r="E472" s="163" t="s">
        <v>681</v>
      </c>
      <c r="F472" s="162">
        <v>4.4099050199999992</v>
      </c>
      <c r="G472" s="162">
        <v>3.8881215299999998</v>
      </c>
      <c r="H472" s="56">
        <f t="shared" si="21"/>
        <v>0.13419937776481983</v>
      </c>
      <c r="I472" s="162">
        <v>8.5981906387897933</v>
      </c>
      <c r="J472" s="162">
        <v>9.2830908734278683</v>
      </c>
      <c r="K472" s="56">
        <f t="shared" si="22"/>
        <v>-7.3779331041404439E-2</v>
      </c>
      <c r="L472" s="56">
        <f t="shared" si="23"/>
        <v>1.9497450851650757</v>
      </c>
    </row>
    <row r="473" spans="1:12" x14ac:dyDescent="0.2">
      <c r="A473" s="160" t="s">
        <v>1673</v>
      </c>
      <c r="B473" s="161" t="s">
        <v>1677</v>
      </c>
      <c r="C473" s="160" t="s">
        <v>2941</v>
      </c>
      <c r="D473" s="160" t="s">
        <v>178</v>
      </c>
      <c r="E473" s="163" t="s">
        <v>681</v>
      </c>
      <c r="F473" s="162">
        <v>6.6607036399999995</v>
      </c>
      <c r="G473" s="162">
        <v>2.5112081499999999</v>
      </c>
      <c r="H473" s="56">
        <f t="shared" si="21"/>
        <v>1.6523901015533102</v>
      </c>
      <c r="I473" s="162">
        <v>8.5069089999120315</v>
      </c>
      <c r="J473" s="162">
        <v>18.266472638069573</v>
      </c>
      <c r="K473" s="56">
        <f t="shared" si="22"/>
        <v>-0.53428835613381709</v>
      </c>
      <c r="L473" s="56">
        <f t="shared" si="23"/>
        <v>1.2771787276084292</v>
      </c>
    </row>
    <row r="474" spans="1:12" x14ac:dyDescent="0.2">
      <c r="A474" s="160" t="s">
        <v>2688</v>
      </c>
      <c r="B474" s="161" t="s">
        <v>1758</v>
      </c>
      <c r="C474" s="160" t="s">
        <v>624</v>
      </c>
      <c r="D474" s="160" t="s">
        <v>179</v>
      </c>
      <c r="E474" s="163" t="s">
        <v>681</v>
      </c>
      <c r="F474" s="162">
        <v>3.8898575099999997</v>
      </c>
      <c r="G474" s="162">
        <v>1.78214692</v>
      </c>
      <c r="H474" s="56">
        <f t="shared" si="21"/>
        <v>1.1826806007666302</v>
      </c>
      <c r="I474" s="162">
        <v>8.4935203900000005</v>
      </c>
      <c r="J474" s="162">
        <v>4.3679864500000001</v>
      </c>
      <c r="K474" s="56">
        <f t="shared" si="22"/>
        <v>0.9444933007976708</v>
      </c>
      <c r="L474" s="56">
        <f t="shared" si="23"/>
        <v>2.1835042461491092</v>
      </c>
    </row>
    <row r="475" spans="1:12" x14ac:dyDescent="0.2">
      <c r="A475" s="160" t="s">
        <v>1850</v>
      </c>
      <c r="B475" s="161" t="s">
        <v>1656</v>
      </c>
      <c r="C475" s="160" t="s">
        <v>496</v>
      </c>
      <c r="D475" s="160" t="s">
        <v>595</v>
      </c>
      <c r="E475" s="163" t="s">
        <v>180</v>
      </c>
      <c r="F475" s="162">
        <v>4.6404124900000001</v>
      </c>
      <c r="G475" s="162">
        <v>1.78695399</v>
      </c>
      <c r="H475" s="56">
        <f t="shared" si="21"/>
        <v>1.5968281869417353</v>
      </c>
      <c r="I475" s="162">
        <v>8.3686860499999991</v>
      </c>
      <c r="J475" s="162">
        <v>8.9885154099999998</v>
      </c>
      <c r="K475" s="56">
        <f t="shared" si="22"/>
        <v>-6.8957923720130876E-2</v>
      </c>
      <c r="L475" s="56">
        <f t="shared" si="23"/>
        <v>1.8034358083541835</v>
      </c>
    </row>
    <row r="476" spans="1:12" x14ac:dyDescent="0.2">
      <c r="A476" s="160" t="s">
        <v>2845</v>
      </c>
      <c r="B476" s="161" t="s">
        <v>12</v>
      </c>
      <c r="C476" s="160" t="s">
        <v>624</v>
      </c>
      <c r="D476" s="160" t="s">
        <v>595</v>
      </c>
      <c r="E476" s="163" t="s">
        <v>681</v>
      </c>
      <c r="F476" s="162">
        <v>2.4666158899999999</v>
      </c>
      <c r="G476" s="162">
        <v>0.21138234</v>
      </c>
      <c r="H476" s="56">
        <f t="shared" si="21"/>
        <v>10.668978070731926</v>
      </c>
      <c r="I476" s="162">
        <v>8.3549016300000005</v>
      </c>
      <c r="J476" s="162">
        <v>0.94517482999999969</v>
      </c>
      <c r="K476" s="56">
        <f t="shared" si="22"/>
        <v>7.8395303861403107</v>
      </c>
      <c r="L476" s="56">
        <f t="shared" si="23"/>
        <v>3.3871920082376508</v>
      </c>
    </row>
    <row r="477" spans="1:12" x14ac:dyDescent="0.2">
      <c r="A477" s="160" t="s">
        <v>2133</v>
      </c>
      <c r="B477" s="161" t="s">
        <v>114</v>
      </c>
      <c r="C477" s="160" t="s">
        <v>496</v>
      </c>
      <c r="D477" s="160" t="s">
        <v>178</v>
      </c>
      <c r="E477" s="163" t="s">
        <v>681</v>
      </c>
      <c r="F477" s="162">
        <v>5.52211476</v>
      </c>
      <c r="G477" s="162">
        <v>3.9492317200000002</v>
      </c>
      <c r="H477" s="56">
        <f t="shared" si="21"/>
        <v>0.39827570310308347</v>
      </c>
      <c r="I477" s="162">
        <v>8.3283162999999991</v>
      </c>
      <c r="J477" s="162">
        <v>16.287653210000002</v>
      </c>
      <c r="K477" s="56">
        <f t="shared" si="22"/>
        <v>-0.48867303394655237</v>
      </c>
      <c r="L477" s="56">
        <f t="shared" si="23"/>
        <v>1.5081751578809997</v>
      </c>
    </row>
    <row r="478" spans="1:12" x14ac:dyDescent="0.2">
      <c r="A478" s="160" t="s">
        <v>2388</v>
      </c>
      <c r="B478" s="161" t="s">
        <v>1974</v>
      </c>
      <c r="C478" s="160" t="s">
        <v>624</v>
      </c>
      <c r="D478" s="160" t="s">
        <v>595</v>
      </c>
      <c r="E478" s="163" t="s">
        <v>180</v>
      </c>
      <c r="F478" s="162">
        <v>3.59095137</v>
      </c>
      <c r="G478" s="162">
        <v>1.1287921599999999</v>
      </c>
      <c r="H478" s="56">
        <f t="shared" si="21"/>
        <v>2.1812334433648086</v>
      </c>
      <c r="I478" s="162">
        <v>8.3275930099999993</v>
      </c>
      <c r="J478" s="162">
        <v>18.36667388</v>
      </c>
      <c r="K478" s="56">
        <f t="shared" si="22"/>
        <v>-0.54659221019500137</v>
      </c>
      <c r="L478" s="56">
        <f t="shared" si="23"/>
        <v>2.3190492301208745</v>
      </c>
    </row>
    <row r="479" spans="1:12" x14ac:dyDescent="0.2">
      <c r="A479" s="160" t="s">
        <v>2161</v>
      </c>
      <c r="B479" s="161" t="s">
        <v>408</v>
      </c>
      <c r="C479" s="160" t="s">
        <v>496</v>
      </c>
      <c r="D479" s="160" t="s">
        <v>179</v>
      </c>
      <c r="E479" s="163" t="s">
        <v>681</v>
      </c>
      <c r="F479" s="162">
        <v>5.5840453499999994</v>
      </c>
      <c r="G479" s="162">
        <v>3.1590683099999999</v>
      </c>
      <c r="H479" s="56">
        <f t="shared" si="21"/>
        <v>0.76762412269584623</v>
      </c>
      <c r="I479" s="162">
        <v>8.3079357900000002</v>
      </c>
      <c r="J479" s="162">
        <v>11.645093580466302</v>
      </c>
      <c r="K479" s="56">
        <f t="shared" si="22"/>
        <v>-0.2865720028273635</v>
      </c>
      <c r="L479" s="56">
        <f t="shared" si="23"/>
        <v>1.4877987676085047</v>
      </c>
    </row>
    <row r="480" spans="1:12" x14ac:dyDescent="0.2">
      <c r="A480" s="160" t="s">
        <v>2357</v>
      </c>
      <c r="B480" s="161" t="s">
        <v>1452</v>
      </c>
      <c r="C480" s="160" t="s">
        <v>496</v>
      </c>
      <c r="D480" s="160" t="s">
        <v>595</v>
      </c>
      <c r="E480" s="163" t="s">
        <v>681</v>
      </c>
      <c r="F480" s="162">
        <v>3.14176659</v>
      </c>
      <c r="G480" s="162">
        <v>0.79215214</v>
      </c>
      <c r="H480" s="56">
        <f t="shared" si="21"/>
        <v>2.9661151328834383</v>
      </c>
      <c r="I480" s="162">
        <v>8.2985332304411887</v>
      </c>
      <c r="J480" s="162">
        <v>6.6154581600000002</v>
      </c>
      <c r="K480" s="56">
        <f t="shared" si="22"/>
        <v>0.25441549621125392</v>
      </c>
      <c r="L480" s="56">
        <f t="shared" si="23"/>
        <v>2.6413589274438074</v>
      </c>
    </row>
    <row r="481" spans="1:12" x14ac:dyDescent="0.2">
      <c r="A481" s="160" t="s">
        <v>3026</v>
      </c>
      <c r="B481" s="161" t="s">
        <v>3027</v>
      </c>
      <c r="C481" s="160" t="s">
        <v>3001</v>
      </c>
      <c r="D481" s="160" t="s">
        <v>179</v>
      </c>
      <c r="E481" s="163" t="s">
        <v>180</v>
      </c>
      <c r="F481" s="162">
        <v>11.434777039999998</v>
      </c>
      <c r="G481" s="162">
        <v>5.6119627899999998</v>
      </c>
      <c r="H481" s="56">
        <f t="shared" si="21"/>
        <v>1.0375717851115684</v>
      </c>
      <c r="I481" s="162">
        <v>8.2301919011135798</v>
      </c>
      <c r="J481" s="162">
        <v>4.455146418558722</v>
      </c>
      <c r="K481" s="56">
        <f t="shared" si="22"/>
        <v>0.84734487441966433</v>
      </c>
      <c r="L481" s="56">
        <f t="shared" si="23"/>
        <v>0.71975097304683266</v>
      </c>
    </row>
    <row r="482" spans="1:12" x14ac:dyDescent="0.2">
      <c r="A482" s="160" t="s">
        <v>2136</v>
      </c>
      <c r="B482" s="161" t="s">
        <v>115</v>
      </c>
      <c r="C482" s="160" t="s">
        <v>496</v>
      </c>
      <c r="D482" s="160" t="s">
        <v>178</v>
      </c>
      <c r="E482" s="163" t="s">
        <v>681</v>
      </c>
      <c r="F482" s="162">
        <v>1.2728497599999999</v>
      </c>
      <c r="G482" s="162">
        <v>0.40310825</v>
      </c>
      <c r="H482" s="56">
        <f t="shared" si="21"/>
        <v>2.1575879679961893</v>
      </c>
      <c r="I482" s="162">
        <v>8.224926889999999</v>
      </c>
      <c r="J482" s="162">
        <v>8.0062227499999992</v>
      </c>
      <c r="K482" s="56">
        <f t="shared" si="22"/>
        <v>2.7316769321712897E-2</v>
      </c>
      <c r="L482" s="56">
        <f t="shared" si="23"/>
        <v>6.4618206708072128</v>
      </c>
    </row>
    <row r="483" spans="1:12" x14ac:dyDescent="0.2">
      <c r="A483" s="160" t="s">
        <v>1743</v>
      </c>
      <c r="B483" s="161" t="s">
        <v>1740</v>
      </c>
      <c r="C483" s="160" t="s">
        <v>2942</v>
      </c>
      <c r="D483" s="160" t="s">
        <v>179</v>
      </c>
      <c r="E483" s="163" t="s">
        <v>180</v>
      </c>
      <c r="F483" s="162">
        <v>9.9936983800000014</v>
      </c>
      <c r="G483" s="162">
        <v>19.982992620000001</v>
      </c>
      <c r="H483" s="56">
        <f t="shared" si="21"/>
        <v>-0.49988980279171014</v>
      </c>
      <c r="I483" s="162">
        <v>8.2227100699999998</v>
      </c>
      <c r="J483" s="162">
        <v>14.099804890000001</v>
      </c>
      <c r="K483" s="56">
        <f t="shared" si="22"/>
        <v>-0.41682100325857774</v>
      </c>
      <c r="L483" s="56">
        <f t="shared" si="23"/>
        <v>0.82278949767543397</v>
      </c>
    </row>
    <row r="484" spans="1:12" x14ac:dyDescent="0.2">
      <c r="A484" s="160" t="s">
        <v>2188</v>
      </c>
      <c r="B484" s="161" t="s">
        <v>251</v>
      </c>
      <c r="C484" s="160" t="s">
        <v>496</v>
      </c>
      <c r="D484" s="160" t="s">
        <v>179</v>
      </c>
      <c r="E484" s="163" t="s">
        <v>681</v>
      </c>
      <c r="F484" s="162">
        <v>10.435769720000001</v>
      </c>
      <c r="G484" s="162">
        <v>3.0040061800000002</v>
      </c>
      <c r="H484" s="56">
        <f t="shared" si="21"/>
        <v>2.4739508159067771</v>
      </c>
      <c r="I484" s="162">
        <v>8.1406795630991695</v>
      </c>
      <c r="J484" s="162">
        <v>4.8938675045998821</v>
      </c>
      <c r="K484" s="56">
        <f t="shared" si="22"/>
        <v>0.66344502695414587</v>
      </c>
      <c r="L484" s="56">
        <f t="shared" si="23"/>
        <v>0.78007466449721241</v>
      </c>
    </row>
    <row r="485" spans="1:12" x14ac:dyDescent="0.2">
      <c r="A485" s="160" t="s">
        <v>2703</v>
      </c>
      <c r="B485" s="161" t="s">
        <v>744</v>
      </c>
      <c r="C485" s="160" t="s">
        <v>2948</v>
      </c>
      <c r="D485" s="160" t="s">
        <v>179</v>
      </c>
      <c r="E485" s="163" t="s">
        <v>180</v>
      </c>
      <c r="F485" s="162">
        <v>4.0392859999999997</v>
      </c>
      <c r="G485" s="162">
        <v>2.1364253600000001</v>
      </c>
      <c r="H485" s="56">
        <f t="shared" si="21"/>
        <v>0.89067499180032184</v>
      </c>
      <c r="I485" s="162">
        <v>8.1369178699999996</v>
      </c>
      <c r="J485" s="162">
        <v>3.0396692599999997</v>
      </c>
      <c r="K485" s="56">
        <f t="shared" si="22"/>
        <v>1.6769089575225697</v>
      </c>
      <c r="L485" s="56">
        <f t="shared" si="23"/>
        <v>2.0144445998624509</v>
      </c>
    </row>
    <row r="486" spans="1:12" x14ac:dyDescent="0.2">
      <c r="A486" s="160" t="s">
        <v>3117</v>
      </c>
      <c r="B486" s="161" t="s">
        <v>1911</v>
      </c>
      <c r="C486" s="160" t="s">
        <v>2157</v>
      </c>
      <c r="D486" s="160" t="s">
        <v>178</v>
      </c>
      <c r="E486" s="163" t="s">
        <v>681</v>
      </c>
      <c r="F486" s="162">
        <v>10.096729829999999</v>
      </c>
      <c r="G486" s="162">
        <v>3.4461586500000001</v>
      </c>
      <c r="H486" s="56">
        <f t="shared" si="21"/>
        <v>1.9298505540364483</v>
      </c>
      <c r="I486" s="162">
        <v>8.0449331100000006</v>
      </c>
      <c r="J486" s="162">
        <v>2.2522013700000003</v>
      </c>
      <c r="K486" s="56">
        <f t="shared" si="22"/>
        <v>2.5720309991641641</v>
      </c>
      <c r="L486" s="56">
        <f t="shared" si="23"/>
        <v>0.79678601343738253</v>
      </c>
    </row>
    <row r="487" spans="1:12" x14ac:dyDescent="0.2">
      <c r="A487" s="160" t="s">
        <v>2125</v>
      </c>
      <c r="B487" s="161" t="s">
        <v>284</v>
      </c>
      <c r="C487" s="160" t="s">
        <v>496</v>
      </c>
      <c r="D487" s="160" t="s">
        <v>178</v>
      </c>
      <c r="E487" s="163" t="s">
        <v>681</v>
      </c>
      <c r="F487" s="162">
        <v>4.4751515800000004</v>
      </c>
      <c r="G487" s="162">
        <v>2.8620271600000002</v>
      </c>
      <c r="H487" s="56">
        <f t="shared" si="21"/>
        <v>0.56363001810227398</v>
      </c>
      <c r="I487" s="162">
        <v>8.0302979961176089</v>
      </c>
      <c r="J487" s="162">
        <v>8.6838056272541007</v>
      </c>
      <c r="K487" s="56">
        <f t="shared" si="22"/>
        <v>-7.5255902675373076E-2</v>
      </c>
      <c r="L487" s="56">
        <f t="shared" si="23"/>
        <v>1.7944192174419282</v>
      </c>
    </row>
    <row r="488" spans="1:12" x14ac:dyDescent="0.2">
      <c r="A488" s="160" t="s">
        <v>1652</v>
      </c>
      <c r="B488" s="161" t="s">
        <v>1653</v>
      </c>
      <c r="C488" s="160" t="s">
        <v>2947</v>
      </c>
      <c r="D488" s="160" t="s">
        <v>595</v>
      </c>
      <c r="E488" s="163" t="s">
        <v>180</v>
      </c>
      <c r="F488" s="162">
        <v>4.6920978199999999</v>
      </c>
      <c r="G488" s="162">
        <v>1.93926179</v>
      </c>
      <c r="H488" s="56">
        <f t="shared" si="21"/>
        <v>1.419527803927906</v>
      </c>
      <c r="I488" s="162">
        <v>7.9640840414644956</v>
      </c>
      <c r="J488" s="162">
        <v>1.7911502300000002</v>
      </c>
      <c r="K488" s="56">
        <f t="shared" si="22"/>
        <v>3.4463517956640048</v>
      </c>
      <c r="L488" s="56">
        <f t="shared" si="23"/>
        <v>1.6973397288346592</v>
      </c>
    </row>
    <row r="489" spans="1:12" x14ac:dyDescent="0.2">
      <c r="A489" s="160" t="s">
        <v>2412</v>
      </c>
      <c r="B489" s="161" t="s">
        <v>1995</v>
      </c>
      <c r="C489" s="160" t="s">
        <v>624</v>
      </c>
      <c r="D489" s="160" t="s">
        <v>179</v>
      </c>
      <c r="E489" s="163" t="s">
        <v>180</v>
      </c>
      <c r="F489" s="162">
        <v>1.8902014700000001</v>
      </c>
      <c r="G489" s="162">
        <v>0.71379508999999997</v>
      </c>
      <c r="H489" s="56">
        <f t="shared" si="21"/>
        <v>1.6481009697054656</v>
      </c>
      <c r="I489" s="162">
        <v>7.9281137526324921</v>
      </c>
      <c r="J489" s="162">
        <v>11.275767419359694</v>
      </c>
      <c r="K489" s="56">
        <f t="shared" si="22"/>
        <v>-0.29688920870960123</v>
      </c>
      <c r="L489" s="56">
        <f t="shared" si="23"/>
        <v>4.194322075430664</v>
      </c>
    </row>
    <row r="490" spans="1:12" x14ac:dyDescent="0.2">
      <c r="A490" s="160" t="s">
        <v>1837</v>
      </c>
      <c r="B490" s="161" t="s">
        <v>1833</v>
      </c>
      <c r="C490" s="160" t="s">
        <v>2947</v>
      </c>
      <c r="D490" s="160" t="s">
        <v>595</v>
      </c>
      <c r="E490" s="163" t="s">
        <v>180</v>
      </c>
      <c r="F490" s="162">
        <v>1.00479984</v>
      </c>
      <c r="G490" s="162">
        <v>1.6605216699999998</v>
      </c>
      <c r="H490" s="56">
        <f t="shared" si="21"/>
        <v>-0.39488905314918288</v>
      </c>
      <c r="I490" s="162">
        <v>7.8255994073142396</v>
      </c>
      <c r="J490" s="162">
        <v>1.0641311005086092</v>
      </c>
      <c r="K490" s="56">
        <f t="shared" si="22"/>
        <v>6.3539805420346589</v>
      </c>
      <c r="L490" s="56">
        <f t="shared" si="23"/>
        <v>7.7882172108170717</v>
      </c>
    </row>
    <row r="491" spans="1:12" x14ac:dyDescent="0.2">
      <c r="A491" s="160" t="s">
        <v>1818</v>
      </c>
      <c r="B491" s="161" t="s">
        <v>419</v>
      </c>
      <c r="C491" s="160" t="s">
        <v>623</v>
      </c>
      <c r="D491" s="160" t="s">
        <v>178</v>
      </c>
      <c r="E491" s="163" t="s">
        <v>681</v>
      </c>
      <c r="F491" s="162">
        <v>16.882128300000002</v>
      </c>
      <c r="G491" s="162">
        <v>11.48806459</v>
      </c>
      <c r="H491" s="56">
        <f t="shared" si="21"/>
        <v>0.46953633205504119</v>
      </c>
      <c r="I491" s="162">
        <v>7.7136864100000002</v>
      </c>
      <c r="J491" s="162">
        <v>12.143737</v>
      </c>
      <c r="K491" s="56">
        <f t="shared" si="22"/>
        <v>-0.36480126257675038</v>
      </c>
      <c r="L491" s="56">
        <f t="shared" si="23"/>
        <v>0.45691433407717907</v>
      </c>
    </row>
    <row r="492" spans="1:12" x14ac:dyDescent="0.2">
      <c r="A492" s="160" t="s">
        <v>3175</v>
      </c>
      <c r="B492" s="160" t="s">
        <v>463</v>
      </c>
      <c r="C492" s="160" t="s">
        <v>1216</v>
      </c>
      <c r="D492" s="160" t="s">
        <v>178</v>
      </c>
      <c r="E492" s="163" t="s">
        <v>681</v>
      </c>
      <c r="F492" s="162">
        <v>1.0243202</v>
      </c>
      <c r="G492" s="162">
        <v>2.4321950000000002E-2</v>
      </c>
      <c r="H492" s="56">
        <f t="shared" si="21"/>
        <v>41.115052452619956</v>
      </c>
      <c r="I492" s="162">
        <v>7.5972070399999998</v>
      </c>
      <c r="J492" s="162">
        <v>1.3268053700000002</v>
      </c>
      <c r="K492" s="56">
        <f t="shared" si="22"/>
        <v>4.7259393214545087</v>
      </c>
      <c r="L492" s="56">
        <f t="shared" si="23"/>
        <v>7.4168282925592992</v>
      </c>
    </row>
    <row r="493" spans="1:12" x14ac:dyDescent="0.2">
      <c r="A493" s="160" t="s">
        <v>2170</v>
      </c>
      <c r="B493" s="161" t="s">
        <v>89</v>
      </c>
      <c r="C493" s="160" t="s">
        <v>496</v>
      </c>
      <c r="D493" s="160" t="s">
        <v>178</v>
      </c>
      <c r="E493" s="163" t="s">
        <v>681</v>
      </c>
      <c r="F493" s="162">
        <v>3.2360222999999997</v>
      </c>
      <c r="G493" s="162">
        <v>5.16563938</v>
      </c>
      <c r="H493" s="56">
        <f t="shared" si="21"/>
        <v>-0.37354854608530574</v>
      </c>
      <c r="I493" s="162">
        <v>7.5578366199999998</v>
      </c>
      <c r="J493" s="162">
        <v>0.11653374000000001</v>
      </c>
      <c r="K493" s="56">
        <f t="shared" si="22"/>
        <v>63.855351076864082</v>
      </c>
      <c r="L493" s="56">
        <f t="shared" si="23"/>
        <v>2.3355329226254096</v>
      </c>
    </row>
    <row r="494" spans="1:12" x14ac:dyDescent="0.2">
      <c r="A494" s="160" t="s">
        <v>2884</v>
      </c>
      <c r="B494" s="160" t="s">
        <v>1760</v>
      </c>
      <c r="C494" s="160" t="s">
        <v>624</v>
      </c>
      <c r="D494" s="160" t="s">
        <v>595</v>
      </c>
      <c r="E494" s="163" t="s">
        <v>681</v>
      </c>
      <c r="F494" s="162">
        <v>3.5534124600000001</v>
      </c>
      <c r="G494" s="162">
        <v>5.0857761999999997</v>
      </c>
      <c r="H494" s="56">
        <f t="shared" si="21"/>
        <v>-0.30130380884632713</v>
      </c>
      <c r="I494" s="162">
        <v>7.4376238986677912</v>
      </c>
      <c r="J494" s="162">
        <v>40.358428154667052</v>
      </c>
      <c r="K494" s="56">
        <f t="shared" si="22"/>
        <v>-0.81571076380466756</v>
      </c>
      <c r="L494" s="56">
        <f t="shared" si="23"/>
        <v>2.0930933243442813</v>
      </c>
    </row>
    <row r="495" spans="1:12" x14ac:dyDescent="0.2">
      <c r="A495" s="160" t="s">
        <v>2515</v>
      </c>
      <c r="B495" s="161" t="s">
        <v>2516</v>
      </c>
      <c r="C495" s="160" t="s">
        <v>2949</v>
      </c>
      <c r="D495" s="160" t="s">
        <v>178</v>
      </c>
      <c r="E495" s="163" t="s">
        <v>681</v>
      </c>
      <c r="F495" s="162">
        <v>1.05895977</v>
      </c>
      <c r="G495" s="162">
        <v>0.34514021</v>
      </c>
      <c r="H495" s="56">
        <f t="shared" si="21"/>
        <v>2.0682016737487641</v>
      </c>
      <c r="I495" s="162">
        <v>7.3778592712841204</v>
      </c>
      <c r="J495" s="162">
        <v>1.762559609574792</v>
      </c>
      <c r="K495" s="56">
        <f t="shared" si="22"/>
        <v>3.1858778739766933</v>
      </c>
      <c r="L495" s="56">
        <f t="shared" si="23"/>
        <v>6.9670817346386267</v>
      </c>
    </row>
    <row r="496" spans="1:12" x14ac:dyDescent="0.2">
      <c r="A496" s="160" t="s">
        <v>2780</v>
      </c>
      <c r="B496" s="161" t="s">
        <v>427</v>
      </c>
      <c r="C496" s="160" t="s">
        <v>2945</v>
      </c>
      <c r="D496" s="160" t="s">
        <v>178</v>
      </c>
      <c r="E496" s="163" t="s">
        <v>681</v>
      </c>
      <c r="F496" s="162">
        <v>2.6266496699999999</v>
      </c>
      <c r="G496" s="162">
        <v>0.69592672</v>
      </c>
      <c r="H496" s="56">
        <f t="shared" si="21"/>
        <v>2.7743193277591067</v>
      </c>
      <c r="I496" s="162">
        <v>7.3432666200000005</v>
      </c>
      <c r="J496" s="162">
        <v>0.25044420000000001</v>
      </c>
      <c r="K496" s="56">
        <f t="shared" si="22"/>
        <v>28.32096898231223</v>
      </c>
      <c r="L496" s="56">
        <f t="shared" si="23"/>
        <v>2.7956779710177342</v>
      </c>
    </row>
    <row r="497" spans="1:16" x14ac:dyDescent="0.2">
      <c r="A497" s="160" t="s">
        <v>2884</v>
      </c>
      <c r="B497" s="161" t="s">
        <v>2492</v>
      </c>
      <c r="C497" s="160" t="s">
        <v>624</v>
      </c>
      <c r="D497" s="160" t="s">
        <v>595</v>
      </c>
      <c r="E497" s="163" t="s">
        <v>681</v>
      </c>
      <c r="F497" s="162">
        <v>3.2658693100000002</v>
      </c>
      <c r="G497" s="162">
        <v>3.03010096</v>
      </c>
      <c r="H497" s="56">
        <f t="shared" si="21"/>
        <v>7.7808744036040434E-2</v>
      </c>
      <c r="I497" s="162">
        <v>7.2993792399999977</v>
      </c>
      <c r="J497" s="162">
        <v>19.421674942757548</v>
      </c>
      <c r="K497" s="56">
        <f t="shared" si="22"/>
        <v>-0.62416324742774165</v>
      </c>
      <c r="L497" s="56">
        <f t="shared" si="23"/>
        <v>2.2350493994507077</v>
      </c>
    </row>
    <row r="498" spans="1:16" x14ac:dyDescent="0.2">
      <c r="A498" s="160" t="s">
        <v>1262</v>
      </c>
      <c r="B498" s="161" t="s">
        <v>332</v>
      </c>
      <c r="C498" s="160" t="s">
        <v>624</v>
      </c>
      <c r="D498" s="160" t="s">
        <v>179</v>
      </c>
      <c r="E498" s="163" t="s">
        <v>180</v>
      </c>
      <c r="F498" s="162">
        <v>6.4449621800000001</v>
      </c>
      <c r="G498" s="162">
        <v>2.9155409400000001</v>
      </c>
      <c r="H498" s="56">
        <f t="shared" si="21"/>
        <v>1.2105545120556598</v>
      </c>
      <c r="I498" s="162">
        <v>7.2327358200000011</v>
      </c>
      <c r="J498" s="162">
        <v>12.405476610000001</v>
      </c>
      <c r="K498" s="56">
        <f t="shared" si="22"/>
        <v>-0.41697235443822256</v>
      </c>
      <c r="L498" s="56">
        <f t="shared" si="23"/>
        <v>1.122230917420217</v>
      </c>
    </row>
    <row r="499" spans="1:16" x14ac:dyDescent="0.2">
      <c r="A499" s="160" t="s">
        <v>2807</v>
      </c>
      <c r="B499" s="161" t="s">
        <v>1921</v>
      </c>
      <c r="C499" s="160" t="s">
        <v>496</v>
      </c>
      <c r="D499" s="160" t="s">
        <v>595</v>
      </c>
      <c r="E499" s="163" t="s">
        <v>180</v>
      </c>
      <c r="F499" s="162">
        <v>0.15602440000000001</v>
      </c>
      <c r="G499" s="162">
        <v>0.15276566</v>
      </c>
      <c r="H499" s="56">
        <f t="shared" si="21"/>
        <v>2.1331626492498534E-2</v>
      </c>
      <c r="I499" s="162">
        <v>7.1833587837250104</v>
      </c>
      <c r="J499" s="162">
        <v>3.3548785662051501</v>
      </c>
      <c r="K499" s="56">
        <f t="shared" si="22"/>
        <v>1.1411680458677291</v>
      </c>
      <c r="L499" s="56">
        <f t="shared" si="23"/>
        <v>46.039970566943438</v>
      </c>
    </row>
    <row r="500" spans="1:16" x14ac:dyDescent="0.2">
      <c r="A500" s="160" t="s">
        <v>3233</v>
      </c>
      <c r="B500" s="161" t="s">
        <v>1200</v>
      </c>
      <c r="C500" s="160" t="s">
        <v>496</v>
      </c>
      <c r="D500" s="160" t="s">
        <v>595</v>
      </c>
      <c r="E500" s="163" t="s">
        <v>681</v>
      </c>
      <c r="F500" s="162">
        <v>2.6851125499999999</v>
      </c>
      <c r="G500" s="162">
        <v>0.27238661999999997</v>
      </c>
      <c r="H500" s="56">
        <f t="shared" si="21"/>
        <v>8.8577255740388434</v>
      </c>
      <c r="I500" s="162">
        <v>7.13623187215412</v>
      </c>
      <c r="J500" s="162">
        <v>1.8568666399999998</v>
      </c>
      <c r="K500" s="56">
        <f t="shared" si="22"/>
        <v>2.8431579944557144</v>
      </c>
      <c r="L500" s="56">
        <f t="shared" si="23"/>
        <v>2.6577030717591783</v>
      </c>
    </row>
    <row r="501" spans="1:16" x14ac:dyDescent="0.2">
      <c r="A501" s="160" t="s">
        <v>1349</v>
      </c>
      <c r="B501" s="161" t="s">
        <v>1112</v>
      </c>
      <c r="C501" s="160" t="s">
        <v>2941</v>
      </c>
      <c r="D501" s="160" t="s">
        <v>178</v>
      </c>
      <c r="E501" s="163" t="s">
        <v>681</v>
      </c>
      <c r="F501" s="162">
        <v>13.454450140000001</v>
      </c>
      <c r="G501" s="162">
        <v>7.6245079599999999</v>
      </c>
      <c r="H501" s="56">
        <f t="shared" si="21"/>
        <v>0.7646319225562197</v>
      </c>
      <c r="I501" s="162">
        <v>7.0936396899999998</v>
      </c>
      <c r="J501" s="162">
        <v>20.861047589999998</v>
      </c>
      <c r="K501" s="56">
        <f t="shared" si="22"/>
        <v>-0.6599576478891489</v>
      </c>
      <c r="L501" s="56">
        <f t="shared" si="23"/>
        <v>0.52723371198282198</v>
      </c>
    </row>
    <row r="502" spans="1:16" x14ac:dyDescent="0.2">
      <c r="A502" s="160" t="s">
        <v>2115</v>
      </c>
      <c r="B502" s="161" t="s">
        <v>102</v>
      </c>
      <c r="C502" s="160" t="s">
        <v>496</v>
      </c>
      <c r="D502" s="160" t="s">
        <v>178</v>
      </c>
      <c r="E502" s="163" t="s">
        <v>681</v>
      </c>
      <c r="F502" s="162">
        <v>4.58254933</v>
      </c>
      <c r="G502" s="162">
        <v>5.3617265400000003</v>
      </c>
      <c r="H502" s="56">
        <f t="shared" si="21"/>
        <v>-0.14532207194587743</v>
      </c>
      <c r="I502" s="162">
        <v>6.9684296300000002</v>
      </c>
      <c r="J502" s="162">
        <v>5.3534820099999996</v>
      </c>
      <c r="K502" s="56">
        <f t="shared" si="22"/>
        <v>0.30166303295376173</v>
      </c>
      <c r="L502" s="56">
        <f t="shared" si="23"/>
        <v>1.5206447608497431</v>
      </c>
      <c r="M502" s="127"/>
      <c r="P502" s="127"/>
    </row>
    <row r="503" spans="1:16" x14ac:dyDescent="0.2">
      <c r="A503" s="160" t="s">
        <v>2144</v>
      </c>
      <c r="B503" s="161" t="s">
        <v>255</v>
      </c>
      <c r="C503" s="160" t="s">
        <v>496</v>
      </c>
      <c r="D503" s="160" t="s">
        <v>179</v>
      </c>
      <c r="E503" s="163" t="s">
        <v>681</v>
      </c>
      <c r="F503" s="162">
        <v>4.7755546300000002</v>
      </c>
      <c r="G503" s="162">
        <v>5.57800926</v>
      </c>
      <c r="H503" s="56">
        <f t="shared" si="21"/>
        <v>-0.1438603976071563</v>
      </c>
      <c r="I503" s="162">
        <v>6.9409953015032997</v>
      </c>
      <c r="J503" s="162">
        <v>17.671748300000001</v>
      </c>
      <c r="K503" s="56">
        <f t="shared" si="22"/>
        <v>-0.60722645073530734</v>
      </c>
      <c r="L503" s="56">
        <f t="shared" si="23"/>
        <v>1.4534427599047903</v>
      </c>
    </row>
    <row r="504" spans="1:16" x14ac:dyDescent="0.2">
      <c r="A504" s="160" t="s">
        <v>2181</v>
      </c>
      <c r="B504" s="161" t="s">
        <v>228</v>
      </c>
      <c r="C504" s="160" t="s">
        <v>2943</v>
      </c>
      <c r="D504" s="160" t="s">
        <v>179</v>
      </c>
      <c r="E504" s="163" t="s">
        <v>180</v>
      </c>
      <c r="F504" s="162">
        <v>1.2209851299999999</v>
      </c>
      <c r="G504" s="162">
        <v>1.90656778</v>
      </c>
      <c r="H504" s="56">
        <f t="shared" si="21"/>
        <v>-0.35958996957349199</v>
      </c>
      <c r="I504" s="162">
        <v>6.9141550399999998</v>
      </c>
      <c r="J504" s="162">
        <v>0</v>
      </c>
      <c r="K504" s="56" t="str">
        <f t="shared" si="22"/>
        <v/>
      </c>
      <c r="L504" s="56">
        <f t="shared" si="23"/>
        <v>5.6627676047127622</v>
      </c>
    </row>
    <row r="505" spans="1:16" x14ac:dyDescent="0.2">
      <c r="A505" s="160" t="s">
        <v>1254</v>
      </c>
      <c r="B505" s="161" t="s">
        <v>324</v>
      </c>
      <c r="C505" s="160" t="s">
        <v>624</v>
      </c>
      <c r="D505" s="160" t="s">
        <v>179</v>
      </c>
      <c r="E505" s="163" t="s">
        <v>180</v>
      </c>
      <c r="F505" s="162">
        <v>3.2888400400000002</v>
      </c>
      <c r="G505" s="162">
        <v>4.4669095999999993</v>
      </c>
      <c r="H505" s="56">
        <f t="shared" si="21"/>
        <v>-0.26373257251501114</v>
      </c>
      <c r="I505" s="162">
        <v>6.9130115700000001</v>
      </c>
      <c r="J505" s="162">
        <v>7.2611770799999995</v>
      </c>
      <c r="K505" s="56">
        <f t="shared" si="22"/>
        <v>-4.7948907754774006E-2</v>
      </c>
      <c r="L505" s="56">
        <f t="shared" si="23"/>
        <v>2.1019604133741936</v>
      </c>
    </row>
    <row r="506" spans="1:16" x14ac:dyDescent="0.2">
      <c r="A506" s="160" t="s">
        <v>2841</v>
      </c>
      <c r="B506" s="161" t="s">
        <v>1657</v>
      </c>
      <c r="C506" s="160" t="s">
        <v>624</v>
      </c>
      <c r="D506" s="160" t="s">
        <v>595</v>
      </c>
      <c r="E506" s="163" t="s">
        <v>681</v>
      </c>
      <c r="F506" s="162">
        <v>1.04992935</v>
      </c>
      <c r="G506" s="162">
        <v>1.1778032700000001</v>
      </c>
      <c r="H506" s="56">
        <f t="shared" si="21"/>
        <v>-0.10856984630378896</v>
      </c>
      <c r="I506" s="162">
        <v>6.8245584799999994</v>
      </c>
      <c r="J506" s="162">
        <v>2.5911256600000012</v>
      </c>
      <c r="K506" s="56">
        <f t="shared" si="22"/>
        <v>1.6338199591601419</v>
      </c>
      <c r="L506" s="56">
        <f t="shared" si="23"/>
        <v>6.5000168630394031</v>
      </c>
    </row>
    <row r="507" spans="1:16" x14ac:dyDescent="0.2">
      <c r="A507" s="160" t="s">
        <v>1302</v>
      </c>
      <c r="B507" s="161" t="s">
        <v>244</v>
      </c>
      <c r="C507" s="160" t="s">
        <v>2949</v>
      </c>
      <c r="D507" s="160" t="s">
        <v>178</v>
      </c>
      <c r="E507" s="163" t="s">
        <v>681</v>
      </c>
      <c r="F507" s="162">
        <v>9.5030721099999997</v>
      </c>
      <c r="G507" s="162">
        <v>2.7203748999999999</v>
      </c>
      <c r="H507" s="56">
        <f t="shared" si="21"/>
        <v>2.4932950270935081</v>
      </c>
      <c r="I507" s="162">
        <v>6.74709614</v>
      </c>
      <c r="J507" s="162">
        <v>104.37875876729684</v>
      </c>
      <c r="K507" s="56">
        <f t="shared" si="22"/>
        <v>-0.93535949057372825</v>
      </c>
      <c r="L507" s="56">
        <f t="shared" si="23"/>
        <v>0.70999104941023117</v>
      </c>
    </row>
    <row r="508" spans="1:16" x14ac:dyDescent="0.2">
      <c r="A508" s="160" t="s">
        <v>2110</v>
      </c>
      <c r="B508" s="161" t="s">
        <v>85</v>
      </c>
      <c r="C508" s="160" t="s">
        <v>496</v>
      </c>
      <c r="D508" s="160" t="s">
        <v>178</v>
      </c>
      <c r="E508" s="163" t="s">
        <v>681</v>
      </c>
      <c r="F508" s="162">
        <v>2.5434583799999997</v>
      </c>
      <c r="G508" s="162">
        <v>4.2920242899999996</v>
      </c>
      <c r="H508" s="56">
        <f t="shared" si="21"/>
        <v>-0.40739888496763377</v>
      </c>
      <c r="I508" s="162">
        <v>6.6721097699999996</v>
      </c>
      <c r="J508" s="162">
        <v>14.028049919999999</v>
      </c>
      <c r="K508" s="56">
        <f t="shared" si="22"/>
        <v>-0.52437367930324563</v>
      </c>
      <c r="L508" s="56">
        <f t="shared" si="23"/>
        <v>2.6232431489600394</v>
      </c>
    </row>
    <row r="509" spans="1:16" x14ac:dyDescent="0.2">
      <c r="A509" s="160" t="s">
        <v>3253</v>
      </c>
      <c r="B509" s="161" t="s">
        <v>1668</v>
      </c>
      <c r="C509" s="160" t="s">
        <v>3255</v>
      </c>
      <c r="D509" s="160" t="s">
        <v>179</v>
      </c>
      <c r="E509" s="163" t="s">
        <v>681</v>
      </c>
      <c r="F509" s="162">
        <v>5.7897596500000006</v>
      </c>
      <c r="G509" s="162">
        <v>3.0273396800000003</v>
      </c>
      <c r="H509" s="56">
        <f t="shared" si="21"/>
        <v>0.9124909200806961</v>
      </c>
      <c r="I509" s="162">
        <v>6.6438107241979472</v>
      </c>
      <c r="J509" s="162">
        <v>5.7174432823964798</v>
      </c>
      <c r="K509" s="56">
        <f t="shared" si="22"/>
        <v>0.16202477157118</v>
      </c>
      <c r="L509" s="56">
        <f t="shared" si="23"/>
        <v>1.1475106266627055</v>
      </c>
    </row>
    <row r="510" spans="1:16" x14ac:dyDescent="0.2">
      <c r="A510" s="160" t="s">
        <v>1770</v>
      </c>
      <c r="B510" s="161" t="s">
        <v>1762</v>
      </c>
      <c r="C510" s="160" t="s">
        <v>623</v>
      </c>
      <c r="D510" s="160" t="s">
        <v>179</v>
      </c>
      <c r="E510" s="163" t="s">
        <v>681</v>
      </c>
      <c r="F510" s="162">
        <v>6.6494953800000003</v>
      </c>
      <c r="G510" s="162">
        <v>8.7418485299999986</v>
      </c>
      <c r="H510" s="56">
        <f t="shared" si="21"/>
        <v>-0.23934905104103865</v>
      </c>
      <c r="I510" s="162">
        <v>6.6158160700000002</v>
      </c>
      <c r="J510" s="162">
        <v>0.89640874000000004</v>
      </c>
      <c r="K510" s="56">
        <f t="shared" si="22"/>
        <v>6.3803564989783563</v>
      </c>
      <c r="L510" s="56">
        <f t="shared" si="23"/>
        <v>0.99493505776373659</v>
      </c>
    </row>
    <row r="511" spans="1:16" x14ac:dyDescent="0.2">
      <c r="A511" s="160" t="s">
        <v>1098</v>
      </c>
      <c r="B511" s="161" t="s">
        <v>608</v>
      </c>
      <c r="C511" s="160" t="s">
        <v>2947</v>
      </c>
      <c r="D511" s="160" t="s">
        <v>595</v>
      </c>
      <c r="E511" s="163" t="s">
        <v>681</v>
      </c>
      <c r="F511" s="162">
        <v>2.82286459</v>
      </c>
      <c r="G511" s="162">
        <v>1.9378216799999999</v>
      </c>
      <c r="H511" s="56">
        <f t="shared" si="21"/>
        <v>0.4567205120751876</v>
      </c>
      <c r="I511" s="162">
        <v>6.5947070773160998</v>
      </c>
      <c r="J511" s="162">
        <v>19.677524604163541</v>
      </c>
      <c r="K511" s="56">
        <f t="shared" si="22"/>
        <v>-0.66486094110024718</v>
      </c>
      <c r="L511" s="56">
        <f t="shared" si="23"/>
        <v>2.3361754937441401</v>
      </c>
    </row>
    <row r="512" spans="1:16" x14ac:dyDescent="0.2">
      <c r="A512" s="160" t="s">
        <v>2132</v>
      </c>
      <c r="B512" s="160" t="s">
        <v>247</v>
      </c>
      <c r="C512" s="160" t="s">
        <v>2949</v>
      </c>
      <c r="D512" s="160" t="s">
        <v>178</v>
      </c>
      <c r="E512" s="163" t="s">
        <v>681</v>
      </c>
      <c r="F512" s="162">
        <v>7.2865821900000007</v>
      </c>
      <c r="G512" s="162">
        <v>1.8213620400000001</v>
      </c>
      <c r="H512" s="56">
        <f t="shared" si="21"/>
        <v>3.0006226274486316</v>
      </c>
      <c r="I512" s="162">
        <v>6.5221074000000003</v>
      </c>
      <c r="J512" s="162">
        <v>5.4018155800000001</v>
      </c>
      <c r="K512" s="56">
        <f t="shared" si="22"/>
        <v>0.20739171921156196</v>
      </c>
      <c r="L512" s="56">
        <f t="shared" si="23"/>
        <v>0.89508458560322635</v>
      </c>
    </row>
    <row r="513" spans="1:12" x14ac:dyDescent="0.2">
      <c r="A513" s="160" t="s">
        <v>2165</v>
      </c>
      <c r="B513" s="161" t="s">
        <v>765</v>
      </c>
      <c r="C513" s="160" t="s">
        <v>2949</v>
      </c>
      <c r="D513" s="160" t="s">
        <v>178</v>
      </c>
      <c r="E513" s="163" t="s">
        <v>681</v>
      </c>
      <c r="F513" s="162">
        <v>0.67860205000000007</v>
      </c>
      <c r="G513" s="162">
        <v>0.40267785</v>
      </c>
      <c r="H513" s="56">
        <f t="shared" si="21"/>
        <v>0.6852231877169308</v>
      </c>
      <c r="I513" s="162">
        <v>6.4559197300000006</v>
      </c>
      <c r="J513" s="162">
        <v>79.770122369999996</v>
      </c>
      <c r="K513" s="56">
        <f t="shared" si="22"/>
        <v>-0.91906844896068574</v>
      </c>
      <c r="L513" s="56">
        <f t="shared" si="23"/>
        <v>9.5135576587191277</v>
      </c>
    </row>
    <row r="514" spans="1:12" x14ac:dyDescent="0.2">
      <c r="A514" s="160" t="s">
        <v>3056</v>
      </c>
      <c r="B514" s="161" t="s">
        <v>3057</v>
      </c>
      <c r="C514" s="160" t="s">
        <v>3001</v>
      </c>
      <c r="D514" s="160" t="s">
        <v>179</v>
      </c>
      <c r="E514" s="163" t="s">
        <v>180</v>
      </c>
      <c r="F514" s="162">
        <v>0.68304953000000002</v>
      </c>
      <c r="G514" s="162">
        <v>0.95445853000000003</v>
      </c>
      <c r="H514" s="56">
        <f t="shared" si="21"/>
        <v>-0.28435913292115478</v>
      </c>
      <c r="I514" s="162">
        <v>6.42411391</v>
      </c>
      <c r="J514" s="162">
        <v>0</v>
      </c>
      <c r="K514" s="56" t="str">
        <f t="shared" si="22"/>
        <v/>
      </c>
      <c r="L514" s="56">
        <f t="shared" si="23"/>
        <v>9.4050484303824931</v>
      </c>
    </row>
    <row r="515" spans="1:12" x14ac:dyDescent="0.2">
      <c r="A515" s="160" t="s">
        <v>3157</v>
      </c>
      <c r="B515" s="161" t="s">
        <v>1766</v>
      </c>
      <c r="C515" s="160" t="s">
        <v>1216</v>
      </c>
      <c r="D515" s="160" t="s">
        <v>178</v>
      </c>
      <c r="E515" s="163" t="s">
        <v>681</v>
      </c>
      <c r="F515" s="162">
        <v>4.3737788200000001</v>
      </c>
      <c r="G515" s="162">
        <v>2.7057042099999999</v>
      </c>
      <c r="H515" s="56">
        <f t="shared" si="21"/>
        <v>0.61650294360890245</v>
      </c>
      <c r="I515" s="162">
        <v>6.4231689899999997</v>
      </c>
      <c r="J515" s="162">
        <v>0.36292321999999999</v>
      </c>
      <c r="K515" s="56">
        <f t="shared" si="22"/>
        <v>16.698423898035511</v>
      </c>
      <c r="L515" s="56">
        <f t="shared" si="23"/>
        <v>1.4685628273265083</v>
      </c>
    </row>
    <row r="516" spans="1:12" x14ac:dyDescent="0.2">
      <c r="A516" s="160" t="s">
        <v>1305</v>
      </c>
      <c r="B516" s="161" t="s">
        <v>300</v>
      </c>
      <c r="C516" s="160" t="s">
        <v>2942</v>
      </c>
      <c r="D516" s="160" t="s">
        <v>179</v>
      </c>
      <c r="E516" s="163" t="s">
        <v>180</v>
      </c>
      <c r="F516" s="162">
        <v>6.2703291700000001</v>
      </c>
      <c r="G516" s="162">
        <v>3.8220832200000001</v>
      </c>
      <c r="H516" s="56">
        <f t="shared" si="21"/>
        <v>0.64055275855558169</v>
      </c>
      <c r="I516" s="162">
        <v>6.2937214199999998</v>
      </c>
      <c r="J516" s="162">
        <v>3.7965960399999998</v>
      </c>
      <c r="K516" s="56">
        <f t="shared" si="22"/>
        <v>0.65772743628526786</v>
      </c>
      <c r="L516" s="56">
        <f t="shared" si="23"/>
        <v>1.0037306255167462</v>
      </c>
    </row>
    <row r="517" spans="1:12" x14ac:dyDescent="0.2">
      <c r="A517" s="160" t="s">
        <v>2431</v>
      </c>
      <c r="B517" s="161" t="s">
        <v>1997</v>
      </c>
      <c r="C517" s="160" t="s">
        <v>624</v>
      </c>
      <c r="D517" s="160" t="s">
        <v>595</v>
      </c>
      <c r="E517" s="163" t="s">
        <v>681</v>
      </c>
      <c r="F517" s="162">
        <v>2.8788128799999999</v>
      </c>
      <c r="G517" s="162">
        <v>2.5216221499999998</v>
      </c>
      <c r="H517" s="56">
        <f t="shared" si="21"/>
        <v>0.1416511708544439</v>
      </c>
      <c r="I517" s="162">
        <v>6.1838142899999964</v>
      </c>
      <c r="J517" s="162">
        <v>15.49222799</v>
      </c>
      <c r="K517" s="56">
        <f t="shared" si="22"/>
        <v>-0.60084409460075361</v>
      </c>
      <c r="L517" s="56">
        <f t="shared" si="23"/>
        <v>2.1480431510366165</v>
      </c>
    </row>
    <row r="518" spans="1:12" x14ac:dyDescent="0.2">
      <c r="A518" s="160" t="s">
        <v>2607</v>
      </c>
      <c r="B518" s="161" t="s">
        <v>2614</v>
      </c>
      <c r="C518" s="160" t="s">
        <v>496</v>
      </c>
      <c r="D518" s="160" t="s">
        <v>179</v>
      </c>
      <c r="E518" s="163" t="s">
        <v>681</v>
      </c>
      <c r="F518" s="162">
        <v>9.7370335399999988</v>
      </c>
      <c r="G518" s="162">
        <v>2.7421405299999999</v>
      </c>
      <c r="H518" s="56">
        <f t="shared" si="21"/>
        <v>2.5508878678803524</v>
      </c>
      <c r="I518" s="162">
        <v>6.1773267199999999</v>
      </c>
      <c r="J518" s="162">
        <v>0.39648278999999997</v>
      </c>
      <c r="K518" s="56">
        <f t="shared" si="22"/>
        <v>14.580314898409588</v>
      </c>
      <c r="L518" s="56">
        <f t="shared" si="23"/>
        <v>0.6344156764607386</v>
      </c>
    </row>
    <row r="519" spans="1:12" x14ac:dyDescent="0.2">
      <c r="A519" s="160" t="s">
        <v>1636</v>
      </c>
      <c r="B519" s="161" t="s">
        <v>189</v>
      </c>
      <c r="C519" s="160" t="s">
        <v>496</v>
      </c>
      <c r="D519" s="160" t="s">
        <v>178</v>
      </c>
      <c r="E519" s="163" t="s">
        <v>681</v>
      </c>
      <c r="F519" s="162">
        <v>6.85071765</v>
      </c>
      <c r="G519" s="162">
        <v>1.0681177800000001</v>
      </c>
      <c r="H519" s="56">
        <f t="shared" ref="H519:H582" si="24">IF(ISERROR(F519/G519-1),"",IF((F519/G519-1)&gt;10000%,"",F519/G519-1))</f>
        <v>5.4138223127415772</v>
      </c>
      <c r="I519" s="162">
        <v>6.1282385399999999</v>
      </c>
      <c r="J519" s="162">
        <v>4.1397039300000005</v>
      </c>
      <c r="K519" s="56">
        <f t="shared" ref="K519:K582" si="25">IF(ISERROR(I519/J519-1),"",IF((I519/J519-1)&gt;10000%,"",I519/J519-1))</f>
        <v>0.48035672203253421</v>
      </c>
      <c r="L519" s="56">
        <f t="shared" ref="L519:L582" si="26">IF(ISERROR(I519/F519),"",IF(I519/F519&gt;10000%,"",I519/F519))</f>
        <v>0.89453964578440914</v>
      </c>
    </row>
    <row r="520" spans="1:12" x14ac:dyDescent="0.2">
      <c r="A520" s="160" t="s">
        <v>3208</v>
      </c>
      <c r="B520" s="161" t="s">
        <v>411</v>
      </c>
      <c r="C520" s="160" t="s">
        <v>1216</v>
      </c>
      <c r="D520" s="160" t="s">
        <v>178</v>
      </c>
      <c r="E520" s="163" t="s">
        <v>681</v>
      </c>
      <c r="F520" s="162">
        <v>0.98511354000000007</v>
      </c>
      <c r="G520" s="162">
        <v>0.60068769</v>
      </c>
      <c r="H520" s="56">
        <f t="shared" si="24"/>
        <v>0.63997624123111319</v>
      </c>
      <c r="I520" s="162">
        <v>6.1008524763522001</v>
      </c>
      <c r="J520" s="162">
        <v>2.4064184508498609</v>
      </c>
      <c r="K520" s="56">
        <f t="shared" si="25"/>
        <v>1.5352417299649597</v>
      </c>
      <c r="L520" s="56">
        <f t="shared" si="26"/>
        <v>6.193044992917466</v>
      </c>
    </row>
    <row r="521" spans="1:12" x14ac:dyDescent="0.2">
      <c r="A521" s="160" t="s">
        <v>3022</v>
      </c>
      <c r="B521" s="161" t="s">
        <v>3023</v>
      </c>
      <c r="C521" s="160" t="s">
        <v>3001</v>
      </c>
      <c r="D521" s="160" t="s">
        <v>179</v>
      </c>
      <c r="E521" s="163" t="s">
        <v>180</v>
      </c>
      <c r="F521" s="162">
        <v>5.9723189900000007</v>
      </c>
      <c r="G521" s="162">
        <v>2.8641771400000002</v>
      </c>
      <c r="H521" s="56">
        <f t="shared" si="24"/>
        <v>1.0851779404956776</v>
      </c>
      <c r="I521" s="162">
        <v>6.0294114200615798</v>
      </c>
      <c r="J521" s="162">
        <v>0.82719456951399994</v>
      </c>
      <c r="K521" s="56">
        <f t="shared" si="25"/>
        <v>6.2889881562013015</v>
      </c>
      <c r="L521" s="56">
        <f t="shared" si="26"/>
        <v>1.0095595078155026</v>
      </c>
    </row>
    <row r="522" spans="1:12" x14ac:dyDescent="0.2">
      <c r="A522" s="160" t="s">
        <v>1284</v>
      </c>
      <c r="B522" s="160" t="s">
        <v>647</v>
      </c>
      <c r="C522" s="160" t="s">
        <v>624</v>
      </c>
      <c r="D522" s="160" t="s">
        <v>595</v>
      </c>
      <c r="E522" s="163" t="s">
        <v>180</v>
      </c>
      <c r="F522" s="162">
        <v>5.10869499</v>
      </c>
      <c r="G522" s="162">
        <v>7.40315675</v>
      </c>
      <c r="H522" s="56">
        <f t="shared" si="24"/>
        <v>-0.30993018755141177</v>
      </c>
      <c r="I522" s="162">
        <v>5.9968430599999998</v>
      </c>
      <c r="J522" s="162">
        <v>50.8332683</v>
      </c>
      <c r="K522" s="56">
        <f t="shared" si="25"/>
        <v>-0.88202916592714931</v>
      </c>
      <c r="L522" s="56">
        <f t="shared" si="26"/>
        <v>1.173850283044594</v>
      </c>
    </row>
    <row r="523" spans="1:12" x14ac:dyDescent="0.2">
      <c r="A523" s="160" t="s">
        <v>2833</v>
      </c>
      <c r="B523" s="161" t="s">
        <v>636</v>
      </c>
      <c r="C523" s="160" t="s">
        <v>2945</v>
      </c>
      <c r="D523" s="160" t="s">
        <v>178</v>
      </c>
      <c r="E523" s="163" t="s">
        <v>180</v>
      </c>
      <c r="F523" s="162">
        <v>0.89571564999999997</v>
      </c>
      <c r="G523" s="162">
        <v>1.0264591300000001</v>
      </c>
      <c r="H523" s="56">
        <f t="shared" si="24"/>
        <v>-0.12737329346956083</v>
      </c>
      <c r="I523" s="162">
        <v>5.94379437</v>
      </c>
      <c r="J523" s="162">
        <v>5.1266808399999997</v>
      </c>
      <c r="K523" s="56">
        <f t="shared" si="25"/>
        <v>0.1593845131970415</v>
      </c>
      <c r="L523" s="56">
        <f t="shared" si="26"/>
        <v>6.6358049789573288</v>
      </c>
    </row>
    <row r="524" spans="1:12" x14ac:dyDescent="0.2">
      <c r="A524" s="160" t="s">
        <v>1330</v>
      </c>
      <c r="B524" s="161" t="s">
        <v>296</v>
      </c>
      <c r="C524" s="160" t="s">
        <v>2942</v>
      </c>
      <c r="D524" s="160" t="s">
        <v>179</v>
      </c>
      <c r="E524" s="163" t="s">
        <v>180</v>
      </c>
      <c r="F524" s="162">
        <v>8.6981774400000003</v>
      </c>
      <c r="G524" s="162">
        <v>1.5943471899999999</v>
      </c>
      <c r="H524" s="56">
        <f t="shared" si="24"/>
        <v>4.4556356950081879</v>
      </c>
      <c r="I524" s="162">
        <v>5.7878111100000007</v>
      </c>
      <c r="J524" s="162">
        <v>0.31217684000000001</v>
      </c>
      <c r="K524" s="56">
        <f t="shared" si="25"/>
        <v>17.540168162378734</v>
      </c>
      <c r="L524" s="56">
        <f t="shared" si="26"/>
        <v>0.66540504030002867</v>
      </c>
    </row>
    <row r="525" spans="1:12" x14ac:dyDescent="0.2">
      <c r="A525" s="160" t="s">
        <v>2635</v>
      </c>
      <c r="B525" s="160" t="s">
        <v>210</v>
      </c>
      <c r="C525" s="160" t="s">
        <v>2945</v>
      </c>
      <c r="D525" s="160" t="s">
        <v>178</v>
      </c>
      <c r="E525" s="163" t="s">
        <v>180</v>
      </c>
      <c r="F525" s="162">
        <v>27.735245410000001</v>
      </c>
      <c r="G525" s="162">
        <v>16.644072140000002</v>
      </c>
      <c r="H525" s="56">
        <f t="shared" si="24"/>
        <v>0.66637378020881366</v>
      </c>
      <c r="I525" s="162">
        <v>5.7422210900000001</v>
      </c>
      <c r="J525" s="162">
        <v>161.93389021999999</v>
      </c>
      <c r="K525" s="56">
        <f t="shared" si="25"/>
        <v>-0.96453971999191312</v>
      </c>
      <c r="L525" s="56">
        <f t="shared" si="26"/>
        <v>0.2070369670473379</v>
      </c>
    </row>
    <row r="526" spans="1:12" x14ac:dyDescent="0.2">
      <c r="A526" s="160" t="s">
        <v>1143</v>
      </c>
      <c r="B526" s="161" t="s">
        <v>24</v>
      </c>
      <c r="C526" s="160" t="s">
        <v>2942</v>
      </c>
      <c r="D526" s="160" t="s">
        <v>179</v>
      </c>
      <c r="E526" s="163" t="s">
        <v>180</v>
      </c>
      <c r="F526" s="162">
        <v>18.475714809999999</v>
      </c>
      <c r="G526" s="162">
        <v>18.551916440000003</v>
      </c>
      <c r="H526" s="56">
        <f t="shared" si="24"/>
        <v>-4.1074802296815482E-3</v>
      </c>
      <c r="I526" s="162">
        <v>5.71880393</v>
      </c>
      <c r="J526" s="162">
        <v>1.7130775499999999</v>
      </c>
      <c r="K526" s="56">
        <f t="shared" si="25"/>
        <v>2.3383216831018538</v>
      </c>
      <c r="L526" s="56">
        <f t="shared" si="26"/>
        <v>0.30953086193475404</v>
      </c>
    </row>
    <row r="527" spans="1:12" x14ac:dyDescent="0.2">
      <c r="A527" s="160" t="s">
        <v>2825</v>
      </c>
      <c r="B527" s="161" t="s">
        <v>443</v>
      </c>
      <c r="C527" s="160" t="s">
        <v>2945</v>
      </c>
      <c r="D527" s="160" t="s">
        <v>178</v>
      </c>
      <c r="E527" s="163" t="s">
        <v>681</v>
      </c>
      <c r="F527" s="162">
        <v>0.56869152000000001</v>
      </c>
      <c r="G527" s="162">
        <v>0.44164109000000001</v>
      </c>
      <c r="H527" s="56">
        <f t="shared" si="24"/>
        <v>0.2876780102141312</v>
      </c>
      <c r="I527" s="162">
        <v>5.6834783899999994</v>
      </c>
      <c r="J527" s="162">
        <v>1.7696418999999999</v>
      </c>
      <c r="K527" s="56">
        <f t="shared" si="25"/>
        <v>2.2116545104407845</v>
      </c>
      <c r="L527" s="56">
        <f t="shared" si="26"/>
        <v>9.9939566357521894</v>
      </c>
    </row>
    <row r="528" spans="1:12" x14ac:dyDescent="0.2">
      <c r="A528" s="160" t="s">
        <v>2851</v>
      </c>
      <c r="B528" s="161" t="s">
        <v>1733</v>
      </c>
      <c r="C528" s="160" t="s">
        <v>2948</v>
      </c>
      <c r="D528" s="160" t="s">
        <v>179</v>
      </c>
      <c r="E528" s="163" t="s">
        <v>180</v>
      </c>
      <c r="F528" s="162">
        <v>0.29908715999999996</v>
      </c>
      <c r="G528" s="162">
        <v>0.98762192000000004</v>
      </c>
      <c r="H528" s="56">
        <f t="shared" si="24"/>
        <v>-0.69716431567254</v>
      </c>
      <c r="I528" s="162">
        <v>5.6226212100000001</v>
      </c>
      <c r="J528" s="162">
        <v>14.52401663</v>
      </c>
      <c r="K528" s="56">
        <f t="shared" si="25"/>
        <v>-0.61287422389848922</v>
      </c>
      <c r="L528" s="56">
        <f t="shared" si="26"/>
        <v>18.799273128274717</v>
      </c>
    </row>
    <row r="529" spans="1:16" x14ac:dyDescent="0.2">
      <c r="A529" s="160" t="s">
        <v>2857</v>
      </c>
      <c r="B529" s="161" t="s">
        <v>1203</v>
      </c>
      <c r="C529" s="160" t="s">
        <v>2948</v>
      </c>
      <c r="D529" s="160" t="s">
        <v>179</v>
      </c>
      <c r="E529" s="163" t="s">
        <v>681</v>
      </c>
      <c r="F529" s="162">
        <v>3.8836020099999997</v>
      </c>
      <c r="G529" s="162">
        <v>0.82194836999999998</v>
      </c>
      <c r="H529" s="56">
        <f t="shared" si="24"/>
        <v>3.7248734248356739</v>
      </c>
      <c r="I529" s="162">
        <v>5.60149601</v>
      </c>
      <c r="J529" s="162">
        <v>1.1887473500000001</v>
      </c>
      <c r="K529" s="56">
        <f t="shared" si="25"/>
        <v>3.712099682072898</v>
      </c>
      <c r="L529" s="56">
        <f t="shared" si="26"/>
        <v>1.4423455327236274</v>
      </c>
    </row>
    <row r="530" spans="1:16" x14ac:dyDescent="0.2">
      <c r="A530" s="160" t="s">
        <v>1218</v>
      </c>
      <c r="B530" s="161" t="s">
        <v>373</v>
      </c>
      <c r="C530" s="160" t="s">
        <v>1216</v>
      </c>
      <c r="D530" s="160" t="s">
        <v>178</v>
      </c>
      <c r="E530" s="163" t="s">
        <v>681</v>
      </c>
      <c r="F530" s="162">
        <v>5.7552430999999995</v>
      </c>
      <c r="G530" s="162">
        <v>5.3142318499999996</v>
      </c>
      <c r="H530" s="56">
        <f t="shared" si="24"/>
        <v>8.2986829037201337E-2</v>
      </c>
      <c r="I530" s="162">
        <v>5.5778978800688792</v>
      </c>
      <c r="J530" s="162">
        <v>0.78464401640080494</v>
      </c>
      <c r="K530" s="56">
        <f t="shared" si="25"/>
        <v>6.1088261217550999</v>
      </c>
      <c r="L530" s="56">
        <f t="shared" si="26"/>
        <v>0.96918545110090648</v>
      </c>
    </row>
    <row r="531" spans="1:16" x14ac:dyDescent="0.2">
      <c r="A531" s="160" t="s">
        <v>2656</v>
      </c>
      <c r="B531" s="161" t="s">
        <v>188</v>
      </c>
      <c r="C531" s="160" t="s">
        <v>2945</v>
      </c>
      <c r="D531" s="160" t="s">
        <v>178</v>
      </c>
      <c r="E531" s="163" t="s">
        <v>681</v>
      </c>
      <c r="F531" s="162">
        <v>12.520121250000001</v>
      </c>
      <c r="G531" s="162">
        <v>17.982894089999998</v>
      </c>
      <c r="H531" s="56">
        <f t="shared" si="24"/>
        <v>-0.30377606700346182</v>
      </c>
      <c r="I531" s="162">
        <v>5.5573390899999993</v>
      </c>
      <c r="J531" s="162">
        <v>28.480383189999998</v>
      </c>
      <c r="K531" s="56">
        <f t="shared" si="25"/>
        <v>-0.80487133712613512</v>
      </c>
      <c r="L531" s="56">
        <f t="shared" si="26"/>
        <v>0.44387262543483746</v>
      </c>
    </row>
    <row r="532" spans="1:16" x14ac:dyDescent="0.2">
      <c r="A532" s="160" t="s">
        <v>2657</v>
      </c>
      <c r="B532" s="161" t="s">
        <v>39</v>
      </c>
      <c r="C532" s="160" t="s">
        <v>2945</v>
      </c>
      <c r="D532" s="160" t="s">
        <v>178</v>
      </c>
      <c r="E532" s="163" t="s">
        <v>180</v>
      </c>
      <c r="F532" s="162">
        <v>16.108172890000002</v>
      </c>
      <c r="G532" s="162">
        <v>4.3889296099999999</v>
      </c>
      <c r="H532" s="56">
        <f t="shared" si="24"/>
        <v>2.670182555058112</v>
      </c>
      <c r="I532" s="162">
        <v>5.4802157999999999</v>
      </c>
      <c r="J532" s="162">
        <v>3.4331196899999998</v>
      </c>
      <c r="K532" s="56">
        <f t="shared" si="25"/>
        <v>0.59627868960199293</v>
      </c>
      <c r="L532" s="56">
        <f t="shared" si="26"/>
        <v>0.3402133710274573</v>
      </c>
    </row>
    <row r="533" spans="1:16" x14ac:dyDescent="0.2">
      <c r="A533" s="160" t="s">
        <v>3017</v>
      </c>
      <c r="B533" s="161" t="s">
        <v>3018</v>
      </c>
      <c r="C533" s="160" t="s">
        <v>2959</v>
      </c>
      <c r="D533" s="160" t="s">
        <v>179</v>
      </c>
      <c r="E533" s="163" t="s">
        <v>681</v>
      </c>
      <c r="F533" s="162">
        <v>1.4041616100000001</v>
      </c>
      <c r="G533" s="162">
        <v>3.0380490000000003E-2</v>
      </c>
      <c r="H533" s="56">
        <f t="shared" si="24"/>
        <v>45.219189025588456</v>
      </c>
      <c r="I533" s="162">
        <v>5.439286199999998</v>
      </c>
      <c r="J533" s="162">
        <v>5.4048539999999999E-2</v>
      </c>
      <c r="K533" s="56">
        <f t="shared" si="25"/>
        <v>99.637060686560602</v>
      </c>
      <c r="L533" s="56">
        <f t="shared" si="26"/>
        <v>3.8736895819278221</v>
      </c>
    </row>
    <row r="534" spans="1:16" x14ac:dyDescent="0.2">
      <c r="A534" s="160" t="s">
        <v>1311</v>
      </c>
      <c r="B534" s="161" t="s">
        <v>1531</v>
      </c>
      <c r="C534" s="160" t="s">
        <v>2947</v>
      </c>
      <c r="D534" s="160" t="s">
        <v>595</v>
      </c>
      <c r="E534" s="163" t="s">
        <v>681</v>
      </c>
      <c r="F534" s="162">
        <v>1.61427955</v>
      </c>
      <c r="G534" s="162">
        <v>0.69930451000000005</v>
      </c>
      <c r="H534" s="56">
        <f t="shared" si="24"/>
        <v>1.3084071772967687</v>
      </c>
      <c r="I534" s="162">
        <v>5.432260649999999</v>
      </c>
      <c r="J534" s="162">
        <v>1.47620464</v>
      </c>
      <c r="K534" s="56">
        <f t="shared" si="25"/>
        <v>2.679883196952964</v>
      </c>
      <c r="L534" s="56">
        <f t="shared" si="26"/>
        <v>3.3651300668462283</v>
      </c>
    </row>
    <row r="535" spans="1:16" x14ac:dyDescent="0.2">
      <c r="A535" s="160" t="s">
        <v>2306</v>
      </c>
      <c r="B535" s="161" t="s">
        <v>3021</v>
      </c>
      <c r="C535" s="160" t="s">
        <v>2946</v>
      </c>
      <c r="D535" s="160" t="s">
        <v>595</v>
      </c>
      <c r="E535" s="163" t="s">
        <v>681</v>
      </c>
      <c r="F535" s="162">
        <v>2.27032458</v>
      </c>
      <c r="G535" s="162">
        <v>0.25076345999999999</v>
      </c>
      <c r="H535" s="56">
        <f t="shared" si="24"/>
        <v>8.0536499217230464</v>
      </c>
      <c r="I535" s="162">
        <v>5.4197123300000003</v>
      </c>
      <c r="J535" s="162">
        <v>0.30325433000000002</v>
      </c>
      <c r="K535" s="56">
        <f t="shared" si="25"/>
        <v>16.871838235582654</v>
      </c>
      <c r="L535" s="56">
        <f t="shared" si="26"/>
        <v>2.3871971337243769</v>
      </c>
    </row>
    <row r="536" spans="1:16" x14ac:dyDescent="0.2">
      <c r="A536" s="160" t="s">
        <v>3270</v>
      </c>
      <c r="B536" s="160" t="s">
        <v>3271</v>
      </c>
      <c r="C536" s="160" t="s">
        <v>2941</v>
      </c>
      <c r="D536" s="160" t="s">
        <v>178</v>
      </c>
      <c r="E536" s="163" t="s">
        <v>681</v>
      </c>
      <c r="F536" s="162">
        <v>0.21932083999999999</v>
      </c>
      <c r="G536" s="162"/>
      <c r="H536" s="56" t="str">
        <f t="shared" si="24"/>
        <v/>
      </c>
      <c r="I536" s="162">
        <v>5.3944505399999994</v>
      </c>
      <c r="J536" s="162"/>
      <c r="K536" s="56" t="str">
        <f t="shared" si="25"/>
        <v/>
      </c>
      <c r="L536" s="56">
        <f t="shared" si="26"/>
        <v>24.596160310164777</v>
      </c>
    </row>
    <row r="537" spans="1:16" x14ac:dyDescent="0.2">
      <c r="A537" s="160" t="s">
        <v>2400</v>
      </c>
      <c r="B537" s="161" t="s">
        <v>2071</v>
      </c>
      <c r="C537" s="160" t="s">
        <v>624</v>
      </c>
      <c r="D537" s="160" t="s">
        <v>595</v>
      </c>
      <c r="E537" s="163" t="s">
        <v>180</v>
      </c>
      <c r="F537" s="162">
        <v>2.16370007</v>
      </c>
      <c r="G537" s="162">
        <v>0.34274722999999996</v>
      </c>
      <c r="H537" s="56">
        <f t="shared" si="24"/>
        <v>5.3128156280066809</v>
      </c>
      <c r="I537" s="162">
        <v>5.2678388299999979</v>
      </c>
      <c r="J537" s="162">
        <v>15.390516300000002</v>
      </c>
      <c r="K537" s="56">
        <f t="shared" si="25"/>
        <v>-0.65772176012054917</v>
      </c>
      <c r="L537" s="56">
        <f t="shared" si="26"/>
        <v>2.4346437396935507</v>
      </c>
      <c r="M537" s="127"/>
      <c r="P537" s="127"/>
    </row>
    <row r="538" spans="1:16" x14ac:dyDescent="0.2">
      <c r="A538" s="160" t="s">
        <v>3184</v>
      </c>
      <c r="B538" s="161" t="s">
        <v>306</v>
      </c>
      <c r="C538" s="160" t="s">
        <v>1216</v>
      </c>
      <c r="D538" s="160" t="s">
        <v>178</v>
      </c>
      <c r="E538" s="163" t="s">
        <v>681</v>
      </c>
      <c r="F538" s="162">
        <v>4.2024494199999998</v>
      </c>
      <c r="G538" s="162">
        <v>3.9515480200000002</v>
      </c>
      <c r="H538" s="56">
        <f t="shared" si="24"/>
        <v>6.3494458052922642E-2</v>
      </c>
      <c r="I538" s="162">
        <v>5.2632695899999993</v>
      </c>
      <c r="J538" s="162">
        <v>14.256949199999999</v>
      </c>
      <c r="K538" s="56">
        <f t="shared" si="25"/>
        <v>-0.63082777976090432</v>
      </c>
      <c r="L538" s="56">
        <f t="shared" si="26"/>
        <v>1.2524290155525535</v>
      </c>
    </row>
    <row r="539" spans="1:16" x14ac:dyDescent="0.2">
      <c r="A539" s="160" t="s">
        <v>2467</v>
      </c>
      <c r="B539" s="160" t="s">
        <v>3108</v>
      </c>
      <c r="C539" s="160" t="s">
        <v>2945</v>
      </c>
      <c r="D539" s="160" t="s">
        <v>179</v>
      </c>
      <c r="E539" s="163" t="s">
        <v>180</v>
      </c>
      <c r="F539" s="162">
        <v>0.70121991000000006</v>
      </c>
      <c r="G539" s="162">
        <v>0.96525017000000002</v>
      </c>
      <c r="H539" s="56">
        <f t="shared" si="24"/>
        <v>-0.27353557472048928</v>
      </c>
      <c r="I539" s="162">
        <v>5.2539278400000002</v>
      </c>
      <c r="J539" s="162">
        <v>0.50269815000000007</v>
      </c>
      <c r="K539" s="56">
        <f t="shared" si="25"/>
        <v>9.4514564853680074</v>
      </c>
      <c r="L539" s="56">
        <f t="shared" si="26"/>
        <v>7.4925537125721373</v>
      </c>
    </row>
    <row r="540" spans="1:16" x14ac:dyDescent="0.2">
      <c r="A540" s="160" t="s">
        <v>2271</v>
      </c>
      <c r="B540" s="161" t="s">
        <v>2247</v>
      </c>
      <c r="C540" s="160" t="s">
        <v>496</v>
      </c>
      <c r="D540" s="160" t="s">
        <v>595</v>
      </c>
      <c r="E540" s="163" t="s">
        <v>180</v>
      </c>
      <c r="F540" s="162">
        <v>0.27862346000000004</v>
      </c>
      <c r="G540" s="162">
        <v>0.58318993999999991</v>
      </c>
      <c r="H540" s="56">
        <f t="shared" si="24"/>
        <v>-0.52224234183463436</v>
      </c>
      <c r="I540" s="162">
        <v>5.185128926684869</v>
      </c>
      <c r="J540" s="162">
        <v>1.19006229</v>
      </c>
      <c r="K540" s="56">
        <f t="shared" si="25"/>
        <v>3.357023132532726</v>
      </c>
      <c r="L540" s="56">
        <f t="shared" si="26"/>
        <v>18.609807396279081</v>
      </c>
    </row>
    <row r="541" spans="1:16" x14ac:dyDescent="0.2">
      <c r="A541" s="160" t="s">
        <v>2385</v>
      </c>
      <c r="B541" s="161" t="s">
        <v>1972</v>
      </c>
      <c r="C541" s="160" t="s">
        <v>624</v>
      </c>
      <c r="D541" s="160" t="s">
        <v>595</v>
      </c>
      <c r="E541" s="163" t="s">
        <v>180</v>
      </c>
      <c r="F541" s="162">
        <v>2.4045212599999997</v>
      </c>
      <c r="G541" s="162">
        <v>0.79310506999999997</v>
      </c>
      <c r="H541" s="56">
        <f t="shared" si="24"/>
        <v>2.0317814763181374</v>
      </c>
      <c r="I541" s="162">
        <v>5.1681742200000027</v>
      </c>
      <c r="J541" s="162">
        <v>1.0753218500000006</v>
      </c>
      <c r="K541" s="56">
        <f t="shared" si="25"/>
        <v>3.8061649821399985</v>
      </c>
      <c r="L541" s="56">
        <f t="shared" si="26"/>
        <v>2.1493568412033932</v>
      </c>
    </row>
    <row r="542" spans="1:16" x14ac:dyDescent="0.2">
      <c r="A542" s="160" t="s">
        <v>1503</v>
      </c>
      <c r="B542" s="161" t="s">
        <v>55</v>
      </c>
      <c r="C542" s="160" t="s">
        <v>2941</v>
      </c>
      <c r="D542" s="160" t="s">
        <v>178</v>
      </c>
      <c r="E542" s="163" t="s">
        <v>681</v>
      </c>
      <c r="F542" s="162">
        <v>1.4145890000000001</v>
      </c>
      <c r="G542" s="162">
        <v>0.65942493999999996</v>
      </c>
      <c r="H542" s="56">
        <f t="shared" si="24"/>
        <v>1.1451857735317081</v>
      </c>
      <c r="I542" s="162">
        <v>5.0865069599999995</v>
      </c>
      <c r="J542" s="162">
        <v>2.5601139999999998E-2</v>
      </c>
      <c r="K542" s="56" t="str">
        <f t="shared" si="25"/>
        <v/>
      </c>
      <c r="L542" s="56">
        <f t="shared" si="26"/>
        <v>3.5957489843339649</v>
      </c>
    </row>
    <row r="543" spans="1:16" x14ac:dyDescent="0.2">
      <c r="A543" s="160" t="s">
        <v>2883</v>
      </c>
      <c r="B543" s="161" t="s">
        <v>2606</v>
      </c>
      <c r="C543" s="160" t="s">
        <v>2948</v>
      </c>
      <c r="D543" s="160" t="s">
        <v>179</v>
      </c>
      <c r="E543" s="163" t="s">
        <v>180</v>
      </c>
      <c r="F543" s="162">
        <v>1.3581375099999999</v>
      </c>
      <c r="G543" s="162">
        <v>0.66666392000000008</v>
      </c>
      <c r="H543" s="56">
        <f t="shared" si="24"/>
        <v>1.037214658324392</v>
      </c>
      <c r="I543" s="162">
        <v>5.0765867099999999</v>
      </c>
      <c r="J543" s="162">
        <v>1.89713621</v>
      </c>
      <c r="K543" s="56">
        <f t="shared" si="25"/>
        <v>1.6759210452263731</v>
      </c>
      <c r="L543" s="56">
        <f t="shared" si="26"/>
        <v>3.7379033217336</v>
      </c>
    </row>
    <row r="544" spans="1:16" x14ac:dyDescent="0.2">
      <c r="A544" s="160" t="s">
        <v>2786</v>
      </c>
      <c r="B544" s="161" t="s">
        <v>631</v>
      </c>
      <c r="C544" s="160" t="s">
        <v>496</v>
      </c>
      <c r="D544" s="160" t="s">
        <v>595</v>
      </c>
      <c r="E544" s="163" t="s">
        <v>681</v>
      </c>
      <c r="F544" s="162">
        <v>2.1337499200000001</v>
      </c>
      <c r="G544" s="162">
        <v>1.0634464299999999</v>
      </c>
      <c r="H544" s="56">
        <f t="shared" si="24"/>
        <v>1.00644795995977</v>
      </c>
      <c r="I544" s="162">
        <v>5.0606949600000002</v>
      </c>
      <c r="J544" s="162">
        <v>1.03127195</v>
      </c>
      <c r="K544" s="56">
        <f t="shared" si="25"/>
        <v>3.9072361174954873</v>
      </c>
      <c r="L544" s="56">
        <f t="shared" si="26"/>
        <v>2.3717376214359742</v>
      </c>
    </row>
    <row r="545" spans="1:12" x14ac:dyDescent="0.2">
      <c r="A545" s="160" t="s">
        <v>1241</v>
      </c>
      <c r="B545" s="161" t="s">
        <v>454</v>
      </c>
      <c r="C545" s="160" t="s">
        <v>624</v>
      </c>
      <c r="D545" s="160" t="s">
        <v>179</v>
      </c>
      <c r="E545" s="163" t="s">
        <v>180</v>
      </c>
      <c r="F545" s="162">
        <v>8.4136545100000006</v>
      </c>
      <c r="G545" s="162">
        <v>3.2086200099999997</v>
      </c>
      <c r="H545" s="56">
        <f t="shared" si="24"/>
        <v>1.6222034655951676</v>
      </c>
      <c r="I545" s="162">
        <v>5.0471764300000004</v>
      </c>
      <c r="J545" s="162">
        <v>17.635612269999999</v>
      </c>
      <c r="K545" s="56">
        <f t="shared" si="25"/>
        <v>-0.71380770042298058</v>
      </c>
      <c r="L545" s="56">
        <f t="shared" si="26"/>
        <v>0.59987921110870523</v>
      </c>
    </row>
    <row r="546" spans="1:12" x14ac:dyDescent="0.2">
      <c r="A546" s="160" t="s">
        <v>1567</v>
      </c>
      <c r="B546" s="161" t="s">
        <v>1568</v>
      </c>
      <c r="C546" s="160" t="s">
        <v>2947</v>
      </c>
      <c r="D546" s="160" t="s">
        <v>595</v>
      </c>
      <c r="E546" s="163" t="s">
        <v>180</v>
      </c>
      <c r="F546" s="162">
        <v>0.96050643999999996</v>
      </c>
      <c r="G546" s="162">
        <v>0.76268311</v>
      </c>
      <c r="H546" s="56">
        <f t="shared" si="24"/>
        <v>0.25937814461369157</v>
      </c>
      <c r="I546" s="162">
        <v>5.0348857799999998</v>
      </c>
      <c r="J546" s="162">
        <v>1.1341509200000002</v>
      </c>
      <c r="K546" s="56">
        <f t="shared" si="25"/>
        <v>3.4393437339009516</v>
      </c>
      <c r="L546" s="56">
        <f t="shared" si="26"/>
        <v>5.2419073629532349</v>
      </c>
    </row>
    <row r="547" spans="1:12" x14ac:dyDescent="0.2">
      <c r="A547" s="160" t="s">
        <v>2697</v>
      </c>
      <c r="B547" s="161" t="s">
        <v>1918</v>
      </c>
      <c r="C547" s="160" t="s">
        <v>496</v>
      </c>
      <c r="D547" s="160" t="s">
        <v>595</v>
      </c>
      <c r="E547" s="163" t="s">
        <v>180</v>
      </c>
      <c r="F547" s="162">
        <v>0.53459956000000008</v>
      </c>
      <c r="G547" s="162">
        <v>1.27877329</v>
      </c>
      <c r="H547" s="56">
        <f t="shared" si="24"/>
        <v>-0.58194344206235327</v>
      </c>
      <c r="I547" s="162">
        <v>5.0292961852183895</v>
      </c>
      <c r="J547" s="162">
        <v>0.85358603832828295</v>
      </c>
      <c r="K547" s="56">
        <f t="shared" si="25"/>
        <v>4.8919616293960031</v>
      </c>
      <c r="L547" s="56">
        <f t="shared" si="26"/>
        <v>9.407595070258548</v>
      </c>
    </row>
    <row r="548" spans="1:12" x14ac:dyDescent="0.2">
      <c r="A548" s="160" t="s">
        <v>2359</v>
      </c>
      <c r="B548" s="161" t="s">
        <v>1942</v>
      </c>
      <c r="C548" s="160" t="s">
        <v>624</v>
      </c>
      <c r="D548" s="160" t="s">
        <v>179</v>
      </c>
      <c r="E548" s="163" t="s">
        <v>180</v>
      </c>
      <c r="F548" s="162">
        <v>2.2108625499999999</v>
      </c>
      <c r="G548" s="162">
        <v>1.8796931499999998</v>
      </c>
      <c r="H548" s="56">
        <f t="shared" si="24"/>
        <v>0.17618269237189055</v>
      </c>
      <c r="I548" s="162">
        <v>5.0158264115461604</v>
      </c>
      <c r="J548" s="162">
        <v>6.1919455003649171</v>
      </c>
      <c r="K548" s="56">
        <f t="shared" si="25"/>
        <v>-0.18994338512014408</v>
      </c>
      <c r="L548" s="56">
        <f t="shared" si="26"/>
        <v>2.2687192433315948</v>
      </c>
    </row>
    <row r="549" spans="1:12" x14ac:dyDescent="0.2">
      <c r="A549" s="160" t="s">
        <v>1331</v>
      </c>
      <c r="B549" s="161" t="s">
        <v>195</v>
      </c>
      <c r="C549" s="160" t="s">
        <v>2949</v>
      </c>
      <c r="D549" s="160" t="s">
        <v>178</v>
      </c>
      <c r="E549" s="163" t="s">
        <v>681</v>
      </c>
      <c r="F549" s="162">
        <v>8.5991399999999999E-3</v>
      </c>
      <c r="G549" s="162">
        <v>0.33265136000000001</v>
      </c>
      <c r="H549" s="56">
        <f t="shared" si="24"/>
        <v>-0.97414969233854931</v>
      </c>
      <c r="I549" s="162">
        <v>5.0056427800000005</v>
      </c>
      <c r="J549" s="162">
        <v>36.206990850000004</v>
      </c>
      <c r="K549" s="56">
        <f t="shared" si="25"/>
        <v>-0.86174927375937949</v>
      </c>
      <c r="L549" s="56" t="str">
        <f t="shared" si="26"/>
        <v/>
      </c>
    </row>
    <row r="550" spans="1:12" x14ac:dyDescent="0.2">
      <c r="A550" s="160" t="s">
        <v>2882</v>
      </c>
      <c r="B550" s="161" t="s">
        <v>1826</v>
      </c>
      <c r="C550" s="160" t="s">
        <v>2947</v>
      </c>
      <c r="D550" s="160" t="s">
        <v>595</v>
      </c>
      <c r="E550" s="163" t="s">
        <v>681</v>
      </c>
      <c r="F550" s="162">
        <v>0.97594467000000007</v>
      </c>
      <c r="G550" s="162">
        <v>2.57312758</v>
      </c>
      <c r="H550" s="56">
        <f t="shared" si="24"/>
        <v>-0.62071656392567987</v>
      </c>
      <c r="I550" s="162">
        <v>4.9315368499999996</v>
      </c>
      <c r="J550" s="162">
        <v>9.2306824299999999</v>
      </c>
      <c r="K550" s="56">
        <f t="shared" si="25"/>
        <v>-0.46574515076237977</v>
      </c>
      <c r="L550" s="56">
        <f t="shared" si="26"/>
        <v>5.0530906121962831</v>
      </c>
    </row>
    <row r="551" spans="1:12" x14ac:dyDescent="0.2">
      <c r="A551" s="160" t="s">
        <v>2891</v>
      </c>
      <c r="B551" s="161" t="s">
        <v>1150</v>
      </c>
      <c r="C551" s="160" t="s">
        <v>2948</v>
      </c>
      <c r="D551" s="160" t="s">
        <v>179</v>
      </c>
      <c r="E551" s="163" t="s">
        <v>180</v>
      </c>
      <c r="F551" s="162">
        <v>9.1766649999999991E-2</v>
      </c>
      <c r="G551" s="162">
        <v>4.9898199999999998E-3</v>
      </c>
      <c r="H551" s="56">
        <f t="shared" si="24"/>
        <v>17.390773615080303</v>
      </c>
      <c r="I551" s="162">
        <v>4.8554759500127496</v>
      </c>
      <c r="J551" s="162">
        <v>0</v>
      </c>
      <c r="K551" s="56" t="str">
        <f t="shared" si="25"/>
        <v/>
      </c>
      <c r="L551" s="56">
        <f t="shared" si="26"/>
        <v>52.911116947308741</v>
      </c>
    </row>
    <row r="552" spans="1:12" x14ac:dyDescent="0.2">
      <c r="A552" s="160" t="s">
        <v>1510</v>
      </c>
      <c r="B552" s="161" t="s">
        <v>770</v>
      </c>
      <c r="C552" s="160" t="s">
        <v>2941</v>
      </c>
      <c r="D552" s="160" t="s">
        <v>178</v>
      </c>
      <c r="E552" s="163" t="s">
        <v>681</v>
      </c>
      <c r="F552" s="162">
        <v>1.4976175300000001</v>
      </c>
      <c r="G552" s="162">
        <v>1.6337668999999999</v>
      </c>
      <c r="H552" s="56">
        <f t="shared" si="24"/>
        <v>-8.3334636048753241E-2</v>
      </c>
      <c r="I552" s="162">
        <v>4.8177791599999997</v>
      </c>
      <c r="J552" s="162">
        <v>5.3467468199999999</v>
      </c>
      <c r="K552" s="56">
        <f t="shared" si="25"/>
        <v>-9.8932617871739792E-2</v>
      </c>
      <c r="L552" s="56">
        <f t="shared" si="26"/>
        <v>3.2169623174750095</v>
      </c>
    </row>
    <row r="553" spans="1:12" x14ac:dyDescent="0.2">
      <c r="A553" s="160" t="s">
        <v>1582</v>
      </c>
      <c r="B553" s="161" t="s">
        <v>1583</v>
      </c>
      <c r="C553" s="160" t="s">
        <v>2947</v>
      </c>
      <c r="D553" s="160" t="s">
        <v>595</v>
      </c>
      <c r="E553" s="163" t="s">
        <v>681</v>
      </c>
      <c r="F553" s="162">
        <v>3.0305649300000002</v>
      </c>
      <c r="G553" s="162">
        <v>2.8375498399999999</v>
      </c>
      <c r="H553" s="56">
        <f t="shared" si="24"/>
        <v>6.8021744421588926E-2</v>
      </c>
      <c r="I553" s="162">
        <v>4.7905923900000005</v>
      </c>
      <c r="J553" s="162">
        <v>50.202919530000003</v>
      </c>
      <c r="K553" s="56">
        <f t="shared" si="25"/>
        <v>-0.90457542240870548</v>
      </c>
      <c r="L553" s="56">
        <f t="shared" si="26"/>
        <v>1.5807588686113385</v>
      </c>
    </row>
    <row r="554" spans="1:12" x14ac:dyDescent="0.2">
      <c r="A554" s="160" t="s">
        <v>1215</v>
      </c>
      <c r="B554" s="161" t="s">
        <v>417</v>
      </c>
      <c r="C554" s="160" t="s">
        <v>1216</v>
      </c>
      <c r="D554" s="160" t="s">
        <v>179</v>
      </c>
      <c r="E554" s="163" t="s">
        <v>180</v>
      </c>
      <c r="F554" s="162">
        <v>3.09101611</v>
      </c>
      <c r="G554" s="162">
        <v>1.4061232800000001</v>
      </c>
      <c r="H554" s="56">
        <f t="shared" si="24"/>
        <v>1.1982539895079469</v>
      </c>
      <c r="I554" s="162">
        <v>4.73707821</v>
      </c>
      <c r="J554" s="162">
        <v>1.5488012</v>
      </c>
      <c r="K554" s="56">
        <f t="shared" si="25"/>
        <v>2.0585450282450712</v>
      </c>
      <c r="L554" s="56">
        <f t="shared" si="26"/>
        <v>1.5325310646795691</v>
      </c>
    </row>
    <row r="555" spans="1:12" x14ac:dyDescent="0.2">
      <c r="A555" s="160" t="s">
        <v>1102</v>
      </c>
      <c r="B555" s="161" t="s">
        <v>742</v>
      </c>
      <c r="C555" s="160" t="s">
        <v>2947</v>
      </c>
      <c r="D555" s="160" t="s">
        <v>595</v>
      </c>
      <c r="E555" s="163" t="s">
        <v>180</v>
      </c>
      <c r="F555" s="162">
        <v>1.6065277900000001</v>
      </c>
      <c r="G555" s="162">
        <v>1.47166917</v>
      </c>
      <c r="H555" s="56">
        <f t="shared" si="24"/>
        <v>9.16365055061934E-2</v>
      </c>
      <c r="I555" s="162">
        <v>4.6894980266375503</v>
      </c>
      <c r="J555" s="162">
        <v>1.2895136811905998</v>
      </c>
      <c r="K555" s="56">
        <f t="shared" si="25"/>
        <v>2.6366407701140218</v>
      </c>
      <c r="L555" s="56">
        <f t="shared" si="26"/>
        <v>2.9190270195310783</v>
      </c>
    </row>
    <row r="556" spans="1:12" x14ac:dyDescent="0.2">
      <c r="A556" s="160" t="s">
        <v>2612</v>
      </c>
      <c r="B556" s="161" t="s">
        <v>2619</v>
      </c>
      <c r="C556" s="160" t="s">
        <v>624</v>
      </c>
      <c r="D556" s="160" t="s">
        <v>179</v>
      </c>
      <c r="E556" s="163" t="s">
        <v>180</v>
      </c>
      <c r="F556" s="162">
        <v>1.84960551</v>
      </c>
      <c r="G556" s="162">
        <v>0.93909776</v>
      </c>
      <c r="H556" s="56">
        <f t="shared" si="24"/>
        <v>0.96955587456624315</v>
      </c>
      <c r="I556" s="162">
        <v>4.6851198299999997</v>
      </c>
      <c r="J556" s="162">
        <v>1.8626588299999993</v>
      </c>
      <c r="K556" s="56">
        <f t="shared" si="25"/>
        <v>1.5152860816706846</v>
      </c>
      <c r="L556" s="56">
        <f t="shared" si="26"/>
        <v>2.5330373448119756</v>
      </c>
    </row>
    <row r="557" spans="1:12" x14ac:dyDescent="0.2">
      <c r="A557" s="160" t="s">
        <v>1147</v>
      </c>
      <c r="B557" s="161" t="s">
        <v>17</v>
      </c>
      <c r="C557" s="160" t="s">
        <v>2942</v>
      </c>
      <c r="D557" s="160" t="s">
        <v>179</v>
      </c>
      <c r="E557" s="163" t="s">
        <v>180</v>
      </c>
      <c r="F557" s="162">
        <v>5.9328269699999998</v>
      </c>
      <c r="G557" s="162">
        <v>4.0539237799999999</v>
      </c>
      <c r="H557" s="56">
        <f t="shared" si="24"/>
        <v>0.46347768038204218</v>
      </c>
      <c r="I557" s="162">
        <v>4.6810279900000005</v>
      </c>
      <c r="J557" s="162">
        <v>14.323475220000001</v>
      </c>
      <c r="K557" s="56">
        <f t="shared" si="25"/>
        <v>-0.67319188129261831</v>
      </c>
      <c r="L557" s="56">
        <f t="shared" si="26"/>
        <v>0.78900463702550905</v>
      </c>
    </row>
    <row r="558" spans="1:12" x14ac:dyDescent="0.2">
      <c r="A558" s="160" t="s">
        <v>2904</v>
      </c>
      <c r="B558" s="161" t="s">
        <v>1165</v>
      </c>
      <c r="C558" s="160" t="s">
        <v>2943</v>
      </c>
      <c r="D558" s="160" t="s">
        <v>595</v>
      </c>
      <c r="E558" s="163" t="s">
        <v>681</v>
      </c>
      <c r="F558" s="162">
        <v>0.52527142000000004</v>
      </c>
      <c r="G558" s="162">
        <v>1.1859225800000002</v>
      </c>
      <c r="H558" s="56">
        <f t="shared" si="24"/>
        <v>-0.55707781531573508</v>
      </c>
      <c r="I558" s="162">
        <v>4.6571737899999999</v>
      </c>
      <c r="J558" s="162">
        <v>3.4965618199999997</v>
      </c>
      <c r="K558" s="56">
        <f t="shared" si="25"/>
        <v>0.33192948666355915</v>
      </c>
      <c r="L558" s="56">
        <f t="shared" si="26"/>
        <v>8.866223465955942</v>
      </c>
    </row>
    <row r="559" spans="1:12" x14ac:dyDescent="0.2">
      <c r="A559" s="160" t="s">
        <v>1366</v>
      </c>
      <c r="B559" s="161" t="s">
        <v>657</v>
      </c>
      <c r="C559" s="160" t="s">
        <v>2941</v>
      </c>
      <c r="D559" s="160" t="s">
        <v>178</v>
      </c>
      <c r="E559" s="163" t="s">
        <v>681</v>
      </c>
      <c r="F559" s="162">
        <v>2.4463281499999998</v>
      </c>
      <c r="G559" s="162">
        <v>0.84776828000000004</v>
      </c>
      <c r="H559" s="56">
        <f t="shared" si="24"/>
        <v>1.8856094379940704</v>
      </c>
      <c r="I559" s="162">
        <v>4.5788927900000003</v>
      </c>
      <c r="J559" s="162">
        <v>6.0711937699999998</v>
      </c>
      <c r="K559" s="56">
        <f t="shared" si="25"/>
        <v>-0.24580025552371709</v>
      </c>
      <c r="L559" s="56">
        <f t="shared" si="26"/>
        <v>1.8717410376853982</v>
      </c>
    </row>
    <row r="560" spans="1:12" x14ac:dyDescent="0.2">
      <c r="A560" s="160" t="s">
        <v>1868</v>
      </c>
      <c r="B560" s="161" t="s">
        <v>40</v>
      </c>
      <c r="C560" s="160" t="s">
        <v>1883</v>
      </c>
      <c r="D560" s="160" t="s">
        <v>178</v>
      </c>
      <c r="E560" s="163" t="s">
        <v>681</v>
      </c>
      <c r="F560" s="162">
        <v>5.83698462</v>
      </c>
      <c r="G560" s="162">
        <v>6.8396031800000001</v>
      </c>
      <c r="H560" s="56">
        <f t="shared" si="24"/>
        <v>-0.14659016519142565</v>
      </c>
      <c r="I560" s="162">
        <v>4.5730653600000002</v>
      </c>
      <c r="J560" s="162">
        <v>1.48910867</v>
      </c>
      <c r="K560" s="56">
        <f t="shared" si="25"/>
        <v>2.0710084845587531</v>
      </c>
      <c r="L560" s="56">
        <f t="shared" si="26"/>
        <v>0.78346366449737193</v>
      </c>
    </row>
    <row r="561" spans="1:16" x14ac:dyDescent="0.2">
      <c r="A561" s="160" t="s">
        <v>2176</v>
      </c>
      <c r="B561" s="161" t="s">
        <v>1058</v>
      </c>
      <c r="C561" s="160" t="s">
        <v>496</v>
      </c>
      <c r="D561" s="160" t="s">
        <v>178</v>
      </c>
      <c r="E561" s="163" t="s">
        <v>681</v>
      </c>
      <c r="F561" s="162">
        <v>1.9941471000000002</v>
      </c>
      <c r="G561" s="162">
        <v>0.49029615000000004</v>
      </c>
      <c r="H561" s="56">
        <f t="shared" si="24"/>
        <v>3.06722977531029</v>
      </c>
      <c r="I561" s="162">
        <v>4.5631911180345615</v>
      </c>
      <c r="J561" s="162">
        <v>0.40127431000000002</v>
      </c>
      <c r="K561" s="56">
        <f t="shared" si="25"/>
        <v>10.3717499583628</v>
      </c>
      <c r="L561" s="56">
        <f t="shared" si="26"/>
        <v>2.2882921315255835</v>
      </c>
    </row>
    <row r="562" spans="1:16" x14ac:dyDescent="0.2">
      <c r="A562" s="160" t="s">
        <v>2815</v>
      </c>
      <c r="B562" s="161" t="s">
        <v>267</v>
      </c>
      <c r="C562" s="160" t="s">
        <v>624</v>
      </c>
      <c r="D562" s="160" t="s">
        <v>179</v>
      </c>
      <c r="E562" s="163" t="s">
        <v>681</v>
      </c>
      <c r="F562" s="162">
        <v>1.7231466599999998</v>
      </c>
      <c r="G562" s="162">
        <v>1.5087536799999999</v>
      </c>
      <c r="H562" s="56">
        <f t="shared" si="24"/>
        <v>0.14209939159850138</v>
      </c>
      <c r="I562" s="162">
        <v>4.5216256763735103</v>
      </c>
      <c r="J562" s="162">
        <v>1.6390653653407004</v>
      </c>
      <c r="K562" s="56">
        <f t="shared" si="25"/>
        <v>1.7586609856975617</v>
      </c>
      <c r="L562" s="56">
        <f t="shared" si="26"/>
        <v>2.6240515571515606</v>
      </c>
    </row>
    <row r="563" spans="1:16" x14ac:dyDescent="0.2">
      <c r="A563" s="160" t="s">
        <v>2924</v>
      </c>
      <c r="B563" s="160" t="s">
        <v>2316</v>
      </c>
      <c r="C563" s="160" t="s">
        <v>2325</v>
      </c>
      <c r="D563" s="160" t="s">
        <v>595</v>
      </c>
      <c r="E563" s="163" t="s">
        <v>180</v>
      </c>
      <c r="F563" s="162">
        <v>1.4391774199999998</v>
      </c>
      <c r="G563" s="162">
        <v>3.4203439500000004</v>
      </c>
      <c r="H563" s="56">
        <f t="shared" si="24"/>
        <v>-0.57923020578091289</v>
      </c>
      <c r="I563" s="162">
        <v>4.4777351199999984</v>
      </c>
      <c r="J563" s="162">
        <v>19.472766179999997</v>
      </c>
      <c r="K563" s="56">
        <f t="shared" si="25"/>
        <v>-0.77005141033332125</v>
      </c>
      <c r="L563" s="56">
        <f t="shared" si="26"/>
        <v>3.1113155735864719</v>
      </c>
    </row>
    <row r="564" spans="1:16" x14ac:dyDescent="0.2">
      <c r="A564" s="160" t="s">
        <v>3168</v>
      </c>
      <c r="B564" s="161" t="s">
        <v>604</v>
      </c>
      <c r="C564" s="160" t="s">
        <v>1216</v>
      </c>
      <c r="D564" s="160" t="s">
        <v>179</v>
      </c>
      <c r="E564" s="163" t="s">
        <v>180</v>
      </c>
      <c r="F564" s="162">
        <v>3.02486443</v>
      </c>
      <c r="G564" s="162">
        <v>3.30075282</v>
      </c>
      <c r="H564" s="56">
        <f t="shared" si="24"/>
        <v>-8.3583474754101661E-2</v>
      </c>
      <c r="I564" s="162">
        <v>4.3262477600000002</v>
      </c>
      <c r="J564" s="162">
        <v>1.1402242900000001</v>
      </c>
      <c r="K564" s="56">
        <f t="shared" si="25"/>
        <v>2.79420768171848</v>
      </c>
      <c r="L564" s="56">
        <f t="shared" si="26"/>
        <v>1.4302286466438432</v>
      </c>
    </row>
    <row r="565" spans="1:16" x14ac:dyDescent="0.2">
      <c r="A565" s="160" t="s">
        <v>2713</v>
      </c>
      <c r="B565" s="161" t="s">
        <v>1828</v>
      </c>
      <c r="C565" s="160" t="s">
        <v>624</v>
      </c>
      <c r="D565" s="160" t="s">
        <v>179</v>
      </c>
      <c r="E565" s="163" t="s">
        <v>681</v>
      </c>
      <c r="F565" s="162">
        <v>2.60964946</v>
      </c>
      <c r="G565" s="162">
        <v>2.0554856100000003</v>
      </c>
      <c r="H565" s="56">
        <f t="shared" si="24"/>
        <v>0.26960239823814658</v>
      </c>
      <c r="I565" s="162">
        <v>4.3221943777769996</v>
      </c>
      <c r="J565" s="162">
        <v>1.5870009917234404</v>
      </c>
      <c r="K565" s="56">
        <f t="shared" si="25"/>
        <v>1.7234982210585845</v>
      </c>
      <c r="L565" s="56">
        <f t="shared" si="26"/>
        <v>1.656235614792877</v>
      </c>
    </row>
    <row r="566" spans="1:16" x14ac:dyDescent="0.2">
      <c r="A566" s="160" t="s">
        <v>2694</v>
      </c>
      <c r="B566" s="161" t="s">
        <v>1213</v>
      </c>
      <c r="C566" s="160" t="s">
        <v>496</v>
      </c>
      <c r="D566" s="160" t="s">
        <v>595</v>
      </c>
      <c r="E566" s="163" t="s">
        <v>180</v>
      </c>
      <c r="F566" s="162">
        <v>5.1997271700000001</v>
      </c>
      <c r="G566" s="162">
        <v>7.1614590800000002</v>
      </c>
      <c r="H566" s="56">
        <f t="shared" si="24"/>
        <v>-0.27392908178147413</v>
      </c>
      <c r="I566" s="162">
        <v>4.2946335199999996</v>
      </c>
      <c r="J566" s="162">
        <v>25.78429161</v>
      </c>
      <c r="K566" s="56">
        <f t="shared" si="25"/>
        <v>-0.83343992594567151</v>
      </c>
      <c r="L566" s="56">
        <f t="shared" si="26"/>
        <v>0.82593439609255492</v>
      </c>
      <c r="M566" s="127"/>
      <c r="P566" s="127"/>
    </row>
    <row r="567" spans="1:16" x14ac:dyDescent="0.2">
      <c r="A567" s="160" t="s">
        <v>2418</v>
      </c>
      <c r="B567" s="161" t="s">
        <v>1990</v>
      </c>
      <c r="C567" s="160" t="s">
        <v>624</v>
      </c>
      <c r="D567" s="160" t="s">
        <v>595</v>
      </c>
      <c r="E567" s="163" t="s">
        <v>180</v>
      </c>
      <c r="F567" s="162">
        <v>3.2113010399999999</v>
      </c>
      <c r="G567" s="162">
        <v>1.7067378</v>
      </c>
      <c r="H567" s="56">
        <f t="shared" si="24"/>
        <v>0.88154328098903068</v>
      </c>
      <c r="I567" s="162">
        <v>4.2175659327061501</v>
      </c>
      <c r="J567" s="162">
        <v>16.554030175394047</v>
      </c>
      <c r="K567" s="56">
        <f t="shared" si="25"/>
        <v>-0.74522422104949704</v>
      </c>
      <c r="L567" s="56">
        <f t="shared" si="26"/>
        <v>1.3133511558624071</v>
      </c>
    </row>
    <row r="568" spans="1:16" x14ac:dyDescent="0.2">
      <c r="A568" s="160" t="s">
        <v>2767</v>
      </c>
      <c r="B568" s="161" t="s">
        <v>1202</v>
      </c>
      <c r="C568" s="160" t="s">
        <v>2948</v>
      </c>
      <c r="D568" s="160" t="s">
        <v>179</v>
      </c>
      <c r="E568" s="163" t="s">
        <v>681</v>
      </c>
      <c r="F568" s="162">
        <v>2.3177367999999996</v>
      </c>
      <c r="G568" s="162">
        <v>0.47352034999999998</v>
      </c>
      <c r="H568" s="56">
        <f t="shared" si="24"/>
        <v>3.8946931214255089</v>
      </c>
      <c r="I568" s="162">
        <v>4.2070157999999998</v>
      </c>
      <c r="J568" s="162">
        <v>14.67270008</v>
      </c>
      <c r="K568" s="56">
        <f t="shared" si="25"/>
        <v>-0.71327596304278851</v>
      </c>
      <c r="L568" s="56">
        <f t="shared" si="26"/>
        <v>1.8151395792654283</v>
      </c>
    </row>
    <row r="569" spans="1:16" x14ac:dyDescent="0.2">
      <c r="A569" s="160" t="s">
        <v>1720</v>
      </c>
      <c r="B569" s="160" t="s">
        <v>1706</v>
      </c>
      <c r="C569" s="160" t="s">
        <v>2947</v>
      </c>
      <c r="D569" s="160" t="s">
        <v>179</v>
      </c>
      <c r="E569" s="163" t="s">
        <v>681</v>
      </c>
      <c r="F569" s="162">
        <v>0.55795256000000004</v>
      </c>
      <c r="G569" s="162">
        <v>0.61670696999999997</v>
      </c>
      <c r="H569" s="56">
        <f t="shared" si="24"/>
        <v>-9.5271195005303566E-2</v>
      </c>
      <c r="I569" s="162">
        <v>4.1680035799405717</v>
      </c>
      <c r="J569" s="162">
        <v>3.22591451046807</v>
      </c>
      <c r="K569" s="56">
        <f t="shared" si="25"/>
        <v>0.29203782878170803</v>
      </c>
      <c r="L569" s="56">
        <f t="shared" si="26"/>
        <v>7.4701755646404262</v>
      </c>
    </row>
    <row r="570" spans="1:16" x14ac:dyDescent="0.2">
      <c r="A570" s="160" t="s">
        <v>2183</v>
      </c>
      <c r="B570" s="161" t="s">
        <v>676</v>
      </c>
      <c r="C570" s="160" t="s">
        <v>496</v>
      </c>
      <c r="D570" s="160" t="s">
        <v>178</v>
      </c>
      <c r="E570" s="163" t="s">
        <v>681</v>
      </c>
      <c r="F570" s="162">
        <v>1.79151449</v>
      </c>
      <c r="G570" s="162">
        <v>1.0548283000000001</v>
      </c>
      <c r="H570" s="56">
        <f t="shared" si="24"/>
        <v>0.69839441167818483</v>
      </c>
      <c r="I570" s="162">
        <v>4.1612507600000006</v>
      </c>
      <c r="J570" s="162">
        <v>0.31217360999999999</v>
      </c>
      <c r="K570" s="56">
        <f t="shared" si="25"/>
        <v>12.329924845344873</v>
      </c>
      <c r="L570" s="56">
        <f t="shared" si="26"/>
        <v>2.3227558488795705</v>
      </c>
    </row>
    <row r="571" spans="1:16" x14ac:dyDescent="0.2">
      <c r="A571" s="160" t="s">
        <v>3223</v>
      </c>
      <c r="B571" s="161" t="s">
        <v>366</v>
      </c>
      <c r="C571" s="160" t="s">
        <v>1216</v>
      </c>
      <c r="D571" s="160" t="s">
        <v>179</v>
      </c>
      <c r="E571" s="163" t="s">
        <v>180</v>
      </c>
      <c r="F571" s="162">
        <v>1.9316827299999999</v>
      </c>
      <c r="G571" s="162">
        <v>0.94715006000000002</v>
      </c>
      <c r="H571" s="56">
        <f t="shared" si="24"/>
        <v>1.0394685188532851</v>
      </c>
      <c r="I571" s="162">
        <v>4.1465690999999998</v>
      </c>
      <c r="J571" s="162">
        <v>3.0780201099999998</v>
      </c>
      <c r="K571" s="56">
        <f t="shared" si="25"/>
        <v>0.34715464870695723</v>
      </c>
      <c r="L571" s="56">
        <f t="shared" si="26"/>
        <v>2.1466098110221239</v>
      </c>
    </row>
    <row r="572" spans="1:16" x14ac:dyDescent="0.2">
      <c r="A572" s="160" t="s">
        <v>2810</v>
      </c>
      <c r="B572" s="160" t="s">
        <v>2034</v>
      </c>
      <c r="C572" s="160" t="s">
        <v>624</v>
      </c>
      <c r="D572" s="160" t="s">
        <v>179</v>
      </c>
      <c r="E572" s="163" t="s">
        <v>681</v>
      </c>
      <c r="F572" s="162">
        <v>0.60564643000000007</v>
      </c>
      <c r="G572" s="162">
        <v>1.57112823</v>
      </c>
      <c r="H572" s="56">
        <f t="shared" si="24"/>
        <v>-0.61451495910044207</v>
      </c>
      <c r="I572" s="162">
        <v>4.1408129033707093</v>
      </c>
      <c r="J572" s="162">
        <v>20.030680742358893</v>
      </c>
      <c r="K572" s="56">
        <f t="shared" si="25"/>
        <v>-0.79327647638983478</v>
      </c>
      <c r="L572" s="56">
        <f t="shared" si="26"/>
        <v>6.837013640732116</v>
      </c>
    </row>
    <row r="573" spans="1:16" x14ac:dyDescent="0.2">
      <c r="A573" s="160" t="s">
        <v>1869</v>
      </c>
      <c r="B573" s="160" t="s">
        <v>33</v>
      </c>
      <c r="C573" s="160" t="s">
        <v>2942</v>
      </c>
      <c r="D573" s="160" t="s">
        <v>179</v>
      </c>
      <c r="E573" s="163" t="s">
        <v>180</v>
      </c>
      <c r="F573" s="162">
        <v>16.383895930000001</v>
      </c>
      <c r="G573" s="162">
        <v>2.3384470099999999</v>
      </c>
      <c r="H573" s="56">
        <f t="shared" si="24"/>
        <v>6.0063148148907608</v>
      </c>
      <c r="I573" s="162">
        <v>4.1382588399999998</v>
      </c>
      <c r="J573" s="162">
        <v>3.3704943199999997</v>
      </c>
      <c r="K573" s="56">
        <f t="shared" si="25"/>
        <v>0.22778988691486668</v>
      </c>
      <c r="L573" s="56">
        <f t="shared" si="26"/>
        <v>0.25258087927808265</v>
      </c>
    </row>
    <row r="574" spans="1:16" x14ac:dyDescent="0.2">
      <c r="A574" s="160" t="s">
        <v>1267</v>
      </c>
      <c r="B574" s="161" t="s">
        <v>337</v>
      </c>
      <c r="C574" s="160" t="s">
        <v>624</v>
      </c>
      <c r="D574" s="160" t="s">
        <v>179</v>
      </c>
      <c r="E574" s="163" t="s">
        <v>180</v>
      </c>
      <c r="F574" s="162">
        <v>6.3180376200000001</v>
      </c>
      <c r="G574" s="162">
        <v>3.1175062799999997</v>
      </c>
      <c r="H574" s="56">
        <f t="shared" si="24"/>
        <v>1.0266318821978446</v>
      </c>
      <c r="I574" s="162">
        <v>4.1146317799999998</v>
      </c>
      <c r="J574" s="162">
        <v>5.1009586900000006</v>
      </c>
      <c r="K574" s="56">
        <f t="shared" si="25"/>
        <v>-0.19336108561977017</v>
      </c>
      <c r="L574" s="56">
        <f t="shared" si="26"/>
        <v>0.65125154794504048</v>
      </c>
    </row>
    <row r="575" spans="1:16" x14ac:dyDescent="0.2">
      <c r="A575" s="160" t="s">
        <v>2368</v>
      </c>
      <c r="B575" s="161" t="s">
        <v>1981</v>
      </c>
      <c r="C575" s="160" t="s">
        <v>624</v>
      </c>
      <c r="D575" s="160" t="s">
        <v>595</v>
      </c>
      <c r="E575" s="163" t="s">
        <v>681</v>
      </c>
      <c r="F575" s="162">
        <v>2.0394531900000001</v>
      </c>
      <c r="G575" s="162">
        <v>3.5812938599999997</v>
      </c>
      <c r="H575" s="56">
        <f t="shared" si="24"/>
        <v>-0.43052615347236534</v>
      </c>
      <c r="I575" s="162">
        <v>4.096042580827878</v>
      </c>
      <c r="J575" s="162">
        <v>13.949628807860968</v>
      </c>
      <c r="K575" s="56">
        <f t="shared" si="25"/>
        <v>-0.70636906277250511</v>
      </c>
      <c r="L575" s="56">
        <f t="shared" si="26"/>
        <v>2.0084023506457029</v>
      </c>
    </row>
    <row r="576" spans="1:16" x14ac:dyDescent="0.2">
      <c r="A576" s="160" t="s">
        <v>2131</v>
      </c>
      <c r="B576" s="161" t="s">
        <v>1277</v>
      </c>
      <c r="C576" s="160" t="s">
        <v>496</v>
      </c>
      <c r="D576" s="160" t="s">
        <v>179</v>
      </c>
      <c r="E576" s="163" t="s">
        <v>681</v>
      </c>
      <c r="F576" s="162">
        <v>1.4130412999999999</v>
      </c>
      <c r="G576" s="162">
        <v>0.69353906999999992</v>
      </c>
      <c r="H576" s="56">
        <f t="shared" si="24"/>
        <v>1.0374357568637049</v>
      </c>
      <c r="I576" s="162">
        <v>4.0874197863150403</v>
      </c>
      <c r="J576" s="162">
        <v>0.10841325</v>
      </c>
      <c r="K576" s="56">
        <f t="shared" si="25"/>
        <v>36.702216161908623</v>
      </c>
      <c r="L576" s="56">
        <f t="shared" si="26"/>
        <v>2.8926400002003061</v>
      </c>
    </row>
    <row r="577" spans="1:12" x14ac:dyDescent="0.2">
      <c r="A577" s="160" t="s">
        <v>2723</v>
      </c>
      <c r="B577" s="161" t="s">
        <v>423</v>
      </c>
      <c r="C577" s="160" t="s">
        <v>2945</v>
      </c>
      <c r="D577" s="160" t="s">
        <v>178</v>
      </c>
      <c r="E577" s="163" t="s">
        <v>681</v>
      </c>
      <c r="F577" s="162">
        <v>11.684975319999999</v>
      </c>
      <c r="G577" s="162">
        <v>3.60120365</v>
      </c>
      <c r="H577" s="56">
        <f t="shared" si="24"/>
        <v>2.244741607434503</v>
      </c>
      <c r="I577" s="162">
        <v>3.9974250199999997</v>
      </c>
      <c r="J577" s="162">
        <v>9.0380139499999999</v>
      </c>
      <c r="K577" s="56">
        <f t="shared" si="25"/>
        <v>-0.55770979751585803</v>
      </c>
      <c r="L577" s="56">
        <f t="shared" si="26"/>
        <v>0.34209956893601723</v>
      </c>
    </row>
    <row r="578" spans="1:12" x14ac:dyDescent="0.2">
      <c r="A578" s="160" t="s">
        <v>1155</v>
      </c>
      <c r="B578" s="161" t="s">
        <v>1156</v>
      </c>
      <c r="C578" s="160" t="s">
        <v>2947</v>
      </c>
      <c r="D578" s="160" t="s">
        <v>595</v>
      </c>
      <c r="E578" s="163" t="s">
        <v>180</v>
      </c>
      <c r="F578" s="162">
        <v>2.3592054099999999</v>
      </c>
      <c r="G578" s="162">
        <v>0.68108400000000002</v>
      </c>
      <c r="H578" s="56">
        <f t="shared" si="24"/>
        <v>2.4638978598821875</v>
      </c>
      <c r="I578" s="162">
        <v>3.9911960338084471</v>
      </c>
      <c r="J578" s="162">
        <v>1.3984978943313879</v>
      </c>
      <c r="K578" s="56">
        <f t="shared" si="25"/>
        <v>1.8539163698323695</v>
      </c>
      <c r="L578" s="56">
        <f t="shared" si="26"/>
        <v>1.6917543580100756</v>
      </c>
    </row>
    <row r="579" spans="1:12" x14ac:dyDescent="0.2">
      <c r="A579" s="160" t="s">
        <v>2719</v>
      </c>
      <c r="B579" s="161" t="s">
        <v>266</v>
      </c>
      <c r="C579" s="160" t="s">
        <v>2945</v>
      </c>
      <c r="D579" s="160" t="s">
        <v>178</v>
      </c>
      <c r="E579" s="163" t="s">
        <v>681</v>
      </c>
      <c r="F579" s="162">
        <v>3.2461662499999999</v>
      </c>
      <c r="G579" s="162">
        <v>2.8019892400000002</v>
      </c>
      <c r="H579" s="56">
        <f t="shared" si="24"/>
        <v>0.1585220255877926</v>
      </c>
      <c r="I579" s="162">
        <v>3.9768145599999998</v>
      </c>
      <c r="J579" s="162">
        <v>2.27351225</v>
      </c>
      <c r="K579" s="56">
        <f t="shared" si="25"/>
        <v>0.74919425219723346</v>
      </c>
      <c r="L579" s="56">
        <f t="shared" si="26"/>
        <v>1.2250803728860158</v>
      </c>
    </row>
    <row r="580" spans="1:12" x14ac:dyDescent="0.2">
      <c r="A580" s="160" t="s">
        <v>1332</v>
      </c>
      <c r="B580" s="161" t="s">
        <v>295</v>
      </c>
      <c r="C580" s="160" t="s">
        <v>2942</v>
      </c>
      <c r="D580" s="160" t="s">
        <v>179</v>
      </c>
      <c r="E580" s="163" t="s">
        <v>180</v>
      </c>
      <c r="F580" s="162">
        <v>4.2810178299999997</v>
      </c>
      <c r="G580" s="162">
        <v>0.30001435999999998</v>
      </c>
      <c r="H580" s="56">
        <f t="shared" si="24"/>
        <v>13.269376405849373</v>
      </c>
      <c r="I580" s="162">
        <v>3.9747786499999997</v>
      </c>
      <c r="J580" s="162">
        <v>2.882266E-2</v>
      </c>
      <c r="K580" s="56" t="str">
        <f t="shared" si="25"/>
        <v/>
      </c>
      <c r="L580" s="56">
        <f t="shared" si="26"/>
        <v>0.92846580132089762</v>
      </c>
    </row>
    <row r="581" spans="1:12" x14ac:dyDescent="0.2">
      <c r="A581" s="160" t="s">
        <v>2823</v>
      </c>
      <c r="B581" s="161" t="s">
        <v>1399</v>
      </c>
      <c r="C581" s="160" t="s">
        <v>2948</v>
      </c>
      <c r="D581" s="160" t="s">
        <v>179</v>
      </c>
      <c r="E581" s="163" t="s">
        <v>180</v>
      </c>
      <c r="F581" s="162">
        <v>6.26598466</v>
      </c>
      <c r="G581" s="162">
        <v>1.1878048300000001</v>
      </c>
      <c r="H581" s="56">
        <f t="shared" si="24"/>
        <v>4.2752645062067973</v>
      </c>
      <c r="I581" s="162">
        <v>3.9536749699999998</v>
      </c>
      <c r="J581" s="162">
        <v>47.19452982</v>
      </c>
      <c r="K581" s="56">
        <f t="shared" si="25"/>
        <v>-0.91622599091294432</v>
      </c>
      <c r="L581" s="56">
        <f t="shared" si="26"/>
        <v>0.63097424978375227</v>
      </c>
    </row>
    <row r="582" spans="1:12" x14ac:dyDescent="0.2">
      <c r="A582" s="160" t="s">
        <v>1627</v>
      </c>
      <c r="B582" s="161" t="s">
        <v>263</v>
      </c>
      <c r="C582" s="160" t="s">
        <v>2941</v>
      </c>
      <c r="D582" s="160" t="s">
        <v>178</v>
      </c>
      <c r="E582" s="163" t="s">
        <v>681</v>
      </c>
      <c r="F582" s="162">
        <v>1.5260987699999999</v>
      </c>
      <c r="G582" s="162">
        <v>2.5228290699999998</v>
      </c>
      <c r="H582" s="56">
        <f t="shared" si="24"/>
        <v>-0.39508435662666597</v>
      </c>
      <c r="I582" s="162">
        <v>3.9387675599999987</v>
      </c>
      <c r="J582" s="162">
        <v>1.1302450700000004</v>
      </c>
      <c r="K582" s="56">
        <f t="shared" si="25"/>
        <v>2.4848792218133693</v>
      </c>
      <c r="L582" s="56">
        <f t="shared" si="26"/>
        <v>2.5809388208864088</v>
      </c>
    </row>
    <row r="583" spans="1:12" x14ac:dyDescent="0.2">
      <c r="A583" s="160" t="s">
        <v>2464</v>
      </c>
      <c r="B583" s="161" t="s">
        <v>1746</v>
      </c>
      <c r="C583" s="160" t="s">
        <v>624</v>
      </c>
      <c r="D583" s="160" t="s">
        <v>595</v>
      </c>
      <c r="E583" s="163" t="s">
        <v>180</v>
      </c>
      <c r="F583" s="162">
        <v>0.72704151000000006</v>
      </c>
      <c r="G583" s="162">
        <v>1.1072586299999998</v>
      </c>
      <c r="H583" s="56">
        <f t="shared" ref="H583:H646" si="27">IF(ISERROR(F583/G583-1),"",IF((F583/G583-1)&gt;10000%,"",F583/G583-1))</f>
        <v>-0.34338600729623558</v>
      </c>
      <c r="I583" s="162">
        <v>3.9361408159826605</v>
      </c>
      <c r="J583" s="162">
        <v>3.7890734617546502</v>
      </c>
      <c r="K583" s="56">
        <f t="shared" ref="K583:K646" si="28">IF(ISERROR(I583/J583-1),"",IF((I583/J583-1)&gt;10000%,"",I583/J583-1))</f>
        <v>3.8813539962327948E-2</v>
      </c>
      <c r="L583" s="56">
        <f t="shared" ref="L583:L646" si="29">IF(ISERROR(I583/F583),"",IF(I583/F583&gt;10000%,"",I583/F583))</f>
        <v>5.4139148340823899</v>
      </c>
    </row>
    <row r="584" spans="1:12" x14ac:dyDescent="0.2">
      <c r="A584" s="160" t="s">
        <v>2816</v>
      </c>
      <c r="B584" s="161" t="s">
        <v>1734</v>
      </c>
      <c r="C584" s="160" t="s">
        <v>2948</v>
      </c>
      <c r="D584" s="160" t="s">
        <v>179</v>
      </c>
      <c r="E584" s="163" t="s">
        <v>180</v>
      </c>
      <c r="F584" s="162">
        <v>0.31286765999999999</v>
      </c>
      <c r="G584" s="162">
        <v>0.76338837000000004</v>
      </c>
      <c r="H584" s="56">
        <f t="shared" si="27"/>
        <v>-0.5901592527536148</v>
      </c>
      <c r="I584" s="162">
        <v>3.9223045099999996</v>
      </c>
      <c r="J584" s="162">
        <v>6.7492214199999996</v>
      </c>
      <c r="K584" s="56">
        <f t="shared" si="28"/>
        <v>-0.4188508176103074</v>
      </c>
      <c r="L584" s="56">
        <f t="shared" si="29"/>
        <v>12.536624942315864</v>
      </c>
    </row>
    <row r="585" spans="1:12" x14ac:dyDescent="0.2">
      <c r="A585" s="160" t="s">
        <v>2305</v>
      </c>
      <c r="B585" s="160" t="s">
        <v>2317</v>
      </c>
      <c r="C585" s="160" t="s">
        <v>496</v>
      </c>
      <c r="D585" s="160" t="s">
        <v>179</v>
      </c>
      <c r="E585" s="163" t="s">
        <v>180</v>
      </c>
      <c r="F585" s="162">
        <v>2.6225636099999998</v>
      </c>
      <c r="G585" s="162">
        <v>1.0746155100000001</v>
      </c>
      <c r="H585" s="56">
        <f t="shared" si="27"/>
        <v>1.4404669257007092</v>
      </c>
      <c r="I585" s="162">
        <v>3.8423785800000001</v>
      </c>
      <c r="J585" s="162">
        <v>0.63532741000000004</v>
      </c>
      <c r="K585" s="56">
        <f t="shared" si="28"/>
        <v>5.0478715690859302</v>
      </c>
      <c r="L585" s="56">
        <f t="shared" si="29"/>
        <v>1.4651231205026902</v>
      </c>
    </row>
    <row r="586" spans="1:12" x14ac:dyDescent="0.2">
      <c r="A586" s="160" t="s">
        <v>3196</v>
      </c>
      <c r="B586" s="161" t="s">
        <v>398</v>
      </c>
      <c r="C586" s="160" t="s">
        <v>1216</v>
      </c>
      <c r="D586" s="160" t="s">
        <v>178</v>
      </c>
      <c r="E586" s="163" t="s">
        <v>681</v>
      </c>
      <c r="F586" s="162">
        <v>0.16785948000000001</v>
      </c>
      <c r="G586" s="162">
        <v>0.45489690999999999</v>
      </c>
      <c r="H586" s="56">
        <f t="shared" si="27"/>
        <v>-0.63099445982167701</v>
      </c>
      <c r="I586" s="162">
        <v>3.8039113215887994</v>
      </c>
      <c r="J586" s="162">
        <v>0.159718406141832</v>
      </c>
      <c r="K586" s="56">
        <f t="shared" si="28"/>
        <v>22.816361642194686</v>
      </c>
      <c r="L586" s="56">
        <f t="shared" si="29"/>
        <v>22.66128384044082</v>
      </c>
    </row>
    <row r="587" spans="1:12" x14ac:dyDescent="0.2">
      <c r="A587" s="160" t="s">
        <v>3052</v>
      </c>
      <c r="B587" s="161" t="s">
        <v>3053</v>
      </c>
      <c r="C587" s="160" t="s">
        <v>3001</v>
      </c>
      <c r="D587" s="160" t="s">
        <v>179</v>
      </c>
      <c r="E587" s="163" t="s">
        <v>180</v>
      </c>
      <c r="F587" s="162">
        <v>1.22257751</v>
      </c>
      <c r="G587" s="162">
        <v>1.83534474</v>
      </c>
      <c r="H587" s="56">
        <f t="shared" si="27"/>
        <v>-0.33387037140499287</v>
      </c>
      <c r="I587" s="162">
        <v>3.7999720125410401</v>
      </c>
      <c r="J587" s="162">
        <v>2.27206108195782</v>
      </c>
      <c r="K587" s="56">
        <f t="shared" si="28"/>
        <v>0.67247792883571123</v>
      </c>
      <c r="L587" s="56">
        <f t="shared" si="29"/>
        <v>3.1081644979229499</v>
      </c>
    </row>
    <row r="588" spans="1:12" x14ac:dyDescent="0.2">
      <c r="A588" s="160" t="s">
        <v>2641</v>
      </c>
      <c r="B588" s="161" t="s">
        <v>186</v>
      </c>
      <c r="C588" s="160" t="s">
        <v>2945</v>
      </c>
      <c r="D588" s="160" t="s">
        <v>178</v>
      </c>
      <c r="E588" s="163" t="s">
        <v>180</v>
      </c>
      <c r="F588" s="162">
        <v>15.562742380000001</v>
      </c>
      <c r="G588" s="162">
        <v>19.415767289999998</v>
      </c>
      <c r="H588" s="56">
        <f t="shared" si="27"/>
        <v>-0.19844824324735699</v>
      </c>
      <c r="I588" s="162">
        <v>3.7549124699999998</v>
      </c>
      <c r="J588" s="162">
        <v>8.5497685199999989</v>
      </c>
      <c r="K588" s="56">
        <f t="shared" si="28"/>
        <v>-0.56081706057698033</v>
      </c>
      <c r="L588" s="56">
        <f t="shared" si="29"/>
        <v>0.24127575836669471</v>
      </c>
    </row>
    <row r="589" spans="1:12" x14ac:dyDescent="0.2">
      <c r="A589" s="160" t="s">
        <v>3227</v>
      </c>
      <c r="B589" s="161" t="s">
        <v>369</v>
      </c>
      <c r="C589" s="160" t="s">
        <v>1216</v>
      </c>
      <c r="D589" s="160" t="s">
        <v>179</v>
      </c>
      <c r="E589" s="163" t="s">
        <v>180</v>
      </c>
      <c r="F589" s="162">
        <v>3.0182321700000001</v>
      </c>
      <c r="G589" s="162">
        <v>2.4800541900000002</v>
      </c>
      <c r="H589" s="56">
        <f t="shared" si="27"/>
        <v>0.21700250832019119</v>
      </c>
      <c r="I589" s="162">
        <v>3.6486573</v>
      </c>
      <c r="J589" s="162">
        <v>0.95133511999999998</v>
      </c>
      <c r="K589" s="56">
        <f t="shared" si="28"/>
        <v>2.8353018019559713</v>
      </c>
      <c r="L589" s="56">
        <f t="shared" si="29"/>
        <v>1.2088723115027959</v>
      </c>
    </row>
    <row r="590" spans="1:12" x14ac:dyDescent="0.2">
      <c r="A590" s="160" t="s">
        <v>1597</v>
      </c>
      <c r="B590" s="161" t="s">
        <v>1598</v>
      </c>
      <c r="C590" s="160" t="s">
        <v>1216</v>
      </c>
      <c r="D590" s="160" t="s">
        <v>178</v>
      </c>
      <c r="E590" s="163" t="s">
        <v>681</v>
      </c>
      <c r="F590" s="162">
        <v>3.4271936699999999</v>
      </c>
      <c r="G590" s="162">
        <v>2.93274861</v>
      </c>
      <c r="H590" s="56">
        <f t="shared" si="27"/>
        <v>0.16859442309990547</v>
      </c>
      <c r="I590" s="162">
        <v>3.6073895</v>
      </c>
      <c r="J590" s="162">
        <v>0.87794287999999998</v>
      </c>
      <c r="K590" s="56">
        <f t="shared" si="28"/>
        <v>3.1089113906818175</v>
      </c>
      <c r="L590" s="56">
        <f t="shared" si="29"/>
        <v>1.0525782454541006</v>
      </c>
    </row>
    <row r="591" spans="1:12" x14ac:dyDescent="0.2">
      <c r="A591" s="160" t="s">
        <v>1220</v>
      </c>
      <c r="B591" s="161" t="s">
        <v>740</v>
      </c>
      <c r="C591" s="160" t="s">
        <v>1216</v>
      </c>
      <c r="D591" s="160" t="s">
        <v>179</v>
      </c>
      <c r="E591" s="163" t="s">
        <v>180</v>
      </c>
      <c r="F591" s="162">
        <v>3.6970892400000004</v>
      </c>
      <c r="G591" s="162">
        <v>1.55707317</v>
      </c>
      <c r="H591" s="56">
        <f t="shared" si="27"/>
        <v>1.3743837548751805</v>
      </c>
      <c r="I591" s="162">
        <v>3.5695849599999998</v>
      </c>
      <c r="J591" s="162">
        <v>2.1041122900000002</v>
      </c>
      <c r="K591" s="56">
        <f t="shared" si="28"/>
        <v>0.69648025771476263</v>
      </c>
      <c r="L591" s="56">
        <f t="shared" si="29"/>
        <v>0.96551225255249706</v>
      </c>
    </row>
    <row r="592" spans="1:12" x14ac:dyDescent="0.2">
      <c r="A592" s="160" t="s">
        <v>2907</v>
      </c>
      <c r="B592" s="161" t="s">
        <v>1845</v>
      </c>
      <c r="C592" s="160" t="s">
        <v>624</v>
      </c>
      <c r="D592" s="160" t="s">
        <v>179</v>
      </c>
      <c r="E592" s="163" t="s">
        <v>681</v>
      </c>
      <c r="F592" s="162">
        <v>1.59928819</v>
      </c>
      <c r="G592" s="162">
        <v>2.6286656000000002</v>
      </c>
      <c r="H592" s="56">
        <f t="shared" si="27"/>
        <v>-0.39159694180956306</v>
      </c>
      <c r="I592" s="162">
        <v>3.53174637</v>
      </c>
      <c r="J592" s="162">
        <v>4.0348112124947395</v>
      </c>
      <c r="K592" s="56">
        <f t="shared" si="28"/>
        <v>-0.1246811352503634</v>
      </c>
      <c r="L592" s="56">
        <f t="shared" si="29"/>
        <v>2.2083239231573391</v>
      </c>
    </row>
    <row r="593" spans="1:16" x14ac:dyDescent="0.2">
      <c r="A593" s="160" t="s">
        <v>2743</v>
      </c>
      <c r="B593" s="161" t="s">
        <v>70</v>
      </c>
      <c r="C593" s="160" t="s">
        <v>2948</v>
      </c>
      <c r="D593" s="160" t="s">
        <v>179</v>
      </c>
      <c r="E593" s="163" t="s">
        <v>180</v>
      </c>
      <c r="F593" s="162">
        <v>2.3543904900000001</v>
      </c>
      <c r="G593" s="162">
        <v>6.7556386399999999</v>
      </c>
      <c r="H593" s="56">
        <f t="shared" si="27"/>
        <v>-0.65149253601877088</v>
      </c>
      <c r="I593" s="162">
        <v>3.43962941646656</v>
      </c>
      <c r="J593" s="162">
        <v>4.9845289335471996</v>
      </c>
      <c r="K593" s="56">
        <f t="shared" si="28"/>
        <v>-0.30993892054333494</v>
      </c>
      <c r="L593" s="56">
        <f t="shared" si="29"/>
        <v>1.4609426223372826</v>
      </c>
    </row>
    <row r="594" spans="1:16" x14ac:dyDescent="0.2">
      <c r="A594" s="160" t="s">
        <v>2754</v>
      </c>
      <c r="B594" s="161" t="s">
        <v>1051</v>
      </c>
      <c r="C594" s="160" t="s">
        <v>2948</v>
      </c>
      <c r="D594" s="160" t="s">
        <v>179</v>
      </c>
      <c r="E594" s="163" t="s">
        <v>180</v>
      </c>
      <c r="F594" s="162">
        <v>0.18597263</v>
      </c>
      <c r="G594" s="162">
        <v>4.5073059999999998E-2</v>
      </c>
      <c r="H594" s="56">
        <f t="shared" si="27"/>
        <v>3.1260262782247317</v>
      </c>
      <c r="I594" s="162">
        <v>3.4385503962459403</v>
      </c>
      <c r="J594" s="162">
        <v>0</v>
      </c>
      <c r="K594" s="56" t="str">
        <f t="shared" si="28"/>
        <v/>
      </c>
      <c r="L594" s="56">
        <f t="shared" si="29"/>
        <v>18.489550834689709</v>
      </c>
    </row>
    <row r="595" spans="1:16" x14ac:dyDescent="0.2">
      <c r="A595" s="160" t="s">
        <v>2658</v>
      </c>
      <c r="B595" s="161" t="s">
        <v>1340</v>
      </c>
      <c r="C595" s="160" t="s">
        <v>624</v>
      </c>
      <c r="D595" s="160" t="s">
        <v>179</v>
      </c>
      <c r="E595" s="163" t="s">
        <v>681</v>
      </c>
      <c r="F595" s="162">
        <v>1.41245471</v>
      </c>
      <c r="G595" s="162">
        <v>2.4631867799999996</v>
      </c>
      <c r="H595" s="56">
        <f t="shared" si="27"/>
        <v>-0.4265742567845382</v>
      </c>
      <c r="I595" s="162">
        <v>3.4369015200000006</v>
      </c>
      <c r="J595" s="162">
        <v>12.009891271028961</v>
      </c>
      <c r="K595" s="56">
        <f t="shared" si="28"/>
        <v>-0.71382742420901701</v>
      </c>
      <c r="L595" s="56">
        <f t="shared" si="29"/>
        <v>2.4332826360145741</v>
      </c>
    </row>
    <row r="596" spans="1:16" x14ac:dyDescent="0.2">
      <c r="A596" s="160" t="s">
        <v>3170</v>
      </c>
      <c r="B596" s="161" t="s">
        <v>414</v>
      </c>
      <c r="C596" s="160" t="s">
        <v>1216</v>
      </c>
      <c r="D596" s="160" t="s">
        <v>179</v>
      </c>
      <c r="E596" s="163" t="s">
        <v>180</v>
      </c>
      <c r="F596" s="162">
        <v>1.44462274</v>
      </c>
      <c r="G596" s="162">
        <v>0.84570427999999997</v>
      </c>
      <c r="H596" s="56">
        <f t="shared" si="27"/>
        <v>0.70818899012784953</v>
      </c>
      <c r="I596" s="162">
        <v>3.4287532856484861</v>
      </c>
      <c r="J596" s="162">
        <v>1.0840861717050099</v>
      </c>
      <c r="K596" s="56">
        <f t="shared" si="28"/>
        <v>2.1628051119366942</v>
      </c>
      <c r="L596" s="56">
        <f t="shared" si="29"/>
        <v>2.3734593058174385</v>
      </c>
    </row>
    <row r="597" spans="1:16" x14ac:dyDescent="0.2">
      <c r="A597" s="160" t="s">
        <v>3150</v>
      </c>
      <c r="B597" s="161" t="s">
        <v>1814</v>
      </c>
      <c r="C597" s="160" t="s">
        <v>1216</v>
      </c>
      <c r="D597" s="160" t="s">
        <v>179</v>
      </c>
      <c r="E597" s="163" t="s">
        <v>180</v>
      </c>
      <c r="F597" s="162">
        <v>1.9860430600000001</v>
      </c>
      <c r="G597" s="162">
        <v>1.51675191</v>
      </c>
      <c r="H597" s="56">
        <f t="shared" si="27"/>
        <v>0.30940534632324956</v>
      </c>
      <c r="I597" s="162">
        <v>3.4216060000000001</v>
      </c>
      <c r="J597" s="162">
        <v>1.24095427</v>
      </c>
      <c r="K597" s="56">
        <f t="shared" si="28"/>
        <v>1.7572377828233754</v>
      </c>
      <c r="L597" s="56">
        <f t="shared" si="29"/>
        <v>1.7228256873745729</v>
      </c>
    </row>
    <row r="598" spans="1:16" x14ac:dyDescent="0.2">
      <c r="A598" s="160" t="s">
        <v>1327</v>
      </c>
      <c r="B598" s="161" t="s">
        <v>1537</v>
      </c>
      <c r="C598" s="160" t="s">
        <v>2947</v>
      </c>
      <c r="D598" s="160" t="s">
        <v>179</v>
      </c>
      <c r="E598" s="163" t="s">
        <v>681</v>
      </c>
      <c r="F598" s="162">
        <v>0.10971554</v>
      </c>
      <c r="G598" s="162">
        <v>0.14868999999999999</v>
      </c>
      <c r="H598" s="56">
        <f t="shared" si="27"/>
        <v>-0.26211890510457991</v>
      </c>
      <c r="I598" s="162">
        <v>3.4081819000000011</v>
      </c>
      <c r="J598" s="162">
        <v>0.85630054</v>
      </c>
      <c r="K598" s="56">
        <f t="shared" si="28"/>
        <v>2.9801234972945374</v>
      </c>
      <c r="L598" s="56">
        <f t="shared" si="29"/>
        <v>31.063802812254316</v>
      </c>
    </row>
    <row r="599" spans="1:16" x14ac:dyDescent="0.2">
      <c r="A599" s="160" t="s">
        <v>2374</v>
      </c>
      <c r="B599" s="161" t="s">
        <v>1991</v>
      </c>
      <c r="C599" s="160" t="s">
        <v>624</v>
      </c>
      <c r="D599" s="160" t="s">
        <v>179</v>
      </c>
      <c r="E599" s="163" t="s">
        <v>180</v>
      </c>
      <c r="F599" s="162">
        <v>1.5284712600000001</v>
      </c>
      <c r="G599" s="162">
        <v>0.37794693000000001</v>
      </c>
      <c r="H599" s="56">
        <f t="shared" si="27"/>
        <v>3.044142546679768</v>
      </c>
      <c r="I599" s="162">
        <v>3.3781182467071806</v>
      </c>
      <c r="J599" s="162">
        <v>1.1731795634386399</v>
      </c>
      <c r="K599" s="56">
        <f t="shared" si="28"/>
        <v>1.8794554149969764</v>
      </c>
      <c r="L599" s="56">
        <f t="shared" si="29"/>
        <v>2.2101287313097275</v>
      </c>
    </row>
    <row r="600" spans="1:16" x14ac:dyDescent="0.2">
      <c r="A600" s="160" t="s">
        <v>2454</v>
      </c>
      <c r="B600" s="161" t="s">
        <v>1946</v>
      </c>
      <c r="C600" s="160" t="s">
        <v>624</v>
      </c>
      <c r="D600" s="160" t="s">
        <v>179</v>
      </c>
      <c r="E600" s="163" t="s">
        <v>180</v>
      </c>
      <c r="F600" s="162">
        <v>0.53017881999999994</v>
      </c>
      <c r="G600" s="162">
        <v>0.67687141000000006</v>
      </c>
      <c r="H600" s="56">
        <f t="shared" si="27"/>
        <v>-0.21672150401506851</v>
      </c>
      <c r="I600" s="162">
        <v>3.3751499821087285</v>
      </c>
      <c r="J600" s="162">
        <v>3.1475878474513603</v>
      </c>
      <c r="K600" s="56">
        <f t="shared" si="28"/>
        <v>7.2297310094658007E-2</v>
      </c>
      <c r="L600" s="56">
        <f t="shared" si="29"/>
        <v>6.3660596289167657</v>
      </c>
    </row>
    <row r="601" spans="1:16" x14ac:dyDescent="0.2">
      <c r="A601" s="160" t="s">
        <v>2811</v>
      </c>
      <c r="B601" s="161" t="s">
        <v>1954</v>
      </c>
      <c r="C601" s="160" t="s">
        <v>2948</v>
      </c>
      <c r="D601" s="160" t="s">
        <v>179</v>
      </c>
      <c r="E601" s="163" t="s">
        <v>681</v>
      </c>
      <c r="F601" s="162">
        <v>5.6616980999999997</v>
      </c>
      <c r="G601" s="162">
        <v>4.4348336100000001</v>
      </c>
      <c r="H601" s="56">
        <f t="shared" si="27"/>
        <v>0.27664273293897024</v>
      </c>
      <c r="I601" s="162">
        <v>3.35756648</v>
      </c>
      <c r="J601" s="162">
        <v>3.37286777</v>
      </c>
      <c r="K601" s="56">
        <f t="shared" si="28"/>
        <v>-4.536581640139481E-3</v>
      </c>
      <c r="L601" s="56">
        <f t="shared" si="29"/>
        <v>0.59303170545246842</v>
      </c>
    </row>
    <row r="602" spans="1:16" x14ac:dyDescent="0.2">
      <c r="A602" s="160" t="s">
        <v>1404</v>
      </c>
      <c r="B602" s="161" t="s">
        <v>1405</v>
      </c>
      <c r="C602" s="160" t="s">
        <v>2947</v>
      </c>
      <c r="D602" s="160" t="s">
        <v>595</v>
      </c>
      <c r="E602" s="163" t="s">
        <v>681</v>
      </c>
      <c r="F602" s="162">
        <v>5.1357649600000004</v>
      </c>
      <c r="G602" s="162">
        <v>2.09818463</v>
      </c>
      <c r="H602" s="56">
        <f t="shared" si="27"/>
        <v>1.4477183211469815</v>
      </c>
      <c r="I602" s="162">
        <v>3.2991537938726396</v>
      </c>
      <c r="J602" s="162">
        <v>13.450531849003799</v>
      </c>
      <c r="K602" s="56">
        <f t="shared" si="28"/>
        <v>-0.75471945415177111</v>
      </c>
      <c r="L602" s="56">
        <f t="shared" si="29"/>
        <v>0.64238800248223182</v>
      </c>
    </row>
    <row r="603" spans="1:16" x14ac:dyDescent="0.2">
      <c r="A603" s="160" t="s">
        <v>2801</v>
      </c>
      <c r="B603" s="161" t="s">
        <v>2491</v>
      </c>
      <c r="C603" s="160" t="s">
        <v>624</v>
      </c>
      <c r="D603" s="160" t="s">
        <v>595</v>
      </c>
      <c r="E603" s="163" t="s">
        <v>681</v>
      </c>
      <c r="F603" s="162">
        <v>3.8155133399999999</v>
      </c>
      <c r="G603" s="162">
        <v>4.60336604</v>
      </c>
      <c r="H603" s="56">
        <f t="shared" si="27"/>
        <v>-0.17114708957621805</v>
      </c>
      <c r="I603" s="162">
        <v>3.2939570499999986</v>
      </c>
      <c r="J603" s="162">
        <v>6.360237210000002</v>
      </c>
      <c r="K603" s="56">
        <f t="shared" si="28"/>
        <v>-0.48210154098953839</v>
      </c>
      <c r="L603" s="56">
        <f t="shared" si="29"/>
        <v>0.86330639064152737</v>
      </c>
    </row>
    <row r="604" spans="1:16" x14ac:dyDescent="0.2">
      <c r="A604" s="160" t="s">
        <v>1132</v>
      </c>
      <c r="B604" s="161" t="s">
        <v>28</v>
      </c>
      <c r="C604" s="160" t="s">
        <v>2942</v>
      </c>
      <c r="D604" s="160" t="s">
        <v>179</v>
      </c>
      <c r="E604" s="163" t="s">
        <v>180</v>
      </c>
      <c r="F604" s="162">
        <v>17.28186268</v>
      </c>
      <c r="G604" s="162">
        <v>16.685655140000001</v>
      </c>
      <c r="H604" s="56">
        <f t="shared" si="27"/>
        <v>3.5731742925138699E-2</v>
      </c>
      <c r="I604" s="162">
        <v>3.2619391698999998</v>
      </c>
      <c r="J604" s="162">
        <v>136.30957492993102</v>
      </c>
      <c r="K604" s="56">
        <f t="shared" si="28"/>
        <v>-0.97606962554481758</v>
      </c>
      <c r="L604" s="56">
        <f t="shared" si="29"/>
        <v>0.18874928185113896</v>
      </c>
    </row>
    <row r="605" spans="1:16" x14ac:dyDescent="0.2">
      <c r="A605" s="160" t="s">
        <v>2650</v>
      </c>
      <c r="B605" s="161" t="s">
        <v>391</v>
      </c>
      <c r="C605" s="160" t="s">
        <v>2945</v>
      </c>
      <c r="D605" s="160" t="s">
        <v>178</v>
      </c>
      <c r="E605" s="163" t="s">
        <v>681</v>
      </c>
      <c r="F605" s="162">
        <v>9.5708529600000016</v>
      </c>
      <c r="G605" s="162">
        <v>4.8558495599999993</v>
      </c>
      <c r="H605" s="56">
        <f t="shared" si="27"/>
        <v>0.97099453797740853</v>
      </c>
      <c r="I605" s="162">
        <v>3.2339934700000006</v>
      </c>
      <c r="J605" s="162">
        <v>9.3120171999999979</v>
      </c>
      <c r="K605" s="56">
        <f t="shared" si="28"/>
        <v>-0.65270752828935907</v>
      </c>
      <c r="L605" s="56">
        <f t="shared" si="29"/>
        <v>0.3379002355919592</v>
      </c>
    </row>
    <row r="606" spans="1:16" x14ac:dyDescent="0.2">
      <c r="A606" s="160" t="s">
        <v>2784</v>
      </c>
      <c r="B606" s="161" t="s">
        <v>686</v>
      </c>
      <c r="C606" s="160" t="s">
        <v>2948</v>
      </c>
      <c r="D606" s="160" t="s">
        <v>179</v>
      </c>
      <c r="E606" s="163" t="s">
        <v>180</v>
      </c>
      <c r="F606" s="162">
        <v>6.8361725999999994</v>
      </c>
      <c r="G606" s="162">
        <v>1.41286969</v>
      </c>
      <c r="H606" s="56">
        <f t="shared" si="27"/>
        <v>3.838501843719218</v>
      </c>
      <c r="I606" s="162">
        <v>3.2144279900000003</v>
      </c>
      <c r="J606" s="162">
        <v>1.88701348</v>
      </c>
      <c r="K606" s="56">
        <f t="shared" si="28"/>
        <v>0.70344728538982149</v>
      </c>
      <c r="L606" s="56">
        <f t="shared" si="29"/>
        <v>0.47020872322621005</v>
      </c>
    </row>
    <row r="607" spans="1:16" x14ac:dyDescent="0.2">
      <c r="A607" s="160" t="s">
        <v>1660</v>
      </c>
      <c r="B607" s="161" t="s">
        <v>1661</v>
      </c>
      <c r="C607" s="160" t="s">
        <v>1670</v>
      </c>
      <c r="D607" s="160" t="s">
        <v>178</v>
      </c>
      <c r="E607" s="163" t="s">
        <v>681</v>
      </c>
      <c r="F607" s="162">
        <v>0.86382196</v>
      </c>
      <c r="G607" s="162">
        <v>0.35658534999999997</v>
      </c>
      <c r="H607" s="56">
        <f t="shared" si="27"/>
        <v>1.4224830324633362</v>
      </c>
      <c r="I607" s="162">
        <v>3.1980607499999998</v>
      </c>
      <c r="J607" s="162">
        <v>1.18651909</v>
      </c>
      <c r="K607" s="56">
        <f t="shared" si="28"/>
        <v>1.6953302116698348</v>
      </c>
      <c r="L607" s="56">
        <f t="shared" si="29"/>
        <v>3.7022220991001431</v>
      </c>
      <c r="M607" s="127"/>
      <c r="P607" s="127"/>
    </row>
    <row r="608" spans="1:16" x14ac:dyDescent="0.2">
      <c r="A608" s="160" t="s">
        <v>2808</v>
      </c>
      <c r="B608" s="161" t="s">
        <v>2070</v>
      </c>
      <c r="C608" s="160" t="s">
        <v>624</v>
      </c>
      <c r="D608" s="160" t="s">
        <v>595</v>
      </c>
      <c r="E608" s="163" t="s">
        <v>681</v>
      </c>
      <c r="F608" s="162">
        <v>2.0122096699999998</v>
      </c>
      <c r="G608" s="162">
        <v>1.052433</v>
      </c>
      <c r="H608" s="56">
        <f t="shared" si="27"/>
        <v>0.9119598777309339</v>
      </c>
      <c r="I608" s="162">
        <v>3.1973470569194808</v>
      </c>
      <c r="J608" s="162">
        <v>2.0282204535024007</v>
      </c>
      <c r="K608" s="56">
        <f t="shared" si="28"/>
        <v>0.5764297472684452</v>
      </c>
      <c r="L608" s="56">
        <f t="shared" si="29"/>
        <v>1.5889731098049444</v>
      </c>
    </row>
    <row r="609" spans="1:12" x14ac:dyDescent="0.2">
      <c r="A609" s="160" t="s">
        <v>2358</v>
      </c>
      <c r="B609" s="161" t="s">
        <v>2067</v>
      </c>
      <c r="C609" s="160" t="s">
        <v>624</v>
      </c>
      <c r="D609" s="160" t="s">
        <v>179</v>
      </c>
      <c r="E609" s="163" t="s">
        <v>681</v>
      </c>
      <c r="F609" s="162">
        <v>1.0314516199999999</v>
      </c>
      <c r="G609" s="162">
        <v>1.02263978</v>
      </c>
      <c r="H609" s="56">
        <f t="shared" si="27"/>
        <v>8.6167584836176481E-3</v>
      </c>
      <c r="I609" s="162">
        <v>3.1776687530021497</v>
      </c>
      <c r="J609" s="162">
        <v>3.0061207414055402</v>
      </c>
      <c r="K609" s="56">
        <f t="shared" si="28"/>
        <v>5.7066241296881648E-2</v>
      </c>
      <c r="L609" s="56">
        <f t="shared" si="29"/>
        <v>3.0807734375385922</v>
      </c>
    </row>
    <row r="610" spans="1:12" x14ac:dyDescent="0.2">
      <c r="A610" s="160" t="s">
        <v>2154</v>
      </c>
      <c r="B610" s="161" t="s">
        <v>1454</v>
      </c>
      <c r="C610" s="160" t="s">
        <v>496</v>
      </c>
      <c r="D610" s="160" t="s">
        <v>179</v>
      </c>
      <c r="E610" s="163" t="s">
        <v>681</v>
      </c>
      <c r="F610" s="162">
        <v>1.04649572</v>
      </c>
      <c r="G610" s="162">
        <v>1.3052203500000001</v>
      </c>
      <c r="H610" s="56">
        <f t="shared" si="27"/>
        <v>-0.19822295139667423</v>
      </c>
      <c r="I610" s="162">
        <v>3.1690331899999999</v>
      </c>
      <c r="J610" s="162">
        <v>2.5121491000000002</v>
      </c>
      <c r="K610" s="56">
        <f t="shared" si="28"/>
        <v>0.26148292312745269</v>
      </c>
      <c r="L610" s="56">
        <f t="shared" si="29"/>
        <v>3.028233302282402</v>
      </c>
    </row>
    <row r="611" spans="1:12" x14ac:dyDescent="0.2">
      <c r="A611" s="160" t="s">
        <v>2375</v>
      </c>
      <c r="B611" s="161" t="s">
        <v>1984</v>
      </c>
      <c r="C611" s="160" t="s">
        <v>624</v>
      </c>
      <c r="D611" s="160" t="s">
        <v>595</v>
      </c>
      <c r="E611" s="163" t="s">
        <v>180</v>
      </c>
      <c r="F611" s="162">
        <v>1.20668503</v>
      </c>
      <c r="G611" s="162">
        <v>1.6782446299999998</v>
      </c>
      <c r="H611" s="56">
        <f t="shared" si="27"/>
        <v>-0.28098382772718888</v>
      </c>
      <c r="I611" s="162">
        <v>3.1018787686220595</v>
      </c>
      <c r="J611" s="162">
        <v>3.4428518953153087</v>
      </c>
      <c r="K611" s="56">
        <f t="shared" si="28"/>
        <v>-9.903798858069135E-2</v>
      </c>
      <c r="L611" s="56">
        <f t="shared" si="29"/>
        <v>2.5705786443891321</v>
      </c>
    </row>
    <row r="612" spans="1:12" x14ac:dyDescent="0.2">
      <c r="A612" s="160" t="s">
        <v>2150</v>
      </c>
      <c r="B612" s="161" t="s">
        <v>86</v>
      </c>
      <c r="C612" s="160" t="s">
        <v>496</v>
      </c>
      <c r="D612" s="160" t="s">
        <v>178</v>
      </c>
      <c r="E612" s="163" t="s">
        <v>681</v>
      </c>
      <c r="F612" s="162">
        <v>2.2395386500000001</v>
      </c>
      <c r="G612" s="162">
        <v>1.9608390800000002</v>
      </c>
      <c r="H612" s="56">
        <f t="shared" si="27"/>
        <v>0.14213281081688756</v>
      </c>
      <c r="I612" s="162">
        <v>3.0898366299999998</v>
      </c>
      <c r="J612" s="162">
        <v>2.0332187500000001</v>
      </c>
      <c r="K612" s="56">
        <f t="shared" si="28"/>
        <v>0.51967742280558826</v>
      </c>
      <c r="L612" s="56">
        <f t="shared" si="29"/>
        <v>1.3796755104003227</v>
      </c>
    </row>
    <row r="613" spans="1:12" x14ac:dyDescent="0.2">
      <c r="A613" s="160" t="s">
        <v>2156</v>
      </c>
      <c r="B613" s="161" t="s">
        <v>1076</v>
      </c>
      <c r="C613" s="160" t="s">
        <v>496</v>
      </c>
      <c r="D613" s="160" t="s">
        <v>178</v>
      </c>
      <c r="E613" s="163" t="s">
        <v>681</v>
      </c>
      <c r="F613" s="162">
        <v>0.70263527000000003</v>
      </c>
      <c r="G613" s="162">
        <v>1.08588686</v>
      </c>
      <c r="H613" s="56">
        <f t="shared" si="27"/>
        <v>-0.3529387859062959</v>
      </c>
      <c r="I613" s="162">
        <v>3.0775583799999997</v>
      </c>
      <c r="J613" s="162">
        <v>1.40807628</v>
      </c>
      <c r="K613" s="56">
        <f t="shared" si="28"/>
        <v>1.1856474849501759</v>
      </c>
      <c r="L613" s="56">
        <f t="shared" si="29"/>
        <v>4.3800226253942522</v>
      </c>
    </row>
    <row r="614" spans="1:12" x14ac:dyDescent="0.2">
      <c r="A614" s="160" t="s">
        <v>1634</v>
      </c>
      <c r="B614" s="161" t="s">
        <v>658</v>
      </c>
      <c r="C614" s="160" t="s">
        <v>2941</v>
      </c>
      <c r="D614" s="160" t="s">
        <v>178</v>
      </c>
      <c r="E614" s="163" t="s">
        <v>681</v>
      </c>
      <c r="F614" s="162">
        <v>0.54481062000000002</v>
      </c>
      <c r="G614" s="162">
        <v>0.25800382999999999</v>
      </c>
      <c r="H614" s="56">
        <f t="shared" si="27"/>
        <v>1.1116377225872967</v>
      </c>
      <c r="I614" s="162">
        <v>3.0715014300000005</v>
      </c>
      <c r="J614" s="162">
        <v>3.2455659999999997E-2</v>
      </c>
      <c r="K614" s="56">
        <f t="shared" si="28"/>
        <v>93.636850090246227</v>
      </c>
      <c r="L614" s="56">
        <f t="shared" si="29"/>
        <v>5.6377414779469612</v>
      </c>
    </row>
    <row r="615" spans="1:12" x14ac:dyDescent="0.2">
      <c r="A615" s="160" t="s">
        <v>2852</v>
      </c>
      <c r="B615" s="161" t="s">
        <v>150</v>
      </c>
      <c r="C615" s="160" t="s">
        <v>624</v>
      </c>
      <c r="D615" s="160" t="s">
        <v>179</v>
      </c>
      <c r="E615" s="163" t="s">
        <v>681</v>
      </c>
      <c r="F615" s="162">
        <v>1.5417152000000001</v>
      </c>
      <c r="G615" s="162">
        <v>1.37879734</v>
      </c>
      <c r="H615" s="56">
        <f t="shared" si="27"/>
        <v>0.11815939534667219</v>
      </c>
      <c r="I615" s="162">
        <v>3.0357937300231201</v>
      </c>
      <c r="J615" s="162">
        <v>2.7340533100000002</v>
      </c>
      <c r="K615" s="56">
        <f t="shared" si="28"/>
        <v>0.11036376610488263</v>
      </c>
      <c r="L615" s="56">
        <f t="shared" si="29"/>
        <v>1.9691015111112091</v>
      </c>
    </row>
    <row r="616" spans="1:12" x14ac:dyDescent="0.2">
      <c r="A616" s="160" t="s">
        <v>1146</v>
      </c>
      <c r="B616" s="161" t="s">
        <v>25</v>
      </c>
      <c r="C616" s="160" t="s">
        <v>2942</v>
      </c>
      <c r="D616" s="160" t="s">
        <v>179</v>
      </c>
      <c r="E616" s="163" t="s">
        <v>180</v>
      </c>
      <c r="F616" s="162">
        <v>0.14103801000000002</v>
      </c>
      <c r="G616" s="162">
        <v>0.15425537</v>
      </c>
      <c r="H616" s="56">
        <f t="shared" si="27"/>
        <v>-8.5684926236279435E-2</v>
      </c>
      <c r="I616" s="162">
        <v>3.0328030699999999</v>
      </c>
      <c r="J616" s="162">
        <v>1.6693686200000002</v>
      </c>
      <c r="K616" s="56">
        <f t="shared" si="28"/>
        <v>0.81673659949352562</v>
      </c>
      <c r="L616" s="56">
        <f t="shared" si="29"/>
        <v>21.503444851497829</v>
      </c>
    </row>
    <row r="617" spans="1:12" x14ac:dyDescent="0.2">
      <c r="A617" s="160" t="s">
        <v>2466</v>
      </c>
      <c r="B617" s="161" t="s">
        <v>1197</v>
      </c>
      <c r="C617" s="160" t="s">
        <v>2945</v>
      </c>
      <c r="D617" s="160" t="s">
        <v>179</v>
      </c>
      <c r="E617" s="163" t="s">
        <v>180</v>
      </c>
      <c r="F617" s="162">
        <v>7.1937766700000001</v>
      </c>
      <c r="G617" s="162">
        <v>5.9608327300000008</v>
      </c>
      <c r="H617" s="56">
        <f t="shared" si="27"/>
        <v>0.20684088882326335</v>
      </c>
      <c r="I617" s="162">
        <v>3.0189008399999997</v>
      </c>
      <c r="J617" s="162">
        <v>5.3525982299999999</v>
      </c>
      <c r="K617" s="56">
        <f t="shared" si="28"/>
        <v>-0.43599337923780623</v>
      </c>
      <c r="L617" s="56">
        <f t="shared" si="29"/>
        <v>0.419654512293888</v>
      </c>
    </row>
    <row r="618" spans="1:12" x14ac:dyDescent="0.2">
      <c r="A618" s="160" t="s">
        <v>2159</v>
      </c>
      <c r="B618" s="161" t="s">
        <v>1056</v>
      </c>
      <c r="C618" s="160" t="s">
        <v>496</v>
      </c>
      <c r="D618" s="160" t="s">
        <v>179</v>
      </c>
      <c r="E618" s="163" t="s">
        <v>681</v>
      </c>
      <c r="F618" s="162">
        <v>4.12222022</v>
      </c>
      <c r="G618" s="162">
        <v>1.77370903</v>
      </c>
      <c r="H618" s="56">
        <f t="shared" si="27"/>
        <v>1.3240678996825088</v>
      </c>
      <c r="I618" s="162">
        <v>3.0159541519776654</v>
      </c>
      <c r="J618" s="162">
        <v>15.88256408595881</v>
      </c>
      <c r="K618" s="56">
        <f t="shared" si="28"/>
        <v>-0.81010911489764048</v>
      </c>
      <c r="L618" s="56">
        <f t="shared" si="29"/>
        <v>0.7316334380548124</v>
      </c>
    </row>
    <row r="619" spans="1:12" x14ac:dyDescent="0.2">
      <c r="A619" s="160" t="s">
        <v>1310</v>
      </c>
      <c r="B619" s="161" t="s">
        <v>239</v>
      </c>
      <c r="C619" s="160" t="s">
        <v>2949</v>
      </c>
      <c r="D619" s="160" t="s">
        <v>178</v>
      </c>
      <c r="E619" s="163" t="s">
        <v>681</v>
      </c>
      <c r="F619" s="162">
        <v>4.1876080000000003E-2</v>
      </c>
      <c r="G619" s="162">
        <v>0.18909579000000001</v>
      </c>
      <c r="H619" s="56">
        <f t="shared" si="27"/>
        <v>-0.77854567782815254</v>
      </c>
      <c r="I619" s="162">
        <v>3.0022003500000003</v>
      </c>
      <c r="J619" s="162">
        <v>60.483399469999995</v>
      </c>
      <c r="K619" s="56">
        <f t="shared" si="28"/>
        <v>-0.95036323394009781</v>
      </c>
      <c r="L619" s="56">
        <f t="shared" si="29"/>
        <v>71.692487692257728</v>
      </c>
    </row>
    <row r="620" spans="1:12" x14ac:dyDescent="0.2">
      <c r="A620" s="160" t="s">
        <v>1191</v>
      </c>
      <c r="B620" s="161" t="s">
        <v>1192</v>
      </c>
      <c r="C620" s="160" t="s">
        <v>2943</v>
      </c>
      <c r="D620" s="160" t="s">
        <v>595</v>
      </c>
      <c r="E620" s="163" t="s">
        <v>180</v>
      </c>
      <c r="F620" s="162">
        <v>12.249291119999999</v>
      </c>
      <c r="G620" s="162">
        <v>9.5200446799999998</v>
      </c>
      <c r="H620" s="56">
        <f t="shared" si="27"/>
        <v>0.28668420493169355</v>
      </c>
      <c r="I620" s="162">
        <v>2.9561355800000002</v>
      </c>
      <c r="J620" s="162">
        <v>16.429599589999999</v>
      </c>
      <c r="K620" s="56">
        <f t="shared" si="28"/>
        <v>-0.82007257305288961</v>
      </c>
      <c r="L620" s="56">
        <f t="shared" si="29"/>
        <v>0.24133115549628642</v>
      </c>
    </row>
    <row r="621" spans="1:12" x14ac:dyDescent="0.2">
      <c r="A621" s="160" t="s">
        <v>2824</v>
      </c>
      <c r="B621" s="161" t="s">
        <v>379</v>
      </c>
      <c r="C621" s="160" t="s">
        <v>2945</v>
      </c>
      <c r="D621" s="160" t="s">
        <v>178</v>
      </c>
      <c r="E621" s="163" t="s">
        <v>180</v>
      </c>
      <c r="F621" s="162">
        <v>2.7030088999999999</v>
      </c>
      <c r="G621" s="162">
        <v>2.4393604300000002</v>
      </c>
      <c r="H621" s="56">
        <f t="shared" si="27"/>
        <v>0.10808098170224056</v>
      </c>
      <c r="I621" s="162">
        <v>2.94371201</v>
      </c>
      <c r="J621" s="162">
        <v>1.43602403</v>
      </c>
      <c r="K621" s="56">
        <f t="shared" si="28"/>
        <v>1.049904422560394</v>
      </c>
      <c r="L621" s="56">
        <f t="shared" si="29"/>
        <v>1.0890500619513315</v>
      </c>
    </row>
    <row r="622" spans="1:12" x14ac:dyDescent="0.2">
      <c r="A622" s="160" t="s">
        <v>2848</v>
      </c>
      <c r="B622" s="161" t="s">
        <v>259</v>
      </c>
      <c r="C622" s="160" t="s">
        <v>624</v>
      </c>
      <c r="D622" s="160" t="s">
        <v>179</v>
      </c>
      <c r="E622" s="163" t="s">
        <v>681</v>
      </c>
      <c r="F622" s="162">
        <v>0.90194231000000002</v>
      </c>
      <c r="G622" s="162">
        <v>0.92872715000000006</v>
      </c>
      <c r="H622" s="56">
        <f t="shared" si="27"/>
        <v>-2.8840375776674643E-2</v>
      </c>
      <c r="I622" s="162">
        <v>2.9400097136380201</v>
      </c>
      <c r="J622" s="162">
        <v>1.6845185737289803</v>
      </c>
      <c r="K622" s="56">
        <f t="shared" si="28"/>
        <v>0.74531154449059467</v>
      </c>
      <c r="L622" s="56">
        <f t="shared" si="29"/>
        <v>3.2596427521379057</v>
      </c>
    </row>
    <row r="623" spans="1:12" x14ac:dyDescent="0.2">
      <c r="A623" s="160" t="s">
        <v>2326</v>
      </c>
      <c r="B623" s="163" t="s">
        <v>2331</v>
      </c>
      <c r="C623" s="160" t="s">
        <v>624</v>
      </c>
      <c r="D623" s="160" t="s">
        <v>179</v>
      </c>
      <c r="E623" s="163" t="s">
        <v>681</v>
      </c>
      <c r="F623" s="162">
        <v>2.4044599900000003</v>
      </c>
      <c r="G623" s="162">
        <v>0.48099532</v>
      </c>
      <c r="H623" s="56">
        <f t="shared" si="27"/>
        <v>3.9989259562858122</v>
      </c>
      <c r="I623" s="162">
        <v>2.8765410615329787</v>
      </c>
      <c r="J623" s="162">
        <v>0.64332415765213002</v>
      </c>
      <c r="K623" s="56">
        <f t="shared" si="28"/>
        <v>3.4713711234335998</v>
      </c>
      <c r="L623" s="56">
        <f t="shared" si="29"/>
        <v>1.1963355903181314</v>
      </c>
    </row>
    <row r="624" spans="1:12" x14ac:dyDescent="0.2">
      <c r="A624" s="160" t="s">
        <v>1138</v>
      </c>
      <c r="B624" s="161" t="s">
        <v>461</v>
      </c>
      <c r="C624" s="160" t="s">
        <v>2942</v>
      </c>
      <c r="D624" s="160" t="s">
        <v>178</v>
      </c>
      <c r="E624" s="163" t="s">
        <v>681</v>
      </c>
      <c r="F624" s="162">
        <v>7.3034060800000002</v>
      </c>
      <c r="G624" s="162">
        <v>3.1182261900000001</v>
      </c>
      <c r="H624" s="56">
        <f t="shared" si="27"/>
        <v>1.3421668714802246</v>
      </c>
      <c r="I624" s="162">
        <v>2.8393931597344602</v>
      </c>
      <c r="J624" s="162">
        <v>0.16605397</v>
      </c>
      <c r="K624" s="56">
        <f t="shared" si="28"/>
        <v>16.099218764444235</v>
      </c>
      <c r="L624" s="56">
        <f t="shared" si="29"/>
        <v>0.38877656926539955</v>
      </c>
    </row>
    <row r="625" spans="1:12" x14ac:dyDescent="0.2">
      <c r="A625" s="160" t="s">
        <v>2748</v>
      </c>
      <c r="B625" s="161" t="s">
        <v>38</v>
      </c>
      <c r="C625" s="160" t="s">
        <v>2945</v>
      </c>
      <c r="D625" s="160" t="s">
        <v>178</v>
      </c>
      <c r="E625" s="163" t="s">
        <v>681</v>
      </c>
      <c r="F625" s="162">
        <v>2.2500112799999998</v>
      </c>
      <c r="G625" s="162">
        <v>1.00682406</v>
      </c>
      <c r="H625" s="56">
        <f t="shared" si="27"/>
        <v>1.2347611359227946</v>
      </c>
      <c r="I625" s="162">
        <v>2.8188217</v>
      </c>
      <c r="J625" s="162">
        <v>1.82400823</v>
      </c>
      <c r="K625" s="56">
        <f t="shared" si="28"/>
        <v>0.54539966083376723</v>
      </c>
      <c r="L625" s="56">
        <f t="shared" si="29"/>
        <v>1.2528033637235811</v>
      </c>
    </row>
    <row r="626" spans="1:12" x14ac:dyDescent="0.2">
      <c r="A626" s="160" t="s">
        <v>2792</v>
      </c>
      <c r="B626" s="161" t="s">
        <v>10</v>
      </c>
      <c r="C626" s="160" t="s">
        <v>624</v>
      </c>
      <c r="D626" s="160" t="s">
        <v>595</v>
      </c>
      <c r="E626" s="163" t="s">
        <v>681</v>
      </c>
      <c r="F626" s="162">
        <v>0.76605953000000004</v>
      </c>
      <c r="G626" s="162">
        <v>7.3011309999999996E-2</v>
      </c>
      <c r="H626" s="56">
        <f t="shared" si="27"/>
        <v>9.4923405702486381</v>
      </c>
      <c r="I626" s="162">
        <v>2.8045461500000006</v>
      </c>
      <c r="J626" s="162">
        <v>0.22555006999999999</v>
      </c>
      <c r="K626" s="56">
        <f t="shared" si="28"/>
        <v>11.434250851706677</v>
      </c>
      <c r="L626" s="56">
        <f t="shared" si="29"/>
        <v>3.6610028857678989</v>
      </c>
    </row>
    <row r="627" spans="1:12" x14ac:dyDescent="0.2">
      <c r="A627" s="160" t="s">
        <v>3091</v>
      </c>
      <c r="B627" s="160" t="s">
        <v>3092</v>
      </c>
      <c r="C627" s="160" t="s">
        <v>2946</v>
      </c>
      <c r="D627" s="160" t="s">
        <v>178</v>
      </c>
      <c r="E627" s="163" t="s">
        <v>681</v>
      </c>
      <c r="F627" s="162">
        <v>0.15704750000000001</v>
      </c>
      <c r="G627" s="162">
        <v>0</v>
      </c>
      <c r="H627" s="56" t="str">
        <f t="shared" si="27"/>
        <v/>
      </c>
      <c r="I627" s="162">
        <v>2.7853745999999999</v>
      </c>
      <c r="J627" s="162">
        <v>0</v>
      </c>
      <c r="K627" s="56" t="str">
        <f t="shared" si="28"/>
        <v/>
      </c>
      <c r="L627" s="56">
        <f t="shared" si="29"/>
        <v>17.735873541444466</v>
      </c>
    </row>
    <row r="628" spans="1:12" x14ac:dyDescent="0.2">
      <c r="A628" s="160" t="s">
        <v>1728</v>
      </c>
      <c r="B628" s="161" t="s">
        <v>1726</v>
      </c>
      <c r="C628" s="160" t="s">
        <v>2942</v>
      </c>
      <c r="D628" s="160" t="s">
        <v>179</v>
      </c>
      <c r="E628" s="163" t="s">
        <v>180</v>
      </c>
      <c r="F628" s="162">
        <v>3.9934175399999998</v>
      </c>
      <c r="G628" s="162">
        <v>7.17096702</v>
      </c>
      <c r="H628" s="56">
        <f t="shared" si="27"/>
        <v>-0.44311310749829669</v>
      </c>
      <c r="I628" s="162">
        <v>2.7727267700000002</v>
      </c>
      <c r="J628" s="162">
        <v>13.235630609999999</v>
      </c>
      <c r="K628" s="56">
        <f t="shared" si="28"/>
        <v>-0.79051041452417803</v>
      </c>
      <c r="L628" s="56">
        <f t="shared" si="29"/>
        <v>0.6943242829548949</v>
      </c>
    </row>
    <row r="629" spans="1:12" x14ac:dyDescent="0.2">
      <c r="A629" s="160" t="s">
        <v>1722</v>
      </c>
      <c r="B629" s="160" t="s">
        <v>1710</v>
      </c>
      <c r="C629" s="160" t="s">
        <v>669</v>
      </c>
      <c r="D629" s="160" t="s">
        <v>178</v>
      </c>
      <c r="E629" s="163" t="s">
        <v>681</v>
      </c>
      <c r="F629" s="162">
        <v>1.5408106000000001</v>
      </c>
      <c r="G629" s="162">
        <v>4.9940311299999998</v>
      </c>
      <c r="H629" s="56">
        <f t="shared" si="27"/>
        <v>-0.69146956438775731</v>
      </c>
      <c r="I629" s="162">
        <v>2.7595853399999997</v>
      </c>
      <c r="J629" s="162">
        <v>14.466171510000001</v>
      </c>
      <c r="K629" s="56">
        <f t="shared" si="28"/>
        <v>-0.80923872372919214</v>
      </c>
      <c r="L629" s="56">
        <f t="shared" si="29"/>
        <v>1.7909958173963754</v>
      </c>
    </row>
    <row r="630" spans="1:12" x14ac:dyDescent="0.2">
      <c r="A630" s="160" t="s">
        <v>1516</v>
      </c>
      <c r="B630" s="161" t="s">
        <v>168</v>
      </c>
      <c r="C630" s="160" t="s">
        <v>2941</v>
      </c>
      <c r="D630" s="160" t="s">
        <v>178</v>
      </c>
      <c r="E630" s="163" t="s">
        <v>681</v>
      </c>
      <c r="F630" s="162">
        <v>0.34801904</v>
      </c>
      <c r="G630" s="162">
        <v>0.39801305999999997</v>
      </c>
      <c r="H630" s="56">
        <f t="shared" si="27"/>
        <v>-0.12560899383552881</v>
      </c>
      <c r="I630" s="162">
        <v>2.7365195199999999</v>
      </c>
      <c r="J630" s="162">
        <v>2.5211209999999998E-2</v>
      </c>
      <c r="K630" s="56" t="str">
        <f t="shared" si="28"/>
        <v/>
      </c>
      <c r="L630" s="56">
        <f t="shared" si="29"/>
        <v>7.863131626361592</v>
      </c>
    </row>
    <row r="631" spans="1:12" x14ac:dyDescent="0.2">
      <c r="A631" s="160" t="s">
        <v>2821</v>
      </c>
      <c r="B631" s="161" t="s">
        <v>440</v>
      </c>
      <c r="C631" s="160" t="s">
        <v>2945</v>
      </c>
      <c r="D631" s="160" t="s">
        <v>178</v>
      </c>
      <c r="E631" s="163" t="s">
        <v>180</v>
      </c>
      <c r="F631" s="162">
        <v>4.6997466500000007</v>
      </c>
      <c r="G631" s="162">
        <v>2.0571994999999998</v>
      </c>
      <c r="H631" s="56">
        <f t="shared" si="27"/>
        <v>1.2845361619035982</v>
      </c>
      <c r="I631" s="162">
        <v>2.6825644308903298</v>
      </c>
      <c r="J631" s="162">
        <v>6.1838306437741393</v>
      </c>
      <c r="K631" s="56">
        <f t="shared" si="28"/>
        <v>-0.56619697636914967</v>
      </c>
      <c r="L631" s="56">
        <f t="shared" si="29"/>
        <v>0.57078915751561399</v>
      </c>
    </row>
    <row r="632" spans="1:12" x14ac:dyDescent="0.2">
      <c r="A632" s="160" t="s">
        <v>3046</v>
      </c>
      <c r="B632" s="161" t="s">
        <v>3047</v>
      </c>
      <c r="C632" s="160" t="s">
        <v>3001</v>
      </c>
      <c r="D632" s="160" t="s">
        <v>179</v>
      </c>
      <c r="E632" s="163" t="s">
        <v>180</v>
      </c>
      <c r="F632" s="162">
        <v>2.0487539899999998</v>
      </c>
      <c r="G632" s="162">
        <v>0.64036056000000008</v>
      </c>
      <c r="H632" s="56">
        <f t="shared" si="27"/>
        <v>2.1993756611119202</v>
      </c>
      <c r="I632" s="162">
        <v>2.65339110054905</v>
      </c>
      <c r="J632" s="162">
        <v>0</v>
      </c>
      <c r="K632" s="56" t="str">
        <f t="shared" si="28"/>
        <v/>
      </c>
      <c r="L632" s="56">
        <f t="shared" si="29"/>
        <v>1.2951243114108837</v>
      </c>
    </row>
    <row r="633" spans="1:12" x14ac:dyDescent="0.2">
      <c r="A633" s="160" t="s">
        <v>2191</v>
      </c>
      <c r="B633" s="160" t="s">
        <v>491</v>
      </c>
      <c r="C633" s="160" t="s">
        <v>496</v>
      </c>
      <c r="D633" s="160" t="s">
        <v>178</v>
      </c>
      <c r="E633" s="163" t="s">
        <v>180</v>
      </c>
      <c r="F633" s="162">
        <v>2.3061866000000002</v>
      </c>
      <c r="G633" s="162">
        <v>1.85923419</v>
      </c>
      <c r="H633" s="56">
        <f t="shared" si="27"/>
        <v>0.24039597184903339</v>
      </c>
      <c r="I633" s="162">
        <v>2.6383785499999997</v>
      </c>
      <c r="J633" s="162">
        <v>149.67439702999999</v>
      </c>
      <c r="K633" s="56">
        <f t="shared" si="28"/>
        <v>-0.98237254599080714</v>
      </c>
      <c r="L633" s="56">
        <f t="shared" si="29"/>
        <v>1.144043829757748</v>
      </c>
    </row>
    <row r="634" spans="1:12" x14ac:dyDescent="0.2">
      <c r="A634" s="160" t="s">
        <v>2837</v>
      </c>
      <c r="B634" s="161" t="s">
        <v>211</v>
      </c>
      <c r="C634" s="160" t="s">
        <v>2945</v>
      </c>
      <c r="D634" s="160" t="s">
        <v>178</v>
      </c>
      <c r="E634" s="163" t="s">
        <v>180</v>
      </c>
      <c r="F634" s="162">
        <v>2.0621610100000001</v>
      </c>
      <c r="G634" s="162">
        <v>0.64499370999999994</v>
      </c>
      <c r="H634" s="56">
        <f t="shared" si="27"/>
        <v>2.1971800314145704</v>
      </c>
      <c r="I634" s="162">
        <v>2.6305294000000004</v>
      </c>
      <c r="J634" s="162">
        <v>1.5160036399999999</v>
      </c>
      <c r="K634" s="56">
        <f t="shared" si="28"/>
        <v>0.73517353823767895</v>
      </c>
      <c r="L634" s="56">
        <f t="shared" si="29"/>
        <v>1.2756178529435005</v>
      </c>
    </row>
    <row r="635" spans="1:12" x14ac:dyDescent="0.2">
      <c r="A635" s="160" t="s">
        <v>1880</v>
      </c>
      <c r="B635" s="161" t="s">
        <v>1708</v>
      </c>
      <c r="C635" s="160" t="s">
        <v>496</v>
      </c>
      <c r="D635" s="160" t="s">
        <v>595</v>
      </c>
      <c r="E635" s="163" t="s">
        <v>180</v>
      </c>
      <c r="F635" s="162">
        <v>2.5223570000000001E-2</v>
      </c>
      <c r="G635" s="162">
        <v>0.62993288000000003</v>
      </c>
      <c r="H635" s="56">
        <f t="shared" si="27"/>
        <v>-0.9599583212738475</v>
      </c>
      <c r="I635" s="162">
        <v>2.6187943499571498</v>
      </c>
      <c r="J635" s="162">
        <v>0.15416125</v>
      </c>
      <c r="K635" s="56">
        <f t="shared" si="28"/>
        <v>15.987371015460432</v>
      </c>
      <c r="L635" s="56" t="str">
        <f t="shared" si="29"/>
        <v/>
      </c>
    </row>
    <row r="636" spans="1:12" x14ac:dyDescent="0.2">
      <c r="A636" s="160" t="s">
        <v>3249</v>
      </c>
      <c r="B636" s="161" t="s">
        <v>1741</v>
      </c>
      <c r="C636" s="160" t="s">
        <v>624</v>
      </c>
      <c r="D636" s="160" t="s">
        <v>595</v>
      </c>
      <c r="E636" s="163" t="s">
        <v>681</v>
      </c>
      <c r="F636" s="162">
        <v>1.7012527</v>
      </c>
      <c r="G636" s="162">
        <v>1.5683951100000002</v>
      </c>
      <c r="H636" s="56">
        <f t="shared" si="27"/>
        <v>8.470926053830885E-2</v>
      </c>
      <c r="I636" s="162">
        <v>2.5995817686687301</v>
      </c>
      <c r="J636" s="162">
        <v>4.0799188815591698</v>
      </c>
      <c r="K636" s="56">
        <f t="shared" si="28"/>
        <v>-0.36283493762128882</v>
      </c>
      <c r="L636" s="56">
        <f t="shared" si="29"/>
        <v>1.5280397607414409</v>
      </c>
    </row>
    <row r="637" spans="1:12" x14ac:dyDescent="0.2">
      <c r="A637" s="160" t="s">
        <v>3180</v>
      </c>
      <c r="B637" s="161" t="s">
        <v>308</v>
      </c>
      <c r="C637" s="160" t="s">
        <v>1216</v>
      </c>
      <c r="D637" s="160" t="s">
        <v>178</v>
      </c>
      <c r="E637" s="163" t="s">
        <v>681</v>
      </c>
      <c r="F637" s="162">
        <v>0.48213140999999998</v>
      </c>
      <c r="G637" s="162">
        <v>1.56208656</v>
      </c>
      <c r="H637" s="56">
        <f t="shared" si="27"/>
        <v>-0.69135422943527536</v>
      </c>
      <c r="I637" s="162">
        <v>2.5742545400000001</v>
      </c>
      <c r="J637" s="162">
        <v>5.6774882199999999</v>
      </c>
      <c r="K637" s="56">
        <f t="shared" si="28"/>
        <v>-0.54658566601129821</v>
      </c>
      <c r="L637" s="56">
        <f t="shared" si="29"/>
        <v>5.3393213688359369</v>
      </c>
    </row>
    <row r="638" spans="1:12" x14ac:dyDescent="0.2">
      <c r="A638" s="160" t="s">
        <v>3276</v>
      </c>
      <c r="B638" s="160" t="s">
        <v>3277</v>
      </c>
      <c r="C638" s="160" t="s">
        <v>2948</v>
      </c>
      <c r="D638" s="160" t="s">
        <v>179</v>
      </c>
      <c r="E638" s="163" t="s">
        <v>681</v>
      </c>
      <c r="F638" s="162">
        <v>1.2865355000000001</v>
      </c>
      <c r="G638" s="162"/>
      <c r="H638" s="56" t="str">
        <f t="shared" si="27"/>
        <v/>
      </c>
      <c r="I638" s="162">
        <v>2.5605496800000003</v>
      </c>
      <c r="J638" s="162"/>
      <c r="K638" s="56" t="str">
        <f t="shared" si="28"/>
        <v/>
      </c>
      <c r="L638" s="56">
        <f t="shared" si="29"/>
        <v>1.9902674119758064</v>
      </c>
    </row>
    <row r="639" spans="1:12" x14ac:dyDescent="0.2">
      <c r="A639" s="160" t="s">
        <v>2355</v>
      </c>
      <c r="B639" s="161" t="s">
        <v>107</v>
      </c>
      <c r="C639" s="160" t="s">
        <v>496</v>
      </c>
      <c r="D639" s="160" t="s">
        <v>595</v>
      </c>
      <c r="E639" s="163" t="s">
        <v>681</v>
      </c>
      <c r="F639" s="162">
        <v>3.9077030800000001</v>
      </c>
      <c r="G639" s="162">
        <v>0.70790308999999996</v>
      </c>
      <c r="H639" s="56">
        <f t="shared" si="27"/>
        <v>4.5201102173462759</v>
      </c>
      <c r="I639" s="162">
        <v>2.5380657399999995</v>
      </c>
      <c r="J639" s="162">
        <v>0.19908608999999999</v>
      </c>
      <c r="K639" s="56">
        <f t="shared" si="28"/>
        <v>11.748583991980553</v>
      </c>
      <c r="L639" s="56">
        <f t="shared" si="29"/>
        <v>0.64950322172379571</v>
      </c>
    </row>
    <row r="640" spans="1:12" x14ac:dyDescent="0.2">
      <c r="A640" s="160" t="s">
        <v>1637</v>
      </c>
      <c r="B640" s="161" t="s">
        <v>1201</v>
      </c>
      <c r="C640" s="160" t="s">
        <v>496</v>
      </c>
      <c r="D640" s="160" t="s">
        <v>178</v>
      </c>
      <c r="E640" s="163" t="s">
        <v>681</v>
      </c>
      <c r="F640" s="162">
        <v>3.1925685399999999</v>
      </c>
      <c r="G640" s="162">
        <v>1.32983995</v>
      </c>
      <c r="H640" s="56">
        <f t="shared" si="27"/>
        <v>1.4007163719212978</v>
      </c>
      <c r="I640" s="162">
        <v>2.5367667099999998</v>
      </c>
      <c r="J640" s="162">
        <v>1.32608313</v>
      </c>
      <c r="K640" s="56">
        <f t="shared" si="28"/>
        <v>0.91297713741370035</v>
      </c>
      <c r="L640" s="56">
        <f t="shared" si="29"/>
        <v>0.79458488618696965</v>
      </c>
    </row>
    <row r="641" spans="1:12" x14ac:dyDescent="0.2">
      <c r="A641" s="160" t="s">
        <v>1742</v>
      </c>
      <c r="B641" s="160" t="s">
        <v>1731</v>
      </c>
      <c r="C641" s="160" t="s">
        <v>2941</v>
      </c>
      <c r="D641" s="160" t="s">
        <v>178</v>
      </c>
      <c r="E641" s="163" t="s">
        <v>681</v>
      </c>
      <c r="F641" s="162">
        <v>2.5626053500000001</v>
      </c>
      <c r="G641" s="162">
        <v>2.4766528700000001</v>
      </c>
      <c r="H641" s="56">
        <f t="shared" si="27"/>
        <v>3.4705097771735804E-2</v>
      </c>
      <c r="I641" s="162">
        <v>2.5121277700000002</v>
      </c>
      <c r="J641" s="162">
        <v>0.67501911999999997</v>
      </c>
      <c r="K641" s="56">
        <f t="shared" si="28"/>
        <v>2.7215653535858366</v>
      </c>
      <c r="L641" s="56">
        <f t="shared" si="29"/>
        <v>0.98030224201319183</v>
      </c>
    </row>
    <row r="642" spans="1:12" x14ac:dyDescent="0.2">
      <c r="A642" s="160" t="s">
        <v>1124</v>
      </c>
      <c r="B642" s="161" t="s">
        <v>1067</v>
      </c>
      <c r="C642" s="160" t="s">
        <v>669</v>
      </c>
      <c r="D642" s="160" t="s">
        <v>179</v>
      </c>
      <c r="E642" s="163" t="s">
        <v>681</v>
      </c>
      <c r="F642" s="162">
        <v>0.13802314000000002</v>
      </c>
      <c r="G642" s="162">
        <v>0.18239855999999999</v>
      </c>
      <c r="H642" s="56">
        <f t="shared" si="27"/>
        <v>-0.24328821455607974</v>
      </c>
      <c r="I642" s="162">
        <v>2.4822673199999996</v>
      </c>
      <c r="J642" s="162">
        <v>9.8501097200000007</v>
      </c>
      <c r="K642" s="56">
        <f t="shared" si="28"/>
        <v>-0.74799597257684158</v>
      </c>
      <c r="L642" s="56">
        <f t="shared" si="29"/>
        <v>17.984428697970493</v>
      </c>
    </row>
    <row r="643" spans="1:12" x14ac:dyDescent="0.2">
      <c r="A643" s="160" t="s">
        <v>2787</v>
      </c>
      <c r="B643" s="161" t="s">
        <v>436</v>
      </c>
      <c r="C643" s="160" t="s">
        <v>2945</v>
      </c>
      <c r="D643" s="160" t="s">
        <v>178</v>
      </c>
      <c r="E643" s="163" t="s">
        <v>681</v>
      </c>
      <c r="F643" s="162">
        <v>1.4333015099999999</v>
      </c>
      <c r="G643" s="162">
        <v>0.70748263</v>
      </c>
      <c r="H643" s="56">
        <f t="shared" si="27"/>
        <v>1.0259175974398125</v>
      </c>
      <c r="I643" s="162">
        <v>2.4784575999999996</v>
      </c>
      <c r="J643" s="162">
        <v>2.5707248299999996</v>
      </c>
      <c r="K643" s="56">
        <f t="shared" si="28"/>
        <v>-3.5891523247939427E-2</v>
      </c>
      <c r="L643" s="56">
        <f t="shared" si="29"/>
        <v>1.7291948572634934</v>
      </c>
    </row>
    <row r="644" spans="1:12" x14ac:dyDescent="0.2">
      <c r="A644" s="160" t="s">
        <v>2781</v>
      </c>
      <c r="B644" s="161" t="s">
        <v>0</v>
      </c>
      <c r="C644" s="160" t="s">
        <v>2948</v>
      </c>
      <c r="D644" s="160" t="s">
        <v>179</v>
      </c>
      <c r="E644" s="163" t="s">
        <v>180</v>
      </c>
      <c r="F644" s="162">
        <v>2.9725989300000002</v>
      </c>
      <c r="G644" s="162">
        <v>2.6710325199999998</v>
      </c>
      <c r="H644" s="56">
        <f t="shared" si="27"/>
        <v>0.11290256024288325</v>
      </c>
      <c r="I644" s="162">
        <v>2.4632013984282799</v>
      </c>
      <c r="J644" s="162">
        <v>11.175569509069769</v>
      </c>
      <c r="K644" s="56">
        <f t="shared" si="28"/>
        <v>-0.77959052588512678</v>
      </c>
      <c r="L644" s="56">
        <f t="shared" si="29"/>
        <v>0.82863563381161542</v>
      </c>
    </row>
    <row r="645" spans="1:12" x14ac:dyDescent="0.2">
      <c r="A645" s="160" t="s">
        <v>2776</v>
      </c>
      <c r="B645" s="161" t="s">
        <v>1903</v>
      </c>
      <c r="C645" s="160" t="s">
        <v>496</v>
      </c>
      <c r="D645" s="160" t="s">
        <v>595</v>
      </c>
      <c r="E645" s="163" t="s">
        <v>681</v>
      </c>
      <c r="F645" s="162">
        <v>1.53692278</v>
      </c>
      <c r="G645" s="162">
        <v>1.11292642</v>
      </c>
      <c r="H645" s="56">
        <f t="shared" si="27"/>
        <v>0.38097429657568926</v>
      </c>
      <c r="I645" s="162">
        <v>2.44947179</v>
      </c>
      <c r="J645" s="162">
        <v>2.3468034500000003</v>
      </c>
      <c r="K645" s="56">
        <f t="shared" si="28"/>
        <v>4.3748163059841971E-2</v>
      </c>
      <c r="L645" s="56">
        <f t="shared" si="29"/>
        <v>1.593750721815705</v>
      </c>
    </row>
    <row r="646" spans="1:12" x14ac:dyDescent="0.2">
      <c r="A646" s="160" t="s">
        <v>2403</v>
      </c>
      <c r="B646" s="161" t="s">
        <v>2068</v>
      </c>
      <c r="C646" s="160" t="s">
        <v>624</v>
      </c>
      <c r="D646" s="160" t="s">
        <v>595</v>
      </c>
      <c r="E646" s="163" t="s">
        <v>180</v>
      </c>
      <c r="F646" s="162">
        <v>2.0665109099999999</v>
      </c>
      <c r="G646" s="162">
        <v>1.0896118000000001</v>
      </c>
      <c r="H646" s="56">
        <f t="shared" si="27"/>
        <v>0.89655702150068461</v>
      </c>
      <c r="I646" s="162">
        <v>2.4304762300000005</v>
      </c>
      <c r="J646" s="162">
        <v>7.2826288200000002</v>
      </c>
      <c r="K646" s="56">
        <f t="shared" si="28"/>
        <v>-0.66626388766028022</v>
      </c>
      <c r="L646" s="56">
        <f t="shared" si="29"/>
        <v>1.1761255255119851</v>
      </c>
    </row>
    <row r="647" spans="1:12" x14ac:dyDescent="0.2">
      <c r="A647" s="160" t="s">
        <v>1431</v>
      </c>
      <c r="B647" s="161" t="s">
        <v>1166</v>
      </c>
      <c r="C647" s="160" t="s">
        <v>2943</v>
      </c>
      <c r="D647" s="160" t="s">
        <v>179</v>
      </c>
      <c r="E647" s="163" t="s">
        <v>180</v>
      </c>
      <c r="F647" s="162">
        <v>0.15663426999999999</v>
      </c>
      <c r="G647" s="162">
        <v>0.16509061</v>
      </c>
      <c r="H647" s="56">
        <f t="shared" ref="H647:H710" si="30">IF(ISERROR(F647/G647-1),"",IF((F647/G647-1)&gt;10000%,"",F647/G647-1))</f>
        <v>-5.1222416586867103E-2</v>
      </c>
      <c r="I647" s="162">
        <v>2.4102924900000002</v>
      </c>
      <c r="J647" s="162">
        <v>1.8496000000000002E-4</v>
      </c>
      <c r="K647" s="56" t="str">
        <f t="shared" ref="K647:K710" si="31">IF(ISERROR(I647/J647-1),"",IF((I647/J647-1)&gt;10000%,"",I647/J647-1))</f>
        <v/>
      </c>
      <c r="L647" s="56">
        <f t="shared" ref="L647:L710" si="32">IF(ISERROR(I647/F647),"",IF(I647/F647&gt;10000%,"",I647/F647))</f>
        <v>15.388027728542422</v>
      </c>
    </row>
    <row r="648" spans="1:12" x14ac:dyDescent="0.2">
      <c r="A648" s="160" t="s">
        <v>2419</v>
      </c>
      <c r="B648" s="161" t="s">
        <v>1993</v>
      </c>
      <c r="C648" s="160" t="s">
        <v>624</v>
      </c>
      <c r="D648" s="160" t="s">
        <v>595</v>
      </c>
      <c r="E648" s="163" t="s">
        <v>180</v>
      </c>
      <c r="F648" s="162">
        <v>1.1512692499999999</v>
      </c>
      <c r="G648" s="162">
        <v>2.4595680799999999</v>
      </c>
      <c r="H648" s="56">
        <f t="shared" si="30"/>
        <v>-0.53192218611001008</v>
      </c>
      <c r="I648" s="162">
        <v>2.3995387413347999</v>
      </c>
      <c r="J648" s="162">
        <v>3.8516466499999984</v>
      </c>
      <c r="K648" s="56">
        <f t="shared" si="31"/>
        <v>-0.37700963785585029</v>
      </c>
      <c r="L648" s="56">
        <f t="shared" si="32"/>
        <v>2.0842550440175485</v>
      </c>
    </row>
    <row r="649" spans="1:12" x14ac:dyDescent="0.2">
      <c r="A649" s="160" t="s">
        <v>2890</v>
      </c>
      <c r="B649" s="161" t="s">
        <v>4</v>
      </c>
      <c r="C649" s="160" t="s">
        <v>624</v>
      </c>
      <c r="D649" s="160" t="s">
        <v>595</v>
      </c>
      <c r="E649" s="163" t="s">
        <v>681</v>
      </c>
      <c r="F649" s="162">
        <v>1.1117284999999999</v>
      </c>
      <c r="G649" s="162">
        <v>0.34088518000000001</v>
      </c>
      <c r="H649" s="56">
        <f t="shared" si="30"/>
        <v>2.2612990098308172</v>
      </c>
      <c r="I649" s="162">
        <v>2.3929055343780901</v>
      </c>
      <c r="J649" s="162">
        <v>6.9216399546955101</v>
      </c>
      <c r="K649" s="56">
        <f t="shared" si="31"/>
        <v>-0.65428633242403955</v>
      </c>
      <c r="L649" s="56">
        <f t="shared" si="32"/>
        <v>2.1524189893288606</v>
      </c>
    </row>
    <row r="650" spans="1:12" x14ac:dyDescent="0.2">
      <c r="A650" s="160" t="s">
        <v>2725</v>
      </c>
      <c r="B650" s="161" t="s">
        <v>110</v>
      </c>
      <c r="C650" s="160" t="s">
        <v>496</v>
      </c>
      <c r="D650" s="160" t="s">
        <v>595</v>
      </c>
      <c r="E650" s="163" t="s">
        <v>681</v>
      </c>
      <c r="F650" s="162">
        <v>1.9967988600000002</v>
      </c>
      <c r="G650" s="162">
        <v>1.8524438300000001</v>
      </c>
      <c r="H650" s="56">
        <f t="shared" si="30"/>
        <v>7.7926805478361061E-2</v>
      </c>
      <c r="I650" s="162">
        <v>2.3886432200000001</v>
      </c>
      <c r="J650" s="162">
        <v>1.4656248000000001</v>
      </c>
      <c r="K650" s="56">
        <f t="shared" si="31"/>
        <v>0.62977811237910264</v>
      </c>
      <c r="L650" s="56">
        <f t="shared" si="32"/>
        <v>1.1962362698864921</v>
      </c>
    </row>
    <row r="651" spans="1:12" x14ac:dyDescent="0.2">
      <c r="A651" s="160" t="s">
        <v>2832</v>
      </c>
      <c r="B651" s="161" t="s">
        <v>1727</v>
      </c>
      <c r="C651" s="160" t="s">
        <v>2948</v>
      </c>
      <c r="D651" s="160" t="s">
        <v>179</v>
      </c>
      <c r="E651" s="163" t="s">
        <v>180</v>
      </c>
      <c r="F651" s="162">
        <v>0.91774668000000004</v>
      </c>
      <c r="G651" s="162">
        <v>1.41154004</v>
      </c>
      <c r="H651" s="56">
        <f t="shared" si="30"/>
        <v>-0.34982596738807348</v>
      </c>
      <c r="I651" s="162">
        <v>2.37558609691416</v>
      </c>
      <c r="J651" s="162">
        <v>1.69941838186719</v>
      </c>
      <c r="K651" s="56">
        <f t="shared" si="31"/>
        <v>0.39788184137684146</v>
      </c>
      <c r="L651" s="56">
        <f t="shared" si="32"/>
        <v>2.5884987095939809</v>
      </c>
    </row>
    <row r="652" spans="1:12" x14ac:dyDescent="0.2">
      <c r="A652" s="160" t="s">
        <v>3078</v>
      </c>
      <c r="B652" s="160" t="s">
        <v>3079</v>
      </c>
      <c r="C652" s="160" t="s">
        <v>624</v>
      </c>
      <c r="D652" s="160" t="s">
        <v>179</v>
      </c>
      <c r="E652" s="163" t="s">
        <v>681</v>
      </c>
      <c r="F652" s="162">
        <v>1.8566924299999998</v>
      </c>
      <c r="G652" s="162">
        <v>0.40303824999999999</v>
      </c>
      <c r="H652" s="56">
        <f t="shared" si="30"/>
        <v>3.6067400054461327</v>
      </c>
      <c r="I652" s="162">
        <v>2.3742779015455406</v>
      </c>
      <c r="J652" s="162">
        <v>0.87971004010173981</v>
      </c>
      <c r="K652" s="56">
        <f t="shared" si="31"/>
        <v>1.6989323678412851</v>
      </c>
      <c r="L652" s="56">
        <f t="shared" si="32"/>
        <v>1.2787674809152645</v>
      </c>
    </row>
    <row r="653" spans="1:12" x14ac:dyDescent="0.2">
      <c r="A653" s="160" t="s">
        <v>3204</v>
      </c>
      <c r="B653" s="161" t="s">
        <v>406</v>
      </c>
      <c r="C653" s="160" t="s">
        <v>1216</v>
      </c>
      <c r="D653" s="160" t="s">
        <v>178</v>
      </c>
      <c r="E653" s="163" t="s">
        <v>681</v>
      </c>
      <c r="F653" s="162">
        <v>1.2335634499999999</v>
      </c>
      <c r="G653" s="162">
        <v>1.88945947</v>
      </c>
      <c r="H653" s="56">
        <f t="shared" si="30"/>
        <v>-0.34713420976423492</v>
      </c>
      <c r="I653" s="162">
        <v>2.3648530720151255</v>
      </c>
      <c r="J653" s="162">
        <v>5.9374150271664945</v>
      </c>
      <c r="K653" s="56">
        <f t="shared" si="31"/>
        <v>-0.60170325618222753</v>
      </c>
      <c r="L653" s="56">
        <f t="shared" si="32"/>
        <v>1.9170907439054925</v>
      </c>
    </row>
    <row r="654" spans="1:12" x14ac:dyDescent="0.2">
      <c r="A654" s="160" t="s">
        <v>2659</v>
      </c>
      <c r="B654" s="161" t="s">
        <v>392</v>
      </c>
      <c r="C654" s="160" t="s">
        <v>2945</v>
      </c>
      <c r="D654" s="160" t="s">
        <v>178</v>
      </c>
      <c r="E654" s="163" t="s">
        <v>681</v>
      </c>
      <c r="F654" s="162">
        <v>14.25359231</v>
      </c>
      <c r="G654" s="162">
        <v>7.8849138300000003</v>
      </c>
      <c r="H654" s="56">
        <f t="shared" si="30"/>
        <v>0.80770425870335716</v>
      </c>
      <c r="I654" s="162">
        <v>2.3550246600000002</v>
      </c>
      <c r="J654" s="162">
        <v>29.339752510551186</v>
      </c>
      <c r="K654" s="56">
        <f t="shared" si="31"/>
        <v>-0.91973263376529557</v>
      </c>
      <c r="L654" s="56">
        <f t="shared" si="32"/>
        <v>0.16522323697639141</v>
      </c>
    </row>
    <row r="655" spans="1:12" x14ac:dyDescent="0.2">
      <c r="A655" s="160" t="s">
        <v>3203</v>
      </c>
      <c r="B655" s="161" t="s">
        <v>405</v>
      </c>
      <c r="C655" s="160" t="s">
        <v>1216</v>
      </c>
      <c r="D655" s="160" t="s">
        <v>178</v>
      </c>
      <c r="E655" s="163" t="s">
        <v>681</v>
      </c>
      <c r="F655" s="162">
        <v>0.87364626000000001</v>
      </c>
      <c r="G655" s="162">
        <v>0.40923084999999998</v>
      </c>
      <c r="H655" s="56">
        <f t="shared" si="30"/>
        <v>1.1348494621067791</v>
      </c>
      <c r="I655" s="162">
        <v>2.3452349842327749</v>
      </c>
      <c r="J655" s="162">
        <v>3.2218249999999997E-2</v>
      </c>
      <c r="K655" s="56">
        <f t="shared" si="31"/>
        <v>71.792128195441251</v>
      </c>
      <c r="L655" s="56">
        <f t="shared" si="32"/>
        <v>2.6844217065987039</v>
      </c>
    </row>
    <row r="656" spans="1:12" x14ac:dyDescent="0.2">
      <c r="A656" s="160" t="s">
        <v>3254</v>
      </c>
      <c r="B656" s="161" t="s">
        <v>1808</v>
      </c>
      <c r="C656" s="160" t="s">
        <v>3255</v>
      </c>
      <c r="D656" s="160" t="s">
        <v>179</v>
      </c>
      <c r="E656" s="163" t="s">
        <v>681</v>
      </c>
      <c r="F656" s="162">
        <v>1.89554909</v>
      </c>
      <c r="G656" s="162">
        <v>0.27272455000000001</v>
      </c>
      <c r="H656" s="56">
        <f t="shared" si="30"/>
        <v>5.9504160516535824</v>
      </c>
      <c r="I656" s="162">
        <v>2.3397542499999999</v>
      </c>
      <c r="J656" s="162">
        <v>0.50865361999999992</v>
      </c>
      <c r="K656" s="56">
        <f t="shared" si="31"/>
        <v>3.5998969790090163</v>
      </c>
      <c r="L656" s="56">
        <f t="shared" si="32"/>
        <v>1.2343411533594204</v>
      </c>
    </row>
    <row r="657" spans="1:12" x14ac:dyDescent="0.2">
      <c r="A657" s="160" t="s">
        <v>1618</v>
      </c>
      <c r="B657" s="161" t="s">
        <v>1577</v>
      </c>
      <c r="C657" s="160" t="s">
        <v>2941</v>
      </c>
      <c r="D657" s="160" t="s">
        <v>178</v>
      </c>
      <c r="E657" s="163" t="s">
        <v>681</v>
      </c>
      <c r="F657" s="162">
        <v>2.8207624</v>
      </c>
      <c r="G657" s="162">
        <v>1.9833344199999998</v>
      </c>
      <c r="H657" s="56">
        <f t="shared" si="30"/>
        <v>0.42223236361722605</v>
      </c>
      <c r="I657" s="162">
        <v>2.28788751</v>
      </c>
      <c r="J657" s="162">
        <v>25.157785750000002</v>
      </c>
      <c r="K657" s="56">
        <f t="shared" si="31"/>
        <v>-0.90905847069629331</v>
      </c>
      <c r="L657" s="56">
        <f t="shared" si="32"/>
        <v>0.81108834618612335</v>
      </c>
    </row>
    <row r="658" spans="1:12" x14ac:dyDescent="0.2">
      <c r="A658" s="160" t="s">
        <v>2153</v>
      </c>
      <c r="B658" s="161" t="s">
        <v>1210</v>
      </c>
      <c r="C658" s="160" t="s">
        <v>496</v>
      </c>
      <c r="D658" s="160" t="s">
        <v>178</v>
      </c>
      <c r="E658" s="163" t="s">
        <v>180</v>
      </c>
      <c r="F658" s="162">
        <v>2.7110769300000004</v>
      </c>
      <c r="G658" s="162">
        <v>3.0685433999999998</v>
      </c>
      <c r="H658" s="56">
        <f t="shared" si="30"/>
        <v>-0.11649386155007602</v>
      </c>
      <c r="I658" s="162">
        <v>2.2339057999999996</v>
      </c>
      <c r="J658" s="162">
        <v>2.1528996</v>
      </c>
      <c r="K658" s="56">
        <f t="shared" si="31"/>
        <v>3.7626557225427293E-2</v>
      </c>
      <c r="L658" s="56">
        <f t="shared" si="32"/>
        <v>0.82399203625697159</v>
      </c>
    </row>
    <row r="659" spans="1:12" x14ac:dyDescent="0.2">
      <c r="A659" s="160" t="s">
        <v>2140</v>
      </c>
      <c r="B659" s="161" t="s">
        <v>283</v>
      </c>
      <c r="C659" s="160" t="s">
        <v>496</v>
      </c>
      <c r="D659" s="160" t="s">
        <v>178</v>
      </c>
      <c r="E659" s="163" t="s">
        <v>681</v>
      </c>
      <c r="F659" s="162">
        <v>5.3483577599999998</v>
      </c>
      <c r="G659" s="162">
        <v>2.8859873500000002</v>
      </c>
      <c r="H659" s="56">
        <f t="shared" si="30"/>
        <v>0.85321594011837898</v>
      </c>
      <c r="I659" s="162">
        <v>2.2099332400000002</v>
      </c>
      <c r="J659" s="162">
        <v>38.079218670000003</v>
      </c>
      <c r="K659" s="56">
        <f t="shared" si="31"/>
        <v>-0.94196484809334979</v>
      </c>
      <c r="L659" s="56">
        <f t="shared" si="32"/>
        <v>0.41319846935594678</v>
      </c>
    </row>
    <row r="660" spans="1:12" x14ac:dyDescent="0.2">
      <c r="A660" s="160" t="s">
        <v>2747</v>
      </c>
      <c r="B660" s="161" t="s">
        <v>258</v>
      </c>
      <c r="C660" s="160" t="s">
        <v>624</v>
      </c>
      <c r="D660" s="160" t="s">
        <v>179</v>
      </c>
      <c r="E660" s="163" t="s">
        <v>681</v>
      </c>
      <c r="F660" s="162">
        <v>1.3124921200000002</v>
      </c>
      <c r="G660" s="162">
        <v>0.38297674999999998</v>
      </c>
      <c r="H660" s="56">
        <f t="shared" si="30"/>
        <v>2.4270804167615925</v>
      </c>
      <c r="I660" s="162">
        <v>2.1881115904915212</v>
      </c>
      <c r="J660" s="162">
        <v>4.2559739230377209</v>
      </c>
      <c r="K660" s="56">
        <f t="shared" si="31"/>
        <v>-0.48587288595749989</v>
      </c>
      <c r="L660" s="56">
        <f t="shared" si="32"/>
        <v>1.6671426495814092</v>
      </c>
    </row>
    <row r="661" spans="1:12" x14ac:dyDescent="0.2">
      <c r="A661" s="160" t="s">
        <v>1506</v>
      </c>
      <c r="B661" s="161" t="s">
        <v>769</v>
      </c>
      <c r="C661" s="160" t="s">
        <v>2941</v>
      </c>
      <c r="D661" s="160" t="s">
        <v>178</v>
      </c>
      <c r="E661" s="163" t="s">
        <v>681</v>
      </c>
      <c r="F661" s="162">
        <v>16.453176589999998</v>
      </c>
      <c r="G661" s="162">
        <v>8.6471002600000002</v>
      </c>
      <c r="H661" s="56">
        <f t="shared" si="30"/>
        <v>0.90273919525480295</v>
      </c>
      <c r="I661" s="162">
        <v>2.16126459</v>
      </c>
      <c r="J661" s="162">
        <v>5.6411675263302996</v>
      </c>
      <c r="K661" s="56">
        <f t="shared" si="31"/>
        <v>-0.616876368249615</v>
      </c>
      <c r="L661" s="56">
        <f t="shared" si="32"/>
        <v>0.13135849956862344</v>
      </c>
    </row>
    <row r="662" spans="1:12" x14ac:dyDescent="0.2">
      <c r="A662" s="160" t="s">
        <v>1835</v>
      </c>
      <c r="B662" s="161" t="s">
        <v>1825</v>
      </c>
      <c r="C662" s="160" t="s">
        <v>2947</v>
      </c>
      <c r="D662" s="160" t="s">
        <v>595</v>
      </c>
      <c r="E662" s="163" t="s">
        <v>681</v>
      </c>
      <c r="F662" s="162">
        <v>1.7453831200000001</v>
      </c>
      <c r="G662" s="162">
        <v>0.76352984000000002</v>
      </c>
      <c r="H662" s="56">
        <f t="shared" si="30"/>
        <v>1.285939630073921</v>
      </c>
      <c r="I662" s="162">
        <v>2.1536074899999997</v>
      </c>
      <c r="J662" s="162">
        <v>0.71863336</v>
      </c>
      <c r="K662" s="56">
        <f t="shared" si="31"/>
        <v>1.9968097918526908</v>
      </c>
      <c r="L662" s="56">
        <f t="shared" si="32"/>
        <v>1.2338881162091218</v>
      </c>
    </row>
    <row r="663" spans="1:12" x14ac:dyDescent="0.2">
      <c r="A663" s="160" t="s">
        <v>1335</v>
      </c>
      <c r="B663" s="161" t="s">
        <v>294</v>
      </c>
      <c r="C663" s="160" t="s">
        <v>2942</v>
      </c>
      <c r="D663" s="160" t="s">
        <v>179</v>
      </c>
      <c r="E663" s="163" t="s">
        <v>180</v>
      </c>
      <c r="F663" s="162">
        <v>3.68037064</v>
      </c>
      <c r="G663" s="162">
        <v>1.0689525900000001</v>
      </c>
      <c r="H663" s="56">
        <f t="shared" si="30"/>
        <v>2.4429690095049019</v>
      </c>
      <c r="I663" s="162">
        <v>2.1485324500000003</v>
      </c>
      <c r="J663" s="162">
        <v>1.1126631499999999</v>
      </c>
      <c r="K663" s="56">
        <f t="shared" si="31"/>
        <v>0.9309819418392713</v>
      </c>
      <c r="L663" s="56">
        <f t="shared" si="32"/>
        <v>0.58378154271983873</v>
      </c>
    </row>
    <row r="664" spans="1:12" x14ac:dyDescent="0.2">
      <c r="A664" s="160" t="s">
        <v>2680</v>
      </c>
      <c r="B664" s="161" t="s">
        <v>432</v>
      </c>
      <c r="C664" s="160" t="s">
        <v>2945</v>
      </c>
      <c r="D664" s="160" t="s">
        <v>178</v>
      </c>
      <c r="E664" s="163" t="s">
        <v>681</v>
      </c>
      <c r="F664" s="162">
        <v>5.5530026100000001</v>
      </c>
      <c r="G664" s="162">
        <v>3.9324829100000001</v>
      </c>
      <c r="H664" s="56">
        <f t="shared" si="30"/>
        <v>0.41208563065312842</v>
      </c>
      <c r="I664" s="162">
        <v>2.1272773699999998</v>
      </c>
      <c r="J664" s="162">
        <v>0.15733320000000001</v>
      </c>
      <c r="K664" s="56">
        <f t="shared" si="31"/>
        <v>12.520842199866269</v>
      </c>
      <c r="L664" s="56">
        <f t="shared" si="32"/>
        <v>0.38308596617065155</v>
      </c>
    </row>
    <row r="665" spans="1:12" x14ac:dyDescent="0.2">
      <c r="A665" s="160" t="s">
        <v>1504</v>
      </c>
      <c r="B665" s="161" t="s">
        <v>51</v>
      </c>
      <c r="C665" s="160" t="s">
        <v>2941</v>
      </c>
      <c r="D665" s="160" t="s">
        <v>178</v>
      </c>
      <c r="E665" s="163" t="s">
        <v>681</v>
      </c>
      <c r="F665" s="162">
        <v>1.7809896000000001</v>
      </c>
      <c r="G665" s="162">
        <v>0.56477885999999999</v>
      </c>
      <c r="H665" s="56">
        <f t="shared" si="30"/>
        <v>2.153428228528242</v>
      </c>
      <c r="I665" s="162">
        <v>2.1110416999999999</v>
      </c>
      <c r="J665" s="162">
        <v>2.92439442</v>
      </c>
      <c r="K665" s="56">
        <f t="shared" si="31"/>
        <v>-0.2781268882328124</v>
      </c>
      <c r="L665" s="56">
        <f t="shared" si="32"/>
        <v>1.1853194987775335</v>
      </c>
    </row>
    <row r="666" spans="1:12" x14ac:dyDescent="0.2">
      <c r="A666" s="160" t="s">
        <v>2872</v>
      </c>
      <c r="B666" s="160" t="s">
        <v>136</v>
      </c>
      <c r="C666" s="160" t="s">
        <v>496</v>
      </c>
      <c r="D666" s="160" t="s">
        <v>595</v>
      </c>
      <c r="E666" s="163" t="s">
        <v>180</v>
      </c>
      <c r="F666" s="162">
        <v>1.4269832499999999</v>
      </c>
      <c r="G666" s="162">
        <v>2.4370168100000003</v>
      </c>
      <c r="H666" s="56">
        <f t="shared" si="30"/>
        <v>-0.41445490070296243</v>
      </c>
      <c r="I666" s="162">
        <v>2.0953030500000001</v>
      </c>
      <c r="J666" s="162">
        <v>2.4592804300000002</v>
      </c>
      <c r="K666" s="56">
        <f t="shared" si="31"/>
        <v>-0.14800157621715393</v>
      </c>
      <c r="L666" s="56">
        <f t="shared" si="32"/>
        <v>1.4683445303229734</v>
      </c>
    </row>
    <row r="667" spans="1:12" x14ac:dyDescent="0.2">
      <c r="A667" s="160" t="s">
        <v>2308</v>
      </c>
      <c r="B667" s="160" t="s">
        <v>2323</v>
      </c>
      <c r="C667" s="160" t="s">
        <v>2945</v>
      </c>
      <c r="D667" s="160" t="s">
        <v>178</v>
      </c>
      <c r="E667" s="163" t="s">
        <v>681</v>
      </c>
      <c r="F667" s="162">
        <v>0.86431031999999997</v>
      </c>
      <c r="G667" s="162">
        <v>0.41401967000000001</v>
      </c>
      <c r="H667" s="56">
        <f t="shared" si="30"/>
        <v>1.087606900416108</v>
      </c>
      <c r="I667" s="162">
        <v>2.0909156900000001</v>
      </c>
      <c r="J667" s="162">
        <v>2.7797682300000002</v>
      </c>
      <c r="K667" s="56">
        <f t="shared" si="31"/>
        <v>-0.24780934344299632</v>
      </c>
      <c r="L667" s="56">
        <f t="shared" si="32"/>
        <v>2.4191724217755497</v>
      </c>
    </row>
    <row r="668" spans="1:12" x14ac:dyDescent="0.2">
      <c r="A668" s="160" t="s">
        <v>3213</v>
      </c>
      <c r="B668" s="161" t="s">
        <v>344</v>
      </c>
      <c r="C668" s="160" t="s">
        <v>1216</v>
      </c>
      <c r="D668" s="160" t="s">
        <v>179</v>
      </c>
      <c r="E668" s="163" t="s">
        <v>681</v>
      </c>
      <c r="F668" s="162">
        <v>1.10269058</v>
      </c>
      <c r="G668" s="162">
        <v>2.0130635200000002</v>
      </c>
      <c r="H668" s="56">
        <f t="shared" si="30"/>
        <v>-0.45223259522382098</v>
      </c>
      <c r="I668" s="162">
        <v>2.0840996299999999</v>
      </c>
      <c r="J668" s="162">
        <v>5.5804023599999999</v>
      </c>
      <c r="K668" s="56">
        <f t="shared" si="31"/>
        <v>-0.62653237247932059</v>
      </c>
      <c r="L668" s="56">
        <f t="shared" si="32"/>
        <v>1.8900130896193925</v>
      </c>
    </row>
    <row r="669" spans="1:12" x14ac:dyDescent="0.2">
      <c r="A669" s="160" t="s">
        <v>3206</v>
      </c>
      <c r="B669" s="161" t="s">
        <v>1419</v>
      </c>
      <c r="C669" s="160" t="s">
        <v>1216</v>
      </c>
      <c r="D669" s="160" t="s">
        <v>178</v>
      </c>
      <c r="E669" s="163" t="s">
        <v>681</v>
      </c>
      <c r="F669" s="162">
        <v>0.17958692000000001</v>
      </c>
      <c r="G669" s="162">
        <v>8.732535000000001E-2</v>
      </c>
      <c r="H669" s="56">
        <f t="shared" si="30"/>
        <v>1.0565267702906427</v>
      </c>
      <c r="I669" s="162">
        <v>2.0718739299999998</v>
      </c>
      <c r="J669" s="162">
        <v>4.4737900000000001E-3</v>
      </c>
      <c r="K669" s="56" t="str">
        <f t="shared" si="31"/>
        <v/>
      </c>
      <c r="L669" s="56">
        <f t="shared" si="32"/>
        <v>11.536886595081643</v>
      </c>
    </row>
    <row r="670" spans="1:12" x14ac:dyDescent="0.2">
      <c r="A670" s="160" t="s">
        <v>2881</v>
      </c>
      <c r="B670" s="161" t="s">
        <v>2007</v>
      </c>
      <c r="C670" s="160" t="s">
        <v>2944</v>
      </c>
      <c r="D670" s="160" t="s">
        <v>178</v>
      </c>
      <c r="E670" s="163" t="s">
        <v>681</v>
      </c>
      <c r="F670" s="162">
        <v>1.3089354499999999</v>
      </c>
      <c r="G670" s="162">
        <v>1.05403541</v>
      </c>
      <c r="H670" s="56">
        <f t="shared" si="30"/>
        <v>0.24183252059814553</v>
      </c>
      <c r="I670" s="162">
        <v>2.0414074900000001</v>
      </c>
      <c r="J670" s="162">
        <v>0.41242199000000002</v>
      </c>
      <c r="K670" s="56">
        <f t="shared" si="31"/>
        <v>3.949802725116573</v>
      </c>
      <c r="L670" s="56">
        <f t="shared" si="32"/>
        <v>1.5595937064734555</v>
      </c>
    </row>
    <row r="671" spans="1:12" x14ac:dyDescent="0.2">
      <c r="A671" s="160" t="s">
        <v>3266</v>
      </c>
      <c r="B671" s="160" t="s">
        <v>3267</v>
      </c>
      <c r="C671" s="160" t="s">
        <v>3268</v>
      </c>
      <c r="D671" s="160" t="s">
        <v>179</v>
      </c>
      <c r="E671" s="163" t="s">
        <v>681</v>
      </c>
      <c r="F671" s="162">
        <v>1.5097963400000001</v>
      </c>
      <c r="G671" s="162"/>
      <c r="H671" s="56" t="str">
        <f t="shared" si="30"/>
        <v/>
      </c>
      <c r="I671" s="162">
        <v>2.01582858</v>
      </c>
      <c r="J671" s="162"/>
      <c r="K671" s="56" t="str">
        <f t="shared" si="31"/>
        <v/>
      </c>
      <c r="L671" s="56">
        <f t="shared" si="32"/>
        <v>1.335165893964215</v>
      </c>
    </row>
    <row r="672" spans="1:12" x14ac:dyDescent="0.2">
      <c r="A672" s="160" t="s">
        <v>1543</v>
      </c>
      <c r="B672" s="161" t="s">
        <v>1539</v>
      </c>
      <c r="C672" s="160" t="s">
        <v>2947</v>
      </c>
      <c r="D672" s="160" t="s">
        <v>179</v>
      </c>
      <c r="E672" s="163" t="s">
        <v>681</v>
      </c>
      <c r="F672" s="162">
        <v>0.23620532</v>
      </c>
      <c r="G672" s="162">
        <v>0.29679527</v>
      </c>
      <c r="H672" s="56">
        <f t="shared" si="30"/>
        <v>-0.20414728981361463</v>
      </c>
      <c r="I672" s="162">
        <v>2.00964338</v>
      </c>
      <c r="J672" s="162">
        <v>0.46960758000000008</v>
      </c>
      <c r="K672" s="56">
        <f t="shared" si="31"/>
        <v>3.27941001293037</v>
      </c>
      <c r="L672" s="56">
        <f t="shared" si="32"/>
        <v>8.5080360594757138</v>
      </c>
    </row>
    <row r="673" spans="1:16" x14ac:dyDescent="0.2">
      <c r="A673" s="160" t="s">
        <v>3151</v>
      </c>
      <c r="B673" s="161" t="s">
        <v>1815</v>
      </c>
      <c r="C673" s="160" t="s">
        <v>1216</v>
      </c>
      <c r="D673" s="160" t="s">
        <v>179</v>
      </c>
      <c r="E673" s="163" t="s">
        <v>180</v>
      </c>
      <c r="F673" s="162">
        <v>0.57230042000000003</v>
      </c>
      <c r="G673" s="162">
        <v>1.1105061999999999</v>
      </c>
      <c r="H673" s="56">
        <f t="shared" si="30"/>
        <v>-0.48464905463832608</v>
      </c>
      <c r="I673" s="162">
        <v>2.0072553700000002</v>
      </c>
      <c r="J673" s="162">
        <v>5.6730599999999999E-2</v>
      </c>
      <c r="K673" s="56">
        <f t="shared" si="31"/>
        <v>34.382234102935634</v>
      </c>
      <c r="L673" s="56">
        <f t="shared" si="32"/>
        <v>3.5073456175342317</v>
      </c>
    </row>
    <row r="674" spans="1:16" x14ac:dyDescent="0.2">
      <c r="A674" s="160" t="s">
        <v>2908</v>
      </c>
      <c r="B674" s="161" t="s">
        <v>275</v>
      </c>
      <c r="C674" s="160" t="s">
        <v>2945</v>
      </c>
      <c r="D674" s="160" t="s">
        <v>178</v>
      </c>
      <c r="E674" s="163" t="s">
        <v>681</v>
      </c>
      <c r="F674" s="162">
        <v>1.16700015</v>
      </c>
      <c r="G674" s="162">
        <v>0.14658132999999998</v>
      </c>
      <c r="H674" s="56">
        <f t="shared" si="30"/>
        <v>6.9614515027254846</v>
      </c>
      <c r="I674" s="162">
        <v>1.99969244</v>
      </c>
      <c r="J674" s="162">
        <v>4.9910433200000002</v>
      </c>
      <c r="K674" s="56">
        <f t="shared" si="31"/>
        <v>-0.59934380212913085</v>
      </c>
      <c r="L674" s="56">
        <f t="shared" si="32"/>
        <v>1.7135322904628589</v>
      </c>
    </row>
    <row r="675" spans="1:16" x14ac:dyDescent="0.2">
      <c r="A675" s="160" t="s">
        <v>1183</v>
      </c>
      <c r="B675" s="161" t="s">
        <v>1184</v>
      </c>
      <c r="C675" s="160" t="s">
        <v>2943</v>
      </c>
      <c r="D675" s="160" t="s">
        <v>179</v>
      </c>
      <c r="E675" s="163" t="s">
        <v>180</v>
      </c>
      <c r="F675" s="162">
        <v>3.3410710799999999</v>
      </c>
      <c r="G675" s="162">
        <v>2.1227112200000002</v>
      </c>
      <c r="H675" s="56">
        <f t="shared" si="30"/>
        <v>0.57396401758313575</v>
      </c>
      <c r="I675" s="162">
        <v>1.9726257199999999</v>
      </c>
      <c r="J675" s="162">
        <v>0.43396574999999998</v>
      </c>
      <c r="K675" s="56">
        <f t="shared" si="31"/>
        <v>3.5455792767055927</v>
      </c>
      <c r="L675" s="56">
        <f t="shared" si="32"/>
        <v>0.59041716646148101</v>
      </c>
    </row>
    <row r="676" spans="1:16" x14ac:dyDescent="0.2">
      <c r="A676" s="160" t="s">
        <v>1716</v>
      </c>
      <c r="B676" s="161" t="s">
        <v>1702</v>
      </c>
      <c r="C676" s="160" t="s">
        <v>2947</v>
      </c>
      <c r="D676" s="160" t="s">
        <v>179</v>
      </c>
      <c r="E676" s="163" t="s">
        <v>681</v>
      </c>
      <c r="F676" s="162">
        <v>2.6808539900000001</v>
      </c>
      <c r="G676" s="162">
        <v>0.66587008999999997</v>
      </c>
      <c r="H676" s="56">
        <f t="shared" si="30"/>
        <v>3.0260916209646842</v>
      </c>
      <c r="I676" s="162">
        <v>1.9603493552818796</v>
      </c>
      <c r="J676" s="162">
        <v>1.2919089099999999</v>
      </c>
      <c r="K676" s="56">
        <f t="shared" si="31"/>
        <v>0.5174052443696513</v>
      </c>
      <c r="L676" s="56">
        <f t="shared" si="32"/>
        <v>0.73124062802162515</v>
      </c>
    </row>
    <row r="677" spans="1:16" x14ac:dyDescent="0.2">
      <c r="A677" s="160" t="s">
        <v>1862</v>
      </c>
      <c r="B677" s="161" t="s">
        <v>1590</v>
      </c>
      <c r="C677" s="160" t="s">
        <v>496</v>
      </c>
      <c r="D677" s="160" t="s">
        <v>178</v>
      </c>
      <c r="E677" s="163" t="s">
        <v>681</v>
      </c>
      <c r="F677" s="162">
        <v>0.2728643</v>
      </c>
      <c r="G677" s="162">
        <v>0.17851449</v>
      </c>
      <c r="H677" s="56">
        <f t="shared" si="30"/>
        <v>0.52852746015183416</v>
      </c>
      <c r="I677" s="162">
        <v>1.9360743300000001</v>
      </c>
      <c r="J677" s="162">
        <v>6.382256E-2</v>
      </c>
      <c r="K677" s="56">
        <f t="shared" si="31"/>
        <v>29.335265931043821</v>
      </c>
      <c r="L677" s="56">
        <f t="shared" si="32"/>
        <v>7.0953742574605769</v>
      </c>
    </row>
    <row r="678" spans="1:16" x14ac:dyDescent="0.2">
      <c r="A678" s="160" t="s">
        <v>1591</v>
      </c>
      <c r="B678" s="161" t="s">
        <v>1592</v>
      </c>
      <c r="C678" s="160" t="s">
        <v>2942</v>
      </c>
      <c r="D678" s="160" t="s">
        <v>179</v>
      </c>
      <c r="E678" s="163" t="s">
        <v>180</v>
      </c>
      <c r="F678" s="162">
        <v>0.35143412000000002</v>
      </c>
      <c r="G678" s="162">
        <v>5.9080970000000003E-2</v>
      </c>
      <c r="H678" s="56">
        <f t="shared" si="30"/>
        <v>4.9483471581458458</v>
      </c>
      <c r="I678" s="162">
        <v>1.9359546699999999</v>
      </c>
      <c r="J678" s="162">
        <v>2.73142862</v>
      </c>
      <c r="K678" s="56">
        <f t="shared" si="31"/>
        <v>-0.29122999743628675</v>
      </c>
      <c r="L678" s="56">
        <f t="shared" si="32"/>
        <v>5.5087271264383775</v>
      </c>
    </row>
    <row r="679" spans="1:16" x14ac:dyDescent="0.2">
      <c r="A679" s="160" t="s">
        <v>2118</v>
      </c>
      <c r="B679" s="161" t="s">
        <v>1075</v>
      </c>
      <c r="C679" s="160" t="s">
        <v>496</v>
      </c>
      <c r="D679" s="160" t="s">
        <v>179</v>
      </c>
      <c r="E679" s="163" t="s">
        <v>681</v>
      </c>
      <c r="F679" s="162">
        <v>1.0501780600000001</v>
      </c>
      <c r="G679" s="162">
        <v>3.9372343999999999</v>
      </c>
      <c r="H679" s="56">
        <f t="shared" si="30"/>
        <v>-0.73327011975715739</v>
      </c>
      <c r="I679" s="162">
        <v>1.9340021699999999</v>
      </c>
      <c r="J679" s="162">
        <v>4.5633361933198593</v>
      </c>
      <c r="K679" s="56">
        <f t="shared" si="31"/>
        <v>-0.57618678789629141</v>
      </c>
      <c r="L679" s="56">
        <f t="shared" si="32"/>
        <v>1.841594529217264</v>
      </c>
    </row>
    <row r="680" spans="1:16" x14ac:dyDescent="0.2">
      <c r="A680" s="160" t="s">
        <v>2112</v>
      </c>
      <c r="B680" s="161" t="s">
        <v>654</v>
      </c>
      <c r="C680" s="160" t="s">
        <v>496</v>
      </c>
      <c r="D680" s="160" t="s">
        <v>178</v>
      </c>
      <c r="E680" s="163" t="s">
        <v>681</v>
      </c>
      <c r="F680" s="162">
        <v>5.2540930899999996</v>
      </c>
      <c r="G680" s="162">
        <v>4.0053778800000002</v>
      </c>
      <c r="H680" s="56">
        <f t="shared" si="30"/>
        <v>0.31175965100201708</v>
      </c>
      <c r="I680" s="162">
        <v>1.92516848</v>
      </c>
      <c r="J680" s="162">
        <v>2.8513477527877598</v>
      </c>
      <c r="K680" s="56">
        <f t="shared" si="31"/>
        <v>-0.32482157670253842</v>
      </c>
      <c r="L680" s="56">
        <f t="shared" si="32"/>
        <v>0.36641308919024124</v>
      </c>
    </row>
    <row r="681" spans="1:16" x14ac:dyDescent="0.2">
      <c r="A681" s="160" t="s">
        <v>2448</v>
      </c>
      <c r="B681" s="161" t="s">
        <v>1998</v>
      </c>
      <c r="C681" s="160" t="s">
        <v>624</v>
      </c>
      <c r="D681" s="160" t="s">
        <v>595</v>
      </c>
      <c r="E681" s="163" t="s">
        <v>180</v>
      </c>
      <c r="F681" s="162">
        <v>0.4748542</v>
      </c>
      <c r="G681" s="162">
        <v>0.11978685</v>
      </c>
      <c r="H681" s="56">
        <f t="shared" si="30"/>
        <v>2.9641596719506356</v>
      </c>
      <c r="I681" s="162">
        <v>1.91006752655891</v>
      </c>
      <c r="J681" s="162">
        <v>0.42621862410631994</v>
      </c>
      <c r="K681" s="56">
        <f t="shared" si="31"/>
        <v>3.4814267104443681</v>
      </c>
      <c r="L681" s="56">
        <f t="shared" si="32"/>
        <v>4.0224294668951224</v>
      </c>
    </row>
    <row r="682" spans="1:16" x14ac:dyDescent="0.2">
      <c r="A682" s="160" t="s">
        <v>2397</v>
      </c>
      <c r="B682" s="161" t="s">
        <v>1948</v>
      </c>
      <c r="C682" s="160" t="s">
        <v>624</v>
      </c>
      <c r="D682" s="160" t="s">
        <v>179</v>
      </c>
      <c r="E682" s="163" t="s">
        <v>180</v>
      </c>
      <c r="F682" s="162">
        <v>0.71489153999999999</v>
      </c>
      <c r="G682" s="162">
        <v>0.31521882000000001</v>
      </c>
      <c r="H682" s="56">
        <f t="shared" si="30"/>
        <v>1.267921502910264</v>
      </c>
      <c r="I682" s="162">
        <v>1.8754444579980998</v>
      </c>
      <c r="J682" s="162">
        <v>4.0892853799999989</v>
      </c>
      <c r="K682" s="56">
        <f t="shared" si="31"/>
        <v>-0.54137599024744509</v>
      </c>
      <c r="L682" s="56">
        <f t="shared" si="32"/>
        <v>2.6233971911293001</v>
      </c>
    </row>
    <row r="683" spans="1:16" x14ac:dyDescent="0.2">
      <c r="A683" s="160" t="s">
        <v>2727</v>
      </c>
      <c r="B683" s="161" t="s">
        <v>135</v>
      </c>
      <c r="C683" s="160" t="s">
        <v>496</v>
      </c>
      <c r="D683" s="160" t="s">
        <v>595</v>
      </c>
      <c r="E683" s="163" t="s">
        <v>180</v>
      </c>
      <c r="F683" s="162">
        <v>1.3461415700000001</v>
      </c>
      <c r="G683" s="162">
        <v>0.83358283999999994</v>
      </c>
      <c r="H683" s="56">
        <f t="shared" si="30"/>
        <v>0.61488637410050351</v>
      </c>
      <c r="I683" s="162">
        <v>1.8669708600000001</v>
      </c>
      <c r="J683" s="162">
        <v>2.1412916200000001</v>
      </c>
      <c r="K683" s="56">
        <f t="shared" si="31"/>
        <v>-0.12810994889150129</v>
      </c>
      <c r="L683" s="56">
        <f t="shared" si="32"/>
        <v>1.3869052866408398</v>
      </c>
      <c r="M683" s="127"/>
      <c r="P683" s="127"/>
    </row>
    <row r="684" spans="1:16" x14ac:dyDescent="0.2">
      <c r="A684" s="160" t="s">
        <v>2145</v>
      </c>
      <c r="B684" s="161" t="s">
        <v>1211</v>
      </c>
      <c r="C684" s="160" t="s">
        <v>496</v>
      </c>
      <c r="D684" s="160" t="s">
        <v>178</v>
      </c>
      <c r="E684" s="163" t="s">
        <v>180</v>
      </c>
      <c r="F684" s="162">
        <v>2.1885819999999998</v>
      </c>
      <c r="G684" s="162">
        <v>0.62088224000000003</v>
      </c>
      <c r="H684" s="56">
        <f t="shared" si="30"/>
        <v>2.5249550703850052</v>
      </c>
      <c r="I684" s="162">
        <v>1.8638622900000001</v>
      </c>
      <c r="J684" s="162">
        <v>2.2236144100000002</v>
      </c>
      <c r="K684" s="56">
        <f t="shared" si="31"/>
        <v>-0.16178709689149751</v>
      </c>
      <c r="L684" s="56">
        <f t="shared" si="32"/>
        <v>0.85163009199563933</v>
      </c>
    </row>
    <row r="685" spans="1:16" x14ac:dyDescent="0.2">
      <c r="A685" s="160" t="s">
        <v>1509</v>
      </c>
      <c r="B685" s="161" t="s">
        <v>655</v>
      </c>
      <c r="C685" s="160" t="s">
        <v>2941</v>
      </c>
      <c r="D685" s="160" t="s">
        <v>178</v>
      </c>
      <c r="E685" s="163" t="s">
        <v>681</v>
      </c>
      <c r="F685" s="162">
        <v>1.0104749499999999</v>
      </c>
      <c r="G685" s="162">
        <v>0.24382071999999999</v>
      </c>
      <c r="H685" s="56">
        <f t="shared" si="30"/>
        <v>3.1443358464366762</v>
      </c>
      <c r="I685" s="162">
        <v>1.8063740399999999</v>
      </c>
      <c r="J685" s="162">
        <v>1.2290663900000001</v>
      </c>
      <c r="K685" s="56">
        <f t="shared" si="31"/>
        <v>0.46971233994934947</v>
      </c>
      <c r="L685" s="56">
        <f t="shared" si="32"/>
        <v>1.7876485112273195</v>
      </c>
    </row>
    <row r="686" spans="1:16" x14ac:dyDescent="0.2">
      <c r="A686" s="160" t="s">
        <v>2809</v>
      </c>
      <c r="B686" s="161" t="s">
        <v>1054</v>
      </c>
      <c r="C686" s="160" t="s">
        <v>2948</v>
      </c>
      <c r="D686" s="160" t="s">
        <v>179</v>
      </c>
      <c r="E686" s="163" t="s">
        <v>180</v>
      </c>
      <c r="F686" s="162">
        <v>1.7704723</v>
      </c>
      <c r="G686" s="162">
        <v>0.33548989000000001</v>
      </c>
      <c r="H686" s="56">
        <f t="shared" si="30"/>
        <v>4.2772746743575487</v>
      </c>
      <c r="I686" s="162">
        <v>1.7818636848826002</v>
      </c>
      <c r="J686" s="162">
        <v>0.13967780999999999</v>
      </c>
      <c r="K686" s="56">
        <f t="shared" si="31"/>
        <v>11.75695606111379</v>
      </c>
      <c r="L686" s="56">
        <f t="shared" si="32"/>
        <v>1.0064340938192595</v>
      </c>
    </row>
    <row r="687" spans="1:16" x14ac:dyDescent="0.2">
      <c r="A687" s="160" t="s">
        <v>2760</v>
      </c>
      <c r="B687" s="161" t="s">
        <v>1456</v>
      </c>
      <c r="C687" s="160" t="s">
        <v>2948</v>
      </c>
      <c r="D687" s="160" t="s">
        <v>179</v>
      </c>
      <c r="E687" s="163" t="s">
        <v>180</v>
      </c>
      <c r="F687" s="162">
        <v>0.84606080000000006</v>
      </c>
      <c r="G687" s="162">
        <v>0.32614355</v>
      </c>
      <c r="H687" s="56">
        <f t="shared" si="30"/>
        <v>1.5941362323430894</v>
      </c>
      <c r="I687" s="162">
        <v>1.7621524399999999</v>
      </c>
      <c r="J687" s="162">
        <v>0.39210565999999997</v>
      </c>
      <c r="K687" s="56">
        <f t="shared" si="31"/>
        <v>3.4940754999558026</v>
      </c>
      <c r="L687" s="56">
        <f t="shared" si="32"/>
        <v>2.0827728220004991</v>
      </c>
    </row>
    <row r="688" spans="1:16" x14ac:dyDescent="0.2">
      <c r="A688" s="160" t="s">
        <v>2790</v>
      </c>
      <c r="B688" s="161" t="s">
        <v>1732</v>
      </c>
      <c r="C688" s="160" t="s">
        <v>2948</v>
      </c>
      <c r="D688" s="160" t="s">
        <v>179</v>
      </c>
      <c r="E688" s="163" t="s">
        <v>180</v>
      </c>
      <c r="F688" s="162">
        <v>0.31241716999999997</v>
      </c>
      <c r="G688" s="162">
        <v>0.54959077000000001</v>
      </c>
      <c r="H688" s="56">
        <f t="shared" si="30"/>
        <v>-0.43154582090234161</v>
      </c>
      <c r="I688" s="162">
        <v>1.71303961</v>
      </c>
      <c r="J688" s="162">
        <v>9.3584926300000006</v>
      </c>
      <c r="K688" s="56">
        <f t="shared" si="31"/>
        <v>-0.81695346914004041</v>
      </c>
      <c r="L688" s="56">
        <f t="shared" si="32"/>
        <v>5.4831801017850594</v>
      </c>
    </row>
    <row r="689" spans="1:12" x14ac:dyDescent="0.2">
      <c r="A689" s="160" t="s">
        <v>2149</v>
      </c>
      <c r="B689" s="161" t="s">
        <v>1057</v>
      </c>
      <c r="C689" s="160" t="s">
        <v>496</v>
      </c>
      <c r="D689" s="160" t="s">
        <v>179</v>
      </c>
      <c r="E689" s="163" t="s">
        <v>681</v>
      </c>
      <c r="F689" s="162">
        <v>0.8246658</v>
      </c>
      <c r="G689" s="162">
        <v>0.85296518999999993</v>
      </c>
      <c r="H689" s="56">
        <f t="shared" si="30"/>
        <v>-3.317766109540754E-2</v>
      </c>
      <c r="I689" s="162">
        <v>1.6841846877</v>
      </c>
      <c r="J689" s="162">
        <v>3.8063719011181201</v>
      </c>
      <c r="K689" s="56">
        <f t="shared" si="31"/>
        <v>-0.55753543493601576</v>
      </c>
      <c r="L689" s="56">
        <f t="shared" si="32"/>
        <v>2.0422632873825979</v>
      </c>
    </row>
    <row r="690" spans="1:12" x14ac:dyDescent="0.2">
      <c r="A690" s="160" t="s">
        <v>2472</v>
      </c>
      <c r="B690" s="161" t="s">
        <v>2473</v>
      </c>
      <c r="C690" s="160" t="s">
        <v>496</v>
      </c>
      <c r="D690" s="160" t="s">
        <v>595</v>
      </c>
      <c r="E690" s="163" t="s">
        <v>681</v>
      </c>
      <c r="F690" s="162">
        <v>1.3941242899999999</v>
      </c>
      <c r="G690" s="162">
        <v>0.57116409999999995</v>
      </c>
      <c r="H690" s="56">
        <f t="shared" si="30"/>
        <v>1.440847192601916</v>
      </c>
      <c r="I690" s="162">
        <v>1.68105335</v>
      </c>
      <c r="J690" s="162">
        <v>1.4731194299999999</v>
      </c>
      <c r="K690" s="56">
        <f t="shared" si="31"/>
        <v>0.14115211283310547</v>
      </c>
      <c r="L690" s="56">
        <f t="shared" si="32"/>
        <v>1.2058131129757448</v>
      </c>
    </row>
    <row r="691" spans="1:12" x14ac:dyDescent="0.2">
      <c r="A691" s="160" t="s">
        <v>2478</v>
      </c>
      <c r="B691" s="161" t="s">
        <v>2479</v>
      </c>
      <c r="C691" s="160" t="s">
        <v>624</v>
      </c>
      <c r="D691" s="160" t="s">
        <v>179</v>
      </c>
      <c r="E691" s="163" t="s">
        <v>681</v>
      </c>
      <c r="F691" s="162">
        <v>0.27042479999999997</v>
      </c>
      <c r="G691" s="162">
        <v>1.8426722200000001</v>
      </c>
      <c r="H691" s="56">
        <f t="shared" si="30"/>
        <v>-0.85324313403932472</v>
      </c>
      <c r="I691" s="162">
        <v>1.6610655000000001</v>
      </c>
      <c r="J691" s="162">
        <v>4.0744426200000001</v>
      </c>
      <c r="K691" s="56">
        <f t="shared" si="31"/>
        <v>-0.59232080190639669</v>
      </c>
      <c r="L691" s="56">
        <f t="shared" si="32"/>
        <v>6.1424303540207861</v>
      </c>
    </row>
    <row r="692" spans="1:12" x14ac:dyDescent="0.2">
      <c r="A692" s="160" t="s">
        <v>1100</v>
      </c>
      <c r="B692" s="161" t="s">
        <v>1066</v>
      </c>
      <c r="C692" s="160" t="s">
        <v>2947</v>
      </c>
      <c r="D692" s="160" t="s">
        <v>179</v>
      </c>
      <c r="E692" s="163" t="s">
        <v>681</v>
      </c>
      <c r="F692" s="162">
        <v>2.1274900699999999</v>
      </c>
      <c r="G692" s="162">
        <v>0.10186552</v>
      </c>
      <c r="H692" s="56">
        <f t="shared" si="30"/>
        <v>19.885281594792819</v>
      </c>
      <c r="I692" s="162">
        <v>1.6592886311311998</v>
      </c>
      <c r="J692" s="162">
        <v>0.81722751000000005</v>
      </c>
      <c r="K692" s="56">
        <f t="shared" si="31"/>
        <v>1.0303876348107761</v>
      </c>
      <c r="L692" s="56">
        <f t="shared" si="32"/>
        <v>0.77992779121699962</v>
      </c>
    </row>
    <row r="693" spans="1:12" x14ac:dyDescent="0.2">
      <c r="A693" s="160" t="s">
        <v>1599</v>
      </c>
      <c r="B693" s="161" t="s">
        <v>1600</v>
      </c>
      <c r="C693" s="160" t="s">
        <v>2944</v>
      </c>
      <c r="D693" s="160" t="s">
        <v>179</v>
      </c>
      <c r="E693" s="163" t="s">
        <v>180</v>
      </c>
      <c r="F693" s="162">
        <v>0.56689312999999997</v>
      </c>
      <c r="G693" s="162">
        <v>0.41040115999999999</v>
      </c>
      <c r="H693" s="56">
        <f t="shared" si="30"/>
        <v>0.38131463858435488</v>
      </c>
      <c r="I693" s="162">
        <v>1.6468894199999999</v>
      </c>
      <c r="J693" s="162">
        <v>1.13174E-2</v>
      </c>
      <c r="K693" s="56" t="str">
        <f t="shared" si="31"/>
        <v/>
      </c>
      <c r="L693" s="56">
        <f t="shared" si="32"/>
        <v>2.9051144437047598</v>
      </c>
    </row>
    <row r="694" spans="1:12" x14ac:dyDescent="0.2">
      <c r="A694" s="160" t="s">
        <v>2116</v>
      </c>
      <c r="B694" s="161" t="s">
        <v>83</v>
      </c>
      <c r="C694" s="160" t="s">
        <v>496</v>
      </c>
      <c r="D694" s="160" t="s">
        <v>178</v>
      </c>
      <c r="E694" s="163" t="s">
        <v>681</v>
      </c>
      <c r="F694" s="162">
        <v>7.5324550700000001</v>
      </c>
      <c r="G694" s="162">
        <v>4.7676944199999998</v>
      </c>
      <c r="H694" s="56">
        <f t="shared" si="30"/>
        <v>0.57989468418993195</v>
      </c>
      <c r="I694" s="162">
        <v>1.6212645800000001</v>
      </c>
      <c r="J694" s="162">
        <v>3.4504281200000002</v>
      </c>
      <c r="K694" s="56">
        <f t="shared" si="31"/>
        <v>-0.53012654557197392</v>
      </c>
      <c r="L694" s="56">
        <f t="shared" si="32"/>
        <v>0.21523720552374964</v>
      </c>
    </row>
    <row r="695" spans="1:12" x14ac:dyDescent="0.2">
      <c r="A695" s="160" t="s">
        <v>1622</v>
      </c>
      <c r="B695" s="161" t="s">
        <v>158</v>
      </c>
      <c r="C695" s="160" t="s">
        <v>2941</v>
      </c>
      <c r="D695" s="160" t="s">
        <v>178</v>
      </c>
      <c r="E695" s="163" t="s">
        <v>681</v>
      </c>
      <c r="F695" s="162">
        <v>8.3008999999999999E-3</v>
      </c>
      <c r="G695" s="162">
        <v>1.55094E-2</v>
      </c>
      <c r="H695" s="56">
        <f t="shared" si="30"/>
        <v>-0.4647826479425381</v>
      </c>
      <c r="I695" s="162">
        <v>1.5961076000000001</v>
      </c>
      <c r="J695" s="162">
        <v>0</v>
      </c>
      <c r="K695" s="56" t="str">
        <f t="shared" si="31"/>
        <v/>
      </c>
      <c r="L695" s="56" t="str">
        <f t="shared" si="32"/>
        <v/>
      </c>
    </row>
    <row r="696" spans="1:12" x14ac:dyDescent="0.2">
      <c r="A696" s="160" t="s">
        <v>3215</v>
      </c>
      <c r="B696" s="161" t="s">
        <v>346</v>
      </c>
      <c r="C696" s="160" t="s">
        <v>1216</v>
      </c>
      <c r="D696" s="160" t="s">
        <v>179</v>
      </c>
      <c r="E696" s="163" t="s">
        <v>681</v>
      </c>
      <c r="F696" s="162">
        <v>0.41308034000000005</v>
      </c>
      <c r="G696" s="162">
        <v>0.11826813999999999</v>
      </c>
      <c r="H696" s="56">
        <f t="shared" si="30"/>
        <v>2.4927440306408815</v>
      </c>
      <c r="I696" s="162">
        <v>1.5740027599999999</v>
      </c>
      <c r="J696" s="162">
        <v>0.71032373999999998</v>
      </c>
      <c r="K696" s="56">
        <f t="shared" si="31"/>
        <v>1.2158949101152103</v>
      </c>
      <c r="L696" s="56">
        <f t="shared" si="32"/>
        <v>3.8104034677612586</v>
      </c>
    </row>
    <row r="697" spans="1:12" x14ac:dyDescent="0.2">
      <c r="A697" s="160" t="s">
        <v>2401</v>
      </c>
      <c r="B697" s="161" t="s">
        <v>1949</v>
      </c>
      <c r="C697" s="160" t="s">
        <v>624</v>
      </c>
      <c r="D697" s="160" t="s">
        <v>179</v>
      </c>
      <c r="E697" s="163" t="s">
        <v>180</v>
      </c>
      <c r="F697" s="162">
        <v>0.43458715999999997</v>
      </c>
      <c r="G697" s="162">
        <v>5.9203199999999997E-2</v>
      </c>
      <c r="H697" s="56">
        <f t="shared" si="30"/>
        <v>6.3406025349981077</v>
      </c>
      <c r="I697" s="162">
        <v>1.53883353</v>
      </c>
      <c r="J697" s="162">
        <v>1.95749956790422</v>
      </c>
      <c r="K697" s="56">
        <f t="shared" si="31"/>
        <v>-0.21387797206640569</v>
      </c>
      <c r="L697" s="56">
        <f t="shared" si="32"/>
        <v>3.5409088708465295</v>
      </c>
    </row>
    <row r="698" spans="1:12" x14ac:dyDescent="0.2">
      <c r="A698" s="160" t="s">
        <v>2898</v>
      </c>
      <c r="B698" s="161" t="s">
        <v>272</v>
      </c>
      <c r="C698" s="160" t="s">
        <v>2945</v>
      </c>
      <c r="D698" s="160" t="s">
        <v>178</v>
      </c>
      <c r="E698" s="163" t="s">
        <v>681</v>
      </c>
      <c r="F698" s="162">
        <v>0.29663032</v>
      </c>
      <c r="G698" s="162">
        <v>0.46008191999999998</v>
      </c>
      <c r="H698" s="56">
        <f t="shared" si="30"/>
        <v>-0.35526629692381739</v>
      </c>
      <c r="I698" s="162">
        <v>1.5308282200000001</v>
      </c>
      <c r="J698" s="162">
        <v>11.69879351</v>
      </c>
      <c r="K698" s="56">
        <f t="shared" si="31"/>
        <v>-0.86914648773897363</v>
      </c>
      <c r="L698" s="56">
        <f t="shared" si="32"/>
        <v>5.1607273996805185</v>
      </c>
    </row>
    <row r="699" spans="1:12" x14ac:dyDescent="0.2">
      <c r="A699" s="160" t="s">
        <v>2294</v>
      </c>
      <c r="B699" s="160" t="s">
        <v>2274</v>
      </c>
      <c r="C699" s="160" t="s">
        <v>624</v>
      </c>
      <c r="D699" s="160" t="s">
        <v>595</v>
      </c>
      <c r="E699" s="163" t="s">
        <v>681</v>
      </c>
      <c r="F699" s="162">
        <v>0.56132845999999992</v>
      </c>
      <c r="G699" s="162">
        <v>1.44015622</v>
      </c>
      <c r="H699" s="56">
        <f t="shared" si="30"/>
        <v>-0.61023085398332699</v>
      </c>
      <c r="I699" s="162">
        <v>1.5307640000000002</v>
      </c>
      <c r="J699" s="162">
        <v>1.05158252</v>
      </c>
      <c r="K699" s="56">
        <f t="shared" si="31"/>
        <v>0.45567653596980695</v>
      </c>
      <c r="L699" s="56">
        <f t="shared" si="32"/>
        <v>2.7270379271344987</v>
      </c>
    </row>
    <row r="700" spans="1:12" x14ac:dyDescent="0.2">
      <c r="A700" s="160" t="s">
        <v>2840</v>
      </c>
      <c r="B700" s="161" t="s">
        <v>9</v>
      </c>
      <c r="C700" s="160" t="s">
        <v>624</v>
      </c>
      <c r="D700" s="160" t="s">
        <v>595</v>
      </c>
      <c r="E700" s="163" t="s">
        <v>681</v>
      </c>
      <c r="F700" s="162">
        <v>0.13069643</v>
      </c>
      <c r="G700" s="162">
        <v>0.52329071000000005</v>
      </c>
      <c r="H700" s="56">
        <f t="shared" si="30"/>
        <v>-0.75024125691052301</v>
      </c>
      <c r="I700" s="162">
        <v>1.5222611659349601</v>
      </c>
      <c r="J700" s="162">
        <v>0.10328294098253001</v>
      </c>
      <c r="K700" s="56">
        <f t="shared" si="31"/>
        <v>13.738747284437281</v>
      </c>
      <c r="L700" s="56">
        <f t="shared" si="32"/>
        <v>11.647304872328649</v>
      </c>
    </row>
    <row r="701" spans="1:12" x14ac:dyDescent="0.2">
      <c r="A701" s="160" t="s">
        <v>1115</v>
      </c>
      <c r="B701" s="161" t="s">
        <v>1116</v>
      </c>
      <c r="C701" s="160" t="s">
        <v>2947</v>
      </c>
      <c r="D701" s="160" t="s">
        <v>595</v>
      </c>
      <c r="E701" s="163" t="s">
        <v>180</v>
      </c>
      <c r="F701" s="162">
        <v>0.48503277</v>
      </c>
      <c r="G701" s="162">
        <v>0.98940486999999999</v>
      </c>
      <c r="H701" s="56">
        <f t="shared" si="30"/>
        <v>-0.50977321346720283</v>
      </c>
      <c r="I701" s="162">
        <v>1.5121640900000002</v>
      </c>
      <c r="J701" s="162">
        <v>0.10887688000000001</v>
      </c>
      <c r="K701" s="56">
        <f t="shared" si="31"/>
        <v>12.888752965735241</v>
      </c>
      <c r="L701" s="56">
        <f t="shared" si="32"/>
        <v>3.1176534525698134</v>
      </c>
    </row>
    <row r="702" spans="1:12" x14ac:dyDescent="0.2">
      <c r="A702" s="160" t="s">
        <v>3040</v>
      </c>
      <c r="B702" s="161" t="s">
        <v>3041</v>
      </c>
      <c r="C702" s="160" t="s">
        <v>3001</v>
      </c>
      <c r="D702" s="160" t="s">
        <v>179</v>
      </c>
      <c r="E702" s="163" t="s">
        <v>180</v>
      </c>
      <c r="F702" s="162">
        <v>0.87025827</v>
      </c>
      <c r="G702" s="162">
        <v>0.12678949</v>
      </c>
      <c r="H702" s="56">
        <f t="shared" si="30"/>
        <v>5.863804484109842</v>
      </c>
      <c r="I702" s="162">
        <v>1.501352839591017</v>
      </c>
      <c r="J702" s="162">
        <v>0</v>
      </c>
      <c r="K702" s="56" t="str">
        <f t="shared" si="31"/>
        <v/>
      </c>
      <c r="L702" s="56">
        <f t="shared" si="32"/>
        <v>1.7251807783349384</v>
      </c>
    </row>
    <row r="703" spans="1:12" x14ac:dyDescent="0.2">
      <c r="A703" s="160" t="s">
        <v>2864</v>
      </c>
      <c r="B703" s="161" t="s">
        <v>1121</v>
      </c>
      <c r="C703" s="160" t="s">
        <v>2948</v>
      </c>
      <c r="D703" s="160" t="s">
        <v>178</v>
      </c>
      <c r="E703" s="163" t="s">
        <v>681</v>
      </c>
      <c r="F703" s="162">
        <v>0.65521815000000005</v>
      </c>
      <c r="G703" s="162">
        <v>0.33431715000000001</v>
      </c>
      <c r="H703" s="56">
        <f t="shared" si="30"/>
        <v>0.95986999171295895</v>
      </c>
      <c r="I703" s="162">
        <v>1.4963978600000001</v>
      </c>
      <c r="J703" s="162">
        <v>3.6031423399999998</v>
      </c>
      <c r="K703" s="56">
        <f t="shared" si="31"/>
        <v>-0.58469643472369726</v>
      </c>
      <c r="L703" s="56">
        <f t="shared" si="32"/>
        <v>2.2838162526480685</v>
      </c>
    </row>
    <row r="704" spans="1:12" x14ac:dyDescent="0.2">
      <c r="A704" s="160" t="s">
        <v>3194</v>
      </c>
      <c r="B704" s="161" t="s">
        <v>412</v>
      </c>
      <c r="C704" s="160" t="s">
        <v>1216</v>
      </c>
      <c r="D704" s="160" t="s">
        <v>178</v>
      </c>
      <c r="E704" s="163" t="s">
        <v>681</v>
      </c>
      <c r="F704" s="162">
        <v>6.9877660000000008E-2</v>
      </c>
      <c r="G704" s="162">
        <v>0.16940929999999998</v>
      </c>
      <c r="H704" s="56">
        <f t="shared" si="30"/>
        <v>-0.58752170040251617</v>
      </c>
      <c r="I704" s="162">
        <v>1.483034139773074</v>
      </c>
      <c r="J704" s="162">
        <v>2.9381719634922923E-3</v>
      </c>
      <c r="K704" s="56" t="str">
        <f t="shared" si="31"/>
        <v/>
      </c>
      <c r="L704" s="56">
        <f t="shared" si="32"/>
        <v>21.223294251311131</v>
      </c>
    </row>
    <row r="705" spans="1:12" x14ac:dyDescent="0.2">
      <c r="A705" s="160" t="s">
        <v>1866</v>
      </c>
      <c r="B705" s="160" t="s">
        <v>35</v>
      </c>
      <c r="C705" s="160" t="s">
        <v>2942</v>
      </c>
      <c r="D705" s="160" t="s">
        <v>179</v>
      </c>
      <c r="E705" s="163" t="s">
        <v>180</v>
      </c>
      <c r="F705" s="162">
        <v>1.51135551</v>
      </c>
      <c r="G705" s="162">
        <v>1.91717223</v>
      </c>
      <c r="H705" s="56">
        <f t="shared" si="30"/>
        <v>-0.21167462873171283</v>
      </c>
      <c r="I705" s="162">
        <v>1.46704955</v>
      </c>
      <c r="J705" s="162">
        <v>2.8873807500000002</v>
      </c>
      <c r="K705" s="56">
        <f t="shared" si="31"/>
        <v>-0.49190990831396242</v>
      </c>
      <c r="L705" s="56">
        <f t="shared" si="32"/>
        <v>0.97068462072169903</v>
      </c>
    </row>
    <row r="706" spans="1:12" x14ac:dyDescent="0.2">
      <c r="A706" s="160" t="s">
        <v>1876</v>
      </c>
      <c r="B706" s="161" t="s">
        <v>45</v>
      </c>
      <c r="C706" s="160" t="s">
        <v>1883</v>
      </c>
      <c r="D706" s="160" t="s">
        <v>178</v>
      </c>
      <c r="E706" s="163" t="s">
        <v>681</v>
      </c>
      <c r="F706" s="162">
        <v>1.4262752299999999</v>
      </c>
      <c r="G706" s="162">
        <v>0.56226145999999999</v>
      </c>
      <c r="H706" s="56">
        <f t="shared" si="30"/>
        <v>1.5366761399580899</v>
      </c>
      <c r="I706" s="162">
        <v>1.4631187800000001</v>
      </c>
      <c r="J706" s="162">
        <v>1.4865917500000001</v>
      </c>
      <c r="K706" s="56">
        <f t="shared" si="31"/>
        <v>-1.5789788958535556E-2</v>
      </c>
      <c r="L706" s="56">
        <f t="shared" si="32"/>
        <v>1.0258320057903552</v>
      </c>
    </row>
    <row r="707" spans="1:12" x14ac:dyDescent="0.2">
      <c r="A707" s="160" t="s">
        <v>1270</v>
      </c>
      <c r="B707" s="161" t="s">
        <v>639</v>
      </c>
      <c r="C707" s="160" t="s">
        <v>624</v>
      </c>
      <c r="D707" s="160" t="s">
        <v>179</v>
      </c>
      <c r="E707" s="163" t="s">
        <v>180</v>
      </c>
      <c r="F707" s="162">
        <v>3.1415597599999998</v>
      </c>
      <c r="G707" s="162">
        <v>1.2835190000000001</v>
      </c>
      <c r="H707" s="56">
        <f t="shared" si="30"/>
        <v>1.447614534728352</v>
      </c>
      <c r="I707" s="162">
        <v>1.4302884599999999</v>
      </c>
      <c r="J707" s="162">
        <v>101.4706386</v>
      </c>
      <c r="K707" s="56">
        <f t="shared" si="31"/>
        <v>-0.98590441057892386</v>
      </c>
      <c r="L707" s="56">
        <f t="shared" si="32"/>
        <v>0.45527972385284182</v>
      </c>
    </row>
    <row r="708" spans="1:12" x14ac:dyDescent="0.2">
      <c r="A708" s="160" t="s">
        <v>2686</v>
      </c>
      <c r="B708" s="161" t="s">
        <v>1953</v>
      </c>
      <c r="C708" s="160" t="s">
        <v>2948</v>
      </c>
      <c r="D708" s="160" t="s">
        <v>178</v>
      </c>
      <c r="E708" s="163" t="s">
        <v>681</v>
      </c>
      <c r="F708" s="162">
        <v>2.3046453199999997</v>
      </c>
      <c r="G708" s="162">
        <v>1.9813126799999998</v>
      </c>
      <c r="H708" s="56">
        <f t="shared" si="30"/>
        <v>0.16319112236237232</v>
      </c>
      <c r="I708" s="162">
        <v>1.42094502</v>
      </c>
      <c r="J708" s="162">
        <v>0.45048780999999999</v>
      </c>
      <c r="K708" s="56">
        <f t="shared" si="31"/>
        <v>2.1542363377157754</v>
      </c>
      <c r="L708" s="56">
        <f t="shared" si="32"/>
        <v>0.61655691991685746</v>
      </c>
    </row>
    <row r="709" spans="1:12" x14ac:dyDescent="0.2">
      <c r="A709" s="160" t="s">
        <v>2044</v>
      </c>
      <c r="B709" s="160" t="s">
        <v>2045</v>
      </c>
      <c r="C709" s="160" t="s">
        <v>2945</v>
      </c>
      <c r="D709" s="160" t="s">
        <v>179</v>
      </c>
      <c r="E709" s="163" t="s">
        <v>681</v>
      </c>
      <c r="F709" s="162">
        <v>0.84100026000000005</v>
      </c>
      <c r="G709" s="162">
        <v>9.4398200000000002E-2</v>
      </c>
      <c r="H709" s="56">
        <f t="shared" si="30"/>
        <v>7.909070935674622</v>
      </c>
      <c r="I709" s="162">
        <v>1.4080127</v>
      </c>
      <c r="J709" s="162">
        <v>25.672340769999998</v>
      </c>
      <c r="K709" s="56">
        <f t="shared" si="31"/>
        <v>-0.94515448697824367</v>
      </c>
      <c r="L709" s="56">
        <f t="shared" si="32"/>
        <v>1.6742119675444571</v>
      </c>
    </row>
    <row r="710" spans="1:12" x14ac:dyDescent="0.2">
      <c r="A710" s="160" t="s">
        <v>3146</v>
      </c>
      <c r="B710" s="161" t="s">
        <v>2258</v>
      </c>
      <c r="C710" s="160" t="s">
        <v>2157</v>
      </c>
      <c r="D710" s="160" t="s">
        <v>178</v>
      </c>
      <c r="E710" s="163" t="s">
        <v>681</v>
      </c>
      <c r="F710" s="162">
        <v>0.26554378000000001</v>
      </c>
      <c r="G710" s="162">
        <v>0</v>
      </c>
      <c r="H710" s="56" t="str">
        <f t="shared" si="30"/>
        <v/>
      </c>
      <c r="I710" s="162">
        <v>1.4005040578886399</v>
      </c>
      <c r="J710" s="162">
        <v>0</v>
      </c>
      <c r="K710" s="56" t="str">
        <f t="shared" si="31"/>
        <v/>
      </c>
      <c r="L710" s="56">
        <f t="shared" si="32"/>
        <v>5.2740985229954918</v>
      </c>
    </row>
    <row r="711" spans="1:12" x14ac:dyDescent="0.2">
      <c r="A711" s="160" t="s">
        <v>1613</v>
      </c>
      <c r="B711" s="161" t="s">
        <v>674</v>
      </c>
      <c r="C711" s="160" t="s">
        <v>2941</v>
      </c>
      <c r="D711" s="160" t="s">
        <v>178</v>
      </c>
      <c r="E711" s="163" t="s">
        <v>681</v>
      </c>
      <c r="F711" s="162">
        <v>2.3327740099999996</v>
      </c>
      <c r="G711" s="162">
        <v>2.3504443199999998</v>
      </c>
      <c r="H711" s="56">
        <f t="shared" ref="H711:H774" si="33">IF(ISERROR(F711/G711-1),"",IF((F711/G711-1)&gt;10000%,"",F711/G711-1))</f>
        <v>-7.517859431786178E-3</v>
      </c>
      <c r="I711" s="162">
        <v>1.3882857799999999</v>
      </c>
      <c r="J711" s="162">
        <v>0.34811639999999994</v>
      </c>
      <c r="K711" s="56">
        <f t="shared" ref="K711:K774" si="34">IF(ISERROR(I711/J711-1),"",IF((I711/J711-1)&gt;10000%,"",I711/J711-1))</f>
        <v>2.9879930391099072</v>
      </c>
      <c r="L711" s="56">
        <f t="shared" ref="L711:L774" si="35">IF(ISERROR(I711/F711),"",IF(I711/F711&gt;10000%,"",I711/F711))</f>
        <v>0.59512227676096241</v>
      </c>
    </row>
    <row r="712" spans="1:12" x14ac:dyDescent="0.2">
      <c r="A712" s="160" t="s">
        <v>3231</v>
      </c>
      <c r="B712" s="161" t="s">
        <v>372</v>
      </c>
      <c r="C712" s="160" t="s">
        <v>1216</v>
      </c>
      <c r="D712" s="160" t="s">
        <v>179</v>
      </c>
      <c r="E712" s="163" t="s">
        <v>180</v>
      </c>
      <c r="F712" s="162">
        <v>9.5081899999999997E-2</v>
      </c>
      <c r="G712" s="162">
        <v>0.79021078</v>
      </c>
      <c r="H712" s="56">
        <f t="shared" si="33"/>
        <v>-0.87967526841382748</v>
      </c>
      <c r="I712" s="162">
        <v>1.3870296599999998</v>
      </c>
      <c r="J712" s="162">
        <v>0.49121528000000003</v>
      </c>
      <c r="K712" s="56">
        <f t="shared" si="34"/>
        <v>1.8236696138605457</v>
      </c>
      <c r="L712" s="56">
        <f t="shared" si="35"/>
        <v>14.587736046503066</v>
      </c>
    </row>
    <row r="713" spans="1:12" x14ac:dyDescent="0.2">
      <c r="A713" s="160" t="s">
        <v>1244</v>
      </c>
      <c r="B713" s="161" t="s">
        <v>642</v>
      </c>
      <c r="C713" s="160" t="s">
        <v>624</v>
      </c>
      <c r="D713" s="160" t="s">
        <v>179</v>
      </c>
      <c r="E713" s="163" t="s">
        <v>180</v>
      </c>
      <c r="F713" s="162">
        <v>7.0514432000000005</v>
      </c>
      <c r="G713" s="162">
        <v>8.7871766600000001</v>
      </c>
      <c r="H713" s="56">
        <f t="shared" si="33"/>
        <v>-0.19753027931044231</v>
      </c>
      <c r="I713" s="162">
        <v>1.3859322576668525</v>
      </c>
      <c r="J713" s="162">
        <v>26.046534351951109</v>
      </c>
      <c r="K713" s="56">
        <f t="shared" si="34"/>
        <v>-0.9467901472441751</v>
      </c>
      <c r="L713" s="56">
        <f t="shared" si="35"/>
        <v>0.19654590108119319</v>
      </c>
    </row>
    <row r="714" spans="1:12" x14ac:dyDescent="0.2">
      <c r="A714" s="160" t="s">
        <v>1586</v>
      </c>
      <c r="B714" s="161" t="s">
        <v>1587</v>
      </c>
      <c r="C714" s="160" t="s">
        <v>2947</v>
      </c>
      <c r="D714" s="160" t="s">
        <v>595</v>
      </c>
      <c r="E714" s="163" t="s">
        <v>681</v>
      </c>
      <c r="F714" s="162">
        <v>1.29176706</v>
      </c>
      <c r="G714" s="162">
        <v>0.70369722999999995</v>
      </c>
      <c r="H714" s="56">
        <f t="shared" si="33"/>
        <v>0.83568586734382921</v>
      </c>
      <c r="I714" s="162">
        <v>1.36907402</v>
      </c>
      <c r="J714" s="162">
        <v>0.53624994999999998</v>
      </c>
      <c r="K714" s="56">
        <f t="shared" si="34"/>
        <v>1.5530520235945944</v>
      </c>
      <c r="L714" s="56">
        <f t="shared" si="35"/>
        <v>1.059845898222548</v>
      </c>
    </row>
    <row r="715" spans="1:12" x14ac:dyDescent="0.2">
      <c r="A715" s="160" t="s">
        <v>2844</v>
      </c>
      <c r="B715" s="161" t="s">
        <v>1906</v>
      </c>
      <c r="C715" s="160" t="s">
        <v>496</v>
      </c>
      <c r="D715" s="160" t="s">
        <v>595</v>
      </c>
      <c r="E715" s="163" t="s">
        <v>681</v>
      </c>
      <c r="F715" s="162">
        <v>2.6191387100000001</v>
      </c>
      <c r="G715" s="162">
        <v>1.74432159</v>
      </c>
      <c r="H715" s="56">
        <f t="shared" si="33"/>
        <v>0.50152284132423097</v>
      </c>
      <c r="I715" s="162">
        <v>1.3683821</v>
      </c>
      <c r="J715" s="162">
        <v>1.5428024899999999</v>
      </c>
      <c r="K715" s="56">
        <f t="shared" si="34"/>
        <v>-0.11305425751549047</v>
      </c>
      <c r="L715" s="56">
        <f t="shared" si="35"/>
        <v>0.52245499437484932</v>
      </c>
    </row>
    <row r="716" spans="1:12" x14ac:dyDescent="0.2">
      <c r="A716" s="160" t="s">
        <v>2508</v>
      </c>
      <c r="B716" s="161" t="s">
        <v>2509</v>
      </c>
      <c r="C716" s="160" t="s">
        <v>624</v>
      </c>
      <c r="D716" s="160" t="s">
        <v>595</v>
      </c>
      <c r="E716" s="163" t="s">
        <v>180</v>
      </c>
      <c r="F716" s="162">
        <v>0.77041657999999991</v>
      </c>
      <c r="G716" s="162">
        <v>0.56842521999999995</v>
      </c>
      <c r="H716" s="56">
        <f t="shared" si="33"/>
        <v>0.35535256510961988</v>
      </c>
      <c r="I716" s="162">
        <v>1.3509933887909296</v>
      </c>
      <c r="J716" s="162">
        <v>0.51276281509022004</v>
      </c>
      <c r="K716" s="56">
        <f t="shared" si="34"/>
        <v>1.6347335435258188</v>
      </c>
      <c r="L716" s="56">
        <f t="shared" si="35"/>
        <v>1.7535881545941414</v>
      </c>
    </row>
    <row r="717" spans="1:12" x14ac:dyDescent="0.2">
      <c r="A717" s="160" t="s">
        <v>2726</v>
      </c>
      <c r="B717" s="161" t="s">
        <v>422</v>
      </c>
      <c r="C717" s="160" t="s">
        <v>2945</v>
      </c>
      <c r="D717" s="160" t="s">
        <v>178</v>
      </c>
      <c r="E717" s="163" t="s">
        <v>681</v>
      </c>
      <c r="F717" s="162">
        <v>14.33586876</v>
      </c>
      <c r="G717" s="162">
        <v>3.31677438</v>
      </c>
      <c r="H717" s="56">
        <f t="shared" si="33"/>
        <v>3.3222321199912308</v>
      </c>
      <c r="I717" s="162">
        <v>1.33149863</v>
      </c>
      <c r="J717" s="162">
        <v>6.8419457500000025</v>
      </c>
      <c r="K717" s="56">
        <f t="shared" si="34"/>
        <v>-0.80539181708653573</v>
      </c>
      <c r="L717" s="56">
        <f t="shared" si="35"/>
        <v>9.2878823899054719E-2</v>
      </c>
    </row>
    <row r="718" spans="1:12" x14ac:dyDescent="0.2">
      <c r="A718" s="160" t="s">
        <v>2390</v>
      </c>
      <c r="B718" s="161" t="s">
        <v>1976</v>
      </c>
      <c r="C718" s="160" t="s">
        <v>624</v>
      </c>
      <c r="D718" s="160" t="s">
        <v>595</v>
      </c>
      <c r="E718" s="163" t="s">
        <v>180</v>
      </c>
      <c r="F718" s="162">
        <v>5.5279120000000001E-2</v>
      </c>
      <c r="G718" s="162">
        <v>1.7950620500000001</v>
      </c>
      <c r="H718" s="56">
        <f t="shared" si="33"/>
        <v>-0.9692048974017361</v>
      </c>
      <c r="I718" s="162">
        <v>1.3308400600000003</v>
      </c>
      <c r="J718" s="162">
        <v>6.1245069599999988</v>
      </c>
      <c r="K718" s="56">
        <f t="shared" si="34"/>
        <v>-0.78270249855345075</v>
      </c>
      <c r="L718" s="56">
        <f t="shared" si="35"/>
        <v>24.074914000078156</v>
      </c>
    </row>
    <row r="719" spans="1:12" x14ac:dyDescent="0.2">
      <c r="A719" s="160" t="s">
        <v>3153</v>
      </c>
      <c r="B719" s="160" t="s">
        <v>2295</v>
      </c>
      <c r="C719" s="160" t="s">
        <v>1216</v>
      </c>
      <c r="D719" s="160" t="s">
        <v>179</v>
      </c>
      <c r="E719" s="163" t="s">
        <v>180</v>
      </c>
      <c r="F719" s="162">
        <v>1.0270474999999999</v>
      </c>
      <c r="G719" s="162">
        <v>0.29938001000000003</v>
      </c>
      <c r="H719" s="56">
        <f t="shared" si="33"/>
        <v>2.4305814205831573</v>
      </c>
      <c r="I719" s="162">
        <v>1.3049001599999999</v>
      </c>
      <c r="J719" s="162">
        <v>0.23159393</v>
      </c>
      <c r="K719" s="56">
        <f t="shared" si="34"/>
        <v>4.63443161053487</v>
      </c>
      <c r="L719" s="56">
        <f t="shared" si="35"/>
        <v>1.2705353549860157</v>
      </c>
    </row>
    <row r="720" spans="1:12" x14ac:dyDescent="0.2">
      <c r="A720" s="160" t="s">
        <v>2774</v>
      </c>
      <c r="B720" s="161" t="s">
        <v>433</v>
      </c>
      <c r="C720" s="160" t="s">
        <v>2945</v>
      </c>
      <c r="D720" s="160" t="s">
        <v>178</v>
      </c>
      <c r="E720" s="163" t="s">
        <v>681</v>
      </c>
      <c r="F720" s="162">
        <v>0.68495196999999997</v>
      </c>
      <c r="G720" s="162">
        <v>0.48614514000000003</v>
      </c>
      <c r="H720" s="56">
        <f t="shared" si="33"/>
        <v>0.40894542317135962</v>
      </c>
      <c r="I720" s="162">
        <v>1.3034941400000002</v>
      </c>
      <c r="J720" s="162">
        <v>9.4813999999999992E-3</v>
      </c>
      <c r="K720" s="56" t="str">
        <f t="shared" si="34"/>
        <v/>
      </c>
      <c r="L720" s="56">
        <f t="shared" si="35"/>
        <v>1.9030445886592606</v>
      </c>
    </row>
    <row r="721" spans="1:16" x14ac:dyDescent="0.2">
      <c r="A721" s="160" t="s">
        <v>3283</v>
      </c>
      <c r="B721" s="160" t="s">
        <v>3284</v>
      </c>
      <c r="C721" s="160" t="s">
        <v>2948</v>
      </c>
      <c r="D721" s="160" t="s">
        <v>179</v>
      </c>
      <c r="E721" s="163" t="s">
        <v>681</v>
      </c>
      <c r="F721" s="162">
        <v>8.2850000000000007E-3</v>
      </c>
      <c r="G721" s="162"/>
      <c r="H721" s="56" t="str">
        <f t="shared" si="33"/>
        <v/>
      </c>
      <c r="I721" s="162">
        <v>1.2905338399999999</v>
      </c>
      <c r="J721" s="162"/>
      <c r="K721" s="56" t="str">
        <f t="shared" si="34"/>
        <v/>
      </c>
      <c r="L721" s="56" t="str">
        <f t="shared" si="35"/>
        <v/>
      </c>
    </row>
    <row r="722" spans="1:16" x14ac:dyDescent="0.2">
      <c r="A722" s="160" t="s">
        <v>1713</v>
      </c>
      <c r="B722" s="161" t="s">
        <v>1699</v>
      </c>
      <c r="C722" s="160" t="s">
        <v>2947</v>
      </c>
      <c r="D722" s="160" t="s">
        <v>179</v>
      </c>
      <c r="E722" s="163" t="s">
        <v>681</v>
      </c>
      <c r="F722" s="162">
        <v>0.94506371</v>
      </c>
      <c r="G722" s="162">
        <v>0.47731645</v>
      </c>
      <c r="H722" s="56">
        <f t="shared" si="33"/>
        <v>0.97995210514952924</v>
      </c>
      <c r="I722" s="162">
        <v>1.2857189678829997</v>
      </c>
      <c r="J722" s="162">
        <v>1.0894223609729903</v>
      </c>
      <c r="K722" s="56">
        <f t="shared" si="34"/>
        <v>0.18018411769581455</v>
      </c>
      <c r="L722" s="56">
        <f t="shared" si="35"/>
        <v>1.3604574530567888</v>
      </c>
    </row>
    <row r="723" spans="1:16" x14ac:dyDescent="0.2">
      <c r="A723" s="160" t="s">
        <v>2194</v>
      </c>
      <c r="B723" s="161" t="s">
        <v>90</v>
      </c>
      <c r="C723" s="160" t="s">
        <v>496</v>
      </c>
      <c r="D723" s="160" t="s">
        <v>178</v>
      </c>
      <c r="E723" s="163" t="s">
        <v>681</v>
      </c>
      <c r="F723" s="162">
        <v>1.8077750800000001</v>
      </c>
      <c r="G723" s="162">
        <v>0.97275358000000001</v>
      </c>
      <c r="H723" s="56">
        <f t="shared" si="33"/>
        <v>0.85841010217613389</v>
      </c>
      <c r="I723" s="162">
        <v>1.28196292</v>
      </c>
      <c r="J723" s="162">
        <v>0.46898731999999999</v>
      </c>
      <c r="K723" s="56">
        <f t="shared" si="34"/>
        <v>1.7334703206901203</v>
      </c>
      <c r="L723" s="56">
        <f t="shared" si="35"/>
        <v>0.70913850632347464</v>
      </c>
    </row>
    <row r="724" spans="1:16" x14ac:dyDescent="0.2">
      <c r="A724" s="160" t="s">
        <v>1514</v>
      </c>
      <c r="B724" s="161" t="s">
        <v>665</v>
      </c>
      <c r="C724" s="160" t="s">
        <v>2941</v>
      </c>
      <c r="D724" s="160" t="s">
        <v>178</v>
      </c>
      <c r="E724" s="163" t="s">
        <v>681</v>
      </c>
      <c r="F724" s="162">
        <v>1.33655795</v>
      </c>
      <c r="G724" s="162">
        <v>0.37173628000000003</v>
      </c>
      <c r="H724" s="56">
        <f t="shared" si="33"/>
        <v>2.5954466160795495</v>
      </c>
      <c r="I724" s="162">
        <v>1.2676801900000001</v>
      </c>
      <c r="J724" s="162">
        <v>6.0997794699999996</v>
      </c>
      <c r="K724" s="56">
        <f t="shared" si="34"/>
        <v>-0.79217606206343716</v>
      </c>
      <c r="L724" s="56">
        <f t="shared" si="35"/>
        <v>0.94846631229121048</v>
      </c>
    </row>
    <row r="725" spans="1:16" x14ac:dyDescent="0.2">
      <c r="A725" s="160" t="s">
        <v>3198</v>
      </c>
      <c r="B725" s="161" t="s">
        <v>403</v>
      </c>
      <c r="C725" s="160" t="s">
        <v>1216</v>
      </c>
      <c r="D725" s="160" t="s">
        <v>178</v>
      </c>
      <c r="E725" s="163" t="s">
        <v>681</v>
      </c>
      <c r="F725" s="162">
        <v>0.51492943999999996</v>
      </c>
      <c r="G725" s="162">
        <v>8.2531499999999994E-2</v>
      </c>
      <c r="H725" s="56">
        <f t="shared" si="33"/>
        <v>5.239186734761879</v>
      </c>
      <c r="I725" s="162">
        <v>1.2430821599999999</v>
      </c>
      <c r="J725" s="162">
        <v>0.82087600000000005</v>
      </c>
      <c r="K725" s="56">
        <f t="shared" si="34"/>
        <v>0.51433609948396564</v>
      </c>
      <c r="L725" s="56">
        <f t="shared" si="35"/>
        <v>2.414082519733189</v>
      </c>
    </row>
    <row r="726" spans="1:16" x14ac:dyDescent="0.2">
      <c r="A726" s="160" t="s">
        <v>2735</v>
      </c>
      <c r="B726" s="161" t="s">
        <v>455</v>
      </c>
      <c r="C726" s="160" t="s">
        <v>624</v>
      </c>
      <c r="D726" s="160" t="s">
        <v>179</v>
      </c>
      <c r="E726" s="163" t="s">
        <v>180</v>
      </c>
      <c r="F726" s="162">
        <v>2.6173129700000004</v>
      </c>
      <c r="G726" s="162">
        <v>1.5147963799999999</v>
      </c>
      <c r="H726" s="56">
        <f t="shared" si="33"/>
        <v>0.72783154525362703</v>
      </c>
      <c r="I726" s="162">
        <v>1.2174179199999999</v>
      </c>
      <c r="J726" s="162">
        <v>2.20715153</v>
      </c>
      <c r="K726" s="56">
        <f t="shared" si="34"/>
        <v>-0.44842123277326595</v>
      </c>
      <c r="L726" s="56">
        <f t="shared" si="35"/>
        <v>0.46514036875001608</v>
      </c>
    </row>
    <row r="727" spans="1:16" x14ac:dyDescent="0.2">
      <c r="A727" s="160" t="s">
        <v>2877</v>
      </c>
      <c r="B727" s="160" t="s">
        <v>1500</v>
      </c>
      <c r="C727" s="160" t="s">
        <v>624</v>
      </c>
      <c r="D727" s="160" t="s">
        <v>179</v>
      </c>
      <c r="E727" s="163" t="s">
        <v>681</v>
      </c>
      <c r="F727" s="162">
        <v>0.61280296000000001</v>
      </c>
      <c r="G727" s="162">
        <v>0.61593929000000003</v>
      </c>
      <c r="H727" s="56">
        <f t="shared" si="33"/>
        <v>-5.0919466429881766E-3</v>
      </c>
      <c r="I727" s="162">
        <v>1.21666316</v>
      </c>
      <c r="J727" s="162">
        <v>0.84503748000000001</v>
      </c>
      <c r="K727" s="56">
        <f t="shared" si="34"/>
        <v>0.43977419794445094</v>
      </c>
      <c r="L727" s="56">
        <f t="shared" si="35"/>
        <v>1.9854067937269755</v>
      </c>
    </row>
    <row r="728" spans="1:16" x14ac:dyDescent="0.2">
      <c r="A728" s="160" t="s">
        <v>3034</v>
      </c>
      <c r="B728" s="161" t="s">
        <v>3035</v>
      </c>
      <c r="C728" s="160" t="s">
        <v>3001</v>
      </c>
      <c r="D728" s="160" t="s">
        <v>179</v>
      </c>
      <c r="E728" s="163" t="s">
        <v>180</v>
      </c>
      <c r="F728" s="162">
        <v>3.38149144</v>
      </c>
      <c r="G728" s="162">
        <v>1.7305044299999999</v>
      </c>
      <c r="H728" s="56">
        <f t="shared" si="33"/>
        <v>0.95404957154602621</v>
      </c>
      <c r="I728" s="162">
        <v>1.21570592</v>
      </c>
      <c r="J728" s="162">
        <v>2.4187657999999996</v>
      </c>
      <c r="K728" s="56">
        <f t="shared" si="34"/>
        <v>-0.49738584860096824</v>
      </c>
      <c r="L728" s="56">
        <f t="shared" si="35"/>
        <v>0.35951766892540177</v>
      </c>
    </row>
    <row r="729" spans="1:16" x14ac:dyDescent="0.2">
      <c r="A729" s="160" t="s">
        <v>2820</v>
      </c>
      <c r="B729" s="161" t="s">
        <v>37</v>
      </c>
      <c r="C729" s="160" t="s">
        <v>2945</v>
      </c>
      <c r="D729" s="160" t="s">
        <v>178</v>
      </c>
      <c r="E729" s="163" t="s">
        <v>681</v>
      </c>
      <c r="F729" s="162">
        <v>0.39841764000000002</v>
      </c>
      <c r="G729" s="162">
        <v>0.40165781</v>
      </c>
      <c r="H729" s="56">
        <f t="shared" si="33"/>
        <v>-8.0669911534895222E-3</v>
      </c>
      <c r="I729" s="162">
        <v>1.19890443</v>
      </c>
      <c r="J729" s="162">
        <v>6.8079070499999998</v>
      </c>
      <c r="K729" s="56">
        <f t="shared" si="34"/>
        <v>-0.82389529980436493</v>
      </c>
      <c r="L729" s="56">
        <f t="shared" si="35"/>
        <v>3.009165030945919</v>
      </c>
    </row>
    <row r="730" spans="1:16" x14ac:dyDescent="0.2">
      <c r="A730" s="160" t="s">
        <v>2842</v>
      </c>
      <c r="B730" s="161" t="s">
        <v>268</v>
      </c>
      <c r="C730" s="160" t="s">
        <v>2945</v>
      </c>
      <c r="D730" s="160" t="s">
        <v>178</v>
      </c>
      <c r="E730" s="163" t="s">
        <v>681</v>
      </c>
      <c r="F730" s="162">
        <v>0.78759908000000001</v>
      </c>
      <c r="G730" s="162">
        <v>0.24376804000000002</v>
      </c>
      <c r="H730" s="56">
        <f t="shared" si="33"/>
        <v>2.2309365903750136</v>
      </c>
      <c r="I730" s="162">
        <v>1.1814757899999999</v>
      </c>
      <c r="J730" s="162">
        <v>5.5291300000000002E-2</v>
      </c>
      <c r="K730" s="56">
        <f t="shared" si="34"/>
        <v>20.368204220193771</v>
      </c>
      <c r="L730" s="56">
        <f t="shared" si="35"/>
        <v>1.5000979813231878</v>
      </c>
    </row>
    <row r="731" spans="1:16" x14ac:dyDescent="0.2">
      <c r="A731" s="160" t="s">
        <v>2404</v>
      </c>
      <c r="B731" s="161" t="s">
        <v>2069</v>
      </c>
      <c r="C731" s="160" t="s">
        <v>624</v>
      </c>
      <c r="D731" s="160" t="s">
        <v>595</v>
      </c>
      <c r="E731" s="163" t="s">
        <v>180</v>
      </c>
      <c r="F731" s="162">
        <v>0.61091956999999997</v>
      </c>
      <c r="G731" s="162">
        <v>0.48131945000000004</v>
      </c>
      <c r="H731" s="56">
        <f t="shared" si="33"/>
        <v>0.26926009327069567</v>
      </c>
      <c r="I731" s="162">
        <v>1.1777821799999999</v>
      </c>
      <c r="J731" s="162">
        <v>0.51722871335824006</v>
      </c>
      <c r="K731" s="56">
        <f t="shared" si="34"/>
        <v>1.277101308535149</v>
      </c>
      <c r="L731" s="56">
        <f t="shared" si="35"/>
        <v>1.9278841894031975</v>
      </c>
    </row>
    <row r="732" spans="1:16" x14ac:dyDescent="0.2">
      <c r="A732" s="160" t="s">
        <v>2396</v>
      </c>
      <c r="B732" s="161" t="s">
        <v>1945</v>
      </c>
      <c r="C732" s="160" t="s">
        <v>624</v>
      </c>
      <c r="D732" s="160" t="s">
        <v>179</v>
      </c>
      <c r="E732" s="163" t="s">
        <v>180</v>
      </c>
      <c r="F732" s="162">
        <v>1.9850335400000001</v>
      </c>
      <c r="G732" s="162">
        <v>2.0985008599999997</v>
      </c>
      <c r="H732" s="56">
        <f t="shared" si="33"/>
        <v>-5.4070656897419411E-2</v>
      </c>
      <c r="I732" s="162">
        <v>1.1678290500000001</v>
      </c>
      <c r="J732" s="162">
        <v>7.012753609999999</v>
      </c>
      <c r="K732" s="56">
        <f t="shared" si="34"/>
        <v>-0.83347068570401395</v>
      </c>
      <c r="L732" s="56">
        <f t="shared" si="35"/>
        <v>0.58831703669853364</v>
      </c>
      <c r="M732" s="127"/>
      <c r="P732" s="127"/>
    </row>
    <row r="733" spans="1:16" x14ac:dyDescent="0.2">
      <c r="A733" s="160" t="s">
        <v>3211</v>
      </c>
      <c r="B733" s="161" t="s">
        <v>606</v>
      </c>
      <c r="C733" s="160" t="s">
        <v>1216</v>
      </c>
      <c r="D733" s="160" t="s">
        <v>178</v>
      </c>
      <c r="E733" s="163" t="s">
        <v>681</v>
      </c>
      <c r="F733" s="162">
        <v>4.2899392599999997</v>
      </c>
      <c r="G733" s="162">
        <v>4.81611075</v>
      </c>
      <c r="H733" s="56">
        <f t="shared" si="33"/>
        <v>-0.10925236509563252</v>
      </c>
      <c r="I733" s="162">
        <v>1.1483393100000001</v>
      </c>
      <c r="J733" s="162">
        <v>10.059062669999999</v>
      </c>
      <c r="K733" s="56">
        <f t="shared" si="34"/>
        <v>-0.88584032651225142</v>
      </c>
      <c r="L733" s="56">
        <f t="shared" si="35"/>
        <v>0.26768195081624541</v>
      </c>
    </row>
    <row r="734" spans="1:16" x14ac:dyDescent="0.2">
      <c r="A734" s="160" t="s">
        <v>2914</v>
      </c>
      <c r="B734" s="161" t="s">
        <v>437</v>
      </c>
      <c r="C734" s="160" t="s">
        <v>2945</v>
      </c>
      <c r="D734" s="160" t="s">
        <v>178</v>
      </c>
      <c r="E734" s="163" t="s">
        <v>681</v>
      </c>
      <c r="F734" s="162">
        <v>1.1410940000000001E-2</v>
      </c>
      <c r="G734" s="162">
        <v>0.28535180999999998</v>
      </c>
      <c r="H734" s="56">
        <f t="shared" si="33"/>
        <v>-0.96001097732654994</v>
      </c>
      <c r="I734" s="162">
        <v>1.1390236599999999</v>
      </c>
      <c r="J734" s="162">
        <v>1.09238733</v>
      </c>
      <c r="K734" s="56">
        <f t="shared" si="34"/>
        <v>4.2692119103944437E-2</v>
      </c>
      <c r="L734" s="56">
        <f t="shared" si="35"/>
        <v>99.818565341680852</v>
      </c>
    </row>
    <row r="735" spans="1:16" x14ac:dyDescent="0.2">
      <c r="A735" s="160" t="s">
        <v>1177</v>
      </c>
      <c r="B735" s="161" t="s">
        <v>1178</v>
      </c>
      <c r="C735" s="160" t="s">
        <v>2943</v>
      </c>
      <c r="D735" s="160" t="s">
        <v>179</v>
      </c>
      <c r="E735" s="163" t="s">
        <v>180</v>
      </c>
      <c r="F735" s="162">
        <v>1.0775773700000002</v>
      </c>
      <c r="G735" s="162">
        <v>1.52904412</v>
      </c>
      <c r="H735" s="56">
        <f t="shared" si="33"/>
        <v>-0.29526077377021653</v>
      </c>
      <c r="I735" s="162">
        <v>1.1389816000000001</v>
      </c>
      <c r="J735" s="162">
        <v>0.23215735000000001</v>
      </c>
      <c r="K735" s="56">
        <f t="shared" si="34"/>
        <v>3.9060759868253152</v>
      </c>
      <c r="L735" s="56">
        <f t="shared" si="35"/>
        <v>1.05698359274193</v>
      </c>
    </row>
    <row r="736" spans="1:16" x14ac:dyDescent="0.2">
      <c r="A736" s="160" t="s">
        <v>1849</v>
      </c>
      <c r="B736" s="161" t="s">
        <v>1655</v>
      </c>
      <c r="C736" s="160" t="s">
        <v>496</v>
      </c>
      <c r="D736" s="160" t="s">
        <v>595</v>
      </c>
      <c r="E736" s="163" t="s">
        <v>180</v>
      </c>
      <c r="F736" s="162">
        <v>1.1552548</v>
      </c>
      <c r="G736" s="162">
        <v>0.65151698000000002</v>
      </c>
      <c r="H736" s="56">
        <f t="shared" si="33"/>
        <v>0.77317680960517721</v>
      </c>
      <c r="I736" s="162">
        <v>1.13729776</v>
      </c>
      <c r="J736" s="162">
        <v>5.6472700000000002E-3</v>
      </c>
      <c r="K736" s="56" t="str">
        <f t="shared" si="34"/>
        <v/>
      </c>
      <c r="L736" s="56">
        <f t="shared" si="35"/>
        <v>0.98445620827543845</v>
      </c>
    </row>
    <row r="737" spans="1:16" x14ac:dyDescent="0.2">
      <c r="A737" s="160" t="s">
        <v>2814</v>
      </c>
      <c r="B737" s="161" t="s">
        <v>1162</v>
      </c>
      <c r="C737" s="160" t="s">
        <v>669</v>
      </c>
      <c r="D737" s="160" t="s">
        <v>178</v>
      </c>
      <c r="E737" s="163" t="s">
        <v>681</v>
      </c>
      <c r="F737" s="162">
        <v>0.93633332999999996</v>
      </c>
      <c r="G737" s="162">
        <v>0.83274864999999998</v>
      </c>
      <c r="H737" s="56">
        <f t="shared" si="33"/>
        <v>0.12438888973281426</v>
      </c>
      <c r="I737" s="162">
        <v>1.1286327700000001</v>
      </c>
      <c r="J737" s="162">
        <v>2.66083925</v>
      </c>
      <c r="K737" s="56">
        <f t="shared" si="34"/>
        <v>-0.5758357931618755</v>
      </c>
      <c r="L737" s="56">
        <f t="shared" si="35"/>
        <v>1.2053749811512104</v>
      </c>
    </row>
    <row r="738" spans="1:16" x14ac:dyDescent="0.2">
      <c r="A738" s="160" t="s">
        <v>3298</v>
      </c>
      <c r="B738" s="160" t="s">
        <v>3299</v>
      </c>
      <c r="C738" s="160" t="s">
        <v>2941</v>
      </c>
      <c r="D738" s="160" t="s">
        <v>178</v>
      </c>
      <c r="E738" s="163" t="s">
        <v>681</v>
      </c>
      <c r="F738" s="162">
        <v>0</v>
      </c>
      <c r="G738" s="162"/>
      <c r="H738" s="56" t="str">
        <f t="shared" si="33"/>
        <v/>
      </c>
      <c r="I738" s="162">
        <v>1.1195790299999999</v>
      </c>
      <c r="J738" s="162"/>
      <c r="K738" s="56" t="str">
        <f t="shared" si="34"/>
        <v/>
      </c>
      <c r="L738" s="56" t="str">
        <f t="shared" si="35"/>
        <v/>
      </c>
    </row>
    <row r="739" spans="1:16" x14ac:dyDescent="0.2">
      <c r="A739" s="160" t="s">
        <v>1721</v>
      </c>
      <c r="B739" s="161" t="s">
        <v>1707</v>
      </c>
      <c r="C739" s="160" t="s">
        <v>2947</v>
      </c>
      <c r="D739" s="160" t="s">
        <v>179</v>
      </c>
      <c r="E739" s="163" t="s">
        <v>681</v>
      </c>
      <c r="F739" s="162">
        <v>1.8400534199999998</v>
      </c>
      <c r="G739" s="162">
        <v>0.91348348000000001</v>
      </c>
      <c r="H739" s="56">
        <f t="shared" si="33"/>
        <v>1.0143258857839443</v>
      </c>
      <c r="I739" s="162">
        <v>1.1132989604397501</v>
      </c>
      <c r="J739" s="162">
        <v>0.71949176999999986</v>
      </c>
      <c r="K739" s="56">
        <f t="shared" si="34"/>
        <v>0.54734078534317399</v>
      </c>
      <c r="L739" s="56">
        <f t="shared" si="35"/>
        <v>0.60503621706795352</v>
      </c>
    </row>
    <row r="740" spans="1:16" x14ac:dyDescent="0.2">
      <c r="A740" s="160" t="s">
        <v>2804</v>
      </c>
      <c r="B740" s="161" t="s">
        <v>1907</v>
      </c>
      <c r="C740" s="160" t="s">
        <v>496</v>
      </c>
      <c r="D740" s="160" t="s">
        <v>179</v>
      </c>
      <c r="E740" s="163" t="s">
        <v>180</v>
      </c>
      <c r="F740" s="162">
        <v>3.22734012</v>
      </c>
      <c r="G740" s="162">
        <v>0.37414136999999997</v>
      </c>
      <c r="H740" s="56">
        <f t="shared" si="33"/>
        <v>7.6259910792543479</v>
      </c>
      <c r="I740" s="162">
        <v>1.1105131699999999</v>
      </c>
      <c r="J740" s="162">
        <v>8.0623800000000009E-3</v>
      </c>
      <c r="K740" s="56" t="str">
        <f t="shared" si="34"/>
        <v/>
      </c>
      <c r="L740" s="56">
        <f t="shared" si="35"/>
        <v>0.34409548690517316</v>
      </c>
    </row>
    <row r="741" spans="1:16" x14ac:dyDescent="0.2">
      <c r="A741" s="160" t="s">
        <v>1361</v>
      </c>
      <c r="B741" s="161" t="s">
        <v>169</v>
      </c>
      <c r="C741" s="160" t="s">
        <v>2941</v>
      </c>
      <c r="D741" s="160" t="s">
        <v>178</v>
      </c>
      <c r="E741" s="163" t="s">
        <v>681</v>
      </c>
      <c r="F741" s="162">
        <v>1.77433891</v>
      </c>
      <c r="G741" s="162">
        <v>1.5292706999999999</v>
      </c>
      <c r="H741" s="56">
        <f t="shared" si="33"/>
        <v>0.16025168729120365</v>
      </c>
      <c r="I741" s="162">
        <v>1.0881432200000001</v>
      </c>
      <c r="J741" s="162">
        <v>2.2420279999999999</v>
      </c>
      <c r="K741" s="56">
        <f t="shared" si="34"/>
        <v>-0.51466118175152131</v>
      </c>
      <c r="L741" s="56">
        <f t="shared" si="35"/>
        <v>0.61326684201497905</v>
      </c>
    </row>
    <row r="742" spans="1:16" x14ac:dyDescent="0.2">
      <c r="A742" s="160" t="s">
        <v>2158</v>
      </c>
      <c r="B742" s="161" t="s">
        <v>94</v>
      </c>
      <c r="C742" s="160" t="s">
        <v>496</v>
      </c>
      <c r="D742" s="160" t="s">
        <v>179</v>
      </c>
      <c r="E742" s="163" t="s">
        <v>180</v>
      </c>
      <c r="F742" s="162">
        <v>0.81569818000000005</v>
      </c>
      <c r="G742" s="162">
        <v>1.27162226</v>
      </c>
      <c r="H742" s="56">
        <f t="shared" si="33"/>
        <v>-0.35853735369495654</v>
      </c>
      <c r="I742" s="162">
        <v>1.0844422600000001</v>
      </c>
      <c r="J742" s="162">
        <v>0.81434061999999996</v>
      </c>
      <c r="K742" s="56">
        <f t="shared" si="34"/>
        <v>0.33168140378408251</v>
      </c>
      <c r="L742" s="56">
        <f t="shared" si="35"/>
        <v>1.3294650970043846</v>
      </c>
    </row>
    <row r="743" spans="1:16" x14ac:dyDescent="0.2">
      <c r="A743" s="160" t="s">
        <v>2167</v>
      </c>
      <c r="B743" s="161" t="s">
        <v>304</v>
      </c>
      <c r="C743" s="160" t="s">
        <v>496</v>
      </c>
      <c r="D743" s="160" t="s">
        <v>178</v>
      </c>
      <c r="E743" s="163" t="s">
        <v>681</v>
      </c>
      <c r="F743" s="162">
        <v>0.52847754000000002</v>
      </c>
      <c r="G743" s="162">
        <v>0.59443159000000001</v>
      </c>
      <c r="H743" s="56">
        <f t="shared" si="33"/>
        <v>-0.11095313760158676</v>
      </c>
      <c r="I743" s="162">
        <v>1.0729589406760101</v>
      </c>
      <c r="J743" s="162">
        <v>0.40505297722509004</v>
      </c>
      <c r="K743" s="56">
        <f t="shared" si="34"/>
        <v>1.6489348332323481</v>
      </c>
      <c r="L743" s="56">
        <f t="shared" si="35"/>
        <v>2.030282953322879</v>
      </c>
    </row>
    <row r="744" spans="1:16" x14ac:dyDescent="0.2">
      <c r="A744" s="160" t="s">
        <v>3130</v>
      </c>
      <c r="B744" s="160" t="s">
        <v>2324</v>
      </c>
      <c r="C744" s="160" t="s">
        <v>2157</v>
      </c>
      <c r="D744" s="160" t="s">
        <v>179</v>
      </c>
      <c r="E744" s="163" t="s">
        <v>180</v>
      </c>
      <c r="F744" s="162">
        <v>0.67563719999999994</v>
      </c>
      <c r="G744" s="162">
        <v>0.17443369</v>
      </c>
      <c r="H744" s="56">
        <f t="shared" si="33"/>
        <v>2.8733182792842364</v>
      </c>
      <c r="I744" s="162">
        <v>1.060489</v>
      </c>
      <c r="J744" s="162">
        <v>0</v>
      </c>
      <c r="K744" s="56" t="str">
        <f t="shared" si="34"/>
        <v/>
      </c>
      <c r="L744" s="56">
        <f t="shared" si="35"/>
        <v>1.5696131000483693</v>
      </c>
    </row>
    <row r="745" spans="1:16" x14ac:dyDescent="0.2">
      <c r="A745" s="160" t="s">
        <v>1877</v>
      </c>
      <c r="B745" s="161" t="s">
        <v>44</v>
      </c>
      <c r="C745" s="160" t="s">
        <v>1883</v>
      </c>
      <c r="D745" s="160" t="s">
        <v>178</v>
      </c>
      <c r="E745" s="163" t="s">
        <v>681</v>
      </c>
      <c r="F745" s="162">
        <v>1.1385640800000001</v>
      </c>
      <c r="G745" s="162">
        <v>1.5164218700000001</v>
      </c>
      <c r="H745" s="56">
        <f t="shared" si="33"/>
        <v>-0.24917722269463183</v>
      </c>
      <c r="I745" s="162">
        <v>1.05986289</v>
      </c>
      <c r="J745" s="162">
        <v>13.785124250000001</v>
      </c>
      <c r="K745" s="56">
        <f t="shared" si="34"/>
        <v>-0.92311546339526107</v>
      </c>
      <c r="L745" s="56">
        <f t="shared" si="35"/>
        <v>0.93087680229645042</v>
      </c>
    </row>
    <row r="746" spans="1:16" x14ac:dyDescent="0.2">
      <c r="A746" s="160" t="s">
        <v>3218</v>
      </c>
      <c r="B746" s="161" t="s">
        <v>361</v>
      </c>
      <c r="C746" s="160" t="s">
        <v>1216</v>
      </c>
      <c r="D746" s="160" t="s">
        <v>179</v>
      </c>
      <c r="E746" s="163" t="s">
        <v>180</v>
      </c>
      <c r="F746" s="162">
        <v>1.3747231000000002</v>
      </c>
      <c r="G746" s="162">
        <v>0.58641015000000007</v>
      </c>
      <c r="H746" s="56">
        <f t="shared" si="33"/>
        <v>1.3443030445499624</v>
      </c>
      <c r="I746" s="162">
        <v>1.0487677680065199</v>
      </c>
      <c r="J746" s="162">
        <v>0.88968020999999997</v>
      </c>
      <c r="K746" s="56">
        <f t="shared" si="34"/>
        <v>0.17881431577141638</v>
      </c>
      <c r="L746" s="56">
        <f t="shared" si="35"/>
        <v>0.76289382785996673</v>
      </c>
      <c r="M746" s="127"/>
      <c r="P746" s="127"/>
    </row>
    <row r="747" spans="1:16" x14ac:dyDescent="0.2">
      <c r="A747" s="160" t="s">
        <v>3207</v>
      </c>
      <c r="B747" s="161" t="s">
        <v>410</v>
      </c>
      <c r="C747" s="160" t="s">
        <v>1216</v>
      </c>
      <c r="D747" s="160" t="s">
        <v>178</v>
      </c>
      <c r="E747" s="163" t="s">
        <v>681</v>
      </c>
      <c r="F747" s="162">
        <v>1.4549925800000001</v>
      </c>
      <c r="G747" s="162">
        <v>0.20688324</v>
      </c>
      <c r="H747" s="56">
        <f t="shared" si="33"/>
        <v>6.0329166345229321</v>
      </c>
      <c r="I747" s="162">
        <v>1.0453045232565101</v>
      </c>
      <c r="J747" s="162">
        <v>2.2471003770164937</v>
      </c>
      <c r="K747" s="56">
        <f t="shared" si="34"/>
        <v>-0.53482072543444836</v>
      </c>
      <c r="L747" s="56">
        <f t="shared" si="35"/>
        <v>0.7184260164794174</v>
      </c>
    </row>
    <row r="748" spans="1:16" x14ac:dyDescent="0.2">
      <c r="A748" s="160" t="s">
        <v>3050</v>
      </c>
      <c r="B748" s="161" t="s">
        <v>3051</v>
      </c>
      <c r="C748" s="160" t="s">
        <v>3001</v>
      </c>
      <c r="D748" s="160" t="s">
        <v>179</v>
      </c>
      <c r="E748" s="163" t="s">
        <v>180</v>
      </c>
      <c r="F748" s="162">
        <v>3.2540376800000002</v>
      </c>
      <c r="G748" s="162">
        <v>3.0432564500000003</v>
      </c>
      <c r="H748" s="56">
        <f t="shared" si="33"/>
        <v>6.9261737702059234E-2</v>
      </c>
      <c r="I748" s="162">
        <v>1.0386338048373001</v>
      </c>
      <c r="J748" s="162">
        <v>0.1478162547528</v>
      </c>
      <c r="K748" s="56">
        <f t="shared" si="34"/>
        <v>6.0265195568258427</v>
      </c>
      <c r="L748" s="56">
        <f t="shared" si="35"/>
        <v>0.31918309097063069</v>
      </c>
    </row>
    <row r="749" spans="1:16" x14ac:dyDescent="0.2">
      <c r="A749" s="160" t="s">
        <v>2957</v>
      </c>
      <c r="B749" s="160" t="s">
        <v>2958</v>
      </c>
      <c r="C749" s="160" t="s">
        <v>2959</v>
      </c>
      <c r="D749" s="160" t="s">
        <v>179</v>
      </c>
      <c r="E749" s="163" t="s">
        <v>681</v>
      </c>
      <c r="F749" s="162">
        <v>0.51597280999999995</v>
      </c>
      <c r="G749" s="162">
        <v>3.9743540000000001E-2</v>
      </c>
      <c r="H749" s="56">
        <f t="shared" si="33"/>
        <v>11.98255792010475</v>
      </c>
      <c r="I749" s="162">
        <v>1.0293963899999998</v>
      </c>
      <c r="J749" s="162">
        <v>9.7542909999999997E-2</v>
      </c>
      <c r="K749" s="56">
        <f t="shared" si="34"/>
        <v>9.553267172365473</v>
      </c>
      <c r="L749" s="56">
        <f t="shared" si="35"/>
        <v>1.9950593714424603</v>
      </c>
    </row>
    <row r="750" spans="1:16" x14ac:dyDescent="0.2">
      <c r="A750" s="160" t="s">
        <v>1223</v>
      </c>
      <c r="B750" s="161" t="s">
        <v>1196</v>
      </c>
      <c r="C750" s="160" t="s">
        <v>1216</v>
      </c>
      <c r="D750" s="160" t="s">
        <v>178</v>
      </c>
      <c r="E750" s="163" t="s">
        <v>681</v>
      </c>
      <c r="F750" s="162">
        <v>0.96226299999999998</v>
      </c>
      <c r="G750" s="162">
        <v>0.59886490000000003</v>
      </c>
      <c r="H750" s="56">
        <f t="shared" si="33"/>
        <v>0.60681148619663627</v>
      </c>
      <c r="I750" s="162">
        <v>1.029300846634027</v>
      </c>
      <c r="J750" s="162">
        <v>3.4149839999999994E-2</v>
      </c>
      <c r="K750" s="56">
        <f t="shared" si="34"/>
        <v>29.140722376269615</v>
      </c>
      <c r="L750" s="56">
        <f t="shared" si="35"/>
        <v>1.0696668651231804</v>
      </c>
    </row>
    <row r="751" spans="1:16" x14ac:dyDescent="0.2">
      <c r="A751" s="160" t="s">
        <v>2901</v>
      </c>
      <c r="B751" s="161" t="s">
        <v>1759</v>
      </c>
      <c r="C751" s="160" t="s">
        <v>624</v>
      </c>
      <c r="D751" s="160" t="s">
        <v>595</v>
      </c>
      <c r="E751" s="163" t="s">
        <v>180</v>
      </c>
      <c r="F751" s="162">
        <v>0.48083136999999998</v>
      </c>
      <c r="G751" s="162">
        <v>8.1856000000000012E-3</v>
      </c>
      <c r="H751" s="56">
        <f t="shared" si="33"/>
        <v>57.741127101250967</v>
      </c>
      <c r="I751" s="162">
        <v>1.0267291199999997</v>
      </c>
      <c r="J751" s="162">
        <v>5.7691029999999997E-2</v>
      </c>
      <c r="K751" s="56">
        <f t="shared" si="34"/>
        <v>16.797032224940338</v>
      </c>
      <c r="L751" s="56">
        <f t="shared" si="35"/>
        <v>2.135320580269128</v>
      </c>
    </row>
    <row r="752" spans="1:16" x14ac:dyDescent="0.2">
      <c r="A752" s="160" t="s">
        <v>1245</v>
      </c>
      <c r="B752" s="161" t="s">
        <v>297</v>
      </c>
      <c r="C752" s="160" t="s">
        <v>624</v>
      </c>
      <c r="D752" s="160" t="s">
        <v>595</v>
      </c>
      <c r="E752" s="163" t="s">
        <v>180</v>
      </c>
      <c r="F752" s="162">
        <v>3.9060043700000002</v>
      </c>
      <c r="G752" s="162">
        <v>3.7628003900000002</v>
      </c>
      <c r="H752" s="56">
        <f t="shared" si="33"/>
        <v>3.8057820016331068E-2</v>
      </c>
      <c r="I752" s="162">
        <v>1.0261614100000001</v>
      </c>
      <c r="J752" s="162">
        <v>5.7768344599999999</v>
      </c>
      <c r="K752" s="56">
        <f t="shared" si="34"/>
        <v>-0.8223661389113095</v>
      </c>
      <c r="L752" s="56">
        <f t="shared" si="35"/>
        <v>0.26271384074257959</v>
      </c>
    </row>
    <row r="753" spans="1:12" x14ac:dyDescent="0.2">
      <c r="A753" s="160" t="s">
        <v>2929</v>
      </c>
      <c r="B753" s="160" t="s">
        <v>1847</v>
      </c>
      <c r="C753" s="160" t="s">
        <v>669</v>
      </c>
      <c r="D753" s="160" t="s">
        <v>179</v>
      </c>
      <c r="E753" s="163" t="s">
        <v>681</v>
      </c>
      <c r="F753" s="162">
        <v>1.8346560000000001E-2</v>
      </c>
      <c r="G753" s="162">
        <v>1.5241500000000002E-3</v>
      </c>
      <c r="H753" s="56">
        <f t="shared" si="33"/>
        <v>11.037240429091625</v>
      </c>
      <c r="I753" s="162">
        <v>1.0232457699999999</v>
      </c>
      <c r="J753" s="162">
        <v>1.52429E-3</v>
      </c>
      <c r="K753" s="56" t="str">
        <f t="shared" si="34"/>
        <v/>
      </c>
      <c r="L753" s="56">
        <f t="shared" si="35"/>
        <v>55.773167830917615</v>
      </c>
    </row>
    <row r="754" spans="1:12" x14ac:dyDescent="0.2">
      <c r="A754" s="160" t="s">
        <v>1145</v>
      </c>
      <c r="B754" s="161" t="s">
        <v>22</v>
      </c>
      <c r="C754" s="160" t="s">
        <v>2942</v>
      </c>
      <c r="D754" s="160" t="s">
        <v>179</v>
      </c>
      <c r="E754" s="163" t="s">
        <v>180</v>
      </c>
      <c r="F754" s="162">
        <v>0.22938981</v>
      </c>
      <c r="G754" s="162">
        <v>0.11787905999999999</v>
      </c>
      <c r="H754" s="56">
        <f t="shared" si="33"/>
        <v>0.94597590106334417</v>
      </c>
      <c r="I754" s="162">
        <v>1.0074174899999999</v>
      </c>
      <c r="J754" s="162">
        <v>3.9570999999999996E-4</v>
      </c>
      <c r="K754" s="56" t="str">
        <f t="shared" si="34"/>
        <v/>
      </c>
      <c r="L754" s="56">
        <f t="shared" si="35"/>
        <v>4.3917272959945342</v>
      </c>
    </row>
    <row r="755" spans="1:12" x14ac:dyDescent="0.2">
      <c r="A755" s="160" t="s">
        <v>2134</v>
      </c>
      <c r="B755" s="161" t="s">
        <v>87</v>
      </c>
      <c r="C755" s="160" t="s">
        <v>496</v>
      </c>
      <c r="D755" s="160" t="s">
        <v>178</v>
      </c>
      <c r="E755" s="163" t="s">
        <v>681</v>
      </c>
      <c r="F755" s="162">
        <v>2.5494636699999997</v>
      </c>
      <c r="G755" s="162">
        <v>1.81049865</v>
      </c>
      <c r="H755" s="56">
        <f t="shared" si="33"/>
        <v>0.40815552113225806</v>
      </c>
      <c r="I755" s="162">
        <v>0.98488387999999993</v>
      </c>
      <c r="J755" s="162">
        <v>3.0768836099999999</v>
      </c>
      <c r="K755" s="56">
        <f t="shared" si="34"/>
        <v>-0.67990863326806172</v>
      </c>
      <c r="L755" s="56">
        <f t="shared" si="35"/>
        <v>0.38631022343613158</v>
      </c>
    </row>
    <row r="756" spans="1:12" x14ac:dyDescent="0.2">
      <c r="A756" s="160" t="s">
        <v>2202</v>
      </c>
      <c r="B756" s="161" t="s">
        <v>1806</v>
      </c>
      <c r="C756" s="160" t="s">
        <v>2944</v>
      </c>
      <c r="D756" s="160" t="s">
        <v>595</v>
      </c>
      <c r="E756" s="163" t="s">
        <v>681</v>
      </c>
      <c r="F756" s="162">
        <v>2.0600437</v>
      </c>
      <c r="G756" s="162">
        <v>0.41731161999999999</v>
      </c>
      <c r="H756" s="56">
        <f t="shared" si="33"/>
        <v>3.9364637869417587</v>
      </c>
      <c r="I756" s="162">
        <v>0.97457939000000005</v>
      </c>
      <c r="J756" s="162">
        <v>0.14739732999999999</v>
      </c>
      <c r="K756" s="56">
        <f t="shared" si="34"/>
        <v>5.6119202430600339</v>
      </c>
      <c r="L756" s="56">
        <f t="shared" si="35"/>
        <v>0.47308675539261619</v>
      </c>
    </row>
    <row r="757" spans="1:12" x14ac:dyDescent="0.2">
      <c r="A757" s="160" t="s">
        <v>3241</v>
      </c>
      <c r="B757" s="161" t="s">
        <v>1214</v>
      </c>
      <c r="C757" s="160" t="s">
        <v>496</v>
      </c>
      <c r="D757" s="160" t="s">
        <v>595</v>
      </c>
      <c r="E757" s="163" t="s">
        <v>180</v>
      </c>
      <c r="F757" s="162">
        <v>0.27653015999999997</v>
      </c>
      <c r="G757" s="162">
        <v>0.18809173999999998</v>
      </c>
      <c r="H757" s="56">
        <f t="shared" si="33"/>
        <v>0.47018768607276429</v>
      </c>
      <c r="I757" s="162">
        <v>0.96434730000000002</v>
      </c>
      <c r="J757" s="162">
        <v>1.105219E-2</v>
      </c>
      <c r="K757" s="56">
        <f t="shared" si="34"/>
        <v>86.253956003289844</v>
      </c>
      <c r="L757" s="56">
        <f t="shared" si="35"/>
        <v>3.4873132825728672</v>
      </c>
    </row>
    <row r="758" spans="1:12" x14ac:dyDescent="0.2">
      <c r="A758" s="160" t="s">
        <v>2885</v>
      </c>
      <c r="B758" s="161" t="s">
        <v>1757</v>
      </c>
      <c r="C758" s="160" t="s">
        <v>624</v>
      </c>
      <c r="D758" s="160" t="s">
        <v>595</v>
      </c>
      <c r="E758" s="163" t="s">
        <v>681</v>
      </c>
      <c r="F758" s="162">
        <v>0.40083152</v>
      </c>
      <c r="G758" s="162">
        <v>0.25467501999999997</v>
      </c>
      <c r="H758" s="56">
        <f t="shared" si="33"/>
        <v>0.57389413378665899</v>
      </c>
      <c r="I758" s="162">
        <v>0.95797371999999992</v>
      </c>
      <c r="J758" s="162">
        <v>0.75286116000000003</v>
      </c>
      <c r="K758" s="56">
        <f t="shared" si="34"/>
        <v>0.27244407189235242</v>
      </c>
      <c r="L758" s="56">
        <f t="shared" si="35"/>
        <v>2.3899660385989603</v>
      </c>
    </row>
    <row r="759" spans="1:12" x14ac:dyDescent="0.2">
      <c r="A759" s="160" t="s">
        <v>3214</v>
      </c>
      <c r="B759" s="161" t="s">
        <v>345</v>
      </c>
      <c r="C759" s="160" t="s">
        <v>1216</v>
      </c>
      <c r="D759" s="160" t="s">
        <v>179</v>
      </c>
      <c r="E759" s="163" t="s">
        <v>681</v>
      </c>
      <c r="F759" s="162">
        <v>1.8336088400000001</v>
      </c>
      <c r="G759" s="162">
        <v>1.0905463999999998</v>
      </c>
      <c r="H759" s="56">
        <f t="shared" si="33"/>
        <v>0.68136710184912852</v>
      </c>
      <c r="I759" s="162">
        <v>0.95337587000000001</v>
      </c>
      <c r="J759" s="162">
        <v>2.52329939</v>
      </c>
      <c r="K759" s="56">
        <f t="shared" si="34"/>
        <v>-0.62217092677218933</v>
      </c>
      <c r="L759" s="56">
        <f t="shared" si="35"/>
        <v>0.51994506636431792</v>
      </c>
    </row>
    <row r="760" spans="1:12" x14ac:dyDescent="0.2">
      <c r="A760" s="160" t="s">
        <v>2662</v>
      </c>
      <c r="B760" s="161" t="s">
        <v>768</v>
      </c>
      <c r="C760" s="160" t="s">
        <v>496</v>
      </c>
      <c r="D760" s="160" t="s">
        <v>595</v>
      </c>
      <c r="E760" s="163" t="s">
        <v>180</v>
      </c>
      <c r="F760" s="162">
        <v>1.9314681599999999</v>
      </c>
      <c r="G760" s="162">
        <v>1.07198829</v>
      </c>
      <c r="H760" s="56">
        <f t="shared" si="33"/>
        <v>0.80176236813183843</v>
      </c>
      <c r="I760" s="162">
        <v>0.95200868999999999</v>
      </c>
      <c r="J760" s="162">
        <v>1.2721456499999999</v>
      </c>
      <c r="K760" s="56">
        <f t="shared" si="34"/>
        <v>-0.25165118475231196</v>
      </c>
      <c r="L760" s="56">
        <f t="shared" si="35"/>
        <v>0.4928938046796485</v>
      </c>
    </row>
    <row r="761" spans="1:12" x14ac:dyDescent="0.2">
      <c r="A761" s="160" t="s">
        <v>2702</v>
      </c>
      <c r="B761" s="161" t="s">
        <v>127</v>
      </c>
      <c r="C761" s="160" t="s">
        <v>2945</v>
      </c>
      <c r="D761" s="160" t="s">
        <v>178</v>
      </c>
      <c r="E761" s="163" t="s">
        <v>180</v>
      </c>
      <c r="F761" s="162">
        <v>6.6858847199999998</v>
      </c>
      <c r="G761" s="162">
        <v>4.1053144700000006</v>
      </c>
      <c r="H761" s="56">
        <f t="shared" si="33"/>
        <v>0.62859258866958334</v>
      </c>
      <c r="I761" s="162">
        <v>0.94585311999999999</v>
      </c>
      <c r="J761" s="162">
        <v>0.36579985519407998</v>
      </c>
      <c r="K761" s="56">
        <f t="shared" si="34"/>
        <v>1.5857121225435287</v>
      </c>
      <c r="L761" s="56">
        <f t="shared" si="35"/>
        <v>0.14147015086434217</v>
      </c>
    </row>
    <row r="762" spans="1:12" x14ac:dyDescent="0.2">
      <c r="A762" s="160" t="s">
        <v>1369</v>
      </c>
      <c r="B762" s="161" t="s">
        <v>59</v>
      </c>
      <c r="C762" s="160" t="s">
        <v>2941</v>
      </c>
      <c r="D762" s="160" t="s">
        <v>178</v>
      </c>
      <c r="E762" s="163" t="s">
        <v>681</v>
      </c>
      <c r="F762" s="162">
        <v>2.2488283</v>
      </c>
      <c r="G762" s="162">
        <v>1.13225098</v>
      </c>
      <c r="H762" s="56">
        <f t="shared" si="33"/>
        <v>0.9861570797668906</v>
      </c>
      <c r="I762" s="162">
        <v>0.92031781999999995</v>
      </c>
      <c r="J762" s="162">
        <v>3.1562390000000003E-2</v>
      </c>
      <c r="K762" s="56">
        <f t="shared" si="34"/>
        <v>28.15868601839087</v>
      </c>
      <c r="L762" s="56">
        <f t="shared" si="35"/>
        <v>0.40924325792235894</v>
      </c>
    </row>
    <row r="763" spans="1:12" x14ac:dyDescent="0.2">
      <c r="A763" s="160" t="s">
        <v>1318</v>
      </c>
      <c r="B763" s="161" t="s">
        <v>194</v>
      </c>
      <c r="C763" s="160" t="s">
        <v>2949</v>
      </c>
      <c r="D763" s="160" t="s">
        <v>178</v>
      </c>
      <c r="E763" s="163" t="s">
        <v>681</v>
      </c>
      <c r="F763" s="162">
        <v>0.47721200000000003</v>
      </c>
      <c r="G763" s="162">
        <v>1.1347104699999999</v>
      </c>
      <c r="H763" s="56">
        <f t="shared" si="33"/>
        <v>-0.57944161738456501</v>
      </c>
      <c r="I763" s="162">
        <v>0.91156433999999997</v>
      </c>
      <c r="J763" s="162">
        <v>39.464123649999998</v>
      </c>
      <c r="K763" s="56">
        <f t="shared" si="34"/>
        <v>-0.97690144222928921</v>
      </c>
      <c r="L763" s="56">
        <f t="shared" si="35"/>
        <v>1.9101873800323543</v>
      </c>
    </row>
    <row r="764" spans="1:12" x14ac:dyDescent="0.2">
      <c r="A764" s="160" t="s">
        <v>1507</v>
      </c>
      <c r="B764" s="160" t="s">
        <v>257</v>
      </c>
      <c r="C764" s="160" t="s">
        <v>2941</v>
      </c>
      <c r="D764" s="160" t="s">
        <v>178</v>
      </c>
      <c r="E764" s="163" t="s">
        <v>681</v>
      </c>
      <c r="F764" s="162">
        <v>4.2390246900000008</v>
      </c>
      <c r="G764" s="162">
        <v>5.94946134</v>
      </c>
      <c r="H764" s="56">
        <f t="shared" si="33"/>
        <v>-0.28749437171735603</v>
      </c>
      <c r="I764" s="162">
        <v>0.90576784999999993</v>
      </c>
      <c r="J764" s="162">
        <v>16.53702696169027</v>
      </c>
      <c r="K764" s="56">
        <f t="shared" si="34"/>
        <v>-0.94522789059373824</v>
      </c>
      <c r="L764" s="56">
        <f t="shared" si="35"/>
        <v>0.21367364340593159</v>
      </c>
    </row>
    <row r="765" spans="1:12" x14ac:dyDescent="0.2">
      <c r="A765" s="160" t="s">
        <v>2750</v>
      </c>
      <c r="B765" s="161" t="s">
        <v>494</v>
      </c>
      <c r="C765" s="160" t="s">
        <v>2945</v>
      </c>
      <c r="D765" s="160" t="s">
        <v>178</v>
      </c>
      <c r="E765" s="163" t="s">
        <v>681</v>
      </c>
      <c r="F765" s="162">
        <v>12.63705158</v>
      </c>
      <c r="G765" s="162">
        <v>10.886492779999999</v>
      </c>
      <c r="H765" s="56">
        <f t="shared" si="33"/>
        <v>0.1608009884704118</v>
      </c>
      <c r="I765" s="162">
        <v>0.9000244300000001</v>
      </c>
      <c r="J765" s="162">
        <v>1.61172183</v>
      </c>
      <c r="K765" s="56">
        <f t="shared" si="34"/>
        <v>-0.44157582701476461</v>
      </c>
      <c r="L765" s="56">
        <f t="shared" si="35"/>
        <v>7.1221077503903024E-2</v>
      </c>
    </row>
    <row r="766" spans="1:12" x14ac:dyDescent="0.2">
      <c r="A766" s="160" t="s">
        <v>3191</v>
      </c>
      <c r="B766" s="161" t="s">
        <v>402</v>
      </c>
      <c r="C766" s="160" t="s">
        <v>1216</v>
      </c>
      <c r="D766" s="160" t="s">
        <v>178</v>
      </c>
      <c r="E766" s="163" t="s">
        <v>681</v>
      </c>
      <c r="F766" s="162">
        <v>1.52477068</v>
      </c>
      <c r="G766" s="162">
        <v>0.21735225</v>
      </c>
      <c r="H766" s="56">
        <f t="shared" si="33"/>
        <v>6.0152054096518439</v>
      </c>
      <c r="I766" s="162">
        <v>0.886476832414413</v>
      </c>
      <c r="J766" s="162">
        <v>1.114850690415105</v>
      </c>
      <c r="K766" s="56">
        <f t="shared" si="34"/>
        <v>-0.20484703464251253</v>
      </c>
      <c r="L766" s="56">
        <f t="shared" si="35"/>
        <v>0.58138370841077092</v>
      </c>
    </row>
    <row r="767" spans="1:12" x14ac:dyDescent="0.2">
      <c r="A767" s="160" t="s">
        <v>3160</v>
      </c>
      <c r="B767" s="161" t="s">
        <v>222</v>
      </c>
      <c r="C767" s="160" t="s">
        <v>1216</v>
      </c>
      <c r="D767" s="160" t="s">
        <v>178</v>
      </c>
      <c r="E767" s="163" t="s">
        <v>681</v>
      </c>
      <c r="F767" s="162">
        <v>3.28552336</v>
      </c>
      <c r="G767" s="162">
        <v>1.9543632099999999</v>
      </c>
      <c r="H767" s="56">
        <f t="shared" si="33"/>
        <v>0.6811221901787643</v>
      </c>
      <c r="I767" s="162">
        <v>0.88627601</v>
      </c>
      <c r="J767" s="162">
        <v>11.323047109999999</v>
      </c>
      <c r="K767" s="56">
        <f t="shared" si="34"/>
        <v>-0.92172813542237397</v>
      </c>
      <c r="L767" s="56">
        <f t="shared" si="35"/>
        <v>0.26975185165020404</v>
      </c>
    </row>
    <row r="768" spans="1:12" x14ac:dyDescent="0.2">
      <c r="A768" s="160" t="s">
        <v>2905</v>
      </c>
      <c r="B768" s="161" t="s">
        <v>1529</v>
      </c>
      <c r="C768" s="160" t="s">
        <v>2947</v>
      </c>
      <c r="D768" s="160" t="s">
        <v>179</v>
      </c>
      <c r="E768" s="163" t="s">
        <v>681</v>
      </c>
      <c r="F768" s="162">
        <v>0.43383985999999997</v>
      </c>
      <c r="G768" s="162">
        <v>0.65484571999999996</v>
      </c>
      <c r="H768" s="56">
        <f t="shared" si="33"/>
        <v>-0.33749302049343777</v>
      </c>
      <c r="I768" s="162">
        <v>0.86498560000000013</v>
      </c>
      <c r="J768" s="162">
        <v>1.1675672199999996</v>
      </c>
      <c r="K768" s="56">
        <f t="shared" si="34"/>
        <v>-0.25915563131345842</v>
      </c>
      <c r="L768" s="56">
        <f t="shared" si="35"/>
        <v>1.9937900588479818</v>
      </c>
    </row>
    <row r="769" spans="1:12" x14ac:dyDescent="0.2">
      <c r="A769" s="160" t="s">
        <v>1097</v>
      </c>
      <c r="B769" s="161" t="s">
        <v>605</v>
      </c>
      <c r="C769" s="160" t="s">
        <v>2947</v>
      </c>
      <c r="D769" s="160" t="s">
        <v>595</v>
      </c>
      <c r="E769" s="163" t="s">
        <v>681</v>
      </c>
      <c r="F769" s="162">
        <v>1.33239229</v>
      </c>
      <c r="G769" s="162">
        <v>0.50094996999999997</v>
      </c>
      <c r="H769" s="56">
        <f t="shared" si="33"/>
        <v>1.6597312502084791</v>
      </c>
      <c r="I769" s="162">
        <v>0.85051911999999996</v>
      </c>
      <c r="J769" s="162">
        <v>5.8635740199999997</v>
      </c>
      <c r="K769" s="56">
        <f t="shared" si="34"/>
        <v>-0.85494868537534041</v>
      </c>
      <c r="L769" s="56">
        <f t="shared" si="35"/>
        <v>0.63833986910866913</v>
      </c>
    </row>
    <row r="770" spans="1:12" x14ac:dyDescent="0.2">
      <c r="A770" s="160" t="s">
        <v>3156</v>
      </c>
      <c r="B770" s="161" t="s">
        <v>1763</v>
      </c>
      <c r="C770" s="160" t="s">
        <v>1216</v>
      </c>
      <c r="D770" s="160" t="s">
        <v>178</v>
      </c>
      <c r="E770" s="163" t="s">
        <v>681</v>
      </c>
      <c r="F770" s="162">
        <v>1.366531E-2</v>
      </c>
      <c r="G770" s="162">
        <v>6.6994799999999998E-3</v>
      </c>
      <c r="H770" s="56">
        <f t="shared" si="33"/>
        <v>1.0397568169469871</v>
      </c>
      <c r="I770" s="162">
        <v>0.84629425438820693</v>
      </c>
      <c r="J770" s="162">
        <v>1.5872781166902241</v>
      </c>
      <c r="K770" s="56">
        <f t="shared" si="34"/>
        <v>-0.46682673597687407</v>
      </c>
      <c r="L770" s="56">
        <f t="shared" si="35"/>
        <v>61.930117530316323</v>
      </c>
    </row>
    <row r="771" spans="1:12" x14ac:dyDescent="0.2">
      <c r="A771" s="160" t="s">
        <v>2900</v>
      </c>
      <c r="B771" s="161" t="s">
        <v>1904</v>
      </c>
      <c r="C771" s="160" t="s">
        <v>496</v>
      </c>
      <c r="D771" s="160" t="s">
        <v>595</v>
      </c>
      <c r="E771" s="163" t="s">
        <v>681</v>
      </c>
      <c r="F771" s="162">
        <v>1.3825833799999998</v>
      </c>
      <c r="G771" s="162">
        <v>1.1386163300000001</v>
      </c>
      <c r="H771" s="56">
        <f t="shared" si="33"/>
        <v>0.21426624893040103</v>
      </c>
      <c r="I771" s="162">
        <v>0.82717282999999997</v>
      </c>
      <c r="J771" s="162">
        <v>1.1405446699999999</v>
      </c>
      <c r="K771" s="56">
        <f t="shared" si="34"/>
        <v>-0.27475630568682585</v>
      </c>
      <c r="L771" s="56">
        <f t="shared" si="35"/>
        <v>0.5982806114738628</v>
      </c>
    </row>
    <row r="772" spans="1:12" x14ac:dyDescent="0.2">
      <c r="A772" s="160" t="s">
        <v>1260</v>
      </c>
      <c r="B772" s="161" t="s">
        <v>330</v>
      </c>
      <c r="C772" s="160" t="s">
        <v>624</v>
      </c>
      <c r="D772" s="160" t="s">
        <v>179</v>
      </c>
      <c r="E772" s="163" t="s">
        <v>180</v>
      </c>
      <c r="F772" s="162">
        <v>0.71317838</v>
      </c>
      <c r="G772" s="162">
        <v>1.3705563799999998</v>
      </c>
      <c r="H772" s="56">
        <f t="shared" si="33"/>
        <v>-0.47964316506264404</v>
      </c>
      <c r="I772" s="162">
        <v>0.82634989999999997</v>
      </c>
      <c r="J772" s="162">
        <v>1.8655383700000001</v>
      </c>
      <c r="K772" s="56">
        <f t="shared" si="34"/>
        <v>-0.55704481168082332</v>
      </c>
      <c r="L772" s="56">
        <f t="shared" si="35"/>
        <v>1.1586861340356391</v>
      </c>
    </row>
    <row r="773" spans="1:12" x14ac:dyDescent="0.2">
      <c r="A773" s="160" t="s">
        <v>2178</v>
      </c>
      <c r="B773" s="161" t="s">
        <v>245</v>
      </c>
      <c r="C773" s="160" t="s">
        <v>2949</v>
      </c>
      <c r="D773" s="160" t="s">
        <v>178</v>
      </c>
      <c r="E773" s="163" t="s">
        <v>681</v>
      </c>
      <c r="F773" s="162">
        <v>8.6452130000000002E-2</v>
      </c>
      <c r="G773" s="162">
        <v>1.221859E-2</v>
      </c>
      <c r="H773" s="56">
        <f t="shared" si="33"/>
        <v>6.0754587886163627</v>
      </c>
      <c r="I773" s="162">
        <v>0.82350339000000006</v>
      </c>
      <c r="J773" s="162">
        <v>0.38331328000000003</v>
      </c>
      <c r="K773" s="56">
        <f t="shared" si="34"/>
        <v>1.1483821014497595</v>
      </c>
      <c r="L773" s="56">
        <f t="shared" si="35"/>
        <v>9.5255419386428084</v>
      </c>
    </row>
    <row r="774" spans="1:12" x14ac:dyDescent="0.2">
      <c r="A774" s="160" t="s">
        <v>2474</v>
      </c>
      <c r="B774" s="161" t="s">
        <v>2475</v>
      </c>
      <c r="C774" s="160" t="s">
        <v>2941</v>
      </c>
      <c r="D774" s="160" t="s">
        <v>178</v>
      </c>
      <c r="E774" s="163" t="s">
        <v>681</v>
      </c>
      <c r="F774" s="162">
        <v>0.83066472999999996</v>
      </c>
      <c r="G774" s="162">
        <v>2.6286567500000002</v>
      </c>
      <c r="H774" s="56">
        <f t="shared" si="33"/>
        <v>-0.68399650125487099</v>
      </c>
      <c r="I774" s="162">
        <v>0.80611372000000003</v>
      </c>
      <c r="J774" s="162">
        <v>1.5465069299999998</v>
      </c>
      <c r="K774" s="56">
        <f t="shared" si="34"/>
        <v>-0.47875195101776868</v>
      </c>
      <c r="L774" s="56">
        <f t="shared" si="35"/>
        <v>0.97044414056198114</v>
      </c>
    </row>
    <row r="775" spans="1:12" x14ac:dyDescent="0.2">
      <c r="A775" s="160" t="s">
        <v>1324</v>
      </c>
      <c r="B775" s="161" t="s">
        <v>66</v>
      </c>
      <c r="C775" s="160" t="s">
        <v>2946</v>
      </c>
      <c r="D775" s="160" t="s">
        <v>179</v>
      </c>
      <c r="E775" s="163" t="s">
        <v>180</v>
      </c>
      <c r="F775" s="162">
        <v>0.95318816000000006</v>
      </c>
      <c r="G775" s="162">
        <v>0.21813735999999997</v>
      </c>
      <c r="H775" s="56">
        <f t="shared" ref="H775:H838" si="36">IF(ISERROR(F775/G775-1),"",IF((F775/G775-1)&gt;10000%,"",F775/G775-1))</f>
        <v>3.3696694596468948</v>
      </c>
      <c r="I775" s="162">
        <v>0.80135999999999996</v>
      </c>
      <c r="J775" s="162">
        <v>6.6941429999999996E-2</v>
      </c>
      <c r="K775" s="56">
        <f t="shared" ref="K775:K838" si="37">IF(ISERROR(I775/J775-1),"",IF((I775/J775-1)&gt;10000%,"",I775/J775-1))</f>
        <v>10.971061867067974</v>
      </c>
      <c r="L775" s="56">
        <f t="shared" ref="L775:L838" si="38">IF(ISERROR(I775/F775),"",IF(I775/F775&gt;10000%,"",I775/F775))</f>
        <v>0.84071543649891745</v>
      </c>
    </row>
    <row r="776" spans="1:12" x14ac:dyDescent="0.2">
      <c r="A776" s="160" t="s">
        <v>1714</v>
      </c>
      <c r="B776" s="160" t="s">
        <v>1700</v>
      </c>
      <c r="C776" s="160" t="s">
        <v>2947</v>
      </c>
      <c r="D776" s="160" t="s">
        <v>179</v>
      </c>
      <c r="E776" s="163" t="s">
        <v>681</v>
      </c>
      <c r="F776" s="162">
        <v>0.89832376999999997</v>
      </c>
      <c r="G776" s="162">
        <v>0.28217273999999998</v>
      </c>
      <c r="H776" s="56">
        <f t="shared" si="36"/>
        <v>2.1835951623108598</v>
      </c>
      <c r="I776" s="162">
        <v>0.78759074096850001</v>
      </c>
      <c r="J776" s="162">
        <v>0.27887207999999997</v>
      </c>
      <c r="K776" s="56">
        <f t="shared" si="37"/>
        <v>1.8242007624732461</v>
      </c>
      <c r="L776" s="56">
        <f t="shared" si="38"/>
        <v>0.87673372036955011</v>
      </c>
    </row>
    <row r="777" spans="1:12" x14ac:dyDescent="0.2">
      <c r="A777" s="160" t="s">
        <v>2782</v>
      </c>
      <c r="B777" s="161" t="s">
        <v>915</v>
      </c>
      <c r="C777" s="160" t="s">
        <v>2948</v>
      </c>
      <c r="D777" s="160" t="s">
        <v>179</v>
      </c>
      <c r="E777" s="163" t="s">
        <v>180</v>
      </c>
      <c r="F777" s="162">
        <v>0.20812435000000001</v>
      </c>
      <c r="G777" s="162">
        <v>3.4073920000000001E-2</v>
      </c>
      <c r="H777" s="56">
        <f t="shared" si="36"/>
        <v>5.1080248471558312</v>
      </c>
      <c r="I777" s="162">
        <v>0.77962874999999998</v>
      </c>
      <c r="J777" s="162">
        <v>0</v>
      </c>
      <c r="K777" s="56" t="str">
        <f t="shared" si="37"/>
        <v/>
      </c>
      <c r="L777" s="56">
        <f t="shared" si="38"/>
        <v>3.7459756631071759</v>
      </c>
    </row>
    <row r="778" spans="1:12" x14ac:dyDescent="0.2">
      <c r="A778" s="160" t="s">
        <v>2985</v>
      </c>
      <c r="B778" s="160" t="s">
        <v>2986</v>
      </c>
      <c r="C778" s="160" t="s">
        <v>2945</v>
      </c>
      <c r="D778" s="160" t="s">
        <v>179</v>
      </c>
      <c r="E778" s="163" t="s">
        <v>681</v>
      </c>
      <c r="F778" s="162">
        <v>0.17503256</v>
      </c>
      <c r="G778" s="162">
        <v>0.11829666</v>
      </c>
      <c r="H778" s="56">
        <f t="shared" si="36"/>
        <v>0.47960694748271004</v>
      </c>
      <c r="I778" s="162">
        <v>0.77068692000000005</v>
      </c>
      <c r="J778" s="162">
        <v>0</v>
      </c>
      <c r="K778" s="56" t="str">
        <f t="shared" si="37"/>
        <v/>
      </c>
      <c r="L778" s="56">
        <f t="shared" si="38"/>
        <v>4.4031060278156247</v>
      </c>
    </row>
    <row r="779" spans="1:12" x14ac:dyDescent="0.2">
      <c r="A779" s="160" t="s">
        <v>2755</v>
      </c>
      <c r="B779" s="160" t="s">
        <v>3081</v>
      </c>
      <c r="C779" s="160" t="s">
        <v>2945</v>
      </c>
      <c r="D779" s="160" t="s">
        <v>179</v>
      </c>
      <c r="E779" s="163" t="s">
        <v>681</v>
      </c>
      <c r="F779" s="162">
        <v>0.39524839</v>
      </c>
      <c r="G779" s="162">
        <v>1.31835287</v>
      </c>
      <c r="H779" s="56">
        <f t="shared" si="36"/>
        <v>-0.70019529748511111</v>
      </c>
      <c r="I779" s="162">
        <v>0.76849750999999999</v>
      </c>
      <c r="J779" s="162">
        <v>0.64078561999999994</v>
      </c>
      <c r="K779" s="56">
        <f t="shared" si="37"/>
        <v>0.19930517479465304</v>
      </c>
      <c r="L779" s="56">
        <f t="shared" si="38"/>
        <v>1.9443406461440613</v>
      </c>
    </row>
    <row r="780" spans="1:12" x14ac:dyDescent="0.2">
      <c r="A780" s="160" t="s">
        <v>3140</v>
      </c>
      <c r="B780" s="161" t="s">
        <v>2254</v>
      </c>
      <c r="C780" s="160" t="s">
        <v>2157</v>
      </c>
      <c r="D780" s="160" t="s">
        <v>179</v>
      </c>
      <c r="E780" s="163" t="s">
        <v>681</v>
      </c>
      <c r="F780" s="162">
        <v>0.22716465999999999</v>
      </c>
      <c r="G780" s="162">
        <v>1.1960760000000001E-2</v>
      </c>
      <c r="H780" s="56">
        <f t="shared" si="36"/>
        <v>17.992493788020155</v>
      </c>
      <c r="I780" s="162">
        <v>0.76528343999999993</v>
      </c>
      <c r="J780" s="162">
        <v>0</v>
      </c>
      <c r="K780" s="56" t="str">
        <f t="shared" si="37"/>
        <v/>
      </c>
      <c r="L780" s="56">
        <f t="shared" si="38"/>
        <v>3.3688490102289674</v>
      </c>
    </row>
    <row r="781" spans="1:12" x14ac:dyDescent="0.2">
      <c r="A781" s="160" t="s">
        <v>1092</v>
      </c>
      <c r="B781" s="161" t="s">
        <v>609</v>
      </c>
      <c r="C781" s="160" t="s">
        <v>2947</v>
      </c>
      <c r="D781" s="160" t="s">
        <v>595</v>
      </c>
      <c r="E781" s="163" t="s">
        <v>681</v>
      </c>
      <c r="F781" s="162">
        <v>1.4534739399999999</v>
      </c>
      <c r="G781" s="162">
        <v>0.81071382999999997</v>
      </c>
      <c r="H781" s="56">
        <f t="shared" si="36"/>
        <v>0.79283229940705446</v>
      </c>
      <c r="I781" s="162">
        <v>0.76063809999999998</v>
      </c>
      <c r="J781" s="162">
        <v>0.84898129</v>
      </c>
      <c r="K781" s="56">
        <f t="shared" si="37"/>
        <v>-0.10405787623423368</v>
      </c>
      <c r="L781" s="56">
        <f t="shared" si="38"/>
        <v>0.52332420903260235</v>
      </c>
    </row>
    <row r="782" spans="1:12" x14ac:dyDescent="0.2">
      <c r="A782" s="160" t="s">
        <v>2278</v>
      </c>
      <c r="B782" s="160" t="s">
        <v>2273</v>
      </c>
      <c r="C782" s="160" t="s">
        <v>624</v>
      </c>
      <c r="D782" s="160" t="s">
        <v>595</v>
      </c>
      <c r="E782" s="163" t="s">
        <v>681</v>
      </c>
      <c r="F782" s="162">
        <v>0.13652222</v>
      </c>
      <c r="G782" s="162">
        <v>1.94904806</v>
      </c>
      <c r="H782" s="56">
        <f t="shared" si="36"/>
        <v>-0.92995441066753382</v>
      </c>
      <c r="I782" s="162">
        <v>0.75109826000000002</v>
      </c>
      <c r="J782" s="162">
        <v>2.3348459400000001</v>
      </c>
      <c r="K782" s="56">
        <f t="shared" si="37"/>
        <v>-0.6783092849372323</v>
      </c>
      <c r="L782" s="56">
        <f t="shared" si="38"/>
        <v>5.5016557744226544</v>
      </c>
    </row>
    <row r="783" spans="1:12" x14ac:dyDescent="0.2">
      <c r="A783" s="160" t="s">
        <v>1518</v>
      </c>
      <c r="B783" s="161" t="s">
        <v>661</v>
      </c>
      <c r="C783" s="160" t="s">
        <v>2941</v>
      </c>
      <c r="D783" s="160" t="s">
        <v>178</v>
      </c>
      <c r="E783" s="163" t="s">
        <v>681</v>
      </c>
      <c r="F783" s="162">
        <v>0.20212470000000002</v>
      </c>
      <c r="G783" s="162">
        <v>0.15176192999999999</v>
      </c>
      <c r="H783" s="56">
        <f t="shared" si="36"/>
        <v>0.33185377913947223</v>
      </c>
      <c r="I783" s="162">
        <v>0.74790972</v>
      </c>
      <c r="J783" s="162">
        <v>1.95513845</v>
      </c>
      <c r="K783" s="56">
        <f t="shared" si="37"/>
        <v>-0.6174645739282556</v>
      </c>
      <c r="L783" s="56">
        <f t="shared" si="38"/>
        <v>3.7002391098168603</v>
      </c>
    </row>
    <row r="784" spans="1:12" x14ac:dyDescent="0.2">
      <c r="A784" s="160" t="s">
        <v>1626</v>
      </c>
      <c r="B784" s="161" t="s">
        <v>1576</v>
      </c>
      <c r="C784" s="160" t="s">
        <v>2941</v>
      </c>
      <c r="D784" s="160" t="s">
        <v>178</v>
      </c>
      <c r="E784" s="163" t="s">
        <v>681</v>
      </c>
      <c r="F784" s="162">
        <v>0</v>
      </c>
      <c r="G784" s="162">
        <v>0</v>
      </c>
      <c r="H784" s="56" t="str">
        <f t="shared" si="36"/>
        <v/>
      </c>
      <c r="I784" s="162">
        <v>0.74549842999999982</v>
      </c>
      <c r="J784" s="162">
        <v>0.29251340999999997</v>
      </c>
      <c r="K784" s="56">
        <f t="shared" si="37"/>
        <v>1.5485957378842903</v>
      </c>
      <c r="L784" s="56" t="str">
        <f t="shared" si="38"/>
        <v/>
      </c>
    </row>
    <row r="785" spans="1:16" x14ac:dyDescent="0.2">
      <c r="A785" s="160" t="s">
        <v>2878</v>
      </c>
      <c r="B785" s="161" t="s">
        <v>3</v>
      </c>
      <c r="C785" s="160" t="s">
        <v>2948</v>
      </c>
      <c r="D785" s="160" t="s">
        <v>179</v>
      </c>
      <c r="E785" s="163" t="s">
        <v>180</v>
      </c>
      <c r="F785" s="162">
        <v>1.5732331399999999</v>
      </c>
      <c r="G785" s="162">
        <v>2.5724984700000002</v>
      </c>
      <c r="H785" s="56">
        <f t="shared" si="36"/>
        <v>-0.38844156435980315</v>
      </c>
      <c r="I785" s="162">
        <v>0.73950770999999993</v>
      </c>
      <c r="J785" s="162">
        <v>11.112273539999999</v>
      </c>
      <c r="K785" s="56">
        <f t="shared" si="37"/>
        <v>-0.93345126833513858</v>
      </c>
      <c r="L785" s="56">
        <f t="shared" si="38"/>
        <v>0.47005602106754502</v>
      </c>
    </row>
    <row r="786" spans="1:16" x14ac:dyDescent="0.2">
      <c r="A786" s="160" t="s">
        <v>2741</v>
      </c>
      <c r="B786" s="161" t="s">
        <v>1697</v>
      </c>
      <c r="C786" s="160" t="s">
        <v>624</v>
      </c>
      <c r="D786" s="160" t="s">
        <v>179</v>
      </c>
      <c r="E786" s="163" t="s">
        <v>681</v>
      </c>
      <c r="F786" s="162">
        <v>4.7662870000000003E-2</v>
      </c>
      <c r="G786" s="162">
        <v>0.37511408000000002</v>
      </c>
      <c r="H786" s="56">
        <f t="shared" si="36"/>
        <v>-0.87293766738907808</v>
      </c>
      <c r="I786" s="162">
        <v>0.73861358641505992</v>
      </c>
      <c r="J786" s="162">
        <v>0.63138659792156981</v>
      </c>
      <c r="K786" s="56">
        <f t="shared" si="37"/>
        <v>0.16982778672601739</v>
      </c>
      <c r="L786" s="56">
        <f t="shared" si="38"/>
        <v>15.496624236330289</v>
      </c>
      <c r="M786" s="127"/>
      <c r="P786" s="127"/>
    </row>
    <row r="787" spans="1:16" x14ac:dyDescent="0.2">
      <c r="A787" s="160" t="s">
        <v>2836</v>
      </c>
      <c r="B787" s="161" t="s">
        <v>1078</v>
      </c>
      <c r="C787" s="160" t="s">
        <v>2945</v>
      </c>
      <c r="D787" s="160" t="s">
        <v>178</v>
      </c>
      <c r="E787" s="163" t="s">
        <v>681</v>
      </c>
      <c r="F787" s="162">
        <v>1.08997123</v>
      </c>
      <c r="G787" s="162">
        <v>0.63403589000000005</v>
      </c>
      <c r="H787" s="56">
        <f t="shared" si="36"/>
        <v>0.71910020740308545</v>
      </c>
      <c r="I787" s="162">
        <v>0.73859021000000002</v>
      </c>
      <c r="J787" s="162">
        <v>0.14196426000000001</v>
      </c>
      <c r="K787" s="56">
        <f t="shared" si="37"/>
        <v>4.2026489624923906</v>
      </c>
      <c r="L787" s="56">
        <f t="shared" si="38"/>
        <v>0.67762358278025381</v>
      </c>
    </row>
    <row r="788" spans="1:16" x14ac:dyDescent="0.2">
      <c r="A788" s="160" t="s">
        <v>2927</v>
      </c>
      <c r="B788" s="160" t="s">
        <v>2297</v>
      </c>
      <c r="C788" s="160" t="s">
        <v>2948</v>
      </c>
      <c r="D788" s="160" t="s">
        <v>179</v>
      </c>
      <c r="E788" s="163" t="s">
        <v>681</v>
      </c>
      <c r="F788" s="162">
        <v>0.9317107</v>
      </c>
      <c r="G788" s="162">
        <v>1.6547887400000001</v>
      </c>
      <c r="H788" s="56">
        <f t="shared" si="36"/>
        <v>-0.43696093798656144</v>
      </c>
      <c r="I788" s="162">
        <v>0.73629517</v>
      </c>
      <c r="J788" s="162">
        <v>40.44468354</v>
      </c>
      <c r="K788" s="56">
        <f t="shared" si="37"/>
        <v>-0.98179500726537272</v>
      </c>
      <c r="L788" s="56">
        <f t="shared" si="38"/>
        <v>0.79026158012352976</v>
      </c>
    </row>
    <row r="789" spans="1:16" x14ac:dyDescent="0.2">
      <c r="A789" s="160" t="s">
        <v>2666</v>
      </c>
      <c r="B789" s="161" t="s">
        <v>393</v>
      </c>
      <c r="C789" s="160" t="s">
        <v>2945</v>
      </c>
      <c r="D789" s="160" t="s">
        <v>178</v>
      </c>
      <c r="E789" s="163" t="s">
        <v>681</v>
      </c>
      <c r="F789" s="162">
        <v>0.40835021000000005</v>
      </c>
      <c r="G789" s="162">
        <v>0.92468026000000003</v>
      </c>
      <c r="H789" s="56">
        <f t="shared" si="36"/>
        <v>-0.55838766364494463</v>
      </c>
      <c r="I789" s="162">
        <v>0.73596512000000003</v>
      </c>
      <c r="J789" s="162">
        <v>9.4473830499999991</v>
      </c>
      <c r="K789" s="56">
        <f t="shared" si="37"/>
        <v>-0.92209852018226357</v>
      </c>
      <c r="L789" s="56">
        <f t="shared" si="38"/>
        <v>1.8022890694729898</v>
      </c>
    </row>
    <row r="790" spans="1:16" x14ac:dyDescent="0.2">
      <c r="A790" s="160" t="s">
        <v>1347</v>
      </c>
      <c r="B790" s="161" t="s">
        <v>260</v>
      </c>
      <c r="C790" s="160" t="s">
        <v>2941</v>
      </c>
      <c r="D790" s="160" t="s">
        <v>178</v>
      </c>
      <c r="E790" s="163" t="s">
        <v>681</v>
      </c>
      <c r="F790" s="162">
        <v>0.10746892999999999</v>
      </c>
      <c r="G790" s="162">
        <v>0.20536856000000001</v>
      </c>
      <c r="H790" s="56">
        <f t="shared" si="36"/>
        <v>-0.47670213006314122</v>
      </c>
      <c r="I790" s="162">
        <v>0.7209523000000001</v>
      </c>
      <c r="J790" s="162">
        <v>2.293862E-2</v>
      </c>
      <c r="K790" s="56">
        <f t="shared" si="37"/>
        <v>30.429628286270059</v>
      </c>
      <c r="L790" s="56">
        <f t="shared" si="38"/>
        <v>6.7084719276538829</v>
      </c>
    </row>
    <row r="791" spans="1:16" x14ac:dyDescent="0.2">
      <c r="A791" s="160" t="s">
        <v>2839</v>
      </c>
      <c r="B791" s="161" t="s">
        <v>271</v>
      </c>
      <c r="C791" s="160" t="s">
        <v>2945</v>
      </c>
      <c r="D791" s="160" t="s">
        <v>178</v>
      </c>
      <c r="E791" s="163" t="s">
        <v>681</v>
      </c>
      <c r="F791" s="162">
        <v>2.1106566</v>
      </c>
      <c r="G791" s="162">
        <v>0.54715058999999999</v>
      </c>
      <c r="H791" s="56">
        <f t="shared" si="36"/>
        <v>2.8575423997989291</v>
      </c>
      <c r="I791" s="162">
        <v>0.72020843999999995</v>
      </c>
      <c r="J791" s="162">
        <v>0.12613127000000002</v>
      </c>
      <c r="K791" s="56">
        <f t="shared" si="37"/>
        <v>4.7099911861666008</v>
      </c>
      <c r="L791" s="56">
        <f t="shared" si="38"/>
        <v>0.3412248302258169</v>
      </c>
    </row>
    <row r="792" spans="1:16" x14ac:dyDescent="0.2">
      <c r="A792" s="160" t="s">
        <v>2611</v>
      </c>
      <c r="B792" s="161" t="s">
        <v>2618</v>
      </c>
      <c r="C792" s="160" t="s">
        <v>624</v>
      </c>
      <c r="D792" s="160" t="s">
        <v>595</v>
      </c>
      <c r="E792" s="163" t="s">
        <v>180</v>
      </c>
      <c r="F792" s="162">
        <v>1.01068468</v>
      </c>
      <c r="G792" s="162">
        <v>0.38391422999999997</v>
      </c>
      <c r="H792" s="56">
        <f t="shared" si="36"/>
        <v>1.6325793654483713</v>
      </c>
      <c r="I792" s="162">
        <v>0.71049774999999993</v>
      </c>
      <c r="J792" s="162">
        <v>0.23729736999999998</v>
      </c>
      <c r="K792" s="56">
        <f t="shared" si="37"/>
        <v>1.9941239972444702</v>
      </c>
      <c r="L792" s="56">
        <f t="shared" si="38"/>
        <v>0.70298656352444155</v>
      </c>
    </row>
    <row r="793" spans="1:16" x14ac:dyDescent="0.2">
      <c r="A793" s="160" t="s">
        <v>2856</v>
      </c>
      <c r="B793" s="161" t="s">
        <v>2339</v>
      </c>
      <c r="C793" s="160" t="s">
        <v>2948</v>
      </c>
      <c r="D793" s="160" t="s">
        <v>595</v>
      </c>
      <c r="E793" s="163" t="s">
        <v>180</v>
      </c>
      <c r="F793" s="162">
        <v>0.35012512000000001</v>
      </c>
      <c r="G793" s="162">
        <v>0.56003432999999991</v>
      </c>
      <c r="H793" s="56">
        <f t="shared" si="36"/>
        <v>-0.374814897508158</v>
      </c>
      <c r="I793" s="162">
        <v>0.70192299999999996</v>
      </c>
      <c r="J793" s="162">
        <v>0.14039061</v>
      </c>
      <c r="K793" s="56">
        <f t="shared" si="37"/>
        <v>3.9997859543455219</v>
      </c>
      <c r="L793" s="56">
        <f t="shared" si="38"/>
        <v>2.004777606359692</v>
      </c>
    </row>
    <row r="794" spans="1:16" x14ac:dyDescent="0.2">
      <c r="A794" s="160" t="s">
        <v>1643</v>
      </c>
      <c r="B794" s="161" t="s">
        <v>382</v>
      </c>
      <c r="C794" s="160" t="s">
        <v>496</v>
      </c>
      <c r="D794" s="160" t="s">
        <v>179</v>
      </c>
      <c r="E794" s="163" t="s">
        <v>180</v>
      </c>
      <c r="F794" s="162">
        <v>0.92163384999999998</v>
      </c>
      <c r="G794" s="162">
        <v>1.16951988</v>
      </c>
      <c r="H794" s="56">
        <f t="shared" si="36"/>
        <v>-0.21195537950154386</v>
      </c>
      <c r="I794" s="162">
        <v>0.70075581000000009</v>
      </c>
      <c r="J794" s="162">
        <v>0.84624178999999999</v>
      </c>
      <c r="K794" s="56">
        <f t="shared" si="37"/>
        <v>-0.17192010808163927</v>
      </c>
      <c r="L794" s="56">
        <f t="shared" si="38"/>
        <v>0.76034079043429248</v>
      </c>
    </row>
    <row r="795" spans="1:16" x14ac:dyDescent="0.2">
      <c r="A795" s="160" t="s">
        <v>2201</v>
      </c>
      <c r="B795" s="160" t="s">
        <v>978</v>
      </c>
      <c r="C795" s="160" t="s">
        <v>496</v>
      </c>
      <c r="D795" s="160" t="s">
        <v>178</v>
      </c>
      <c r="E795" s="163" t="s">
        <v>180</v>
      </c>
      <c r="F795" s="162">
        <v>0.70965327</v>
      </c>
      <c r="G795" s="162">
        <v>15.10423664</v>
      </c>
      <c r="H795" s="56">
        <f t="shared" si="36"/>
        <v>-0.95301627702782077</v>
      </c>
      <c r="I795" s="162">
        <v>0.69143378</v>
      </c>
      <c r="J795" s="162">
        <v>15.088721019999999</v>
      </c>
      <c r="K795" s="56">
        <f t="shared" si="37"/>
        <v>-0.95417545469337595</v>
      </c>
      <c r="L795" s="56">
        <f t="shared" si="38"/>
        <v>0.97432620862861663</v>
      </c>
    </row>
    <row r="796" spans="1:16" x14ac:dyDescent="0.2">
      <c r="A796" s="160" t="s">
        <v>1874</v>
      </c>
      <c r="B796" s="139" t="s">
        <v>1834</v>
      </c>
      <c r="C796" s="160" t="s">
        <v>496</v>
      </c>
      <c r="D796" s="160" t="s">
        <v>595</v>
      </c>
      <c r="E796" s="163" t="s">
        <v>180</v>
      </c>
      <c r="F796" s="162">
        <v>0.14642448000000002</v>
      </c>
      <c r="G796" s="162">
        <v>9.2965039999999999E-2</v>
      </c>
      <c r="H796" s="56">
        <f t="shared" si="36"/>
        <v>0.5750488570757355</v>
      </c>
      <c r="I796" s="162">
        <v>0.68055041000000005</v>
      </c>
      <c r="J796" s="162">
        <v>7.6057000000000002E-4</v>
      </c>
      <c r="K796" s="56" t="str">
        <f t="shared" si="37"/>
        <v/>
      </c>
      <c r="L796" s="56">
        <f t="shared" si="38"/>
        <v>4.647791202673214</v>
      </c>
    </row>
    <row r="797" spans="1:16" x14ac:dyDescent="0.2">
      <c r="A797" s="160" t="s">
        <v>3120</v>
      </c>
      <c r="B797" s="161" t="s">
        <v>2513</v>
      </c>
      <c r="C797" s="160" t="s">
        <v>2157</v>
      </c>
      <c r="D797" s="160" t="s">
        <v>178</v>
      </c>
      <c r="E797" s="163" t="s">
        <v>681</v>
      </c>
      <c r="F797" s="162">
        <v>0.94425821999999993</v>
      </c>
      <c r="G797" s="162">
        <v>0.14767816</v>
      </c>
      <c r="H797" s="56">
        <f t="shared" si="36"/>
        <v>5.3940275258034083</v>
      </c>
      <c r="I797" s="162">
        <v>0.67576110999999994</v>
      </c>
      <c r="J797" s="162">
        <v>0</v>
      </c>
      <c r="K797" s="56" t="str">
        <f t="shared" si="37"/>
        <v/>
      </c>
      <c r="L797" s="56">
        <f t="shared" si="38"/>
        <v>0.71565287512138365</v>
      </c>
    </row>
    <row r="798" spans="1:16" x14ac:dyDescent="0.2">
      <c r="A798" s="160" t="s">
        <v>1609</v>
      </c>
      <c r="B798" s="161" t="s">
        <v>1610</v>
      </c>
      <c r="C798" s="160" t="s">
        <v>2944</v>
      </c>
      <c r="D798" s="160" t="s">
        <v>595</v>
      </c>
      <c r="E798" s="163" t="s">
        <v>180</v>
      </c>
      <c r="F798" s="162">
        <v>0.47818690000000003</v>
      </c>
      <c r="G798" s="162">
        <v>0.16335888000000001</v>
      </c>
      <c r="H798" s="56">
        <f t="shared" si="36"/>
        <v>1.9272170573157701</v>
      </c>
      <c r="I798" s="162">
        <v>0.66418543000000008</v>
      </c>
      <c r="J798" s="162">
        <v>2.3850999999999999E-4</v>
      </c>
      <c r="K798" s="56" t="str">
        <f t="shared" si="37"/>
        <v/>
      </c>
      <c r="L798" s="56">
        <f t="shared" si="38"/>
        <v>1.3889661761959602</v>
      </c>
    </row>
    <row r="799" spans="1:16" x14ac:dyDescent="0.2">
      <c r="A799" s="160" t="s">
        <v>2386</v>
      </c>
      <c r="B799" s="161" t="s">
        <v>1987</v>
      </c>
      <c r="C799" s="160" t="s">
        <v>624</v>
      </c>
      <c r="D799" s="160" t="s">
        <v>595</v>
      </c>
      <c r="E799" s="163" t="s">
        <v>180</v>
      </c>
      <c r="F799" s="162">
        <v>2.2559360000000001E-2</v>
      </c>
      <c r="G799" s="162">
        <v>0.13035799000000001</v>
      </c>
      <c r="H799" s="56">
        <f t="shared" si="36"/>
        <v>-0.82694302052371316</v>
      </c>
      <c r="I799" s="162">
        <v>0.65218125999999987</v>
      </c>
      <c r="J799" s="162">
        <v>0.9236354</v>
      </c>
      <c r="K799" s="56">
        <f t="shared" si="37"/>
        <v>-0.29389750544424798</v>
      </c>
      <c r="L799" s="56">
        <f t="shared" si="38"/>
        <v>28.909563923799251</v>
      </c>
    </row>
    <row r="800" spans="1:16" x14ac:dyDescent="0.2">
      <c r="A800" s="160" t="s">
        <v>2174</v>
      </c>
      <c r="B800" s="161" t="s">
        <v>2012</v>
      </c>
      <c r="C800" s="160" t="s">
        <v>2946</v>
      </c>
      <c r="D800" s="160" t="s">
        <v>179</v>
      </c>
      <c r="E800" s="163" t="s">
        <v>180</v>
      </c>
      <c r="F800" s="162">
        <v>0.50786122</v>
      </c>
      <c r="G800" s="162">
        <v>1.0241344800000001</v>
      </c>
      <c r="H800" s="56">
        <f t="shared" si="36"/>
        <v>-0.5041069020545037</v>
      </c>
      <c r="I800" s="162">
        <v>0.65216842000000008</v>
      </c>
      <c r="J800" s="162">
        <v>0.35240294999999999</v>
      </c>
      <c r="K800" s="56">
        <f t="shared" si="37"/>
        <v>0.85063269192269853</v>
      </c>
      <c r="L800" s="56">
        <f t="shared" si="38"/>
        <v>1.2841469171440183</v>
      </c>
    </row>
    <row r="801" spans="1:12" x14ac:dyDescent="0.2">
      <c r="A801" s="160" t="s">
        <v>3173</v>
      </c>
      <c r="B801" s="161" t="s">
        <v>341</v>
      </c>
      <c r="C801" s="160" t="s">
        <v>1216</v>
      </c>
      <c r="D801" s="160" t="s">
        <v>179</v>
      </c>
      <c r="E801" s="163" t="s">
        <v>180</v>
      </c>
      <c r="F801" s="162">
        <v>1.8101073000000001</v>
      </c>
      <c r="G801" s="162">
        <v>1.45274466</v>
      </c>
      <c r="H801" s="56">
        <f t="shared" si="36"/>
        <v>0.24599136368534302</v>
      </c>
      <c r="I801" s="162">
        <v>0.65058343000000007</v>
      </c>
      <c r="J801" s="162">
        <v>2.84056489</v>
      </c>
      <c r="K801" s="56">
        <f t="shared" si="37"/>
        <v>-0.7709668832807407</v>
      </c>
      <c r="L801" s="56">
        <f t="shared" si="38"/>
        <v>0.35941705223773202</v>
      </c>
    </row>
    <row r="802" spans="1:12" x14ac:dyDescent="0.2">
      <c r="A802" s="160" t="s">
        <v>3109</v>
      </c>
      <c r="B802" s="160" t="s">
        <v>3110</v>
      </c>
      <c r="C802" s="160" t="s">
        <v>624</v>
      </c>
      <c r="D802" s="160" t="s">
        <v>179</v>
      </c>
      <c r="E802" s="163" t="s">
        <v>681</v>
      </c>
      <c r="F802" s="162">
        <v>0.72969778000000007</v>
      </c>
      <c r="G802" s="162">
        <v>4.6720600000000004E-3</v>
      </c>
      <c r="H802" s="56" t="str">
        <f t="shared" si="36"/>
        <v/>
      </c>
      <c r="I802" s="162">
        <v>0.6443074700000001</v>
      </c>
      <c r="J802" s="162">
        <v>2.0912788247004004</v>
      </c>
      <c r="K802" s="56">
        <f t="shared" si="37"/>
        <v>-0.6919074288947078</v>
      </c>
      <c r="L802" s="56">
        <f t="shared" si="38"/>
        <v>0.88297852571238467</v>
      </c>
    </row>
    <row r="803" spans="1:12" x14ac:dyDescent="0.2">
      <c r="A803" s="160" t="s">
        <v>2813</v>
      </c>
      <c r="B803" s="161" t="s">
        <v>1756</v>
      </c>
      <c r="C803" s="160" t="s">
        <v>624</v>
      </c>
      <c r="D803" s="160" t="s">
        <v>595</v>
      </c>
      <c r="E803" s="163" t="s">
        <v>681</v>
      </c>
      <c r="F803" s="162">
        <v>0.20581732</v>
      </c>
      <c r="G803" s="162">
        <v>1.93204935</v>
      </c>
      <c r="H803" s="56">
        <f t="shared" si="36"/>
        <v>-0.8934720171614664</v>
      </c>
      <c r="I803" s="162">
        <v>0.62281509000000002</v>
      </c>
      <c r="J803" s="162">
        <v>4.1608979000000001</v>
      </c>
      <c r="K803" s="56">
        <f t="shared" si="37"/>
        <v>-0.85031714188420726</v>
      </c>
      <c r="L803" s="56">
        <f t="shared" si="38"/>
        <v>3.026057719534974</v>
      </c>
    </row>
    <row r="804" spans="1:12" x14ac:dyDescent="0.2">
      <c r="A804" s="160" t="s">
        <v>3202</v>
      </c>
      <c r="B804" s="161" t="s">
        <v>1594</v>
      </c>
      <c r="C804" s="160" t="s">
        <v>1216</v>
      </c>
      <c r="D804" s="160" t="s">
        <v>178</v>
      </c>
      <c r="E804" s="163" t="s">
        <v>681</v>
      </c>
      <c r="F804" s="162">
        <v>0.40842423999999999</v>
      </c>
      <c r="G804" s="162">
        <v>0.83366803</v>
      </c>
      <c r="H804" s="56">
        <f t="shared" si="36"/>
        <v>-0.51008767842518798</v>
      </c>
      <c r="I804" s="162">
        <v>0.60980591000000006</v>
      </c>
      <c r="J804" s="162">
        <v>6.0582779999999996E-2</v>
      </c>
      <c r="K804" s="56">
        <f t="shared" si="37"/>
        <v>9.065664038527121</v>
      </c>
      <c r="L804" s="56">
        <f t="shared" si="38"/>
        <v>1.4930698285684514</v>
      </c>
    </row>
    <row r="805" spans="1:12" x14ac:dyDescent="0.2">
      <c r="A805" s="160" t="s">
        <v>2731</v>
      </c>
      <c r="B805" s="161" t="s">
        <v>2966</v>
      </c>
      <c r="C805" s="160" t="s">
        <v>2945</v>
      </c>
      <c r="D805" s="160" t="s">
        <v>178</v>
      </c>
      <c r="E805" s="163" t="s">
        <v>180</v>
      </c>
      <c r="F805" s="162">
        <v>0.60378930000000008</v>
      </c>
      <c r="G805" s="162">
        <v>0.88988591000000006</v>
      </c>
      <c r="H805" s="56">
        <f t="shared" si="36"/>
        <v>-0.32149807833231114</v>
      </c>
      <c r="I805" s="162">
        <v>0.60536822000000001</v>
      </c>
      <c r="J805" s="162">
        <v>39.045213310000001</v>
      </c>
      <c r="K805" s="56">
        <f t="shared" si="37"/>
        <v>-0.98449571231193767</v>
      </c>
      <c r="L805" s="56">
        <f t="shared" si="38"/>
        <v>1.0026150181859796</v>
      </c>
    </row>
    <row r="806" spans="1:12" x14ac:dyDescent="0.2">
      <c r="A806" s="160" t="s">
        <v>1624</v>
      </c>
      <c r="B806" s="161" t="s">
        <v>154</v>
      </c>
      <c r="C806" s="160" t="s">
        <v>2941</v>
      </c>
      <c r="D806" s="160" t="s">
        <v>178</v>
      </c>
      <c r="E806" s="163" t="s">
        <v>681</v>
      </c>
      <c r="F806" s="162">
        <v>2.2581525299999998</v>
      </c>
      <c r="G806" s="162">
        <v>1.19231179</v>
      </c>
      <c r="H806" s="56">
        <f t="shared" si="36"/>
        <v>0.89392787099756843</v>
      </c>
      <c r="I806" s="162">
        <v>0.59508636999999998</v>
      </c>
      <c r="J806" s="162">
        <v>1.161595E-2</v>
      </c>
      <c r="K806" s="56">
        <f t="shared" si="37"/>
        <v>50.230107739788821</v>
      </c>
      <c r="L806" s="56">
        <f t="shared" si="38"/>
        <v>0.26352797789084692</v>
      </c>
    </row>
    <row r="807" spans="1:12" x14ac:dyDescent="0.2">
      <c r="A807" s="160" t="s">
        <v>2655</v>
      </c>
      <c r="B807" s="161" t="s">
        <v>576</v>
      </c>
      <c r="C807" s="160" t="s">
        <v>2945</v>
      </c>
      <c r="D807" s="160" t="s">
        <v>178</v>
      </c>
      <c r="E807" s="163" t="s">
        <v>681</v>
      </c>
      <c r="F807" s="162">
        <v>7.7662497300000002</v>
      </c>
      <c r="G807" s="162">
        <v>14.834785869999999</v>
      </c>
      <c r="H807" s="56">
        <f t="shared" si="36"/>
        <v>-0.47648386717158586</v>
      </c>
      <c r="I807" s="162">
        <v>0.59330654000000005</v>
      </c>
      <c r="J807" s="162">
        <v>8.8300803400000003</v>
      </c>
      <c r="K807" s="56">
        <f t="shared" si="37"/>
        <v>-0.93280847770859576</v>
      </c>
      <c r="L807" s="56">
        <f t="shared" si="38"/>
        <v>7.6395501126899773E-2</v>
      </c>
    </row>
    <row r="808" spans="1:12" x14ac:dyDescent="0.2">
      <c r="A808" s="160" t="s">
        <v>1916</v>
      </c>
      <c r="B808" s="161" t="s">
        <v>1917</v>
      </c>
      <c r="C808" s="160" t="s">
        <v>2945</v>
      </c>
      <c r="D808" s="160" t="s">
        <v>178</v>
      </c>
      <c r="E808" s="163" t="s">
        <v>681</v>
      </c>
      <c r="F808" s="162">
        <v>1.4174457</v>
      </c>
      <c r="G808" s="162">
        <v>0.67699089000000001</v>
      </c>
      <c r="H808" s="56">
        <f t="shared" si="36"/>
        <v>1.0937441270443093</v>
      </c>
      <c r="I808" s="162">
        <v>0.58929160000000003</v>
      </c>
      <c r="J808" s="162">
        <v>1.5353782199999999</v>
      </c>
      <c r="K808" s="56">
        <f t="shared" si="37"/>
        <v>-0.6161912470010158</v>
      </c>
      <c r="L808" s="56">
        <f t="shared" si="38"/>
        <v>0.41574192224788575</v>
      </c>
    </row>
    <row r="809" spans="1:12" x14ac:dyDescent="0.2">
      <c r="A809" s="160" t="s">
        <v>2171</v>
      </c>
      <c r="B809" s="161" t="s">
        <v>84</v>
      </c>
      <c r="C809" s="160" t="s">
        <v>496</v>
      </c>
      <c r="D809" s="160" t="s">
        <v>178</v>
      </c>
      <c r="E809" s="163" t="s">
        <v>681</v>
      </c>
      <c r="F809" s="162">
        <v>1.8192205400000001</v>
      </c>
      <c r="G809" s="162">
        <v>1.5362640600000002</v>
      </c>
      <c r="H809" s="56">
        <f t="shared" si="36"/>
        <v>0.18418479437708113</v>
      </c>
      <c r="I809" s="162">
        <v>0.58812299999999995</v>
      </c>
      <c r="J809" s="162">
        <v>3.4950770000000002</v>
      </c>
      <c r="K809" s="56">
        <f t="shared" si="37"/>
        <v>-0.83172817079566497</v>
      </c>
      <c r="L809" s="56">
        <f t="shared" si="38"/>
        <v>0.32328295941513496</v>
      </c>
    </row>
    <row r="810" spans="1:12" x14ac:dyDescent="0.2">
      <c r="A810" s="160" t="s">
        <v>1367</v>
      </c>
      <c r="B810" s="161" t="s">
        <v>772</v>
      </c>
      <c r="C810" s="160" t="s">
        <v>2941</v>
      </c>
      <c r="D810" s="160" t="s">
        <v>178</v>
      </c>
      <c r="E810" s="163" t="s">
        <v>681</v>
      </c>
      <c r="F810" s="162">
        <v>2.5884093500000001</v>
      </c>
      <c r="G810" s="162">
        <v>2.9137243500000003</v>
      </c>
      <c r="H810" s="56">
        <f t="shared" si="36"/>
        <v>-0.11164920250606414</v>
      </c>
      <c r="I810" s="162">
        <v>0.58559443999999994</v>
      </c>
      <c r="J810" s="162">
        <v>3.1509135099999996</v>
      </c>
      <c r="K810" s="56">
        <f t="shared" si="37"/>
        <v>-0.81415090000359924</v>
      </c>
      <c r="L810" s="56">
        <f t="shared" si="38"/>
        <v>0.22623718307925286</v>
      </c>
    </row>
    <row r="811" spans="1:12" x14ac:dyDescent="0.2">
      <c r="A811" s="160" t="s">
        <v>1863</v>
      </c>
      <c r="B811" s="160" t="s">
        <v>32</v>
      </c>
      <c r="C811" s="160" t="s">
        <v>2942</v>
      </c>
      <c r="D811" s="160" t="s">
        <v>179</v>
      </c>
      <c r="E811" s="163" t="s">
        <v>180</v>
      </c>
      <c r="F811" s="162">
        <v>3.1653130899999997</v>
      </c>
      <c r="G811" s="162">
        <v>3.6844188199999999</v>
      </c>
      <c r="H811" s="56">
        <f t="shared" si="36"/>
        <v>-0.14089216111430025</v>
      </c>
      <c r="I811" s="162">
        <v>0.58104165000000008</v>
      </c>
      <c r="J811" s="162">
        <v>1.5222364399999999</v>
      </c>
      <c r="K811" s="56">
        <f t="shared" si="37"/>
        <v>-0.61829737172761412</v>
      </c>
      <c r="L811" s="56">
        <f t="shared" si="38"/>
        <v>0.18356530096048101</v>
      </c>
    </row>
    <row r="812" spans="1:12" x14ac:dyDescent="0.2">
      <c r="A812" s="160" t="s">
        <v>1719</v>
      </c>
      <c r="B812" s="161" t="s">
        <v>1705</v>
      </c>
      <c r="C812" s="160" t="s">
        <v>2947</v>
      </c>
      <c r="D812" s="160" t="s">
        <v>179</v>
      </c>
      <c r="E812" s="163" t="s">
        <v>681</v>
      </c>
      <c r="F812" s="162">
        <v>0.53577392000000001</v>
      </c>
      <c r="G812" s="162">
        <v>1.20020495</v>
      </c>
      <c r="H812" s="56">
        <f t="shared" si="36"/>
        <v>-0.55359797507917297</v>
      </c>
      <c r="I812" s="162">
        <v>0.57649571980179992</v>
      </c>
      <c r="J812" s="162">
        <v>4.6250571765662203</v>
      </c>
      <c r="K812" s="56">
        <f t="shared" si="37"/>
        <v>-0.87535381773813925</v>
      </c>
      <c r="L812" s="56">
        <f t="shared" si="38"/>
        <v>1.0760055655598166</v>
      </c>
    </row>
    <row r="813" spans="1:12" x14ac:dyDescent="0.2">
      <c r="A813" s="160" t="s">
        <v>2669</v>
      </c>
      <c r="B813" s="161" t="s">
        <v>273</v>
      </c>
      <c r="C813" s="160" t="s">
        <v>2945</v>
      </c>
      <c r="D813" s="160" t="s">
        <v>178</v>
      </c>
      <c r="E813" s="163" t="s">
        <v>681</v>
      </c>
      <c r="F813" s="162">
        <v>2.24437635</v>
      </c>
      <c r="G813" s="162">
        <v>2.4585803900000003</v>
      </c>
      <c r="H813" s="56">
        <f t="shared" si="36"/>
        <v>-8.7125090914761727E-2</v>
      </c>
      <c r="I813" s="162">
        <v>0.56566822000000005</v>
      </c>
      <c r="J813" s="162">
        <v>3.6085006100000001</v>
      </c>
      <c r="K813" s="56">
        <f t="shared" si="37"/>
        <v>-0.84324009300915703</v>
      </c>
      <c r="L813" s="56">
        <f t="shared" si="38"/>
        <v>0.25203804165910054</v>
      </c>
    </row>
    <row r="814" spans="1:12" x14ac:dyDescent="0.2">
      <c r="A814" s="160" t="s">
        <v>1334</v>
      </c>
      <c r="B814" s="161" t="s">
        <v>1535</v>
      </c>
      <c r="C814" s="160" t="s">
        <v>2947</v>
      </c>
      <c r="D814" s="160" t="s">
        <v>179</v>
      </c>
      <c r="E814" s="163" t="s">
        <v>681</v>
      </c>
      <c r="F814" s="162">
        <v>0.21048149999999999</v>
      </c>
      <c r="G814" s="162">
        <v>0.18907658999999999</v>
      </c>
      <c r="H814" s="56">
        <f t="shared" si="36"/>
        <v>0.11320761602480767</v>
      </c>
      <c r="I814" s="162">
        <v>0.56052725000000003</v>
      </c>
      <c r="J814" s="162">
        <v>0.69199250999999984</v>
      </c>
      <c r="K814" s="56">
        <f t="shared" si="37"/>
        <v>-0.18998075571656092</v>
      </c>
      <c r="L814" s="56">
        <f t="shared" si="38"/>
        <v>2.6630713388112497</v>
      </c>
    </row>
    <row r="815" spans="1:12" x14ac:dyDescent="0.2">
      <c r="A815" s="160" t="s">
        <v>1326</v>
      </c>
      <c r="B815" s="161" t="s">
        <v>1536</v>
      </c>
      <c r="C815" s="160" t="s">
        <v>2947</v>
      </c>
      <c r="D815" s="160" t="s">
        <v>179</v>
      </c>
      <c r="E815" s="163" t="s">
        <v>681</v>
      </c>
      <c r="F815" s="162">
        <v>0.31767521000000004</v>
      </c>
      <c r="G815" s="162">
        <v>0.27176253</v>
      </c>
      <c r="H815" s="56">
        <f t="shared" si="36"/>
        <v>0.16894411455471814</v>
      </c>
      <c r="I815" s="162">
        <v>0.5598698700000001</v>
      </c>
      <c r="J815" s="162">
        <v>0.39812183999999989</v>
      </c>
      <c r="K815" s="56">
        <f t="shared" si="37"/>
        <v>0.40627771136594837</v>
      </c>
      <c r="L815" s="56">
        <f t="shared" si="38"/>
        <v>1.7623971036329842</v>
      </c>
    </row>
    <row r="816" spans="1:12" x14ac:dyDescent="0.2">
      <c r="A816" s="160" t="s">
        <v>2758</v>
      </c>
      <c r="B816" s="161" t="s">
        <v>184</v>
      </c>
      <c r="C816" s="160" t="s">
        <v>2945</v>
      </c>
      <c r="D816" s="160" t="s">
        <v>178</v>
      </c>
      <c r="E816" s="163" t="s">
        <v>681</v>
      </c>
      <c r="F816" s="162">
        <v>0.34975047999999997</v>
      </c>
      <c r="G816" s="162">
        <v>0.69380142</v>
      </c>
      <c r="H816" s="56">
        <f t="shared" si="36"/>
        <v>-0.49589252786481763</v>
      </c>
      <c r="I816" s="162">
        <v>0.55829558999999995</v>
      </c>
      <c r="J816" s="162">
        <v>2.2145341399999996</v>
      </c>
      <c r="K816" s="56">
        <f t="shared" si="37"/>
        <v>-0.74789479199449138</v>
      </c>
      <c r="L816" s="56">
        <f t="shared" si="38"/>
        <v>1.5962682595889504</v>
      </c>
    </row>
    <row r="817" spans="1:12" x14ac:dyDescent="0.2">
      <c r="A817" s="160" t="s">
        <v>2613</v>
      </c>
      <c r="B817" s="161" t="s">
        <v>2620</v>
      </c>
      <c r="C817" s="160" t="s">
        <v>624</v>
      </c>
      <c r="D817" s="160" t="s">
        <v>595</v>
      </c>
      <c r="E817" s="163" t="s">
        <v>180</v>
      </c>
      <c r="F817" s="162">
        <v>0.26110183999999997</v>
      </c>
      <c r="G817" s="162">
        <v>6.1872730000000001E-2</v>
      </c>
      <c r="H817" s="56">
        <f t="shared" si="36"/>
        <v>3.2199825351168432</v>
      </c>
      <c r="I817" s="162">
        <v>0.55684098723382014</v>
      </c>
      <c r="J817" s="162">
        <v>0.12374546</v>
      </c>
      <c r="K817" s="56">
        <f t="shared" si="37"/>
        <v>3.4998902362464053</v>
      </c>
      <c r="L817" s="56">
        <f t="shared" si="38"/>
        <v>2.1326582272795176</v>
      </c>
    </row>
    <row r="818" spans="1:12" x14ac:dyDescent="0.2">
      <c r="A818" s="160" t="s">
        <v>2916</v>
      </c>
      <c r="B818" s="161" t="s">
        <v>2336</v>
      </c>
      <c r="C818" s="160" t="s">
        <v>2948</v>
      </c>
      <c r="D818" s="160" t="s">
        <v>179</v>
      </c>
      <c r="E818" s="163" t="s">
        <v>180</v>
      </c>
      <c r="F818" s="162">
        <v>1.7466744400000001</v>
      </c>
      <c r="G818" s="162">
        <v>0</v>
      </c>
      <c r="H818" s="56" t="str">
        <f t="shared" si="36"/>
        <v/>
      </c>
      <c r="I818" s="162">
        <v>0.55044468000000002</v>
      </c>
      <c r="J818" s="162">
        <v>0</v>
      </c>
      <c r="K818" s="56" t="str">
        <f t="shared" si="37"/>
        <v/>
      </c>
      <c r="L818" s="56">
        <f t="shared" si="38"/>
        <v>0.3151386814820511</v>
      </c>
    </row>
    <row r="819" spans="1:12" x14ac:dyDescent="0.2">
      <c r="A819" s="160" t="s">
        <v>2913</v>
      </c>
      <c r="B819" s="161" t="s">
        <v>2507</v>
      </c>
      <c r="C819" s="160" t="s">
        <v>624</v>
      </c>
      <c r="D819" s="160" t="s">
        <v>595</v>
      </c>
      <c r="E819" s="163" t="s">
        <v>180</v>
      </c>
      <c r="F819" s="162">
        <v>0.38716739</v>
      </c>
      <c r="G819" s="162">
        <v>2.450279E-2</v>
      </c>
      <c r="H819" s="56">
        <f t="shared" si="36"/>
        <v>14.800951238614052</v>
      </c>
      <c r="I819" s="162">
        <v>0.54002659330171998</v>
      </c>
      <c r="J819" s="162">
        <v>0.10774413197167999</v>
      </c>
      <c r="K819" s="56">
        <f t="shared" si="37"/>
        <v>4.012120692045329</v>
      </c>
      <c r="L819" s="56">
        <f t="shared" si="38"/>
        <v>1.3948142515352855</v>
      </c>
    </row>
    <row r="820" spans="1:12" x14ac:dyDescent="0.2">
      <c r="A820" s="160" t="s">
        <v>2770</v>
      </c>
      <c r="B820" s="161" t="s">
        <v>421</v>
      </c>
      <c r="C820" s="160" t="s">
        <v>2945</v>
      </c>
      <c r="D820" s="160" t="s">
        <v>178</v>
      </c>
      <c r="E820" s="163" t="s">
        <v>681</v>
      </c>
      <c r="F820" s="162">
        <v>1.61553492</v>
      </c>
      <c r="G820" s="162">
        <v>1.9808383999999999</v>
      </c>
      <c r="H820" s="56">
        <f t="shared" si="36"/>
        <v>-0.1844186178943219</v>
      </c>
      <c r="I820" s="162">
        <v>0.51792733000000002</v>
      </c>
      <c r="J820" s="162">
        <v>6.4646209999999996E-2</v>
      </c>
      <c r="K820" s="56">
        <f t="shared" si="37"/>
        <v>7.0117199446030956</v>
      </c>
      <c r="L820" s="56">
        <f t="shared" si="38"/>
        <v>0.32059185077844066</v>
      </c>
    </row>
    <row r="821" spans="1:12" x14ac:dyDescent="0.2">
      <c r="A821" s="160" t="s">
        <v>2828</v>
      </c>
      <c r="B821" s="161" t="s">
        <v>426</v>
      </c>
      <c r="C821" s="160" t="s">
        <v>2945</v>
      </c>
      <c r="D821" s="160" t="s">
        <v>178</v>
      </c>
      <c r="E821" s="163" t="s">
        <v>681</v>
      </c>
      <c r="F821" s="162">
        <v>0.69682670999999996</v>
      </c>
      <c r="G821" s="162">
        <v>0.33099463000000001</v>
      </c>
      <c r="H821" s="56">
        <f t="shared" si="36"/>
        <v>1.1052508011987987</v>
      </c>
      <c r="I821" s="162">
        <v>0.51124133000000005</v>
      </c>
      <c r="J821" s="162">
        <v>1.6909500000000001E-3</v>
      </c>
      <c r="K821" s="56" t="str">
        <f t="shared" si="37"/>
        <v/>
      </c>
      <c r="L821" s="56">
        <f t="shared" si="38"/>
        <v>0.73367068549941217</v>
      </c>
    </row>
    <row r="822" spans="1:12" x14ac:dyDescent="0.2">
      <c r="A822" s="160" t="s">
        <v>1133</v>
      </c>
      <c r="B822" s="161" t="s">
        <v>26</v>
      </c>
      <c r="C822" s="160" t="s">
        <v>2942</v>
      </c>
      <c r="D822" s="160" t="s">
        <v>179</v>
      </c>
      <c r="E822" s="163" t="s">
        <v>180</v>
      </c>
      <c r="F822" s="162">
        <v>0.81422297999999993</v>
      </c>
      <c r="G822" s="162">
        <v>0.48476646000000001</v>
      </c>
      <c r="H822" s="56">
        <f t="shared" si="36"/>
        <v>0.67961904790195238</v>
      </c>
      <c r="I822" s="162">
        <v>0.51084271999999997</v>
      </c>
      <c r="J822" s="162">
        <v>9.6744698280459701E-2</v>
      </c>
      <c r="K822" s="56">
        <f t="shared" si="37"/>
        <v>4.2803174652432503</v>
      </c>
      <c r="L822" s="56">
        <f t="shared" si="38"/>
        <v>0.62739904491519016</v>
      </c>
    </row>
    <row r="823" spans="1:12" x14ac:dyDescent="0.2">
      <c r="A823" s="160" t="s">
        <v>1240</v>
      </c>
      <c r="B823" s="161" t="s">
        <v>448</v>
      </c>
      <c r="C823" s="160" t="s">
        <v>624</v>
      </c>
      <c r="D823" s="160" t="s">
        <v>179</v>
      </c>
      <c r="E823" s="163" t="s">
        <v>180</v>
      </c>
      <c r="F823" s="162">
        <v>4.02029909</v>
      </c>
      <c r="G823" s="162">
        <v>4.2766231900000005</v>
      </c>
      <c r="H823" s="56">
        <f t="shared" si="36"/>
        <v>-5.9936096450901144E-2</v>
      </c>
      <c r="I823" s="162">
        <v>0.51076577495109343</v>
      </c>
      <c r="J823" s="162">
        <v>5.4214556221259853</v>
      </c>
      <c r="K823" s="56">
        <f t="shared" si="37"/>
        <v>-0.90578807417207996</v>
      </c>
      <c r="L823" s="56">
        <f t="shared" si="38"/>
        <v>0.12704671058468275</v>
      </c>
    </row>
    <row r="824" spans="1:12" x14ac:dyDescent="0.2">
      <c r="A824" s="160" t="s">
        <v>1085</v>
      </c>
      <c r="B824" s="161" t="s">
        <v>1049</v>
      </c>
      <c r="C824" s="160" t="s">
        <v>2947</v>
      </c>
      <c r="D824" s="160" t="s">
        <v>595</v>
      </c>
      <c r="E824" s="163" t="s">
        <v>180</v>
      </c>
      <c r="F824" s="162">
        <v>0.89305162999999999</v>
      </c>
      <c r="G824" s="162">
        <v>0.50355614000000004</v>
      </c>
      <c r="H824" s="56">
        <f t="shared" si="36"/>
        <v>0.77348970464345834</v>
      </c>
      <c r="I824" s="162">
        <v>0.51069571999999996</v>
      </c>
      <c r="J824" s="162">
        <v>4.03238553</v>
      </c>
      <c r="K824" s="56">
        <f t="shared" si="37"/>
        <v>-0.87335146498256577</v>
      </c>
      <c r="L824" s="56">
        <f t="shared" si="38"/>
        <v>0.57185464181953283</v>
      </c>
    </row>
    <row r="825" spans="1:12" x14ac:dyDescent="0.2">
      <c r="A825" s="160" t="s">
        <v>1588</v>
      </c>
      <c r="B825" s="161" t="s">
        <v>1589</v>
      </c>
      <c r="C825" s="160" t="s">
        <v>2947</v>
      </c>
      <c r="D825" s="160" t="s">
        <v>595</v>
      </c>
      <c r="E825" s="163" t="s">
        <v>681</v>
      </c>
      <c r="F825" s="162">
        <v>0.50714807000000006</v>
      </c>
      <c r="G825" s="162">
        <v>1.0733899999999999E-2</v>
      </c>
      <c r="H825" s="56">
        <f t="shared" si="36"/>
        <v>46.247325762304484</v>
      </c>
      <c r="I825" s="162">
        <v>0.50342693999999999</v>
      </c>
      <c r="J825" s="162">
        <v>5.4186899999999994E-3</v>
      </c>
      <c r="K825" s="56">
        <f t="shared" si="37"/>
        <v>91.90565431866375</v>
      </c>
      <c r="L825" s="56">
        <f t="shared" si="38"/>
        <v>0.9926626359832148</v>
      </c>
    </row>
    <row r="826" spans="1:12" x14ac:dyDescent="0.2">
      <c r="A826" s="160" t="s">
        <v>2895</v>
      </c>
      <c r="B826" s="161" t="s">
        <v>878</v>
      </c>
      <c r="C826" s="160" t="s">
        <v>2945</v>
      </c>
      <c r="D826" s="160" t="s">
        <v>178</v>
      </c>
      <c r="E826" s="163" t="s">
        <v>681</v>
      </c>
      <c r="F826" s="162">
        <v>0.44359406000000001</v>
      </c>
      <c r="G826" s="162">
        <v>0.23957476</v>
      </c>
      <c r="H826" s="56">
        <f t="shared" si="36"/>
        <v>0.85158929095869706</v>
      </c>
      <c r="I826" s="162">
        <v>0.50272591</v>
      </c>
      <c r="J826" s="162">
        <v>1.08892E-2</v>
      </c>
      <c r="K826" s="56">
        <f t="shared" si="37"/>
        <v>45.167386952209526</v>
      </c>
      <c r="L826" s="56">
        <f t="shared" si="38"/>
        <v>1.133301717340399</v>
      </c>
    </row>
    <row r="827" spans="1:12" x14ac:dyDescent="0.2">
      <c r="A827" s="160" t="s">
        <v>2038</v>
      </c>
      <c r="B827" s="160" t="s">
        <v>2039</v>
      </c>
      <c r="C827" s="160" t="s">
        <v>2945</v>
      </c>
      <c r="D827" s="160" t="s">
        <v>179</v>
      </c>
      <c r="E827" s="163" t="s">
        <v>681</v>
      </c>
      <c r="F827" s="162">
        <v>1.2019418100000001</v>
      </c>
      <c r="G827" s="162">
        <v>0.69260993000000004</v>
      </c>
      <c r="H827" s="56">
        <f t="shared" si="36"/>
        <v>0.73538056262057938</v>
      </c>
      <c r="I827" s="162">
        <v>0.49794452</v>
      </c>
      <c r="J827" s="162">
        <v>0.19590578</v>
      </c>
      <c r="K827" s="56">
        <f t="shared" si="37"/>
        <v>1.5417551233046827</v>
      </c>
      <c r="L827" s="56">
        <f t="shared" si="38"/>
        <v>0.41428338365232503</v>
      </c>
    </row>
    <row r="828" spans="1:12" x14ac:dyDescent="0.2">
      <c r="A828" s="160" t="s">
        <v>1387</v>
      </c>
      <c r="B828" s="160" t="s">
        <v>1381</v>
      </c>
      <c r="C828" s="160" t="s">
        <v>623</v>
      </c>
      <c r="D828" s="160" t="s">
        <v>595</v>
      </c>
      <c r="E828" s="163" t="s">
        <v>681</v>
      </c>
      <c r="F828" s="162">
        <v>0.59296062000000005</v>
      </c>
      <c r="G828" s="162">
        <v>0.50131471999999999</v>
      </c>
      <c r="H828" s="56">
        <f t="shared" si="36"/>
        <v>0.18281110915713805</v>
      </c>
      <c r="I828" s="162">
        <v>0.49651039000000002</v>
      </c>
      <c r="J828" s="162">
        <v>0.32600170000000001</v>
      </c>
      <c r="K828" s="56">
        <f t="shared" si="37"/>
        <v>0.52303006395365426</v>
      </c>
      <c r="L828" s="56">
        <f t="shared" si="38"/>
        <v>0.83734125547831484</v>
      </c>
    </row>
    <row r="829" spans="1:12" x14ac:dyDescent="0.2">
      <c r="A829" s="160" t="s">
        <v>2642</v>
      </c>
      <c r="B829" s="161" t="s">
        <v>130</v>
      </c>
      <c r="C829" s="160" t="s">
        <v>2945</v>
      </c>
      <c r="D829" s="160" t="s">
        <v>178</v>
      </c>
      <c r="E829" s="163" t="s">
        <v>681</v>
      </c>
      <c r="F829" s="162">
        <v>57.936351680000001</v>
      </c>
      <c r="G829" s="162">
        <v>37.522355850000004</v>
      </c>
      <c r="H829" s="56">
        <f t="shared" si="36"/>
        <v>0.54404888412676766</v>
      </c>
      <c r="I829" s="162">
        <v>0.49269265000000001</v>
      </c>
      <c r="J829" s="162">
        <v>7.6816120100000003</v>
      </c>
      <c r="K829" s="56">
        <f t="shared" si="37"/>
        <v>-0.93586077383775601</v>
      </c>
      <c r="L829" s="56">
        <f t="shared" si="38"/>
        <v>8.5040330589211174E-3</v>
      </c>
    </row>
    <row r="830" spans="1:12" x14ac:dyDescent="0.2">
      <c r="A830" s="160" t="s">
        <v>1882</v>
      </c>
      <c r="B830" s="161" t="s">
        <v>1857</v>
      </c>
      <c r="C830" s="160" t="s">
        <v>2946</v>
      </c>
      <c r="D830" s="160" t="s">
        <v>179</v>
      </c>
      <c r="E830" s="163" t="s">
        <v>180</v>
      </c>
      <c r="F830" s="162">
        <v>1.1160479999999999</v>
      </c>
      <c r="G830" s="162">
        <v>0.78390679000000008</v>
      </c>
      <c r="H830" s="56">
        <f t="shared" si="36"/>
        <v>0.42369987635902451</v>
      </c>
      <c r="I830" s="162">
        <v>0.48992959999999997</v>
      </c>
      <c r="J830" s="162">
        <v>0</v>
      </c>
      <c r="K830" s="56" t="str">
        <f t="shared" si="37"/>
        <v/>
      </c>
      <c r="L830" s="56">
        <f t="shared" si="38"/>
        <v>0.43898613679698362</v>
      </c>
    </row>
    <row r="831" spans="1:12" x14ac:dyDescent="0.2">
      <c r="A831" s="160" t="s">
        <v>1181</v>
      </c>
      <c r="B831" s="161" t="s">
        <v>1182</v>
      </c>
      <c r="C831" s="160" t="s">
        <v>2943</v>
      </c>
      <c r="D831" s="160" t="s">
        <v>179</v>
      </c>
      <c r="E831" s="163" t="s">
        <v>180</v>
      </c>
      <c r="F831" s="162">
        <v>2.3096320800000001</v>
      </c>
      <c r="G831" s="162">
        <v>1.5053450700000002</v>
      </c>
      <c r="H831" s="56">
        <f t="shared" si="36"/>
        <v>0.53428747071261196</v>
      </c>
      <c r="I831" s="162">
        <v>0.48035275999999999</v>
      </c>
      <c r="J831" s="162">
        <v>1.5582599999999999E-3</v>
      </c>
      <c r="K831" s="56" t="str">
        <f t="shared" si="37"/>
        <v/>
      </c>
      <c r="L831" s="56">
        <f t="shared" si="38"/>
        <v>0.20797804297903585</v>
      </c>
    </row>
    <row r="832" spans="1:12" x14ac:dyDescent="0.2">
      <c r="A832" s="160" t="s">
        <v>2930</v>
      </c>
      <c r="B832" s="161" t="s">
        <v>1840</v>
      </c>
      <c r="C832" s="160" t="s">
        <v>2948</v>
      </c>
      <c r="D832" s="160" t="s">
        <v>179</v>
      </c>
      <c r="E832" s="163" t="s">
        <v>681</v>
      </c>
      <c r="F832" s="162">
        <v>0.40811128000000002</v>
      </c>
      <c r="G832" s="162">
        <v>5.5020940000000004E-2</v>
      </c>
      <c r="H832" s="56">
        <f t="shared" si="36"/>
        <v>6.4173810916352938</v>
      </c>
      <c r="I832" s="162">
        <v>0.47794006</v>
      </c>
      <c r="J832" s="162">
        <v>10.661979779999999</v>
      </c>
      <c r="K832" s="56">
        <f t="shared" si="37"/>
        <v>-0.95517342277308281</v>
      </c>
      <c r="L832" s="56">
        <f t="shared" si="38"/>
        <v>1.1711023032737542</v>
      </c>
    </row>
    <row r="833" spans="1:16" x14ac:dyDescent="0.2">
      <c r="A833" s="160" t="s">
        <v>2608</v>
      </c>
      <c r="B833" s="161" t="s">
        <v>2615</v>
      </c>
      <c r="C833" s="160" t="s">
        <v>496</v>
      </c>
      <c r="D833" s="160" t="s">
        <v>179</v>
      </c>
      <c r="E833" s="163" t="s">
        <v>180</v>
      </c>
      <c r="F833" s="162">
        <v>0.32176308000000003</v>
      </c>
      <c r="G833" s="162">
        <v>8.2343639999999996E-2</v>
      </c>
      <c r="H833" s="56">
        <f t="shared" si="36"/>
        <v>2.9075644457786911</v>
      </c>
      <c r="I833" s="162">
        <v>0.47510000000000002</v>
      </c>
      <c r="J833" s="162">
        <v>0</v>
      </c>
      <c r="K833" s="56" t="str">
        <f t="shared" si="37"/>
        <v/>
      </c>
      <c r="L833" s="56">
        <f t="shared" si="38"/>
        <v>1.4765522508051576</v>
      </c>
    </row>
    <row r="834" spans="1:16" x14ac:dyDescent="0.2">
      <c r="A834" s="160" t="s">
        <v>3260</v>
      </c>
      <c r="B834" s="160" t="s">
        <v>3261</v>
      </c>
      <c r="C834" s="160" t="s">
        <v>3262</v>
      </c>
      <c r="D834" s="160" t="s">
        <v>179</v>
      </c>
      <c r="E834" s="163" t="s">
        <v>681</v>
      </c>
      <c r="F834" s="162">
        <v>0.111971</v>
      </c>
      <c r="G834" s="162"/>
      <c r="H834" s="56" t="str">
        <f t="shared" si="36"/>
        <v/>
      </c>
      <c r="I834" s="162">
        <v>0.47176691000000009</v>
      </c>
      <c r="J834" s="162"/>
      <c r="K834" s="56" t="str">
        <f t="shared" si="37"/>
        <v/>
      </c>
      <c r="L834" s="56">
        <f t="shared" si="38"/>
        <v>4.2132954961552551</v>
      </c>
    </row>
    <row r="835" spans="1:16" x14ac:dyDescent="0.2">
      <c r="A835" s="160" t="s">
        <v>2436</v>
      </c>
      <c r="B835" s="161" t="s">
        <v>2437</v>
      </c>
      <c r="C835" s="160" t="s">
        <v>624</v>
      </c>
      <c r="D835" s="160" t="s">
        <v>179</v>
      </c>
      <c r="E835" s="163" t="s">
        <v>681</v>
      </c>
      <c r="F835" s="162">
        <v>0.46420603999999999</v>
      </c>
      <c r="G835" s="162">
        <v>0.93555237999999996</v>
      </c>
      <c r="H835" s="56">
        <f t="shared" si="36"/>
        <v>-0.50381608777479681</v>
      </c>
      <c r="I835" s="162">
        <v>0.46948633034392007</v>
      </c>
      <c r="J835" s="162">
        <v>0.50641004000000001</v>
      </c>
      <c r="K835" s="56">
        <f t="shared" si="37"/>
        <v>-7.2912673011143236E-2</v>
      </c>
      <c r="L835" s="56">
        <f t="shared" si="38"/>
        <v>1.011374885048717</v>
      </c>
    </row>
    <row r="836" spans="1:16" x14ac:dyDescent="0.2">
      <c r="A836" s="160" t="s">
        <v>2860</v>
      </c>
      <c r="B836" s="161" t="s">
        <v>1859</v>
      </c>
      <c r="C836" s="160" t="s">
        <v>2945</v>
      </c>
      <c r="D836" s="160" t="s">
        <v>178</v>
      </c>
      <c r="E836" s="163" t="s">
        <v>681</v>
      </c>
      <c r="F836" s="162">
        <v>1.0558720800000001</v>
      </c>
      <c r="G836" s="162">
        <v>0.79613003000000004</v>
      </c>
      <c r="H836" s="56">
        <f t="shared" si="36"/>
        <v>0.32625581275963178</v>
      </c>
      <c r="I836" s="162">
        <v>0.46344328000000001</v>
      </c>
      <c r="J836" s="162">
        <v>1.597877E-2</v>
      </c>
      <c r="K836" s="56">
        <f t="shared" si="37"/>
        <v>28.003689270200397</v>
      </c>
      <c r="L836" s="56">
        <f t="shared" si="38"/>
        <v>0.43891991158625954</v>
      </c>
    </row>
    <row r="837" spans="1:16" x14ac:dyDescent="0.2">
      <c r="A837" s="160" t="s">
        <v>3030</v>
      </c>
      <c r="B837" s="161" t="s">
        <v>3031</v>
      </c>
      <c r="C837" s="160" t="s">
        <v>3001</v>
      </c>
      <c r="D837" s="160" t="s">
        <v>179</v>
      </c>
      <c r="E837" s="163" t="s">
        <v>180</v>
      </c>
      <c r="F837" s="162">
        <v>0.55646604</v>
      </c>
      <c r="G837" s="162">
        <v>0.13663410000000001</v>
      </c>
      <c r="H837" s="56">
        <f t="shared" si="36"/>
        <v>3.0726732199355791</v>
      </c>
      <c r="I837" s="162">
        <v>0.44735053999999996</v>
      </c>
      <c r="J837" s="162">
        <v>0</v>
      </c>
      <c r="K837" s="56" t="str">
        <f t="shared" si="37"/>
        <v/>
      </c>
      <c r="L837" s="56">
        <f t="shared" si="38"/>
        <v>0.80391346073877212</v>
      </c>
    </row>
    <row r="838" spans="1:16" x14ac:dyDescent="0.2">
      <c r="A838" s="160" t="s">
        <v>3124</v>
      </c>
      <c r="B838" s="161" t="s">
        <v>2269</v>
      </c>
      <c r="C838" s="160" t="s">
        <v>2157</v>
      </c>
      <c r="D838" s="160" t="s">
        <v>178</v>
      </c>
      <c r="E838" s="163" t="s">
        <v>681</v>
      </c>
      <c r="F838" s="162">
        <v>0.40835859999999996</v>
      </c>
      <c r="G838" s="162">
        <v>5.3897180000000003E-2</v>
      </c>
      <c r="H838" s="56">
        <f t="shared" si="36"/>
        <v>6.5766227472383516</v>
      </c>
      <c r="I838" s="162">
        <v>0.44230967999999998</v>
      </c>
      <c r="J838" s="162">
        <v>0</v>
      </c>
      <c r="K838" s="56" t="str">
        <f t="shared" si="37"/>
        <v/>
      </c>
      <c r="L838" s="56">
        <f t="shared" si="38"/>
        <v>1.0831403575191021</v>
      </c>
    </row>
    <row r="839" spans="1:16" x14ac:dyDescent="0.2">
      <c r="A839" s="160" t="s">
        <v>2783</v>
      </c>
      <c r="B839" s="161" t="s">
        <v>1107</v>
      </c>
      <c r="C839" s="160" t="s">
        <v>2948</v>
      </c>
      <c r="D839" s="160" t="s">
        <v>179</v>
      </c>
      <c r="E839" s="163" t="s">
        <v>180</v>
      </c>
      <c r="F839" s="162">
        <v>1.1410440900000001</v>
      </c>
      <c r="G839" s="162">
        <v>1.4321624199999998</v>
      </c>
      <c r="H839" s="56">
        <f t="shared" ref="H839:H902" si="39">IF(ISERROR(F839/G839-1),"",IF((F839/G839-1)&gt;10000%,"",F839/G839-1))</f>
        <v>-0.20327186772572892</v>
      </c>
      <c r="I839" s="162">
        <v>0.43797157000000003</v>
      </c>
      <c r="J839" s="162">
        <v>1.0307381</v>
      </c>
      <c r="K839" s="56">
        <f t="shared" ref="K839:K902" si="40">IF(ISERROR(I839/J839-1),"",IF((I839/J839-1)&gt;10000%,"",I839/J839-1))</f>
        <v>-0.57508937527389348</v>
      </c>
      <c r="L839" s="56">
        <f t="shared" ref="L839:L902" si="41">IF(ISERROR(I839/F839),"",IF(I839/F839&gt;10000%,"",I839/F839))</f>
        <v>0.38383404623742456</v>
      </c>
    </row>
    <row r="840" spans="1:16" x14ac:dyDescent="0.2">
      <c r="A840" s="160" t="s">
        <v>2779</v>
      </c>
      <c r="B840" s="160" t="s">
        <v>442</v>
      </c>
      <c r="C840" s="160" t="s">
        <v>2945</v>
      </c>
      <c r="D840" s="160" t="s">
        <v>178</v>
      </c>
      <c r="E840" s="163" t="s">
        <v>681</v>
      </c>
      <c r="F840" s="162">
        <v>0.83307841000000005</v>
      </c>
      <c r="G840" s="162">
        <v>12.76888168</v>
      </c>
      <c r="H840" s="56">
        <f t="shared" si="39"/>
        <v>-0.93475713606894351</v>
      </c>
      <c r="I840" s="162">
        <v>0.43676068000000001</v>
      </c>
      <c r="J840" s="162">
        <v>3.4077977700000002</v>
      </c>
      <c r="K840" s="56">
        <f t="shared" si="40"/>
        <v>-0.87183491818530068</v>
      </c>
      <c r="L840" s="56">
        <f t="shared" si="41"/>
        <v>0.52427319536464756</v>
      </c>
    </row>
    <row r="841" spans="1:16" x14ac:dyDescent="0.2">
      <c r="A841" s="160" t="s">
        <v>2761</v>
      </c>
      <c r="B841" s="161" t="s">
        <v>148</v>
      </c>
      <c r="C841" s="160" t="s">
        <v>624</v>
      </c>
      <c r="D841" s="160" t="s">
        <v>179</v>
      </c>
      <c r="E841" s="163" t="s">
        <v>681</v>
      </c>
      <c r="F841" s="162">
        <v>0.17329042</v>
      </c>
      <c r="G841" s="162">
        <v>1.839967E-2</v>
      </c>
      <c r="H841" s="56">
        <f t="shared" si="39"/>
        <v>8.4181265207473839</v>
      </c>
      <c r="I841" s="162">
        <v>0.43385142209999988</v>
      </c>
      <c r="J841" s="162">
        <v>0.25954705797733996</v>
      </c>
      <c r="K841" s="56">
        <f t="shared" si="40"/>
        <v>0.6715713346204748</v>
      </c>
      <c r="L841" s="56">
        <f t="shared" si="41"/>
        <v>2.5036088094194699</v>
      </c>
    </row>
    <row r="842" spans="1:16" x14ac:dyDescent="0.2">
      <c r="A842" s="160" t="s">
        <v>1217</v>
      </c>
      <c r="B842" s="161" t="s">
        <v>625</v>
      </c>
      <c r="C842" s="160" t="s">
        <v>1216</v>
      </c>
      <c r="D842" s="160" t="s">
        <v>178</v>
      </c>
      <c r="E842" s="163" t="s">
        <v>681</v>
      </c>
      <c r="F842" s="162">
        <v>0.44570765999999995</v>
      </c>
      <c r="G842" s="162">
        <v>2.6730087</v>
      </c>
      <c r="H842" s="56">
        <f t="shared" si="39"/>
        <v>-0.83325618805505575</v>
      </c>
      <c r="I842" s="162">
        <v>0.42985248999999998</v>
      </c>
      <c r="J842" s="162">
        <v>3.4500897099999999</v>
      </c>
      <c r="K842" s="56">
        <f t="shared" si="40"/>
        <v>-0.87540831510726136</v>
      </c>
      <c r="L842" s="56">
        <f t="shared" si="41"/>
        <v>0.96442697439842073</v>
      </c>
    </row>
    <row r="843" spans="1:16" x14ac:dyDescent="0.2">
      <c r="A843" s="160" t="s">
        <v>3015</v>
      </c>
      <c r="B843" s="161" t="s">
        <v>3016</v>
      </c>
      <c r="C843" s="160" t="s">
        <v>2941</v>
      </c>
      <c r="D843" s="160" t="s">
        <v>178</v>
      </c>
      <c r="E843" s="163" t="s">
        <v>180</v>
      </c>
      <c r="F843" s="162">
        <v>0.12186163</v>
      </c>
      <c r="G843" s="162">
        <v>1.8901380000000002E-2</v>
      </c>
      <c r="H843" s="56">
        <f t="shared" si="39"/>
        <v>5.4472345405467744</v>
      </c>
      <c r="I843" s="162">
        <v>0.42816980000000004</v>
      </c>
      <c r="J843" s="162">
        <v>0</v>
      </c>
      <c r="K843" s="56" t="str">
        <f t="shared" si="40"/>
        <v/>
      </c>
      <c r="L843" s="56">
        <f t="shared" si="41"/>
        <v>3.513573550591766</v>
      </c>
    </row>
    <row r="844" spans="1:16" x14ac:dyDescent="0.2">
      <c r="A844" s="160" t="s">
        <v>3028</v>
      </c>
      <c r="B844" s="161" t="s">
        <v>3029</v>
      </c>
      <c r="C844" s="160" t="s">
        <v>3001</v>
      </c>
      <c r="D844" s="160" t="s">
        <v>179</v>
      </c>
      <c r="E844" s="163" t="s">
        <v>180</v>
      </c>
      <c r="F844" s="162">
        <v>0.91711388000000005</v>
      </c>
      <c r="G844" s="162">
        <v>4.8324595300000004</v>
      </c>
      <c r="H844" s="56">
        <f t="shared" si="39"/>
        <v>-0.81021799058915245</v>
      </c>
      <c r="I844" s="162">
        <v>0.42039839999999995</v>
      </c>
      <c r="J844" s="162">
        <v>2.1793909999999996E-2</v>
      </c>
      <c r="K844" s="56">
        <f t="shared" si="40"/>
        <v>18.289719008658842</v>
      </c>
      <c r="L844" s="56">
        <f t="shared" si="41"/>
        <v>0.45839280068468696</v>
      </c>
    </row>
    <row r="845" spans="1:16" x14ac:dyDescent="0.2">
      <c r="A845" s="160" t="s">
        <v>2691</v>
      </c>
      <c r="B845" s="161" t="s">
        <v>2</v>
      </c>
      <c r="C845" s="160" t="s">
        <v>2948</v>
      </c>
      <c r="D845" s="160" t="s">
        <v>179</v>
      </c>
      <c r="E845" s="163" t="s">
        <v>180</v>
      </c>
      <c r="F845" s="162">
        <v>3.7886173300000001</v>
      </c>
      <c r="G845" s="162">
        <v>4.8050489599999997</v>
      </c>
      <c r="H845" s="56">
        <f t="shared" si="39"/>
        <v>-0.2115340839315818</v>
      </c>
      <c r="I845" s="162">
        <v>0.41919656393227578</v>
      </c>
      <c r="J845" s="162">
        <v>0.7064260788626554</v>
      </c>
      <c r="K845" s="56">
        <f t="shared" si="40"/>
        <v>-0.40659528792144617</v>
      </c>
      <c r="L845" s="56">
        <f t="shared" si="41"/>
        <v>0.11064631959867949</v>
      </c>
      <c r="M845" s="127"/>
      <c r="P845" s="127"/>
    </row>
    <row r="846" spans="1:16" x14ac:dyDescent="0.2">
      <c r="A846" s="160" t="s">
        <v>2962</v>
      </c>
      <c r="B846" s="160" t="s">
        <v>2963</v>
      </c>
      <c r="C846" s="160" t="s">
        <v>2959</v>
      </c>
      <c r="D846" s="160" t="s">
        <v>179</v>
      </c>
      <c r="E846" s="163" t="s">
        <v>180</v>
      </c>
      <c r="F846" s="162">
        <v>0.21985501000000002</v>
      </c>
      <c r="G846" s="162">
        <v>6.4443529999999999E-2</v>
      </c>
      <c r="H846" s="56">
        <f t="shared" si="39"/>
        <v>2.4115916679300469</v>
      </c>
      <c r="I846" s="162">
        <v>0.41909147999999985</v>
      </c>
      <c r="J846" s="162">
        <v>0.13963848000000001</v>
      </c>
      <c r="K846" s="56">
        <f t="shared" si="40"/>
        <v>2.0012606840177565</v>
      </c>
      <c r="L846" s="56">
        <f t="shared" si="41"/>
        <v>1.9062175567434183</v>
      </c>
    </row>
    <row r="847" spans="1:16" x14ac:dyDescent="0.2">
      <c r="A847" s="160" t="s">
        <v>1365</v>
      </c>
      <c r="B847" s="161" t="s">
        <v>54</v>
      </c>
      <c r="C847" s="160" t="s">
        <v>2941</v>
      </c>
      <c r="D847" s="160" t="s">
        <v>178</v>
      </c>
      <c r="E847" s="163" t="s">
        <v>681</v>
      </c>
      <c r="F847" s="162">
        <v>3.3089507999999999</v>
      </c>
      <c r="G847" s="162">
        <v>1.5670565300000001</v>
      </c>
      <c r="H847" s="56">
        <f t="shared" si="39"/>
        <v>1.1115707931736192</v>
      </c>
      <c r="I847" s="162">
        <v>0.41512251</v>
      </c>
      <c r="J847" s="162">
        <v>2.9049310000000002E-2</v>
      </c>
      <c r="K847" s="56">
        <f t="shared" si="40"/>
        <v>13.290270922097632</v>
      </c>
      <c r="L847" s="56">
        <f t="shared" si="41"/>
        <v>0.12545442198777934</v>
      </c>
    </row>
    <row r="848" spans="1:16" x14ac:dyDescent="0.2">
      <c r="A848" s="160" t="s">
        <v>2446</v>
      </c>
      <c r="B848" s="161" t="s">
        <v>1996</v>
      </c>
      <c r="C848" s="160" t="s">
        <v>624</v>
      </c>
      <c r="D848" s="160" t="s">
        <v>595</v>
      </c>
      <c r="E848" s="163" t="s">
        <v>180</v>
      </c>
      <c r="F848" s="162">
        <v>8.754062E-2</v>
      </c>
      <c r="G848" s="162">
        <v>2.4503599999999997E-2</v>
      </c>
      <c r="H848" s="56">
        <f t="shared" si="39"/>
        <v>2.5725615827878356</v>
      </c>
      <c r="I848" s="162">
        <v>0.40934152830959003</v>
      </c>
      <c r="J848" s="162">
        <v>0.48047728021240005</v>
      </c>
      <c r="K848" s="56">
        <f t="shared" si="40"/>
        <v>-0.14805226975844454</v>
      </c>
      <c r="L848" s="56">
        <f t="shared" si="41"/>
        <v>4.6760181537392587</v>
      </c>
    </row>
    <row r="849" spans="1:16" x14ac:dyDescent="0.2">
      <c r="A849" s="160" t="s">
        <v>2925</v>
      </c>
      <c r="B849" s="161" t="s">
        <v>1761</v>
      </c>
      <c r="C849" s="160" t="s">
        <v>2945</v>
      </c>
      <c r="D849" s="160" t="s">
        <v>178</v>
      </c>
      <c r="E849" s="163" t="s">
        <v>681</v>
      </c>
      <c r="F849" s="162">
        <v>0.29040981999999999</v>
      </c>
      <c r="G849" s="162">
        <v>0.22328461999999999</v>
      </c>
      <c r="H849" s="56">
        <f t="shared" si="39"/>
        <v>0.30062616941551989</v>
      </c>
      <c r="I849" s="162">
        <v>0.39792765999999996</v>
      </c>
      <c r="J849" s="162">
        <v>16.47711061</v>
      </c>
      <c r="K849" s="56">
        <f t="shared" si="40"/>
        <v>-0.97584966991976752</v>
      </c>
      <c r="L849" s="56">
        <f t="shared" si="41"/>
        <v>1.3702279764506586</v>
      </c>
    </row>
    <row r="850" spans="1:16" x14ac:dyDescent="0.2">
      <c r="A850" s="160" t="s">
        <v>1368</v>
      </c>
      <c r="B850" s="161" t="s">
        <v>664</v>
      </c>
      <c r="C850" s="160" t="s">
        <v>2941</v>
      </c>
      <c r="D850" s="160" t="s">
        <v>178</v>
      </c>
      <c r="E850" s="163" t="s">
        <v>681</v>
      </c>
      <c r="F850" s="162">
        <v>0.93707859999999998</v>
      </c>
      <c r="G850" s="162">
        <v>1.93127195</v>
      </c>
      <c r="H850" s="56">
        <f t="shared" si="39"/>
        <v>-0.51478682222873895</v>
      </c>
      <c r="I850" s="162">
        <v>0.39167473999999997</v>
      </c>
      <c r="J850" s="162">
        <v>0</v>
      </c>
      <c r="K850" s="56" t="str">
        <f t="shared" si="40"/>
        <v/>
      </c>
      <c r="L850" s="56">
        <f t="shared" si="41"/>
        <v>0.41797426597939591</v>
      </c>
    </row>
    <row r="851" spans="1:16" x14ac:dyDescent="0.2">
      <c r="A851" s="160" t="s">
        <v>1104</v>
      </c>
      <c r="B851" s="161" t="s">
        <v>920</v>
      </c>
      <c r="C851" s="160" t="s">
        <v>2947</v>
      </c>
      <c r="D851" s="160" t="s">
        <v>179</v>
      </c>
      <c r="E851" s="163" t="s">
        <v>180</v>
      </c>
      <c r="F851" s="162">
        <v>0.70518733999999994</v>
      </c>
      <c r="G851" s="162">
        <v>0.17144134</v>
      </c>
      <c r="H851" s="56">
        <f t="shared" si="39"/>
        <v>3.1132864453812594</v>
      </c>
      <c r="I851" s="162">
        <v>0.38628727000000002</v>
      </c>
      <c r="J851" s="162">
        <v>5.9994449999999998E-2</v>
      </c>
      <c r="K851" s="56">
        <f t="shared" si="40"/>
        <v>5.438716747965854</v>
      </c>
      <c r="L851" s="56">
        <f t="shared" si="41"/>
        <v>0.54777964391703349</v>
      </c>
    </row>
    <row r="852" spans="1:16" x14ac:dyDescent="0.2">
      <c r="A852" s="160" t="s">
        <v>3217</v>
      </c>
      <c r="B852" s="161" t="s">
        <v>348</v>
      </c>
      <c r="C852" s="160" t="s">
        <v>1216</v>
      </c>
      <c r="D852" s="160" t="s">
        <v>179</v>
      </c>
      <c r="E852" s="163" t="s">
        <v>180</v>
      </c>
      <c r="F852" s="162">
        <v>0.65504434</v>
      </c>
      <c r="G852" s="162">
        <v>0.29285137999999999</v>
      </c>
      <c r="H852" s="56">
        <f t="shared" si="39"/>
        <v>1.2367807862131297</v>
      </c>
      <c r="I852" s="162">
        <v>0.38609209999999999</v>
      </c>
      <c r="J852" s="162">
        <v>0.66422409999999998</v>
      </c>
      <c r="K852" s="56">
        <f t="shared" si="40"/>
        <v>-0.41873217186789824</v>
      </c>
      <c r="L852" s="56">
        <f t="shared" si="41"/>
        <v>0.58941368762914581</v>
      </c>
    </row>
    <row r="853" spans="1:16" x14ac:dyDescent="0.2">
      <c r="A853" s="160" t="s">
        <v>3171</v>
      </c>
      <c r="B853" s="161" t="s">
        <v>415</v>
      </c>
      <c r="C853" s="160" t="s">
        <v>1216</v>
      </c>
      <c r="D853" s="160" t="s">
        <v>178</v>
      </c>
      <c r="E853" s="163" t="s">
        <v>681</v>
      </c>
      <c r="F853" s="162">
        <v>0.47826272999999997</v>
      </c>
      <c r="G853" s="162">
        <v>0.67996519999999994</v>
      </c>
      <c r="H853" s="56">
        <f t="shared" si="39"/>
        <v>-0.29663646021884649</v>
      </c>
      <c r="I853" s="162">
        <v>0.38588327</v>
      </c>
      <c r="J853" s="162">
        <v>0.92334764000000003</v>
      </c>
      <c r="K853" s="56">
        <f t="shared" si="40"/>
        <v>-0.58208235632681093</v>
      </c>
      <c r="L853" s="56">
        <f t="shared" si="41"/>
        <v>0.80684369865073957</v>
      </c>
    </row>
    <row r="854" spans="1:16" x14ac:dyDescent="0.2">
      <c r="A854" s="160" t="s">
        <v>1584</v>
      </c>
      <c r="B854" s="161" t="s">
        <v>1585</v>
      </c>
      <c r="C854" s="160" t="s">
        <v>2947</v>
      </c>
      <c r="D854" s="160" t="s">
        <v>595</v>
      </c>
      <c r="E854" s="163" t="s">
        <v>681</v>
      </c>
      <c r="F854" s="162">
        <v>0.75004867000000008</v>
      </c>
      <c r="G854" s="162">
        <v>6.5536616900000002</v>
      </c>
      <c r="H854" s="56">
        <f t="shared" si="39"/>
        <v>-0.8855527328875592</v>
      </c>
      <c r="I854" s="162">
        <v>0.37600465</v>
      </c>
      <c r="J854" s="162">
        <v>13.777138710000001</v>
      </c>
      <c r="K854" s="56">
        <f t="shared" si="40"/>
        <v>-0.97270807401198034</v>
      </c>
      <c r="L854" s="56">
        <f t="shared" si="41"/>
        <v>0.50130700185095978</v>
      </c>
    </row>
    <row r="855" spans="1:16" x14ac:dyDescent="0.2">
      <c r="A855" s="160" t="s">
        <v>2736</v>
      </c>
      <c r="B855" s="161" t="s">
        <v>1755</v>
      </c>
      <c r="C855" s="160" t="s">
        <v>624</v>
      </c>
      <c r="D855" s="160" t="s">
        <v>595</v>
      </c>
      <c r="E855" s="163" t="s">
        <v>681</v>
      </c>
      <c r="F855" s="162">
        <v>2.6141169999999998E-2</v>
      </c>
      <c r="G855" s="162">
        <v>1.492627E-2</v>
      </c>
      <c r="H855" s="56">
        <f t="shared" si="39"/>
        <v>0.75135315118914492</v>
      </c>
      <c r="I855" s="162">
        <v>0.37287132504925991</v>
      </c>
      <c r="J855" s="162">
        <v>0.24934811125046999</v>
      </c>
      <c r="K855" s="56">
        <f t="shared" si="40"/>
        <v>0.49538459777909027</v>
      </c>
      <c r="L855" s="56">
        <f t="shared" si="41"/>
        <v>14.263758089223241</v>
      </c>
    </row>
    <row r="856" spans="1:16" x14ac:dyDescent="0.2">
      <c r="A856" s="160" t="s">
        <v>1224</v>
      </c>
      <c r="B856" s="161" t="s">
        <v>465</v>
      </c>
      <c r="C856" s="160" t="s">
        <v>1216</v>
      </c>
      <c r="D856" s="160" t="s">
        <v>178</v>
      </c>
      <c r="E856" s="163" t="s">
        <v>681</v>
      </c>
      <c r="F856" s="162">
        <v>1.10557061</v>
      </c>
      <c r="G856" s="162">
        <v>0.11825202</v>
      </c>
      <c r="H856" s="56">
        <f t="shared" si="39"/>
        <v>8.3492746254989978</v>
      </c>
      <c r="I856" s="162">
        <v>0.37200612</v>
      </c>
      <c r="J856" s="162">
        <v>1.29707442</v>
      </c>
      <c r="K856" s="56">
        <f t="shared" si="40"/>
        <v>-0.71319600921587822</v>
      </c>
      <c r="L856" s="56">
        <f t="shared" si="41"/>
        <v>0.33648336581595634</v>
      </c>
    </row>
    <row r="857" spans="1:16" x14ac:dyDescent="0.2">
      <c r="A857" s="160" t="s">
        <v>2425</v>
      </c>
      <c r="B857" s="161" t="s">
        <v>1999</v>
      </c>
      <c r="C857" s="160" t="s">
        <v>624</v>
      </c>
      <c r="D857" s="160" t="s">
        <v>179</v>
      </c>
      <c r="E857" s="163" t="s">
        <v>180</v>
      </c>
      <c r="F857" s="162">
        <v>0.25599714000000001</v>
      </c>
      <c r="G857" s="162">
        <v>0.87484482999999991</v>
      </c>
      <c r="H857" s="56">
        <f t="shared" si="39"/>
        <v>-0.7073799475959639</v>
      </c>
      <c r="I857" s="162">
        <v>0.37081257000000001</v>
      </c>
      <c r="J857" s="162">
        <v>3.5803883262097598</v>
      </c>
      <c r="K857" s="56">
        <f t="shared" si="40"/>
        <v>-0.89643230392482409</v>
      </c>
      <c r="L857" s="56">
        <f t="shared" si="41"/>
        <v>1.4485027840545406</v>
      </c>
    </row>
    <row r="858" spans="1:16" x14ac:dyDescent="0.2">
      <c r="A858" s="160" t="s">
        <v>3279</v>
      </c>
      <c r="B858" s="160" t="s">
        <v>3280</v>
      </c>
      <c r="C858" s="160" t="s">
        <v>2948</v>
      </c>
      <c r="D858" s="160" t="s">
        <v>595</v>
      </c>
      <c r="E858" s="163" t="s">
        <v>681</v>
      </c>
      <c r="F858" s="162">
        <v>0</v>
      </c>
      <c r="G858" s="162"/>
      <c r="H858" s="56" t="str">
        <f t="shared" si="39"/>
        <v/>
      </c>
      <c r="I858" s="162">
        <v>0.36724800000000002</v>
      </c>
      <c r="J858" s="162"/>
      <c r="K858" s="56" t="str">
        <f t="shared" si="40"/>
        <v/>
      </c>
      <c r="L858" s="56" t="str">
        <f t="shared" si="41"/>
        <v/>
      </c>
    </row>
    <row r="859" spans="1:16" x14ac:dyDescent="0.2">
      <c r="A859" s="160" t="s">
        <v>2785</v>
      </c>
      <c r="B859" s="160" t="s">
        <v>3080</v>
      </c>
      <c r="C859" s="160" t="s">
        <v>2945</v>
      </c>
      <c r="D859" s="160" t="s">
        <v>179</v>
      </c>
      <c r="E859" s="163" t="s">
        <v>681</v>
      </c>
      <c r="F859" s="162">
        <v>12.517726400000001</v>
      </c>
      <c r="G859" s="162">
        <v>4.4253443200000007</v>
      </c>
      <c r="H859" s="56">
        <f t="shared" si="39"/>
        <v>1.8286446194541535</v>
      </c>
      <c r="I859" s="162">
        <v>0.34939460999999999</v>
      </c>
      <c r="J859" s="162">
        <v>27.248066819999998</v>
      </c>
      <c r="K859" s="56">
        <f t="shared" si="40"/>
        <v>-0.98717726977447273</v>
      </c>
      <c r="L859" s="56">
        <f t="shared" si="41"/>
        <v>2.7911986477033079E-2</v>
      </c>
      <c r="M859" s="127"/>
      <c r="P859" s="127"/>
    </row>
    <row r="860" spans="1:16" x14ac:dyDescent="0.2">
      <c r="A860" s="160" t="s">
        <v>2917</v>
      </c>
      <c r="B860" s="161" t="s">
        <v>1384</v>
      </c>
      <c r="C860" s="160" t="s">
        <v>2949</v>
      </c>
      <c r="D860" s="160" t="s">
        <v>178</v>
      </c>
      <c r="E860" s="163" t="s">
        <v>681</v>
      </c>
      <c r="F860" s="162">
        <v>0.23650974</v>
      </c>
      <c r="G860" s="162">
        <v>0.20368804999999998</v>
      </c>
      <c r="H860" s="56">
        <f t="shared" si="39"/>
        <v>0.16113704264928663</v>
      </c>
      <c r="I860" s="162">
        <v>0.34771796000000005</v>
      </c>
      <c r="J860" s="162">
        <v>1.31259561</v>
      </c>
      <c r="K860" s="56">
        <f t="shared" si="40"/>
        <v>-0.73509132793762733</v>
      </c>
      <c r="L860" s="56">
        <f t="shared" si="41"/>
        <v>1.4702056667941035</v>
      </c>
    </row>
    <row r="861" spans="1:16" x14ac:dyDescent="0.2">
      <c r="A861" s="160" t="s">
        <v>1130</v>
      </c>
      <c r="B861" s="161" t="s">
        <v>134</v>
      </c>
      <c r="C861" s="160" t="s">
        <v>2942</v>
      </c>
      <c r="D861" s="160" t="s">
        <v>179</v>
      </c>
      <c r="E861" s="163" t="s">
        <v>180</v>
      </c>
      <c r="F861" s="162">
        <v>3.34600491</v>
      </c>
      <c r="G861" s="162">
        <v>4.8162161599999997</v>
      </c>
      <c r="H861" s="56">
        <f t="shared" si="39"/>
        <v>-0.30526272101541219</v>
      </c>
      <c r="I861" s="162">
        <v>0.34375705000000001</v>
      </c>
      <c r="J861" s="162">
        <v>0.67923986000000003</v>
      </c>
      <c r="K861" s="56">
        <f t="shared" si="40"/>
        <v>-0.49390919137166067</v>
      </c>
      <c r="L861" s="56">
        <f t="shared" si="41"/>
        <v>0.10273656472309241</v>
      </c>
    </row>
    <row r="862" spans="1:16" x14ac:dyDescent="0.2">
      <c r="A862" s="160" t="s">
        <v>1173</v>
      </c>
      <c r="B862" s="161" t="s">
        <v>1174</v>
      </c>
      <c r="C862" s="160" t="s">
        <v>2943</v>
      </c>
      <c r="D862" s="160" t="s">
        <v>595</v>
      </c>
      <c r="E862" s="163" t="s">
        <v>180</v>
      </c>
      <c r="F862" s="162">
        <v>4.90373897</v>
      </c>
      <c r="G862" s="162">
        <v>2.5756632700000002</v>
      </c>
      <c r="H862" s="56">
        <f t="shared" si="39"/>
        <v>0.90387424750596357</v>
      </c>
      <c r="I862" s="162">
        <v>0.34137033</v>
      </c>
      <c r="J862" s="162">
        <v>4.6294589999999997E-2</v>
      </c>
      <c r="K862" s="56">
        <f t="shared" si="40"/>
        <v>6.3738708993858681</v>
      </c>
      <c r="L862" s="56">
        <f t="shared" si="41"/>
        <v>6.961429474293572E-2</v>
      </c>
    </row>
    <row r="863" spans="1:16" x14ac:dyDescent="0.2">
      <c r="A863" s="160" t="s">
        <v>3212</v>
      </c>
      <c r="B863" s="161" t="s">
        <v>343</v>
      </c>
      <c r="C863" s="160" t="s">
        <v>1216</v>
      </c>
      <c r="D863" s="160" t="s">
        <v>179</v>
      </c>
      <c r="E863" s="163" t="s">
        <v>681</v>
      </c>
      <c r="F863" s="162">
        <v>1.6829943000000001</v>
      </c>
      <c r="G863" s="162">
        <v>1.7204613600000001</v>
      </c>
      <c r="H863" s="56">
        <f t="shared" si="39"/>
        <v>-2.1777333028856871E-2</v>
      </c>
      <c r="I863" s="162">
        <v>0.34053161999999998</v>
      </c>
      <c r="J863" s="162">
        <v>1.8208586599999999</v>
      </c>
      <c r="K863" s="56">
        <f t="shared" si="40"/>
        <v>-0.81298294728707832</v>
      </c>
      <c r="L863" s="56">
        <f t="shared" si="41"/>
        <v>0.20233676370739934</v>
      </c>
    </row>
    <row r="864" spans="1:16" x14ac:dyDescent="0.2">
      <c r="A864" s="160" t="s">
        <v>2143</v>
      </c>
      <c r="B864" s="161" t="s">
        <v>1063</v>
      </c>
      <c r="C864" s="160" t="s">
        <v>496</v>
      </c>
      <c r="D864" s="160" t="s">
        <v>178</v>
      </c>
      <c r="E864" s="163" t="s">
        <v>180</v>
      </c>
      <c r="F864" s="162">
        <v>0.35298381000000001</v>
      </c>
      <c r="G864" s="162">
        <v>0.31221846999999997</v>
      </c>
      <c r="H864" s="56">
        <f t="shared" si="39"/>
        <v>0.13056671503130501</v>
      </c>
      <c r="I864" s="162">
        <v>0.33787211</v>
      </c>
      <c r="J864" s="162">
        <v>0.34283037</v>
      </c>
      <c r="K864" s="56">
        <f t="shared" si="40"/>
        <v>-1.4462721024394609E-2</v>
      </c>
      <c r="L864" s="56">
        <f t="shared" si="41"/>
        <v>0.95718868805909252</v>
      </c>
    </row>
    <row r="865" spans="1:16" x14ac:dyDescent="0.2">
      <c r="A865" s="160" t="s">
        <v>1319</v>
      </c>
      <c r="B865" s="161" t="s">
        <v>62</v>
      </c>
      <c r="C865" s="160" t="s">
        <v>2946</v>
      </c>
      <c r="D865" s="160" t="s">
        <v>179</v>
      </c>
      <c r="E865" s="163" t="s">
        <v>180</v>
      </c>
      <c r="F865" s="162">
        <v>0.78672106000000008</v>
      </c>
      <c r="G865" s="162">
        <v>7.7632929999999989E-2</v>
      </c>
      <c r="H865" s="56">
        <f t="shared" si="39"/>
        <v>9.1338576297455241</v>
      </c>
      <c r="I865" s="162">
        <v>0.33502082</v>
      </c>
      <c r="J865" s="162">
        <v>7.9427869999999998E-2</v>
      </c>
      <c r="K865" s="56">
        <f t="shared" si="40"/>
        <v>3.2179252698076883</v>
      </c>
      <c r="L865" s="56">
        <f t="shared" si="41"/>
        <v>0.42584447910927914</v>
      </c>
      <c r="M865" s="127"/>
      <c r="P865" s="127"/>
    </row>
    <row r="866" spans="1:16" x14ac:dyDescent="0.2">
      <c r="A866" s="160" t="s">
        <v>2198</v>
      </c>
      <c r="B866" s="161" t="s">
        <v>249</v>
      </c>
      <c r="C866" s="160" t="s">
        <v>496</v>
      </c>
      <c r="D866" s="160" t="s">
        <v>179</v>
      </c>
      <c r="E866" s="163" t="s">
        <v>681</v>
      </c>
      <c r="F866" s="162">
        <v>0.35193173999999999</v>
      </c>
      <c r="G866" s="162">
        <v>1.5577309999999999E-2</v>
      </c>
      <c r="H866" s="56">
        <f t="shared" si="39"/>
        <v>21.592587552022785</v>
      </c>
      <c r="I866" s="162">
        <v>0.33141294999999998</v>
      </c>
      <c r="J866" s="162">
        <v>15.111768230000001</v>
      </c>
      <c r="K866" s="56">
        <f t="shared" si="40"/>
        <v>-0.97806921433971727</v>
      </c>
      <c r="L866" s="56">
        <f t="shared" si="41"/>
        <v>0.94169667674759883</v>
      </c>
    </row>
    <row r="867" spans="1:16" x14ac:dyDescent="0.2">
      <c r="A867" s="160" t="s">
        <v>3070</v>
      </c>
      <c r="B867" s="160" t="s">
        <v>3071</v>
      </c>
      <c r="C867" s="160" t="s">
        <v>3255</v>
      </c>
      <c r="D867" s="160" t="s">
        <v>179</v>
      </c>
      <c r="E867" s="163" t="s">
        <v>681</v>
      </c>
      <c r="F867" s="162">
        <v>0.16345000000000001</v>
      </c>
      <c r="G867" s="162">
        <v>9.3610000000000004E-4</v>
      </c>
      <c r="H867" s="56" t="str">
        <f t="shared" si="39"/>
        <v/>
      </c>
      <c r="I867" s="162">
        <v>0.32690000000000002</v>
      </c>
      <c r="J867" s="162">
        <v>1.8788000000000001E-3</v>
      </c>
      <c r="K867" s="56" t="str">
        <f t="shared" si="40"/>
        <v/>
      </c>
      <c r="L867" s="56">
        <f t="shared" si="41"/>
        <v>2</v>
      </c>
    </row>
    <row r="868" spans="1:16" x14ac:dyDescent="0.2">
      <c r="A868" s="160" t="s">
        <v>2797</v>
      </c>
      <c r="B868" s="161" t="s">
        <v>1855</v>
      </c>
      <c r="C868" s="160" t="s">
        <v>2948</v>
      </c>
      <c r="D868" s="160" t="s">
        <v>179</v>
      </c>
      <c r="E868" s="163" t="s">
        <v>180</v>
      </c>
      <c r="F868" s="162">
        <v>5.8307433099999999</v>
      </c>
      <c r="G868" s="162">
        <v>3.0462360000000001E-2</v>
      </c>
      <c r="H868" s="56" t="str">
        <f t="shared" si="39"/>
        <v/>
      </c>
      <c r="I868" s="162">
        <v>0.32669803000000003</v>
      </c>
      <c r="J868" s="162">
        <v>2.2680600000000001E-3</v>
      </c>
      <c r="K868" s="56" t="str">
        <f t="shared" si="40"/>
        <v/>
      </c>
      <c r="L868" s="56">
        <f t="shared" si="41"/>
        <v>5.6030254228427015E-2</v>
      </c>
    </row>
    <row r="869" spans="1:16" x14ac:dyDescent="0.2">
      <c r="A869" s="160" t="s">
        <v>3225</v>
      </c>
      <c r="B869" s="161" t="s">
        <v>317</v>
      </c>
      <c r="C869" s="160" t="s">
        <v>1216</v>
      </c>
      <c r="D869" s="160" t="s">
        <v>179</v>
      </c>
      <c r="E869" s="163" t="s">
        <v>180</v>
      </c>
      <c r="F869" s="162">
        <v>0.63230002000000007</v>
      </c>
      <c r="G869" s="162">
        <v>0.52737226000000004</v>
      </c>
      <c r="H869" s="56">
        <f t="shared" si="39"/>
        <v>0.19896336602914988</v>
      </c>
      <c r="I869" s="162">
        <v>0.32592526000000005</v>
      </c>
      <c r="J869" s="162">
        <v>1.92511728</v>
      </c>
      <c r="K869" s="56">
        <f t="shared" si="40"/>
        <v>-0.83069849126282835</v>
      </c>
      <c r="L869" s="56">
        <f t="shared" si="41"/>
        <v>0.51545982870599938</v>
      </c>
    </row>
    <row r="870" spans="1:16" x14ac:dyDescent="0.2">
      <c r="A870" s="160" t="s">
        <v>1861</v>
      </c>
      <c r="B870" s="161" t="s">
        <v>34</v>
      </c>
      <c r="C870" s="160" t="s">
        <v>2942</v>
      </c>
      <c r="D870" s="160" t="s">
        <v>179</v>
      </c>
      <c r="E870" s="163" t="s">
        <v>180</v>
      </c>
      <c r="F870" s="162">
        <v>0.22300648000000001</v>
      </c>
      <c r="G870" s="162">
        <v>0.18871801999999999</v>
      </c>
      <c r="H870" s="56">
        <f t="shared" si="39"/>
        <v>0.18169149930674355</v>
      </c>
      <c r="I870" s="162">
        <v>0.32416788000000002</v>
      </c>
      <c r="J870" s="162">
        <v>8.7079420000000005E-2</v>
      </c>
      <c r="K870" s="56">
        <f t="shared" si="40"/>
        <v>2.7226692598549693</v>
      </c>
      <c r="L870" s="56">
        <f t="shared" si="41"/>
        <v>1.4536253834417727</v>
      </c>
    </row>
    <row r="871" spans="1:16" x14ac:dyDescent="0.2">
      <c r="A871" s="160" t="s">
        <v>2794</v>
      </c>
      <c r="B871" s="161" t="s">
        <v>1902</v>
      </c>
      <c r="C871" s="160" t="s">
        <v>496</v>
      </c>
      <c r="D871" s="160" t="s">
        <v>595</v>
      </c>
      <c r="E871" s="163" t="s">
        <v>681</v>
      </c>
      <c r="F871" s="162">
        <v>1.36589743</v>
      </c>
      <c r="G871" s="162">
        <v>0.32229820000000003</v>
      </c>
      <c r="H871" s="56">
        <f t="shared" si="39"/>
        <v>3.2379927346786292</v>
      </c>
      <c r="I871" s="162">
        <v>0.32330360999999996</v>
      </c>
      <c r="J871" s="162">
        <v>2.0048079400000001</v>
      </c>
      <c r="K871" s="56">
        <f t="shared" si="40"/>
        <v>-0.83873586913268117</v>
      </c>
      <c r="L871" s="56">
        <f t="shared" si="41"/>
        <v>0.23669684333471508</v>
      </c>
    </row>
    <row r="872" spans="1:16" x14ac:dyDescent="0.2">
      <c r="A872" s="160" t="s">
        <v>3221</v>
      </c>
      <c r="B872" s="161" t="s">
        <v>364</v>
      </c>
      <c r="C872" s="160" t="s">
        <v>1216</v>
      </c>
      <c r="D872" s="160" t="s">
        <v>179</v>
      </c>
      <c r="E872" s="163" t="s">
        <v>180</v>
      </c>
      <c r="F872" s="162">
        <v>0.25515351000000003</v>
      </c>
      <c r="G872" s="162">
        <v>0.13481226999999998</v>
      </c>
      <c r="H872" s="56">
        <f t="shared" si="39"/>
        <v>0.89265791607841072</v>
      </c>
      <c r="I872" s="162">
        <v>0.31997724999999999</v>
      </c>
      <c r="J872" s="162">
        <v>0.61092002000000001</v>
      </c>
      <c r="K872" s="56">
        <f t="shared" si="40"/>
        <v>-0.47623708582999136</v>
      </c>
      <c r="L872" s="56">
        <f t="shared" si="41"/>
        <v>1.2540578023010538</v>
      </c>
    </row>
    <row r="873" spans="1:16" x14ac:dyDescent="0.2">
      <c r="A873" s="160" t="s">
        <v>2036</v>
      </c>
      <c r="B873" s="160" t="s">
        <v>2037</v>
      </c>
      <c r="C873" s="160" t="s">
        <v>2944</v>
      </c>
      <c r="D873" s="160" t="s">
        <v>179</v>
      </c>
      <c r="E873" s="163" t="s">
        <v>681</v>
      </c>
      <c r="F873" s="162">
        <v>0.79907434999999993</v>
      </c>
      <c r="G873" s="162">
        <v>5.3105279999999998E-2</v>
      </c>
      <c r="H873" s="56">
        <f t="shared" si="39"/>
        <v>14.046984970232714</v>
      </c>
      <c r="I873" s="162">
        <v>0.31658730000000002</v>
      </c>
      <c r="J873" s="162">
        <v>7.7731700000000003E-3</v>
      </c>
      <c r="K873" s="56">
        <f t="shared" si="40"/>
        <v>39.728209983828989</v>
      </c>
      <c r="L873" s="56">
        <f t="shared" si="41"/>
        <v>0.39619254453606229</v>
      </c>
    </row>
    <row r="874" spans="1:16" x14ac:dyDescent="0.2">
      <c r="A874" s="160" t="s">
        <v>2480</v>
      </c>
      <c r="B874" s="161" t="s">
        <v>2481</v>
      </c>
      <c r="C874" s="160" t="s">
        <v>624</v>
      </c>
      <c r="D874" s="160" t="s">
        <v>179</v>
      </c>
      <c r="E874" s="163" t="s">
        <v>681</v>
      </c>
      <c r="F874" s="162">
        <v>1.5113168600000002</v>
      </c>
      <c r="G874" s="162">
        <v>0.65247106999999993</v>
      </c>
      <c r="H874" s="56">
        <f t="shared" si="39"/>
        <v>1.3162971195029387</v>
      </c>
      <c r="I874" s="162">
        <v>0.31471953000000003</v>
      </c>
      <c r="J874" s="162">
        <v>7.6997599999999999E-3</v>
      </c>
      <c r="K874" s="56">
        <f t="shared" si="40"/>
        <v>39.87394022670837</v>
      </c>
      <c r="L874" s="56">
        <f t="shared" si="41"/>
        <v>0.20824192353680218</v>
      </c>
    </row>
    <row r="875" spans="1:16" x14ac:dyDescent="0.2">
      <c r="A875" s="160" t="s">
        <v>2854</v>
      </c>
      <c r="B875" s="161" t="s">
        <v>1053</v>
      </c>
      <c r="C875" s="160" t="s">
        <v>2948</v>
      </c>
      <c r="D875" s="160" t="s">
        <v>595</v>
      </c>
      <c r="E875" s="163" t="s">
        <v>180</v>
      </c>
      <c r="F875" s="162">
        <v>0.55851987999999997</v>
      </c>
      <c r="G875" s="162">
        <v>0.12028564999999999</v>
      </c>
      <c r="H875" s="56">
        <f t="shared" si="39"/>
        <v>3.6432793936766359</v>
      </c>
      <c r="I875" s="162">
        <v>0.31356640000000002</v>
      </c>
      <c r="J875" s="162">
        <v>0.51613352000000001</v>
      </c>
      <c r="K875" s="56">
        <f t="shared" si="40"/>
        <v>-0.39247038247002441</v>
      </c>
      <c r="L875" s="56">
        <f t="shared" si="41"/>
        <v>0.5614238834255999</v>
      </c>
    </row>
    <row r="876" spans="1:16" x14ac:dyDescent="0.2">
      <c r="A876" s="160" t="s">
        <v>1225</v>
      </c>
      <c r="B876" s="161" t="s">
        <v>467</v>
      </c>
      <c r="C876" s="160" t="s">
        <v>1216</v>
      </c>
      <c r="D876" s="160" t="s">
        <v>178</v>
      </c>
      <c r="E876" s="163" t="s">
        <v>681</v>
      </c>
      <c r="F876" s="162">
        <v>0.70672980000000007</v>
      </c>
      <c r="G876" s="162">
        <v>0.24314467000000001</v>
      </c>
      <c r="H876" s="56">
        <f t="shared" si="39"/>
        <v>1.9066226292355086</v>
      </c>
      <c r="I876" s="162">
        <v>0.31323930999999999</v>
      </c>
      <c r="J876" s="162">
        <v>9.1662299999999992E-3</v>
      </c>
      <c r="K876" s="56">
        <f t="shared" si="40"/>
        <v>33.173188977365832</v>
      </c>
      <c r="L876" s="56">
        <f t="shared" si="41"/>
        <v>0.44322357710117777</v>
      </c>
    </row>
    <row r="877" spans="1:16" x14ac:dyDescent="0.2">
      <c r="A877" s="160" t="s">
        <v>2788</v>
      </c>
      <c r="B877" s="161" t="s">
        <v>207</v>
      </c>
      <c r="C877" s="160" t="s">
        <v>2945</v>
      </c>
      <c r="D877" s="160" t="s">
        <v>178</v>
      </c>
      <c r="E877" s="163" t="s">
        <v>681</v>
      </c>
      <c r="F877" s="162">
        <v>2.0403593500000001</v>
      </c>
      <c r="G877" s="162">
        <v>0.34291815999999997</v>
      </c>
      <c r="H877" s="56">
        <f t="shared" si="39"/>
        <v>4.9499892044212537</v>
      </c>
      <c r="I877" s="162">
        <v>0.31269507000000002</v>
      </c>
      <c r="J877" s="162">
        <v>0.15625744999999999</v>
      </c>
      <c r="K877" s="56">
        <f t="shared" si="40"/>
        <v>1.0011530330233858</v>
      </c>
      <c r="L877" s="56">
        <f t="shared" si="41"/>
        <v>0.15325490090752886</v>
      </c>
    </row>
    <row r="878" spans="1:16" x14ac:dyDescent="0.2">
      <c r="A878" s="160" t="s">
        <v>1623</v>
      </c>
      <c r="B878" s="161" t="s">
        <v>159</v>
      </c>
      <c r="C878" s="160" t="s">
        <v>2941</v>
      </c>
      <c r="D878" s="160" t="s">
        <v>178</v>
      </c>
      <c r="E878" s="163" t="s">
        <v>681</v>
      </c>
      <c r="F878" s="162">
        <v>3.8334420000000001E-2</v>
      </c>
      <c r="G878" s="162">
        <v>2.54624E-3</v>
      </c>
      <c r="H878" s="56">
        <f t="shared" si="39"/>
        <v>14.055305077290436</v>
      </c>
      <c r="I878" s="162">
        <v>0.31003597999999999</v>
      </c>
      <c r="J878" s="162">
        <v>0.17495056999999997</v>
      </c>
      <c r="K878" s="56">
        <f t="shared" si="40"/>
        <v>0.77213472353934054</v>
      </c>
      <c r="L878" s="56">
        <f t="shared" si="41"/>
        <v>8.0876658626894571</v>
      </c>
    </row>
    <row r="879" spans="1:16" x14ac:dyDescent="0.2">
      <c r="A879" s="160" t="s">
        <v>2482</v>
      </c>
      <c r="B879" s="161" t="s">
        <v>2483</v>
      </c>
      <c r="C879" s="160" t="s">
        <v>624</v>
      </c>
      <c r="D879" s="160" t="s">
        <v>179</v>
      </c>
      <c r="E879" s="163" t="s">
        <v>681</v>
      </c>
      <c r="F879" s="162">
        <v>0.13703942000000002</v>
      </c>
      <c r="G879" s="162">
        <v>0.99396128000000006</v>
      </c>
      <c r="H879" s="56">
        <f t="shared" si="39"/>
        <v>-0.86212800965446057</v>
      </c>
      <c r="I879" s="162">
        <v>0.30861114999999995</v>
      </c>
      <c r="J879" s="162">
        <v>2.8321304700000005</v>
      </c>
      <c r="K879" s="56">
        <f t="shared" si="40"/>
        <v>-0.89103215643875333</v>
      </c>
      <c r="L879" s="56">
        <f t="shared" si="41"/>
        <v>2.2519881505628079</v>
      </c>
    </row>
    <row r="880" spans="1:16" x14ac:dyDescent="0.2">
      <c r="A880" s="160" t="s">
        <v>1640</v>
      </c>
      <c r="B880" s="161" t="s">
        <v>1341</v>
      </c>
      <c r="C880" s="160" t="s">
        <v>496</v>
      </c>
      <c r="D880" s="160" t="s">
        <v>595</v>
      </c>
      <c r="E880" s="163" t="s">
        <v>681</v>
      </c>
      <c r="F880" s="162">
        <v>2.8071081000000002</v>
      </c>
      <c r="G880" s="162">
        <v>0.27241034999999997</v>
      </c>
      <c r="H880" s="56">
        <f t="shared" si="39"/>
        <v>9.3047042816104479</v>
      </c>
      <c r="I880" s="162">
        <v>0.30622898999999998</v>
      </c>
      <c r="J880" s="162">
        <v>6.5323899999999999E-3</v>
      </c>
      <c r="K880" s="56">
        <f t="shared" si="40"/>
        <v>45.878552872685184</v>
      </c>
      <c r="L880" s="56">
        <f t="shared" si="41"/>
        <v>0.10909055835790576</v>
      </c>
    </row>
    <row r="881" spans="1:16" x14ac:dyDescent="0.2">
      <c r="A881" s="160" t="s">
        <v>1228</v>
      </c>
      <c r="B881" s="161" t="s">
        <v>119</v>
      </c>
      <c r="C881" s="160" t="s">
        <v>1216</v>
      </c>
      <c r="D881" s="160" t="s">
        <v>178</v>
      </c>
      <c r="E881" s="163" t="s">
        <v>681</v>
      </c>
      <c r="F881" s="162">
        <v>0.41795114</v>
      </c>
      <c r="G881" s="162">
        <v>0.14971858999999998</v>
      </c>
      <c r="H881" s="56">
        <f t="shared" si="39"/>
        <v>1.7915781199916458</v>
      </c>
      <c r="I881" s="162">
        <v>0.29898577000000004</v>
      </c>
      <c r="J881" s="162">
        <v>6.2345940000000002E-2</v>
      </c>
      <c r="K881" s="56">
        <f t="shared" si="40"/>
        <v>3.7955932655759144</v>
      </c>
      <c r="L881" s="56">
        <f t="shared" si="41"/>
        <v>0.7153605801864783</v>
      </c>
    </row>
    <row r="882" spans="1:16" x14ac:dyDescent="0.2">
      <c r="A882" s="160" t="s">
        <v>2484</v>
      </c>
      <c r="B882" s="161" t="s">
        <v>2485</v>
      </c>
      <c r="C882" s="160" t="s">
        <v>2486</v>
      </c>
      <c r="D882" s="160" t="s">
        <v>179</v>
      </c>
      <c r="E882" s="163" t="s">
        <v>681</v>
      </c>
      <c r="F882" s="162">
        <v>3.7282499999999998E-3</v>
      </c>
      <c r="G882" s="162">
        <v>2.1167800000000004E-3</v>
      </c>
      <c r="H882" s="56">
        <f t="shared" si="39"/>
        <v>0.76128364780468405</v>
      </c>
      <c r="I882" s="162">
        <v>0.29742296000000001</v>
      </c>
      <c r="J882" s="162">
        <v>0</v>
      </c>
      <c r="K882" s="56" t="str">
        <f t="shared" si="40"/>
        <v/>
      </c>
      <c r="L882" s="56">
        <f t="shared" si="41"/>
        <v>79.775487158854702</v>
      </c>
    </row>
    <row r="883" spans="1:16" x14ac:dyDescent="0.2">
      <c r="A883" s="160" t="s">
        <v>2846</v>
      </c>
      <c r="B883" s="161" t="s">
        <v>42</v>
      </c>
      <c r="C883" s="160" t="s">
        <v>1883</v>
      </c>
      <c r="D883" s="160" t="s">
        <v>178</v>
      </c>
      <c r="E883" s="163" t="s">
        <v>681</v>
      </c>
      <c r="F883" s="162">
        <v>0.3627881</v>
      </c>
      <c r="G883" s="162">
        <v>0.38680995000000001</v>
      </c>
      <c r="H883" s="56">
        <f t="shared" si="39"/>
        <v>-6.2102461428409472E-2</v>
      </c>
      <c r="I883" s="162">
        <v>0.29538391999999997</v>
      </c>
      <c r="J883" s="162">
        <v>0.14596392000000002</v>
      </c>
      <c r="K883" s="56">
        <f t="shared" si="40"/>
        <v>1.0236776321162102</v>
      </c>
      <c r="L883" s="56">
        <f t="shared" si="41"/>
        <v>0.8142050965839287</v>
      </c>
    </row>
    <row r="884" spans="1:16" x14ac:dyDescent="0.2">
      <c r="A884" s="160" t="s">
        <v>1316</v>
      </c>
      <c r="B884" s="161" t="s">
        <v>1534</v>
      </c>
      <c r="C884" s="160" t="s">
        <v>2947</v>
      </c>
      <c r="D884" s="160" t="s">
        <v>179</v>
      </c>
      <c r="E884" s="163" t="s">
        <v>681</v>
      </c>
      <c r="F884" s="162">
        <v>0.47257631999999999</v>
      </c>
      <c r="G884" s="162">
        <v>0.83774404000000002</v>
      </c>
      <c r="H884" s="56">
        <f t="shared" si="39"/>
        <v>-0.43589414255934311</v>
      </c>
      <c r="I884" s="162">
        <v>0.28908418000000002</v>
      </c>
      <c r="J884" s="162">
        <v>1.0728844500000001</v>
      </c>
      <c r="K884" s="56">
        <f t="shared" si="40"/>
        <v>-0.73055422697197259</v>
      </c>
      <c r="L884" s="56">
        <f t="shared" si="41"/>
        <v>0.61171956309617892</v>
      </c>
    </row>
    <row r="885" spans="1:16" x14ac:dyDescent="0.2">
      <c r="A885" s="160" t="s">
        <v>2874</v>
      </c>
      <c r="B885" s="161" t="s">
        <v>428</v>
      </c>
      <c r="C885" s="160" t="s">
        <v>2945</v>
      </c>
      <c r="D885" s="160" t="s">
        <v>178</v>
      </c>
      <c r="E885" s="163" t="s">
        <v>681</v>
      </c>
      <c r="F885" s="162">
        <v>0.86908253000000002</v>
      </c>
      <c r="G885" s="162">
        <v>0.56995236999999999</v>
      </c>
      <c r="H885" s="56">
        <f t="shared" si="39"/>
        <v>0.5248336102190434</v>
      </c>
      <c r="I885" s="162">
        <v>0.28620845</v>
      </c>
      <c r="J885" s="162">
        <v>0.23722141000000002</v>
      </c>
      <c r="K885" s="56">
        <f t="shared" si="40"/>
        <v>0.2065034517752844</v>
      </c>
      <c r="L885" s="56">
        <f t="shared" si="41"/>
        <v>0.32932252130301137</v>
      </c>
    </row>
    <row r="886" spans="1:16" x14ac:dyDescent="0.2">
      <c r="A886" s="160" t="s">
        <v>1853</v>
      </c>
      <c r="B886" s="161" t="s">
        <v>1198</v>
      </c>
      <c r="C886" s="160" t="s">
        <v>2157</v>
      </c>
      <c r="D886" s="160" t="s">
        <v>178</v>
      </c>
      <c r="E886" s="163" t="s">
        <v>681</v>
      </c>
      <c r="F886" s="162">
        <v>9.3102312999999999</v>
      </c>
      <c r="G886" s="162">
        <v>5.5587533499999999</v>
      </c>
      <c r="H886" s="56">
        <f t="shared" si="39"/>
        <v>0.67487756944639399</v>
      </c>
      <c r="I886" s="162">
        <v>0.28368199999999999</v>
      </c>
      <c r="J886" s="162">
        <v>6.9565231500000007</v>
      </c>
      <c r="K886" s="56">
        <f t="shared" si="40"/>
        <v>-0.95922072077054754</v>
      </c>
      <c r="L886" s="56">
        <f t="shared" si="41"/>
        <v>3.0469919689320713E-2</v>
      </c>
    </row>
    <row r="887" spans="1:16" x14ac:dyDescent="0.2">
      <c r="A887" s="160" t="s">
        <v>3013</v>
      </c>
      <c r="B887" s="161" t="s">
        <v>3014</v>
      </c>
      <c r="C887" s="160" t="s">
        <v>3012</v>
      </c>
      <c r="D887" s="160" t="s">
        <v>179</v>
      </c>
      <c r="E887" s="163" t="s">
        <v>681</v>
      </c>
      <c r="F887" s="162">
        <v>0.76816646999999993</v>
      </c>
      <c r="G887" s="162">
        <v>0.60685749</v>
      </c>
      <c r="H887" s="56">
        <f t="shared" si="39"/>
        <v>0.26581031404918476</v>
      </c>
      <c r="I887" s="162">
        <v>0.28241163000000002</v>
      </c>
      <c r="J887" s="162">
        <v>5.01726867</v>
      </c>
      <c r="K887" s="56">
        <f t="shared" si="40"/>
        <v>-0.94371207751168729</v>
      </c>
      <c r="L887" s="56">
        <f t="shared" si="41"/>
        <v>0.36764378689947252</v>
      </c>
    </row>
    <row r="888" spans="1:16" x14ac:dyDescent="0.2">
      <c r="A888" s="160" t="s">
        <v>3024</v>
      </c>
      <c r="B888" s="161" t="s">
        <v>3025</v>
      </c>
      <c r="C888" s="160" t="s">
        <v>3001</v>
      </c>
      <c r="D888" s="160" t="s">
        <v>179</v>
      </c>
      <c r="E888" s="163" t="s">
        <v>180</v>
      </c>
      <c r="F888" s="162">
        <v>0.68348246999999995</v>
      </c>
      <c r="G888" s="162">
        <v>0.33178346000000003</v>
      </c>
      <c r="H888" s="56">
        <f t="shared" si="39"/>
        <v>1.0600257469133632</v>
      </c>
      <c r="I888" s="162">
        <v>0.27777661982217999</v>
      </c>
      <c r="J888" s="162">
        <v>0.16697172631398002</v>
      </c>
      <c r="K888" s="56">
        <f t="shared" si="40"/>
        <v>0.66361470863539029</v>
      </c>
      <c r="L888" s="56">
        <f t="shared" si="41"/>
        <v>0.40641367118337363</v>
      </c>
    </row>
    <row r="889" spans="1:16" x14ac:dyDescent="0.2">
      <c r="A889" s="160" t="s">
        <v>3219</v>
      </c>
      <c r="B889" s="161" t="s">
        <v>362</v>
      </c>
      <c r="C889" s="160" t="s">
        <v>1216</v>
      </c>
      <c r="D889" s="160" t="s">
        <v>179</v>
      </c>
      <c r="E889" s="163" t="s">
        <v>180</v>
      </c>
      <c r="F889" s="162">
        <v>1.98433094</v>
      </c>
      <c r="G889" s="162">
        <v>1.69246618</v>
      </c>
      <c r="H889" s="56">
        <f t="shared" si="39"/>
        <v>0.17244938980110081</v>
      </c>
      <c r="I889" s="162">
        <v>0.27312818999999999</v>
      </c>
      <c r="J889" s="162">
        <v>1.0949268599999999</v>
      </c>
      <c r="K889" s="56">
        <f t="shared" si="40"/>
        <v>-0.75055120120078156</v>
      </c>
      <c r="L889" s="56">
        <f t="shared" si="41"/>
        <v>0.1376424589741064</v>
      </c>
    </row>
    <row r="890" spans="1:16" x14ac:dyDescent="0.2">
      <c r="A890" s="160" t="s">
        <v>2822</v>
      </c>
      <c r="B890" s="161" t="s">
        <v>1658</v>
      </c>
      <c r="C890" s="160" t="s">
        <v>2948</v>
      </c>
      <c r="D890" s="160" t="s">
        <v>179</v>
      </c>
      <c r="E890" s="163" t="s">
        <v>681</v>
      </c>
      <c r="F890" s="162">
        <v>1.4607786699999998</v>
      </c>
      <c r="G890" s="162">
        <v>0.64739528000000002</v>
      </c>
      <c r="H890" s="56">
        <f t="shared" si="39"/>
        <v>1.2563937599297907</v>
      </c>
      <c r="I890" s="162">
        <v>0.27179193000000001</v>
      </c>
      <c r="J890" s="162">
        <v>4.6076823600000001</v>
      </c>
      <c r="K890" s="56">
        <f t="shared" si="40"/>
        <v>-0.94101331021437862</v>
      </c>
      <c r="L890" s="56">
        <f t="shared" si="41"/>
        <v>0.18605962394015518</v>
      </c>
    </row>
    <row r="891" spans="1:16" x14ac:dyDescent="0.2">
      <c r="A891" s="160" t="s">
        <v>1320</v>
      </c>
      <c r="B891" s="161" t="s">
        <v>670</v>
      </c>
      <c r="C891" s="160" t="s">
        <v>669</v>
      </c>
      <c r="D891" s="160" t="s">
        <v>178</v>
      </c>
      <c r="E891" s="163" t="s">
        <v>681</v>
      </c>
      <c r="F891" s="162">
        <v>1.0636325800000002</v>
      </c>
      <c r="G891" s="162">
        <v>0.63222661999999996</v>
      </c>
      <c r="H891" s="56">
        <f t="shared" si="39"/>
        <v>0.68235968931520197</v>
      </c>
      <c r="I891" s="162">
        <v>0.27106100999999999</v>
      </c>
      <c r="J891" s="162">
        <v>1.92078898</v>
      </c>
      <c r="K891" s="56">
        <f t="shared" si="40"/>
        <v>-0.85888038049864279</v>
      </c>
      <c r="L891" s="56">
        <f t="shared" si="41"/>
        <v>0.25484459116511826</v>
      </c>
    </row>
    <row r="892" spans="1:16" x14ac:dyDescent="0.2">
      <c r="A892" s="160" t="s">
        <v>2759</v>
      </c>
      <c r="B892" s="161" t="s">
        <v>1575</v>
      </c>
      <c r="C892" s="160" t="s">
        <v>2949</v>
      </c>
      <c r="D892" s="160" t="s">
        <v>178</v>
      </c>
      <c r="E892" s="163" t="s">
        <v>681</v>
      </c>
      <c r="F892" s="162">
        <v>0.18951616000000002</v>
      </c>
      <c r="G892" s="162">
        <v>9.7542500000000008E-3</v>
      </c>
      <c r="H892" s="56">
        <f t="shared" si="39"/>
        <v>18.429085783120179</v>
      </c>
      <c r="I892" s="162">
        <v>0.26799973999999999</v>
      </c>
      <c r="J892" s="162">
        <v>19.442256</v>
      </c>
      <c r="K892" s="56">
        <f t="shared" si="40"/>
        <v>-0.98621560481458526</v>
      </c>
      <c r="L892" s="56">
        <f t="shared" si="41"/>
        <v>1.4141260565853591</v>
      </c>
    </row>
    <row r="893" spans="1:16" x14ac:dyDescent="0.2">
      <c r="A893" s="160" t="s">
        <v>3195</v>
      </c>
      <c r="B893" s="161" t="s">
        <v>413</v>
      </c>
      <c r="C893" s="160" t="s">
        <v>1216</v>
      </c>
      <c r="D893" s="160" t="s">
        <v>178</v>
      </c>
      <c r="E893" s="163" t="s">
        <v>681</v>
      </c>
      <c r="F893" s="162">
        <v>0.68249851000000006</v>
      </c>
      <c r="G893" s="162">
        <v>0.65773864000000004</v>
      </c>
      <c r="H893" s="56">
        <f t="shared" si="39"/>
        <v>3.7643934070833884E-2</v>
      </c>
      <c r="I893" s="162">
        <v>0.26740181630369519</v>
      </c>
      <c r="J893" s="162">
        <v>0.11125282207260445</v>
      </c>
      <c r="K893" s="56">
        <f t="shared" si="40"/>
        <v>1.4035508612014058</v>
      </c>
      <c r="L893" s="56">
        <f t="shared" si="41"/>
        <v>0.39179838840043063</v>
      </c>
    </row>
    <row r="894" spans="1:16" x14ac:dyDescent="0.2">
      <c r="A894" s="160" t="s">
        <v>2738</v>
      </c>
      <c r="B894" s="161" t="s">
        <v>291</v>
      </c>
      <c r="C894" s="160" t="s">
        <v>2157</v>
      </c>
      <c r="D894" s="160" t="s">
        <v>179</v>
      </c>
      <c r="E894" s="163" t="s">
        <v>180</v>
      </c>
      <c r="F894" s="162">
        <v>0.62367099999999998</v>
      </c>
      <c r="G894" s="162">
        <v>1.8537468700000002</v>
      </c>
      <c r="H894" s="56">
        <f t="shared" si="39"/>
        <v>-0.66356194036351912</v>
      </c>
      <c r="I894" s="162">
        <v>0.25419155999999998</v>
      </c>
      <c r="J894" s="162">
        <v>0.13464703</v>
      </c>
      <c r="K894" s="56">
        <f t="shared" si="40"/>
        <v>0.8878363674267451</v>
      </c>
      <c r="L894" s="56">
        <f t="shared" si="41"/>
        <v>0.4075731595665022</v>
      </c>
      <c r="M894" s="127"/>
      <c r="P894" s="127"/>
    </row>
    <row r="895" spans="1:16" x14ac:dyDescent="0.2">
      <c r="A895" s="160" t="s">
        <v>2812</v>
      </c>
      <c r="B895" s="161" t="s">
        <v>682</v>
      </c>
      <c r="C895" s="160" t="s">
        <v>2945</v>
      </c>
      <c r="D895" s="160" t="s">
        <v>178</v>
      </c>
      <c r="E895" s="163" t="s">
        <v>681</v>
      </c>
      <c r="F895" s="162">
        <v>0.73427009999999993</v>
      </c>
      <c r="G895" s="162">
        <v>0.40804778999999997</v>
      </c>
      <c r="H895" s="56">
        <f t="shared" si="39"/>
        <v>0.79947084139335733</v>
      </c>
      <c r="I895" s="162">
        <v>0.25248002179013118</v>
      </c>
      <c r="J895" s="162">
        <v>2.0109218179967132</v>
      </c>
      <c r="K895" s="56">
        <f t="shared" si="40"/>
        <v>-0.87444563009334064</v>
      </c>
      <c r="L895" s="56">
        <f t="shared" si="41"/>
        <v>0.34385169951783573</v>
      </c>
      <c r="M895" s="127"/>
      <c r="P895" s="127"/>
    </row>
    <row r="896" spans="1:16" x14ac:dyDescent="0.2">
      <c r="A896" s="160" t="s">
        <v>1879</v>
      </c>
      <c r="B896" s="161" t="s">
        <v>1648</v>
      </c>
      <c r="C896" s="160" t="s">
        <v>496</v>
      </c>
      <c r="D896" s="160" t="s">
        <v>179</v>
      </c>
      <c r="E896" s="163" t="s">
        <v>681</v>
      </c>
      <c r="F896" s="162">
        <v>0.39891477000000003</v>
      </c>
      <c r="G896" s="162">
        <v>0.90211003000000001</v>
      </c>
      <c r="H896" s="56">
        <f t="shared" si="39"/>
        <v>-0.55779809919639178</v>
      </c>
      <c r="I896" s="162">
        <v>0.25031405424895004</v>
      </c>
      <c r="J896" s="162">
        <v>1.3216042163441402</v>
      </c>
      <c r="K896" s="56">
        <f t="shared" si="40"/>
        <v>-0.81059832349704819</v>
      </c>
      <c r="L896" s="56">
        <f t="shared" si="41"/>
        <v>0.62748755642452148</v>
      </c>
    </row>
    <row r="897" spans="1:12" x14ac:dyDescent="0.2">
      <c r="A897" s="160" t="s">
        <v>3235</v>
      </c>
      <c r="B897" s="161" t="s">
        <v>229</v>
      </c>
      <c r="C897" s="160" t="s">
        <v>496</v>
      </c>
      <c r="D897" s="160" t="s">
        <v>595</v>
      </c>
      <c r="E897" s="163" t="s">
        <v>681</v>
      </c>
      <c r="F897" s="162">
        <v>0.47370034999999999</v>
      </c>
      <c r="G897" s="162">
        <v>0.33354450000000002</v>
      </c>
      <c r="H897" s="56">
        <f t="shared" si="39"/>
        <v>0.42020135244322709</v>
      </c>
      <c r="I897" s="162">
        <v>0.25028987000000003</v>
      </c>
      <c r="J897" s="162">
        <v>0.29143502000000004</v>
      </c>
      <c r="K897" s="56">
        <f t="shared" si="40"/>
        <v>-0.14118121425489638</v>
      </c>
      <c r="L897" s="56">
        <f t="shared" si="41"/>
        <v>0.52837172275680189</v>
      </c>
    </row>
    <row r="898" spans="1:12" x14ac:dyDescent="0.2">
      <c r="A898" s="160" t="s">
        <v>2983</v>
      </c>
      <c r="B898" s="160" t="s">
        <v>2984</v>
      </c>
      <c r="C898" s="160" t="s">
        <v>496</v>
      </c>
      <c r="D898" s="160" t="s">
        <v>179</v>
      </c>
      <c r="E898" s="163" t="s">
        <v>180</v>
      </c>
      <c r="F898" s="162">
        <v>1.2188605299999999</v>
      </c>
      <c r="G898" s="162">
        <v>0.33671762999999999</v>
      </c>
      <c r="H898" s="56">
        <f t="shared" si="39"/>
        <v>2.6198298556568007</v>
      </c>
      <c r="I898" s="162">
        <v>0.24666242000000002</v>
      </c>
      <c r="J898" s="162">
        <v>0</v>
      </c>
      <c r="K898" s="56" t="str">
        <f t="shared" si="40"/>
        <v/>
      </c>
      <c r="L898" s="56">
        <f t="shared" si="41"/>
        <v>0.20237132463383653</v>
      </c>
    </row>
    <row r="899" spans="1:12" x14ac:dyDescent="0.2">
      <c r="A899" s="160" t="s">
        <v>1171</v>
      </c>
      <c r="B899" s="161" t="s">
        <v>1172</v>
      </c>
      <c r="C899" s="160" t="s">
        <v>2943</v>
      </c>
      <c r="D899" s="160" t="s">
        <v>179</v>
      </c>
      <c r="E899" s="163" t="s">
        <v>180</v>
      </c>
      <c r="F899" s="162">
        <v>5.9299109900000007</v>
      </c>
      <c r="G899" s="162">
        <v>5.3415752699999999</v>
      </c>
      <c r="H899" s="56">
        <f t="shared" si="39"/>
        <v>0.11014273697579124</v>
      </c>
      <c r="I899" s="162">
        <v>0.24650123999999998</v>
      </c>
      <c r="J899" s="162">
        <v>1.3997232900000001</v>
      </c>
      <c r="K899" s="56">
        <f t="shared" si="40"/>
        <v>-0.82389287814165046</v>
      </c>
      <c r="L899" s="56">
        <f t="shared" si="41"/>
        <v>4.1569129859738409E-2</v>
      </c>
    </row>
    <row r="900" spans="1:12" x14ac:dyDescent="0.2">
      <c r="A900" s="160" t="s">
        <v>2967</v>
      </c>
      <c r="B900" s="160" t="s">
        <v>2968</v>
      </c>
      <c r="C900" s="160" t="s">
        <v>624</v>
      </c>
      <c r="D900" s="160" t="s">
        <v>595</v>
      </c>
      <c r="E900" s="163" t="s">
        <v>180</v>
      </c>
      <c r="F900" s="162">
        <v>6.2787670000000004E-2</v>
      </c>
      <c r="G900" s="162">
        <v>1.5107746100000001</v>
      </c>
      <c r="H900" s="56">
        <f t="shared" si="39"/>
        <v>-0.95844008127724623</v>
      </c>
      <c r="I900" s="162">
        <v>0.23884031000000003</v>
      </c>
      <c r="J900" s="162">
        <v>3.6360057799999992</v>
      </c>
      <c r="K900" s="56">
        <f t="shared" si="40"/>
        <v>-0.93431245040540056</v>
      </c>
      <c r="L900" s="56">
        <f t="shared" si="41"/>
        <v>3.803936505368013</v>
      </c>
    </row>
    <row r="901" spans="1:12" x14ac:dyDescent="0.2">
      <c r="A901" s="160" t="s">
        <v>2960</v>
      </c>
      <c r="B901" s="160" t="s">
        <v>2961</v>
      </c>
      <c r="C901" s="160" t="s">
        <v>2959</v>
      </c>
      <c r="D901" s="160" t="s">
        <v>179</v>
      </c>
      <c r="E901" s="163" t="s">
        <v>681</v>
      </c>
      <c r="F901" s="162">
        <v>0.12155617000000001</v>
      </c>
      <c r="G901" s="162">
        <v>4.9063599999999994E-3</v>
      </c>
      <c r="H901" s="56">
        <f t="shared" si="39"/>
        <v>23.775224402612125</v>
      </c>
      <c r="I901" s="162">
        <v>0.23360544000000003</v>
      </c>
      <c r="J901" s="162">
        <v>9.8152399999999994E-3</v>
      </c>
      <c r="K901" s="56">
        <f t="shared" si="40"/>
        <v>22.800277935129454</v>
      </c>
      <c r="L901" s="56">
        <f t="shared" si="41"/>
        <v>1.9217900662714202</v>
      </c>
    </row>
    <row r="902" spans="1:12" x14ac:dyDescent="0.2">
      <c r="A902" s="160" t="s">
        <v>1607</v>
      </c>
      <c r="B902" s="161" t="s">
        <v>1608</v>
      </c>
      <c r="C902" s="160" t="s">
        <v>2944</v>
      </c>
      <c r="D902" s="160" t="s">
        <v>595</v>
      </c>
      <c r="E902" s="163" t="s">
        <v>180</v>
      </c>
      <c r="F902" s="162">
        <v>0.26901990000000003</v>
      </c>
      <c r="G902" s="162">
        <v>0.48050398999999999</v>
      </c>
      <c r="H902" s="56">
        <f t="shared" si="39"/>
        <v>-0.44012972712255727</v>
      </c>
      <c r="I902" s="162">
        <v>0.23198280999999998</v>
      </c>
      <c r="J902" s="162">
        <v>0.27313505999999999</v>
      </c>
      <c r="K902" s="56">
        <f t="shared" si="40"/>
        <v>-0.15066630406217352</v>
      </c>
      <c r="L902" s="56">
        <f t="shared" si="41"/>
        <v>0.86232583537500374</v>
      </c>
    </row>
    <row r="903" spans="1:12" x14ac:dyDescent="0.2">
      <c r="A903" s="160" t="s">
        <v>1337</v>
      </c>
      <c r="B903" s="161" t="s">
        <v>1532</v>
      </c>
      <c r="C903" s="160" t="s">
        <v>2947</v>
      </c>
      <c r="D903" s="160" t="s">
        <v>179</v>
      </c>
      <c r="E903" s="163" t="s">
        <v>681</v>
      </c>
      <c r="F903" s="162">
        <v>0.10213912</v>
      </c>
      <c r="G903" s="162">
        <v>3.2625229999999998E-2</v>
      </c>
      <c r="H903" s="56">
        <f t="shared" ref="H903:H966" si="42">IF(ISERROR(F903/G903-1),"",IF((F903/G903-1)&gt;10000%,"",F903/G903-1))</f>
        <v>2.130678925481905</v>
      </c>
      <c r="I903" s="162">
        <v>0.22929043000000002</v>
      </c>
      <c r="J903" s="162">
        <v>0.16866631497807999</v>
      </c>
      <c r="K903" s="56">
        <f t="shared" ref="K903:K966" si="43">IF(ISERROR(I903/J903-1),"",IF((I903/J903-1)&gt;10000%,"",I903/J903-1))</f>
        <v>0.3594322614435419</v>
      </c>
      <c r="L903" s="56">
        <f t="shared" ref="L903:L966" si="44">IF(ISERROR(I903/F903),"",IF(I903/F903&gt;10000%,"",I903/F903))</f>
        <v>2.24488354706796</v>
      </c>
    </row>
    <row r="904" spans="1:12" x14ac:dyDescent="0.2">
      <c r="A904" s="160" t="s">
        <v>1333</v>
      </c>
      <c r="B904" s="161" t="s">
        <v>1538</v>
      </c>
      <c r="C904" s="160" t="s">
        <v>2947</v>
      </c>
      <c r="D904" s="160" t="s">
        <v>179</v>
      </c>
      <c r="E904" s="163" t="s">
        <v>681</v>
      </c>
      <c r="F904" s="162">
        <v>5.7296319999999998E-2</v>
      </c>
      <c r="G904" s="162">
        <v>1.4580000000000001E-3</v>
      </c>
      <c r="H904" s="56">
        <f t="shared" si="42"/>
        <v>38.297887517146769</v>
      </c>
      <c r="I904" s="162">
        <v>0.22917360999999994</v>
      </c>
      <c r="J904" s="162">
        <v>2.9160000000000002E-3</v>
      </c>
      <c r="K904" s="56">
        <f t="shared" si="43"/>
        <v>77.59177297668036</v>
      </c>
      <c r="L904" s="56">
        <f t="shared" si="44"/>
        <v>3.9997963219976422</v>
      </c>
    </row>
    <row r="905" spans="1:12" x14ac:dyDescent="0.2">
      <c r="A905" s="160" t="s">
        <v>2302</v>
      </c>
      <c r="B905" s="160" t="s">
        <v>2313</v>
      </c>
      <c r="C905" s="160" t="s">
        <v>2944</v>
      </c>
      <c r="D905" s="160" t="s">
        <v>179</v>
      </c>
      <c r="E905" s="163" t="s">
        <v>681</v>
      </c>
      <c r="F905" s="162">
        <v>0</v>
      </c>
      <c r="G905" s="162">
        <v>0.22344</v>
      </c>
      <c r="H905" s="56">
        <f t="shared" si="42"/>
        <v>-1</v>
      </c>
      <c r="I905" s="162">
        <v>0.22342659000000001</v>
      </c>
      <c r="J905" s="162">
        <v>0</v>
      </c>
      <c r="K905" s="56" t="str">
        <f t="shared" si="43"/>
        <v/>
      </c>
      <c r="L905" s="56" t="str">
        <f t="shared" si="44"/>
        <v/>
      </c>
    </row>
    <row r="906" spans="1:12" x14ac:dyDescent="0.2">
      <c r="A906" s="160" t="s">
        <v>3158</v>
      </c>
      <c r="B906" s="161" t="s">
        <v>1765</v>
      </c>
      <c r="C906" s="160" t="s">
        <v>1216</v>
      </c>
      <c r="D906" s="160" t="s">
        <v>178</v>
      </c>
      <c r="E906" s="163" t="s">
        <v>681</v>
      </c>
      <c r="F906" s="162">
        <v>8.7572300000000006E-2</v>
      </c>
      <c r="G906" s="162">
        <v>0.14526669</v>
      </c>
      <c r="H906" s="56">
        <f t="shared" si="42"/>
        <v>-0.39716186828515188</v>
      </c>
      <c r="I906" s="162">
        <v>0.22286123947087799</v>
      </c>
      <c r="J906" s="162">
        <v>9.0797499999999993E-3</v>
      </c>
      <c r="K906" s="56">
        <f t="shared" si="43"/>
        <v>23.544865163785126</v>
      </c>
      <c r="L906" s="56">
        <f t="shared" si="44"/>
        <v>2.5448827936559617</v>
      </c>
    </row>
    <row r="907" spans="1:12" x14ac:dyDescent="0.2">
      <c r="A907" s="160" t="s">
        <v>1163</v>
      </c>
      <c r="B907" s="161" t="s">
        <v>1164</v>
      </c>
      <c r="C907" s="160" t="s">
        <v>2947</v>
      </c>
      <c r="D907" s="160" t="s">
        <v>595</v>
      </c>
      <c r="E907" s="163" t="s">
        <v>180</v>
      </c>
      <c r="F907" s="162">
        <v>0.31205090999999996</v>
      </c>
      <c r="G907" s="162">
        <v>0.39646748999999998</v>
      </c>
      <c r="H907" s="56">
        <f t="shared" si="42"/>
        <v>-0.21292182115613068</v>
      </c>
      <c r="I907" s="162">
        <v>0.22103515823185999</v>
      </c>
      <c r="J907" s="162">
        <v>0.56574230437304995</v>
      </c>
      <c r="K907" s="56">
        <f t="shared" si="43"/>
        <v>-0.6093006364853536</v>
      </c>
      <c r="L907" s="56">
        <f t="shared" si="44"/>
        <v>0.70833043951661612</v>
      </c>
    </row>
    <row r="908" spans="1:12" x14ac:dyDescent="0.2">
      <c r="A908" s="160" t="s">
        <v>2192</v>
      </c>
      <c r="B908" s="161" t="s">
        <v>1889</v>
      </c>
      <c r="C908" s="160" t="s">
        <v>2947</v>
      </c>
      <c r="D908" s="160" t="s">
        <v>595</v>
      </c>
      <c r="E908" s="163" t="s">
        <v>180</v>
      </c>
      <c r="F908" s="162">
        <v>0.28630509000000004</v>
      </c>
      <c r="G908" s="162">
        <v>0.19069069</v>
      </c>
      <c r="H908" s="56">
        <f t="shared" si="42"/>
        <v>0.50141094984763046</v>
      </c>
      <c r="I908" s="162">
        <v>0.21858070000000002</v>
      </c>
      <c r="J908" s="162">
        <v>1.3913725699999999</v>
      </c>
      <c r="K908" s="56">
        <f t="shared" si="43"/>
        <v>-0.84290282508587899</v>
      </c>
      <c r="L908" s="56">
        <f t="shared" si="44"/>
        <v>0.76345376884497573</v>
      </c>
    </row>
    <row r="909" spans="1:12" x14ac:dyDescent="0.2">
      <c r="A909" s="160" t="s">
        <v>1117</v>
      </c>
      <c r="B909" s="161" t="s">
        <v>1118</v>
      </c>
      <c r="C909" s="160" t="s">
        <v>2947</v>
      </c>
      <c r="D909" s="160" t="s">
        <v>595</v>
      </c>
      <c r="E909" s="163" t="s">
        <v>180</v>
      </c>
      <c r="F909" s="162">
        <v>2.7107298700000002</v>
      </c>
      <c r="G909" s="162">
        <v>0.75509631999999993</v>
      </c>
      <c r="H909" s="56">
        <f t="shared" si="42"/>
        <v>2.5899127014683376</v>
      </c>
      <c r="I909" s="162">
        <v>0.21805132999999999</v>
      </c>
      <c r="J909" s="162">
        <v>0.64686721000000003</v>
      </c>
      <c r="K909" s="56">
        <f t="shared" si="43"/>
        <v>-0.66291175896827426</v>
      </c>
      <c r="L909" s="56">
        <f t="shared" si="44"/>
        <v>8.0440080884931542E-2</v>
      </c>
    </row>
    <row r="910" spans="1:12" x14ac:dyDescent="0.2">
      <c r="A910" s="160" t="s">
        <v>3032</v>
      </c>
      <c r="B910" s="161" t="s">
        <v>3033</v>
      </c>
      <c r="C910" s="160" t="s">
        <v>3001</v>
      </c>
      <c r="D910" s="160" t="s">
        <v>179</v>
      </c>
      <c r="E910" s="163" t="s">
        <v>180</v>
      </c>
      <c r="F910" s="162">
        <v>1.00368949</v>
      </c>
      <c r="G910" s="162">
        <v>1.008429</v>
      </c>
      <c r="H910" s="56">
        <f t="shared" si="42"/>
        <v>-4.699894588513498E-3</v>
      </c>
      <c r="I910" s="162">
        <v>0.21727298</v>
      </c>
      <c r="J910" s="162">
        <v>12.082542890000001</v>
      </c>
      <c r="K910" s="56">
        <f t="shared" si="43"/>
        <v>-0.98201761152614453</v>
      </c>
      <c r="L910" s="56">
        <f t="shared" si="44"/>
        <v>0.21647430023402955</v>
      </c>
    </row>
    <row r="911" spans="1:12" x14ac:dyDescent="0.2">
      <c r="A911" s="160" t="s">
        <v>2886</v>
      </c>
      <c r="B911" s="161" t="s">
        <v>637</v>
      </c>
      <c r="C911" s="160" t="s">
        <v>2945</v>
      </c>
      <c r="D911" s="160" t="s">
        <v>178</v>
      </c>
      <c r="E911" s="163" t="s">
        <v>180</v>
      </c>
      <c r="F911" s="162">
        <v>0.56584137999999995</v>
      </c>
      <c r="G911" s="162">
        <v>0.37098468000000001</v>
      </c>
      <c r="H911" s="56">
        <f t="shared" si="42"/>
        <v>0.52524190486787736</v>
      </c>
      <c r="I911" s="162">
        <v>0.21689227</v>
      </c>
      <c r="J911" s="162">
        <v>2.8728429999999999E-2</v>
      </c>
      <c r="K911" s="56">
        <f t="shared" si="43"/>
        <v>6.5497432334450583</v>
      </c>
      <c r="L911" s="56">
        <f t="shared" si="44"/>
        <v>0.38330931187818046</v>
      </c>
    </row>
    <row r="912" spans="1:12" x14ac:dyDescent="0.2">
      <c r="A912" s="160" t="s">
        <v>2200</v>
      </c>
      <c r="B912" s="161" t="s">
        <v>1887</v>
      </c>
      <c r="C912" s="160" t="s">
        <v>2947</v>
      </c>
      <c r="D912" s="160" t="s">
        <v>595</v>
      </c>
      <c r="E912" s="163" t="s">
        <v>180</v>
      </c>
      <c r="F912" s="162">
        <v>0.34978030999999998</v>
      </c>
      <c r="G912" s="162">
        <v>0.19161667999999998</v>
      </c>
      <c r="H912" s="56">
        <f t="shared" si="42"/>
        <v>0.82541681653183852</v>
      </c>
      <c r="I912" s="162">
        <v>0.21671418025088499</v>
      </c>
      <c r="J912" s="162">
        <v>0</v>
      </c>
      <c r="K912" s="56" t="str">
        <f t="shared" si="43"/>
        <v/>
      </c>
      <c r="L912" s="56">
        <f t="shared" si="44"/>
        <v>0.61957226880748373</v>
      </c>
    </row>
    <row r="913" spans="1:16" x14ac:dyDescent="0.2">
      <c r="A913" s="160" t="s">
        <v>3216</v>
      </c>
      <c r="B913" s="161" t="s">
        <v>347</v>
      </c>
      <c r="C913" s="160" t="s">
        <v>1216</v>
      </c>
      <c r="D913" s="160" t="s">
        <v>179</v>
      </c>
      <c r="E913" s="163" t="s">
        <v>681</v>
      </c>
      <c r="F913" s="162">
        <v>0.19372037</v>
      </c>
      <c r="G913" s="162">
        <v>0.84015397999999997</v>
      </c>
      <c r="H913" s="56">
        <f t="shared" si="42"/>
        <v>-0.76942277890536204</v>
      </c>
      <c r="I913" s="162">
        <v>0.20022856</v>
      </c>
      <c r="J913" s="162">
        <v>0.54898367000000003</v>
      </c>
      <c r="K913" s="56">
        <f t="shared" si="43"/>
        <v>-0.63527410569425502</v>
      </c>
      <c r="L913" s="56">
        <f t="shared" si="44"/>
        <v>1.0335957958370614</v>
      </c>
      <c r="M913" s="127"/>
      <c r="P913" s="127"/>
    </row>
    <row r="914" spans="1:16" x14ac:dyDescent="0.2">
      <c r="A914" s="160" t="s">
        <v>2303</v>
      </c>
      <c r="B914" s="160" t="s">
        <v>2314</v>
      </c>
      <c r="C914" s="160" t="s">
        <v>2944</v>
      </c>
      <c r="D914" s="160" t="s">
        <v>179</v>
      </c>
      <c r="E914" s="163" t="s">
        <v>681</v>
      </c>
      <c r="F914" s="162">
        <v>0.26063357999999998</v>
      </c>
      <c r="G914" s="162">
        <v>0.13486912000000001</v>
      </c>
      <c r="H914" s="56">
        <f t="shared" si="42"/>
        <v>0.93249262692601498</v>
      </c>
      <c r="I914" s="162">
        <v>0.19885584000000001</v>
      </c>
      <c r="J914" s="162">
        <v>3.8877500000000002E-2</v>
      </c>
      <c r="K914" s="56">
        <f t="shared" si="43"/>
        <v>4.1149338306218244</v>
      </c>
      <c r="L914" s="56">
        <f t="shared" si="44"/>
        <v>0.76297091111590465</v>
      </c>
    </row>
    <row r="915" spans="1:16" x14ac:dyDescent="0.2">
      <c r="A915" s="160" t="s">
        <v>1126</v>
      </c>
      <c r="B915" s="161" t="s">
        <v>1127</v>
      </c>
      <c r="C915" s="160" t="s">
        <v>2942</v>
      </c>
      <c r="D915" s="160" t="s">
        <v>179</v>
      </c>
      <c r="E915" s="163" t="s">
        <v>180</v>
      </c>
      <c r="F915" s="162">
        <v>1.2793121999999999</v>
      </c>
      <c r="G915" s="162">
        <v>1.62564972</v>
      </c>
      <c r="H915" s="56">
        <f t="shared" si="42"/>
        <v>-0.21304560000785411</v>
      </c>
      <c r="I915" s="162">
        <v>0.19696710999999997</v>
      </c>
      <c r="J915" s="162">
        <v>9.8348000000000012E-4</v>
      </c>
      <c r="K915" s="56" t="str">
        <f t="shared" si="43"/>
        <v/>
      </c>
      <c r="L915" s="56">
        <f t="shared" si="44"/>
        <v>0.15396328589690617</v>
      </c>
    </row>
    <row r="916" spans="1:16" x14ac:dyDescent="0.2">
      <c r="A916" s="160" t="s">
        <v>2129</v>
      </c>
      <c r="B916" s="161" t="s">
        <v>1212</v>
      </c>
      <c r="C916" s="160" t="s">
        <v>496</v>
      </c>
      <c r="D916" s="160" t="s">
        <v>178</v>
      </c>
      <c r="E916" s="163" t="s">
        <v>180</v>
      </c>
      <c r="F916" s="162">
        <v>0.20966010000000002</v>
      </c>
      <c r="G916" s="162">
        <v>0.37096515999999996</v>
      </c>
      <c r="H916" s="56">
        <f t="shared" si="42"/>
        <v>-0.43482536203669353</v>
      </c>
      <c r="I916" s="162">
        <v>0.18847474</v>
      </c>
      <c r="J916" s="162">
        <v>8.6432170000000003E-2</v>
      </c>
      <c r="K916" s="56">
        <f t="shared" si="43"/>
        <v>1.180608678458495</v>
      </c>
      <c r="L916" s="56">
        <f t="shared" si="44"/>
        <v>0.89895378281322957</v>
      </c>
    </row>
    <row r="917" spans="1:16" x14ac:dyDescent="0.2">
      <c r="A917" s="160" t="s">
        <v>1226</v>
      </c>
      <c r="B917" s="161" t="s">
        <v>375</v>
      </c>
      <c r="C917" s="160" t="s">
        <v>1216</v>
      </c>
      <c r="D917" s="160" t="s">
        <v>178</v>
      </c>
      <c r="E917" s="163" t="s">
        <v>681</v>
      </c>
      <c r="F917" s="162">
        <v>1.6603795800000001</v>
      </c>
      <c r="G917" s="162">
        <v>2.0626266000000002</v>
      </c>
      <c r="H917" s="56">
        <f t="shared" si="42"/>
        <v>-0.1950168876906756</v>
      </c>
      <c r="I917" s="162">
        <v>0.18659303434887387</v>
      </c>
      <c r="J917" s="162">
        <v>0.11544824215246305</v>
      </c>
      <c r="K917" s="56">
        <f t="shared" si="43"/>
        <v>0.61624837996628568</v>
      </c>
      <c r="L917" s="56">
        <f t="shared" si="44"/>
        <v>0.11237974532839885</v>
      </c>
    </row>
    <row r="918" spans="1:16" x14ac:dyDescent="0.2">
      <c r="A918" s="160" t="s">
        <v>3176</v>
      </c>
      <c r="B918" s="161" t="s">
        <v>311</v>
      </c>
      <c r="C918" s="160" t="s">
        <v>1216</v>
      </c>
      <c r="D918" s="160" t="s">
        <v>178</v>
      </c>
      <c r="E918" s="163" t="s">
        <v>681</v>
      </c>
      <c r="F918" s="162">
        <v>0.17906279999999999</v>
      </c>
      <c r="G918" s="162">
        <v>3.3660099999999998E-2</v>
      </c>
      <c r="H918" s="56">
        <f t="shared" si="42"/>
        <v>4.3197346413112259</v>
      </c>
      <c r="I918" s="162">
        <v>0.18388485999999998</v>
      </c>
      <c r="J918" s="162">
        <v>6.2135269999999999E-2</v>
      </c>
      <c r="K918" s="56">
        <f t="shared" si="43"/>
        <v>1.9594280349952609</v>
      </c>
      <c r="L918" s="56">
        <f t="shared" si="44"/>
        <v>1.0269294348128142</v>
      </c>
    </row>
    <row r="919" spans="1:16" x14ac:dyDescent="0.2">
      <c r="A919" s="160" t="s">
        <v>1912</v>
      </c>
      <c r="B919" s="161" t="s">
        <v>1913</v>
      </c>
      <c r="C919" s="160" t="s">
        <v>1920</v>
      </c>
      <c r="D919" s="160" t="s">
        <v>179</v>
      </c>
      <c r="E919" s="163" t="s">
        <v>681</v>
      </c>
      <c r="F919" s="162">
        <v>5.8547879999999997E-2</v>
      </c>
      <c r="G919" s="162">
        <v>1.5646319999999998E-2</v>
      </c>
      <c r="H919" s="56">
        <f t="shared" si="42"/>
        <v>2.7419584924761864</v>
      </c>
      <c r="I919" s="162">
        <v>0.18239360999999998</v>
      </c>
      <c r="J919" s="162">
        <v>0</v>
      </c>
      <c r="K919" s="56" t="str">
        <f t="shared" si="43"/>
        <v/>
      </c>
      <c r="L919" s="56">
        <f t="shared" si="44"/>
        <v>3.1152897423442147</v>
      </c>
      <c r="M919" s="127"/>
      <c r="P919" s="127"/>
    </row>
    <row r="920" spans="1:16" x14ac:dyDescent="0.2">
      <c r="A920" s="160" t="s">
        <v>2476</v>
      </c>
      <c r="B920" s="161" t="s">
        <v>2477</v>
      </c>
      <c r="C920" s="160" t="s">
        <v>624</v>
      </c>
      <c r="D920" s="160" t="s">
        <v>179</v>
      </c>
      <c r="E920" s="163" t="s">
        <v>681</v>
      </c>
      <c r="F920" s="162">
        <v>0.21964138</v>
      </c>
      <c r="G920" s="162">
        <v>0.32721585999999997</v>
      </c>
      <c r="H920" s="56">
        <f t="shared" si="42"/>
        <v>-0.32875692516860267</v>
      </c>
      <c r="I920" s="162">
        <v>0.18070794474321999</v>
      </c>
      <c r="J920" s="162">
        <v>2.3090323122039999E-2</v>
      </c>
      <c r="K920" s="56">
        <f t="shared" si="43"/>
        <v>6.8261332155517573</v>
      </c>
      <c r="L920" s="56">
        <f t="shared" si="44"/>
        <v>0.82274089128023142</v>
      </c>
    </row>
    <row r="921" spans="1:16" x14ac:dyDescent="0.2">
      <c r="A921" s="160" t="s">
        <v>1517</v>
      </c>
      <c r="B921" s="161" t="s">
        <v>1449</v>
      </c>
      <c r="C921" s="160" t="s">
        <v>2941</v>
      </c>
      <c r="D921" s="160" t="s">
        <v>178</v>
      </c>
      <c r="E921" s="163" t="s">
        <v>681</v>
      </c>
      <c r="F921" s="162">
        <v>0.93488765000000007</v>
      </c>
      <c r="G921" s="162">
        <v>0.87056878000000004</v>
      </c>
      <c r="H921" s="56">
        <f t="shared" si="42"/>
        <v>7.3881434158481918E-2</v>
      </c>
      <c r="I921" s="162">
        <v>0.17920665999999999</v>
      </c>
      <c r="J921" s="162">
        <v>1.3507271599999999</v>
      </c>
      <c r="K921" s="56">
        <f t="shared" si="43"/>
        <v>-0.86732578916973879</v>
      </c>
      <c r="L921" s="56">
        <f t="shared" si="44"/>
        <v>0.19168791030665555</v>
      </c>
      <c r="M921" s="127"/>
      <c r="P921" s="127"/>
    </row>
    <row r="922" spans="1:16" x14ac:dyDescent="0.2">
      <c r="A922" s="160" t="s">
        <v>2772</v>
      </c>
      <c r="B922" s="161" t="s">
        <v>1736</v>
      </c>
      <c r="C922" s="160" t="s">
        <v>2948</v>
      </c>
      <c r="D922" s="160" t="s">
        <v>179</v>
      </c>
      <c r="E922" s="163" t="s">
        <v>180</v>
      </c>
      <c r="F922" s="162">
        <v>3.5413449999999999E-2</v>
      </c>
      <c r="G922" s="162">
        <v>2.2589040000000001E-2</v>
      </c>
      <c r="H922" s="56">
        <f t="shared" si="42"/>
        <v>0.56772709243066544</v>
      </c>
      <c r="I922" s="162">
        <v>0.17822774999999999</v>
      </c>
      <c r="J922" s="162">
        <v>7.4131499999999994E-3</v>
      </c>
      <c r="K922" s="56">
        <f t="shared" si="43"/>
        <v>23.042107606078389</v>
      </c>
      <c r="L922" s="56">
        <f t="shared" si="44"/>
        <v>5.032770035113777</v>
      </c>
    </row>
    <row r="923" spans="1:16" x14ac:dyDescent="0.2">
      <c r="A923" s="160" t="s">
        <v>2040</v>
      </c>
      <c r="B923" s="160" t="s">
        <v>2041</v>
      </c>
      <c r="C923" s="160" t="s">
        <v>2945</v>
      </c>
      <c r="D923" s="160" t="s">
        <v>179</v>
      </c>
      <c r="E923" s="163" t="s">
        <v>681</v>
      </c>
      <c r="F923" s="162">
        <v>0.27904962</v>
      </c>
      <c r="G923" s="162">
        <v>0.16824491</v>
      </c>
      <c r="H923" s="56">
        <f t="shared" si="42"/>
        <v>0.65859175175046891</v>
      </c>
      <c r="I923" s="162">
        <v>0.17065507999999999</v>
      </c>
      <c r="J923" s="162">
        <v>0.15380116999999999</v>
      </c>
      <c r="K923" s="56">
        <f t="shared" si="43"/>
        <v>0.109582456362328</v>
      </c>
      <c r="L923" s="56">
        <f t="shared" si="44"/>
        <v>0.61155818811005724</v>
      </c>
    </row>
    <row r="924" spans="1:16" x14ac:dyDescent="0.2">
      <c r="A924" s="160" t="s">
        <v>3111</v>
      </c>
      <c r="B924" s="160" t="s">
        <v>3112</v>
      </c>
      <c r="C924" s="160" t="s">
        <v>624</v>
      </c>
      <c r="D924" s="160" t="s">
        <v>179</v>
      </c>
      <c r="E924" s="163" t="s">
        <v>681</v>
      </c>
      <c r="F924" s="162">
        <v>0.21392225000000001</v>
      </c>
      <c r="G924" s="162">
        <v>2.8202020000000001E-2</v>
      </c>
      <c r="H924" s="56">
        <f t="shared" si="42"/>
        <v>6.5853520421586822</v>
      </c>
      <c r="I924" s="162">
        <v>0.17016961999999999</v>
      </c>
      <c r="J924" s="162">
        <v>4.0280000000000003E-2</v>
      </c>
      <c r="K924" s="56">
        <f t="shared" si="43"/>
        <v>3.2246678252234355</v>
      </c>
      <c r="L924" s="56">
        <f t="shared" si="44"/>
        <v>0.79547415007087852</v>
      </c>
    </row>
    <row r="925" spans="1:16" x14ac:dyDescent="0.2">
      <c r="A925" s="160" t="s">
        <v>2850</v>
      </c>
      <c r="B925" s="161" t="s">
        <v>1675</v>
      </c>
      <c r="C925" s="160" t="s">
        <v>2949</v>
      </c>
      <c r="D925" s="160" t="s">
        <v>178</v>
      </c>
      <c r="E925" s="163" t="s">
        <v>681</v>
      </c>
      <c r="F925" s="162">
        <v>0.34494534000000004</v>
      </c>
      <c r="G925" s="162">
        <v>0.39133758000000002</v>
      </c>
      <c r="H925" s="56">
        <f t="shared" si="42"/>
        <v>-0.11854787879048057</v>
      </c>
      <c r="I925" s="162">
        <v>0.16499307999999999</v>
      </c>
      <c r="J925" s="162">
        <v>0</v>
      </c>
      <c r="K925" s="56" t="str">
        <f t="shared" si="43"/>
        <v/>
      </c>
      <c r="L925" s="56">
        <f t="shared" si="44"/>
        <v>0.47831659357972472</v>
      </c>
      <c r="M925" s="127"/>
      <c r="P925" s="127"/>
    </row>
    <row r="926" spans="1:16" x14ac:dyDescent="0.2">
      <c r="A926" s="160" t="s">
        <v>2168</v>
      </c>
      <c r="B926" s="161" t="s">
        <v>1073</v>
      </c>
      <c r="C926" s="160" t="s">
        <v>496</v>
      </c>
      <c r="D926" s="160" t="s">
        <v>179</v>
      </c>
      <c r="E926" s="163" t="s">
        <v>180</v>
      </c>
      <c r="F926" s="162">
        <v>0.52202645999999997</v>
      </c>
      <c r="G926" s="162">
        <v>0.25972970000000001</v>
      </c>
      <c r="H926" s="56">
        <f t="shared" si="42"/>
        <v>1.0098835828170594</v>
      </c>
      <c r="I926" s="162">
        <v>0.16236189000000001</v>
      </c>
      <c r="J926" s="162">
        <v>9.7007360000000001E-2</v>
      </c>
      <c r="K926" s="56">
        <f t="shared" si="43"/>
        <v>0.67370692285616274</v>
      </c>
      <c r="L926" s="56">
        <f t="shared" si="44"/>
        <v>0.3110223378332202</v>
      </c>
      <c r="M926" s="127"/>
      <c r="P926" s="127"/>
    </row>
    <row r="927" spans="1:16" x14ac:dyDescent="0.2">
      <c r="A927" s="160" t="s">
        <v>1508</v>
      </c>
      <c r="B927" s="161" t="s">
        <v>56</v>
      </c>
      <c r="C927" s="160" t="s">
        <v>2941</v>
      </c>
      <c r="D927" s="160" t="s">
        <v>179</v>
      </c>
      <c r="E927" s="163" t="s">
        <v>681</v>
      </c>
      <c r="F927" s="162">
        <v>5.9159504600000004</v>
      </c>
      <c r="G927" s="162">
        <v>0.64254734999999996</v>
      </c>
      <c r="H927" s="56">
        <f t="shared" si="42"/>
        <v>8.2070264705005798</v>
      </c>
      <c r="I927" s="162">
        <v>0.16055342</v>
      </c>
      <c r="J927" s="162">
        <v>13.581773649999999</v>
      </c>
      <c r="K927" s="56">
        <f t="shared" si="43"/>
        <v>-0.98817875896496032</v>
      </c>
      <c r="L927" s="56">
        <f t="shared" si="44"/>
        <v>2.7139074453980467E-2</v>
      </c>
    </row>
    <row r="928" spans="1:16" x14ac:dyDescent="0.2">
      <c r="A928" s="160" t="s">
        <v>1621</v>
      </c>
      <c r="B928" s="161" t="s">
        <v>157</v>
      </c>
      <c r="C928" s="160" t="s">
        <v>2941</v>
      </c>
      <c r="D928" s="160" t="s">
        <v>178</v>
      </c>
      <c r="E928" s="163" t="s">
        <v>681</v>
      </c>
      <c r="F928" s="162">
        <v>0</v>
      </c>
      <c r="G928" s="162">
        <v>0</v>
      </c>
      <c r="H928" s="56" t="str">
        <f t="shared" si="42"/>
        <v/>
      </c>
      <c r="I928" s="162">
        <v>0.15886337</v>
      </c>
      <c r="J928" s="162">
        <v>0</v>
      </c>
      <c r="K928" s="56" t="str">
        <f t="shared" si="43"/>
        <v/>
      </c>
      <c r="L928" s="56" t="str">
        <f t="shared" si="44"/>
        <v/>
      </c>
    </row>
    <row r="929" spans="1:16" x14ac:dyDescent="0.2">
      <c r="A929" s="160" t="s">
        <v>3042</v>
      </c>
      <c r="B929" s="161" t="s">
        <v>3043</v>
      </c>
      <c r="C929" s="160" t="s">
        <v>3001</v>
      </c>
      <c r="D929" s="160" t="s">
        <v>179</v>
      </c>
      <c r="E929" s="163" t="s">
        <v>180</v>
      </c>
      <c r="F929" s="162">
        <v>1.27584597</v>
      </c>
      <c r="G929" s="162">
        <v>0.56520182999999991</v>
      </c>
      <c r="H929" s="56">
        <f t="shared" si="42"/>
        <v>1.2573280946383352</v>
      </c>
      <c r="I929" s="162">
        <v>0.15346369914591998</v>
      </c>
      <c r="J929" s="162">
        <v>0.43785714935016001</v>
      </c>
      <c r="K929" s="56">
        <f t="shared" si="43"/>
        <v>-0.64951194842043547</v>
      </c>
      <c r="L929" s="56">
        <f t="shared" si="44"/>
        <v>0.12028387654500329</v>
      </c>
    </row>
    <row r="930" spans="1:16" x14ac:dyDescent="0.2">
      <c r="A930" s="160" t="s">
        <v>2906</v>
      </c>
      <c r="B930" s="161" t="s">
        <v>265</v>
      </c>
      <c r="C930" s="160" t="s">
        <v>2945</v>
      </c>
      <c r="D930" s="160" t="s">
        <v>178</v>
      </c>
      <c r="E930" s="163" t="s">
        <v>681</v>
      </c>
      <c r="F930" s="162">
        <v>0.16863718</v>
      </c>
      <c r="G930" s="162">
        <v>3.0915033799999998</v>
      </c>
      <c r="H930" s="56">
        <f t="shared" si="42"/>
        <v>-0.9454514004121839</v>
      </c>
      <c r="I930" s="162">
        <v>0.15265364000000001</v>
      </c>
      <c r="J930" s="162">
        <v>6.16985984</v>
      </c>
      <c r="K930" s="56">
        <f t="shared" si="43"/>
        <v>-0.97525816729087966</v>
      </c>
      <c r="L930" s="56">
        <f t="shared" si="44"/>
        <v>0.90521935909981421</v>
      </c>
    </row>
    <row r="931" spans="1:16" x14ac:dyDescent="0.2">
      <c r="A931" s="160" t="s">
        <v>3182</v>
      </c>
      <c r="B931" s="161" t="s">
        <v>309</v>
      </c>
      <c r="C931" s="160" t="s">
        <v>1216</v>
      </c>
      <c r="D931" s="160" t="s">
        <v>178</v>
      </c>
      <c r="E931" s="163" t="s">
        <v>681</v>
      </c>
      <c r="F931" s="162">
        <v>1.5431530000000001E-2</v>
      </c>
      <c r="G931" s="162">
        <v>2.6720830000000001E-2</v>
      </c>
      <c r="H931" s="56">
        <f t="shared" si="42"/>
        <v>-0.42249061874200766</v>
      </c>
      <c r="I931" s="162">
        <v>0.15050388000000001</v>
      </c>
      <c r="J931" s="162">
        <v>1.0136870000000001E-2</v>
      </c>
      <c r="K931" s="56">
        <f t="shared" si="43"/>
        <v>13.84717471961266</v>
      </c>
      <c r="L931" s="56">
        <f t="shared" si="44"/>
        <v>9.753010880969029</v>
      </c>
    </row>
    <row r="932" spans="1:16" x14ac:dyDescent="0.2">
      <c r="A932" s="160" t="s">
        <v>1629</v>
      </c>
      <c r="B932" s="161" t="s">
        <v>50</v>
      </c>
      <c r="C932" s="160" t="s">
        <v>2941</v>
      </c>
      <c r="D932" s="160" t="s">
        <v>178</v>
      </c>
      <c r="E932" s="163" t="s">
        <v>681</v>
      </c>
      <c r="F932" s="162">
        <v>4.7435874900000004</v>
      </c>
      <c r="G932" s="162">
        <v>8.0456383200000001</v>
      </c>
      <c r="H932" s="56">
        <f t="shared" si="42"/>
        <v>-0.41041502223530224</v>
      </c>
      <c r="I932" s="162">
        <v>0.14987610000000001</v>
      </c>
      <c r="J932" s="162">
        <v>1.3038360000000001E-2</v>
      </c>
      <c r="K932" s="56">
        <f t="shared" si="43"/>
        <v>10.495011642568544</v>
      </c>
      <c r="L932" s="56">
        <f t="shared" si="44"/>
        <v>3.1595517172594616E-2</v>
      </c>
    </row>
    <row r="933" spans="1:16" x14ac:dyDescent="0.2">
      <c r="A933" s="160" t="s">
        <v>2654</v>
      </c>
      <c r="B933" s="161" t="s">
        <v>264</v>
      </c>
      <c r="C933" s="160" t="s">
        <v>2941</v>
      </c>
      <c r="D933" s="160" t="s">
        <v>179</v>
      </c>
      <c r="E933" s="163" t="s">
        <v>681</v>
      </c>
      <c r="F933" s="162">
        <v>6.7370583899999996</v>
      </c>
      <c r="G933" s="162">
        <v>5.0666187999999996</v>
      </c>
      <c r="H933" s="56">
        <f t="shared" si="42"/>
        <v>0.32969513909355097</v>
      </c>
      <c r="I933" s="162">
        <v>0.14542480999999999</v>
      </c>
      <c r="J933" s="162">
        <v>9.0987559999999995E-2</v>
      </c>
      <c r="K933" s="56">
        <f t="shared" si="43"/>
        <v>0.59829332713175298</v>
      </c>
      <c r="L933" s="56">
        <f t="shared" si="44"/>
        <v>2.1585802227253665E-2</v>
      </c>
    </row>
    <row r="934" spans="1:16" x14ac:dyDescent="0.2">
      <c r="A934" s="160" t="s">
        <v>1348</v>
      </c>
      <c r="B934" s="161" t="s">
        <v>666</v>
      </c>
      <c r="C934" s="160" t="s">
        <v>2941</v>
      </c>
      <c r="D934" s="160" t="s">
        <v>178</v>
      </c>
      <c r="E934" s="163" t="s">
        <v>681</v>
      </c>
      <c r="F934" s="162">
        <v>0.42315165000000005</v>
      </c>
      <c r="G934" s="162">
        <v>0.77949014000000005</v>
      </c>
      <c r="H934" s="56">
        <f t="shared" si="42"/>
        <v>-0.45714303711397808</v>
      </c>
      <c r="I934" s="162">
        <v>0.14079267000000001</v>
      </c>
      <c r="J934" s="162">
        <v>1.0374059999999999E-2</v>
      </c>
      <c r="K934" s="56">
        <f t="shared" si="43"/>
        <v>12.571607451663093</v>
      </c>
      <c r="L934" s="56">
        <f t="shared" si="44"/>
        <v>0.33272390642929078</v>
      </c>
    </row>
    <row r="935" spans="1:16" x14ac:dyDescent="0.2">
      <c r="A935" s="160" t="s">
        <v>1219</v>
      </c>
      <c r="B935" s="161" t="s">
        <v>416</v>
      </c>
      <c r="C935" s="160" t="s">
        <v>1216</v>
      </c>
      <c r="D935" s="160" t="s">
        <v>178</v>
      </c>
      <c r="E935" s="163" t="s">
        <v>681</v>
      </c>
      <c r="F935" s="162">
        <v>0.41401510999999996</v>
      </c>
      <c r="G935" s="162">
        <v>0.44819741999999996</v>
      </c>
      <c r="H935" s="56">
        <f t="shared" si="42"/>
        <v>-7.6266190912031573E-2</v>
      </c>
      <c r="I935" s="162">
        <v>0.13664120083155648</v>
      </c>
      <c r="J935" s="162">
        <v>4.8955500000000002E-3</v>
      </c>
      <c r="K935" s="56">
        <f t="shared" si="43"/>
        <v>26.911307377425718</v>
      </c>
      <c r="L935" s="56">
        <f t="shared" si="44"/>
        <v>0.33003916410576534</v>
      </c>
      <c r="M935" s="127"/>
      <c r="P935" s="127"/>
    </row>
    <row r="936" spans="1:16" x14ac:dyDescent="0.2">
      <c r="A936" s="160" t="s">
        <v>2749</v>
      </c>
      <c r="B936" s="161" t="s">
        <v>176</v>
      </c>
      <c r="C936" s="160" t="s">
        <v>2945</v>
      </c>
      <c r="D936" s="160" t="s">
        <v>178</v>
      </c>
      <c r="E936" s="163" t="s">
        <v>681</v>
      </c>
      <c r="F936" s="162">
        <v>1.55820249</v>
      </c>
      <c r="G936" s="162">
        <v>1.62460202</v>
      </c>
      <c r="H936" s="56">
        <f t="shared" si="42"/>
        <v>-4.0871259042260744E-2</v>
      </c>
      <c r="I936" s="162">
        <v>0.13634394</v>
      </c>
      <c r="J936" s="162">
        <v>9.3234520000000001E-2</v>
      </c>
      <c r="K936" s="56">
        <f t="shared" si="43"/>
        <v>0.46237616711063656</v>
      </c>
      <c r="L936" s="56">
        <f t="shared" si="44"/>
        <v>8.7500784317191022E-2</v>
      </c>
    </row>
    <row r="937" spans="1:16" x14ac:dyDescent="0.2">
      <c r="A937" s="160" t="s">
        <v>2902</v>
      </c>
      <c r="B937" s="161" t="s">
        <v>1455</v>
      </c>
      <c r="C937" s="160" t="s">
        <v>2948</v>
      </c>
      <c r="D937" s="160" t="s">
        <v>179</v>
      </c>
      <c r="E937" s="163" t="s">
        <v>180</v>
      </c>
      <c r="F937" s="162">
        <v>9.8940410000000006E-2</v>
      </c>
      <c r="G937" s="162">
        <v>4.8749230000000005E-2</v>
      </c>
      <c r="H937" s="56">
        <f t="shared" si="42"/>
        <v>1.0295789287338488</v>
      </c>
      <c r="I937" s="162">
        <v>0.13062914</v>
      </c>
      <c r="J937" s="162">
        <v>1.94493092</v>
      </c>
      <c r="K937" s="56">
        <f t="shared" si="43"/>
        <v>-0.93283610299125685</v>
      </c>
      <c r="L937" s="56">
        <f t="shared" si="44"/>
        <v>1.3202809650778686</v>
      </c>
    </row>
    <row r="938" spans="1:16" x14ac:dyDescent="0.2">
      <c r="A938" s="160" t="s">
        <v>2197</v>
      </c>
      <c r="B938" s="161" t="s">
        <v>1893</v>
      </c>
      <c r="C938" s="160" t="s">
        <v>2947</v>
      </c>
      <c r="D938" s="160" t="s">
        <v>595</v>
      </c>
      <c r="E938" s="163" t="s">
        <v>180</v>
      </c>
      <c r="F938" s="162">
        <v>2.967678E-2</v>
      </c>
      <c r="G938" s="162">
        <v>1.9889999999999999E-3</v>
      </c>
      <c r="H938" s="56">
        <f t="shared" si="42"/>
        <v>13.920452488687783</v>
      </c>
      <c r="I938" s="162">
        <v>0.12952211999999999</v>
      </c>
      <c r="J938" s="162">
        <v>0.13148063000000001</v>
      </c>
      <c r="K938" s="56">
        <f t="shared" si="43"/>
        <v>-1.4895806325236127E-2</v>
      </c>
      <c r="L938" s="56">
        <f t="shared" si="44"/>
        <v>4.3644263292715717</v>
      </c>
    </row>
    <row r="939" spans="1:16" x14ac:dyDescent="0.2">
      <c r="A939" s="160" t="s">
        <v>1631</v>
      </c>
      <c r="B939" s="161" t="s">
        <v>161</v>
      </c>
      <c r="C939" s="160" t="s">
        <v>2941</v>
      </c>
      <c r="D939" s="160" t="s">
        <v>178</v>
      </c>
      <c r="E939" s="163" t="s">
        <v>681</v>
      </c>
      <c r="F939" s="162">
        <v>1.28382434</v>
      </c>
      <c r="G939" s="162">
        <v>1.00308902</v>
      </c>
      <c r="H939" s="56">
        <f t="shared" si="42"/>
        <v>0.27987079352139665</v>
      </c>
      <c r="I939" s="162">
        <v>0.12940642999999999</v>
      </c>
      <c r="J939" s="162">
        <v>1.6068829999999999E-2</v>
      </c>
      <c r="K939" s="56">
        <f t="shared" si="43"/>
        <v>7.0532577667446841</v>
      </c>
      <c r="L939" s="56">
        <f t="shared" si="44"/>
        <v>0.10079761379193043</v>
      </c>
    </row>
    <row r="940" spans="1:16" x14ac:dyDescent="0.2">
      <c r="A940" s="160" t="s">
        <v>2909</v>
      </c>
      <c r="B940" s="161" t="s">
        <v>431</v>
      </c>
      <c r="C940" s="160" t="s">
        <v>2945</v>
      </c>
      <c r="D940" s="160" t="s">
        <v>178</v>
      </c>
      <c r="E940" s="163" t="s">
        <v>681</v>
      </c>
      <c r="F940" s="162">
        <v>7.0532999999999998E-2</v>
      </c>
      <c r="G940" s="162">
        <v>0.14110359</v>
      </c>
      <c r="H940" s="56">
        <f t="shared" si="42"/>
        <v>-0.50013320001284156</v>
      </c>
      <c r="I940" s="162">
        <v>0.12876542999999999</v>
      </c>
      <c r="J940" s="162">
        <v>11.617460999999997</v>
      </c>
      <c r="K940" s="56">
        <f t="shared" si="43"/>
        <v>-0.98891621585818101</v>
      </c>
      <c r="L940" s="56">
        <f t="shared" si="44"/>
        <v>1.8256054612734463</v>
      </c>
    </row>
    <row r="941" spans="1:16" x14ac:dyDescent="0.2">
      <c r="A941" s="160" t="s">
        <v>1616</v>
      </c>
      <c r="B941" s="161" t="s">
        <v>153</v>
      </c>
      <c r="C941" s="160" t="s">
        <v>2941</v>
      </c>
      <c r="D941" s="160" t="s">
        <v>178</v>
      </c>
      <c r="E941" s="163" t="s">
        <v>681</v>
      </c>
      <c r="F941" s="162">
        <v>0.71581779000000001</v>
      </c>
      <c r="G941" s="162">
        <v>0.80658039000000004</v>
      </c>
      <c r="H941" s="56">
        <f t="shared" si="42"/>
        <v>-0.11252765517892149</v>
      </c>
      <c r="I941" s="162">
        <v>0.12681483999999998</v>
      </c>
      <c r="J941" s="162">
        <v>0.42861200999999999</v>
      </c>
      <c r="K941" s="56">
        <f t="shared" si="43"/>
        <v>-0.70412672290727463</v>
      </c>
      <c r="L941" s="56">
        <f t="shared" si="44"/>
        <v>0.17716078277406319</v>
      </c>
    </row>
    <row r="942" spans="1:16" x14ac:dyDescent="0.2">
      <c r="A942" s="160" t="s">
        <v>3224</v>
      </c>
      <c r="B942" s="161" t="s">
        <v>367</v>
      </c>
      <c r="C942" s="160" t="s">
        <v>1216</v>
      </c>
      <c r="D942" s="160" t="s">
        <v>179</v>
      </c>
      <c r="E942" s="163" t="s">
        <v>180</v>
      </c>
      <c r="F942" s="162">
        <v>0.20540965999999999</v>
      </c>
      <c r="G942" s="162">
        <v>0.11671139</v>
      </c>
      <c r="H942" s="56">
        <f t="shared" si="42"/>
        <v>0.75997955298107578</v>
      </c>
      <c r="I942" s="162">
        <v>0.12348505999999999</v>
      </c>
      <c r="J942" s="162">
        <v>0.59534659000000001</v>
      </c>
      <c r="K942" s="56">
        <f t="shared" si="43"/>
        <v>-0.79258290536274001</v>
      </c>
      <c r="L942" s="56">
        <f t="shared" si="44"/>
        <v>0.60116481376776532</v>
      </c>
    </row>
    <row r="943" spans="1:16" x14ac:dyDescent="0.2">
      <c r="A943" s="160" t="s">
        <v>2858</v>
      </c>
      <c r="B943" s="160" t="s">
        <v>3082</v>
      </c>
      <c r="C943" s="160" t="s">
        <v>2945</v>
      </c>
      <c r="D943" s="160" t="s">
        <v>179</v>
      </c>
      <c r="E943" s="163" t="s">
        <v>681</v>
      </c>
      <c r="F943" s="162">
        <v>1.7599029999999998E-2</v>
      </c>
      <c r="G943" s="162">
        <v>0.11531531</v>
      </c>
      <c r="H943" s="56">
        <f t="shared" si="42"/>
        <v>-0.8473834046840788</v>
      </c>
      <c r="I943" s="162">
        <v>0.11985025000000001</v>
      </c>
      <c r="J943" s="162">
        <v>8.6046139999999993E-2</v>
      </c>
      <c r="K943" s="56">
        <f t="shared" si="43"/>
        <v>0.3928602724073389</v>
      </c>
      <c r="L943" s="56">
        <f t="shared" si="44"/>
        <v>6.8100486219979182</v>
      </c>
    </row>
    <row r="944" spans="1:16" x14ac:dyDescent="0.2">
      <c r="A944" s="160" t="s">
        <v>1870</v>
      </c>
      <c r="B944" s="161" t="s">
        <v>46</v>
      </c>
      <c r="C944" s="160" t="s">
        <v>1883</v>
      </c>
      <c r="D944" s="160" t="s">
        <v>178</v>
      </c>
      <c r="E944" s="163" t="s">
        <v>681</v>
      </c>
      <c r="F944" s="162">
        <v>0.30720954</v>
      </c>
      <c r="G944" s="162">
        <v>0.36414402000000001</v>
      </c>
      <c r="H944" s="56">
        <f t="shared" si="42"/>
        <v>-0.15635154464434153</v>
      </c>
      <c r="I944" s="162">
        <v>0.11654535000000001</v>
      </c>
      <c r="J944" s="162">
        <v>9.3480413999999996</v>
      </c>
      <c r="K944" s="56">
        <f t="shared" si="43"/>
        <v>-0.98753264507365146</v>
      </c>
      <c r="L944" s="56">
        <f t="shared" si="44"/>
        <v>0.37936761338856861</v>
      </c>
    </row>
    <row r="945" spans="1:16" x14ac:dyDescent="0.2">
      <c r="A945" s="160" t="s">
        <v>1134</v>
      </c>
      <c r="B945" s="161" t="s">
        <v>29</v>
      </c>
      <c r="C945" s="160" t="s">
        <v>2942</v>
      </c>
      <c r="D945" s="160" t="s">
        <v>179</v>
      </c>
      <c r="E945" s="163" t="s">
        <v>180</v>
      </c>
      <c r="F945" s="162">
        <v>4.2327496699999996</v>
      </c>
      <c r="G945" s="162">
        <v>4.9971765599999998</v>
      </c>
      <c r="H945" s="56">
        <f t="shared" si="42"/>
        <v>-0.15297175931682516</v>
      </c>
      <c r="I945" s="162">
        <v>0.11553158507515998</v>
      </c>
      <c r="J945" s="162">
        <v>1.86016E-3</v>
      </c>
      <c r="K945" s="56">
        <f t="shared" si="43"/>
        <v>61.108412757590735</v>
      </c>
      <c r="L945" s="56">
        <f t="shared" si="44"/>
        <v>2.7294688815169169E-2</v>
      </c>
    </row>
    <row r="946" spans="1:16" x14ac:dyDescent="0.2">
      <c r="A946" s="160" t="s">
        <v>3142</v>
      </c>
      <c r="B946" s="161" t="s">
        <v>2264</v>
      </c>
      <c r="C946" s="160" t="s">
        <v>2157</v>
      </c>
      <c r="D946" s="160" t="s">
        <v>179</v>
      </c>
      <c r="E946" s="163" t="s">
        <v>681</v>
      </c>
      <c r="F946" s="162">
        <v>0.47216041999999997</v>
      </c>
      <c r="G946" s="162">
        <v>0.98797623000000001</v>
      </c>
      <c r="H946" s="56">
        <f t="shared" si="42"/>
        <v>-0.52209334024159681</v>
      </c>
      <c r="I946" s="162">
        <v>0.11303525132815655</v>
      </c>
      <c r="J946" s="162">
        <v>0</v>
      </c>
      <c r="K946" s="56" t="str">
        <f t="shared" si="43"/>
        <v/>
      </c>
      <c r="L946" s="56">
        <f t="shared" si="44"/>
        <v>0.23940009907682766</v>
      </c>
    </row>
    <row r="947" spans="1:16" x14ac:dyDescent="0.2">
      <c r="A947" s="160" t="s">
        <v>1322</v>
      </c>
      <c r="B947" s="161" t="s">
        <v>1540</v>
      </c>
      <c r="C947" s="160" t="s">
        <v>2947</v>
      </c>
      <c r="D947" s="160" t="s">
        <v>179</v>
      </c>
      <c r="E947" s="163" t="s">
        <v>681</v>
      </c>
      <c r="F947" s="162">
        <v>5.5241999999999999E-2</v>
      </c>
      <c r="G947" s="162">
        <v>0.97528400000000004</v>
      </c>
      <c r="H947" s="56">
        <f t="shared" si="42"/>
        <v>-0.94335803724863732</v>
      </c>
      <c r="I947" s="162">
        <v>0.11240586</v>
      </c>
      <c r="J947" s="162">
        <v>1.9752939638893601</v>
      </c>
      <c r="K947" s="56">
        <f t="shared" si="43"/>
        <v>-0.94309411051979697</v>
      </c>
      <c r="L947" s="56">
        <f t="shared" si="44"/>
        <v>2.0347898338220918</v>
      </c>
    </row>
    <row r="948" spans="1:16" x14ac:dyDescent="0.2">
      <c r="A948" s="160" t="s">
        <v>2964</v>
      </c>
      <c r="B948" s="160" t="s">
        <v>2965</v>
      </c>
      <c r="C948" s="160" t="s">
        <v>2959</v>
      </c>
      <c r="D948" s="160" t="s">
        <v>179</v>
      </c>
      <c r="E948" s="163" t="s">
        <v>180</v>
      </c>
      <c r="F948" s="162">
        <v>6.330152E-2</v>
      </c>
      <c r="G948" s="162">
        <v>3.8845910000000004E-2</v>
      </c>
      <c r="H948" s="56">
        <f t="shared" si="42"/>
        <v>0.62955430829140036</v>
      </c>
      <c r="I948" s="162">
        <v>0.10755037999999997</v>
      </c>
      <c r="J948" s="162">
        <v>7.7597889999999989E-2</v>
      </c>
      <c r="K948" s="56">
        <f t="shared" si="43"/>
        <v>0.38599619139128638</v>
      </c>
      <c r="L948" s="56">
        <f t="shared" si="44"/>
        <v>1.6990173379722948</v>
      </c>
    </row>
    <row r="949" spans="1:16" x14ac:dyDescent="0.2">
      <c r="A949" s="160" t="s">
        <v>2847</v>
      </c>
      <c r="B949" s="161" t="s">
        <v>1106</v>
      </c>
      <c r="C949" s="160" t="s">
        <v>2948</v>
      </c>
      <c r="D949" s="160" t="s">
        <v>179</v>
      </c>
      <c r="E949" s="163" t="s">
        <v>180</v>
      </c>
      <c r="F949" s="162">
        <v>0.78286417000000008</v>
      </c>
      <c r="G949" s="162">
        <v>0.53534550999999997</v>
      </c>
      <c r="H949" s="56">
        <f t="shared" si="42"/>
        <v>0.46235310724843881</v>
      </c>
      <c r="I949" s="162">
        <v>0.10379856</v>
      </c>
      <c r="J949" s="162">
        <v>9.4245419999999996E-2</v>
      </c>
      <c r="K949" s="56">
        <f t="shared" si="43"/>
        <v>0.10136450132006414</v>
      </c>
      <c r="L949" s="56">
        <f t="shared" si="44"/>
        <v>0.13258821131129297</v>
      </c>
    </row>
    <row r="950" spans="1:16" x14ac:dyDescent="0.2">
      <c r="A950" s="160" t="s">
        <v>2973</v>
      </c>
      <c r="B950" s="160" t="s">
        <v>2974</v>
      </c>
      <c r="C950" s="160" t="s">
        <v>496</v>
      </c>
      <c r="D950" s="160" t="s">
        <v>179</v>
      </c>
      <c r="E950" s="163" t="s">
        <v>180</v>
      </c>
      <c r="F950" s="162">
        <v>0.25600065999999999</v>
      </c>
      <c r="G950" s="162">
        <v>1.0658406899999999</v>
      </c>
      <c r="H950" s="56">
        <f t="shared" si="42"/>
        <v>-0.7598133919995117</v>
      </c>
      <c r="I950" s="162">
        <v>0.10213387</v>
      </c>
      <c r="J950" s="162">
        <v>1.3116053949081299</v>
      </c>
      <c r="K950" s="56">
        <f t="shared" si="43"/>
        <v>-0.92213064203875594</v>
      </c>
      <c r="L950" s="56">
        <f t="shared" si="44"/>
        <v>0.39895940112029399</v>
      </c>
    </row>
    <row r="951" spans="1:16" x14ac:dyDescent="0.2">
      <c r="A951" s="160" t="s">
        <v>2746</v>
      </c>
      <c r="B951" s="160" t="s">
        <v>209</v>
      </c>
      <c r="C951" s="160" t="s">
        <v>2945</v>
      </c>
      <c r="D951" s="160" t="s">
        <v>178</v>
      </c>
      <c r="E951" s="163" t="s">
        <v>180</v>
      </c>
      <c r="F951" s="162">
        <v>0.7069436899999999</v>
      </c>
      <c r="G951" s="162">
        <v>2.54180115</v>
      </c>
      <c r="H951" s="56">
        <f t="shared" si="42"/>
        <v>-0.72187293644115313</v>
      </c>
      <c r="I951" s="162">
        <v>0.10211353000000001</v>
      </c>
      <c r="J951" s="162">
        <v>18.123386789999998</v>
      </c>
      <c r="K951" s="56">
        <f t="shared" si="43"/>
        <v>-0.99436564858526644</v>
      </c>
      <c r="L951" s="56">
        <f t="shared" si="44"/>
        <v>0.14444365434536946</v>
      </c>
    </row>
    <row r="952" spans="1:16" x14ac:dyDescent="0.2">
      <c r="A952" s="160" t="s">
        <v>3010</v>
      </c>
      <c r="B952" s="161" t="s">
        <v>3011</v>
      </c>
      <c r="C952" s="160" t="s">
        <v>3012</v>
      </c>
      <c r="D952" s="160" t="s">
        <v>179</v>
      </c>
      <c r="E952" s="163" t="s">
        <v>180</v>
      </c>
      <c r="F952" s="162">
        <v>0.24727751000000001</v>
      </c>
      <c r="G952" s="162">
        <v>0.70724617000000001</v>
      </c>
      <c r="H952" s="56">
        <f t="shared" si="42"/>
        <v>-0.65036571353931827</v>
      </c>
      <c r="I952" s="162">
        <v>0.10059999999999999</v>
      </c>
      <c r="J952" s="162">
        <v>2.4441000000000002</v>
      </c>
      <c r="K952" s="56">
        <f t="shared" si="43"/>
        <v>-0.95883965467861376</v>
      </c>
      <c r="L952" s="56">
        <f t="shared" si="44"/>
        <v>0.40683036641706716</v>
      </c>
    </row>
    <row r="953" spans="1:16" x14ac:dyDescent="0.2">
      <c r="A953" s="160" t="s">
        <v>1353</v>
      </c>
      <c r="B953" s="161" t="s">
        <v>163</v>
      </c>
      <c r="C953" s="160" t="s">
        <v>2941</v>
      </c>
      <c r="D953" s="160" t="s">
        <v>178</v>
      </c>
      <c r="E953" s="163" t="s">
        <v>681</v>
      </c>
      <c r="F953" s="162">
        <v>1.9510450000000002E-2</v>
      </c>
      <c r="G953" s="162">
        <v>2.7484000000000001E-2</v>
      </c>
      <c r="H953" s="56">
        <f t="shared" si="42"/>
        <v>-0.29011606753019936</v>
      </c>
      <c r="I953" s="162">
        <v>9.9257760000000014E-2</v>
      </c>
      <c r="J953" s="162">
        <v>2.5295999999999999E-2</v>
      </c>
      <c r="K953" s="56">
        <f t="shared" si="43"/>
        <v>2.923851992409868</v>
      </c>
      <c r="L953" s="56">
        <f t="shared" si="44"/>
        <v>5.08741520569746</v>
      </c>
    </row>
    <row r="954" spans="1:16" x14ac:dyDescent="0.2">
      <c r="A954" s="160" t="s">
        <v>1135</v>
      </c>
      <c r="B954" s="161" t="s">
        <v>462</v>
      </c>
      <c r="C954" s="160" t="s">
        <v>2942</v>
      </c>
      <c r="D954" s="160" t="s">
        <v>179</v>
      </c>
      <c r="E954" s="163" t="s">
        <v>180</v>
      </c>
      <c r="F954" s="162">
        <v>3.8430674599999999</v>
      </c>
      <c r="G954" s="162">
        <v>1.14864806</v>
      </c>
      <c r="H954" s="56">
        <f t="shared" si="42"/>
        <v>2.3457310327063974</v>
      </c>
      <c r="I954" s="162">
        <v>9.7625424023708246E-2</v>
      </c>
      <c r="J954" s="162">
        <v>0.3132023406539598</v>
      </c>
      <c r="K954" s="56">
        <f t="shared" si="43"/>
        <v>-0.6882991876118536</v>
      </c>
      <c r="L954" s="56">
        <f t="shared" si="44"/>
        <v>2.5402995143808442E-2</v>
      </c>
    </row>
    <row r="955" spans="1:16" x14ac:dyDescent="0.2">
      <c r="A955" s="160" t="s">
        <v>3064</v>
      </c>
      <c r="B955" s="160" t="s">
        <v>3065</v>
      </c>
      <c r="C955" s="160" t="s">
        <v>2948</v>
      </c>
      <c r="D955" s="160" t="s">
        <v>179</v>
      </c>
      <c r="E955" s="163" t="s">
        <v>180</v>
      </c>
      <c r="F955" s="162">
        <v>0.15313285000000001</v>
      </c>
      <c r="G955" s="162">
        <v>0.329509</v>
      </c>
      <c r="H955" s="56">
        <f t="shared" si="42"/>
        <v>-0.53526959809898966</v>
      </c>
      <c r="I955" s="162">
        <v>9.7224600000000008E-2</v>
      </c>
      <c r="J955" s="162">
        <v>0.329509</v>
      </c>
      <c r="K955" s="56">
        <f t="shared" si="43"/>
        <v>-0.70494098795480542</v>
      </c>
      <c r="L955" s="56">
        <f t="shared" si="44"/>
        <v>0.63490361473713841</v>
      </c>
    </row>
    <row r="956" spans="1:16" x14ac:dyDescent="0.2">
      <c r="A956" s="160" t="s">
        <v>1352</v>
      </c>
      <c r="B956" s="161" t="s">
        <v>162</v>
      </c>
      <c r="C956" s="160" t="s">
        <v>2941</v>
      </c>
      <c r="D956" s="160" t="s">
        <v>178</v>
      </c>
      <c r="E956" s="163" t="s">
        <v>681</v>
      </c>
      <c r="F956" s="162">
        <v>1.0550395100000001</v>
      </c>
      <c r="G956" s="162">
        <v>0.81184434999999999</v>
      </c>
      <c r="H956" s="56">
        <f t="shared" si="42"/>
        <v>0.29955885016629114</v>
      </c>
      <c r="I956" s="162">
        <v>9.6558850000000002E-2</v>
      </c>
      <c r="J956" s="162">
        <v>7.7190100000000001E-3</v>
      </c>
      <c r="K956" s="56">
        <f t="shared" si="43"/>
        <v>11.509227219552766</v>
      </c>
      <c r="L956" s="56">
        <f t="shared" si="44"/>
        <v>9.1521548799627414E-2</v>
      </c>
    </row>
    <row r="957" spans="1:16" x14ac:dyDescent="0.2">
      <c r="A957" s="160" t="s">
        <v>2893</v>
      </c>
      <c r="B957" s="161" t="s">
        <v>879</v>
      </c>
      <c r="C957" s="160" t="s">
        <v>2945</v>
      </c>
      <c r="D957" s="160" t="s">
        <v>178</v>
      </c>
      <c r="E957" s="163" t="s">
        <v>681</v>
      </c>
      <c r="F957" s="162">
        <v>0.62299298000000003</v>
      </c>
      <c r="G957" s="162">
        <v>0.21467714000000002</v>
      </c>
      <c r="H957" s="56">
        <f t="shared" si="42"/>
        <v>1.9019996260430894</v>
      </c>
      <c r="I957" s="162">
        <v>9.6425139999999993E-2</v>
      </c>
      <c r="J957" s="162">
        <v>1.114857E-2</v>
      </c>
      <c r="K957" s="56">
        <f t="shared" si="43"/>
        <v>7.6491038761024956</v>
      </c>
      <c r="L957" s="56">
        <f t="shared" si="44"/>
        <v>0.15477724965697043</v>
      </c>
      <c r="M957" s="127"/>
      <c r="P957" s="127"/>
    </row>
    <row r="958" spans="1:16" x14ac:dyDescent="0.2">
      <c r="A958" s="160" t="s">
        <v>1148</v>
      </c>
      <c r="B958" s="161" t="s">
        <v>19</v>
      </c>
      <c r="C958" s="160" t="s">
        <v>2942</v>
      </c>
      <c r="D958" s="160" t="s">
        <v>179</v>
      </c>
      <c r="E958" s="163" t="s">
        <v>180</v>
      </c>
      <c r="F958" s="162">
        <v>0.83793709999999999</v>
      </c>
      <c r="G958" s="162">
        <v>1.0447557700000001</v>
      </c>
      <c r="H958" s="56">
        <f t="shared" si="42"/>
        <v>-0.19795886841572563</v>
      </c>
      <c r="I958" s="162">
        <v>9.3076880000000001E-2</v>
      </c>
      <c r="J958" s="162">
        <v>0.24299300000000001</v>
      </c>
      <c r="K958" s="56">
        <f t="shared" si="43"/>
        <v>-0.61695653784265392</v>
      </c>
      <c r="L958" s="56">
        <f t="shared" si="44"/>
        <v>0.1110786000524383</v>
      </c>
      <c r="M958" s="127"/>
      <c r="P958" s="127"/>
    </row>
    <row r="959" spans="1:16" x14ac:dyDescent="0.2">
      <c r="A959" s="160" t="s">
        <v>1650</v>
      </c>
      <c r="B959" s="161" t="s">
        <v>1651</v>
      </c>
      <c r="C959" s="160" t="s">
        <v>2941</v>
      </c>
      <c r="D959" s="160" t="s">
        <v>178</v>
      </c>
      <c r="E959" s="163" t="s">
        <v>681</v>
      </c>
      <c r="F959" s="162">
        <v>9.5096479999999997E-2</v>
      </c>
      <c r="G959" s="162">
        <v>0.46746222999999998</v>
      </c>
      <c r="H959" s="56">
        <f t="shared" si="42"/>
        <v>-0.79656863400493338</v>
      </c>
      <c r="I959" s="162">
        <v>9.2560550000000005E-2</v>
      </c>
      <c r="J959" s="162">
        <v>0</v>
      </c>
      <c r="K959" s="56" t="str">
        <f t="shared" si="43"/>
        <v/>
      </c>
      <c r="L959" s="56">
        <f t="shared" si="44"/>
        <v>0.97333308236014637</v>
      </c>
    </row>
    <row r="960" spans="1:16" x14ac:dyDescent="0.2">
      <c r="A960" s="160" t="s">
        <v>2869</v>
      </c>
      <c r="B960" s="161" t="s">
        <v>43</v>
      </c>
      <c r="C960" s="160" t="s">
        <v>1883</v>
      </c>
      <c r="D960" s="160" t="s">
        <v>178</v>
      </c>
      <c r="E960" s="163" t="s">
        <v>681</v>
      </c>
      <c r="F960" s="162">
        <v>0.14763788</v>
      </c>
      <c r="G960" s="162">
        <v>0.20133410000000002</v>
      </c>
      <c r="H960" s="56">
        <f t="shared" si="42"/>
        <v>-0.26670206388286943</v>
      </c>
      <c r="I960" s="162">
        <v>8.9367990000000008E-2</v>
      </c>
      <c r="J960" s="162">
        <v>1.19181E-3</v>
      </c>
      <c r="K960" s="56">
        <f t="shared" si="43"/>
        <v>73.985098295869321</v>
      </c>
      <c r="L960" s="56">
        <f t="shared" si="44"/>
        <v>0.60531883822769605</v>
      </c>
    </row>
    <row r="961" spans="1:16" x14ac:dyDescent="0.2">
      <c r="A961" s="160" t="s">
        <v>3273</v>
      </c>
      <c r="B961" s="160" t="s">
        <v>3274</v>
      </c>
      <c r="C961" s="160" t="s">
        <v>2948</v>
      </c>
      <c r="D961" s="160" t="s">
        <v>179</v>
      </c>
      <c r="E961" s="163" t="s">
        <v>180</v>
      </c>
      <c r="F961" s="162">
        <v>0.19497573999999998</v>
      </c>
      <c r="G961" s="162"/>
      <c r="H961" s="56" t="str">
        <f t="shared" si="42"/>
        <v/>
      </c>
      <c r="I961" s="162">
        <v>8.6952339999999989E-2</v>
      </c>
      <c r="J961" s="162"/>
      <c r="K961" s="56" t="str">
        <f t="shared" si="43"/>
        <v/>
      </c>
      <c r="L961" s="56">
        <f t="shared" si="44"/>
        <v>0.44596491850729736</v>
      </c>
    </row>
    <row r="962" spans="1:16" x14ac:dyDescent="0.2">
      <c r="A962" s="160" t="s">
        <v>1396</v>
      </c>
      <c r="B962" s="161" t="s">
        <v>1397</v>
      </c>
      <c r="C962" s="160" t="s">
        <v>2941</v>
      </c>
      <c r="D962" s="160" t="s">
        <v>178</v>
      </c>
      <c r="E962" s="163" t="s">
        <v>681</v>
      </c>
      <c r="F962" s="162">
        <v>0.83195416</v>
      </c>
      <c r="G962" s="162">
        <v>1.0599699999999999E-3</v>
      </c>
      <c r="H962" s="56" t="str">
        <f t="shared" si="42"/>
        <v/>
      </c>
      <c r="I962" s="162">
        <v>8.5179459999999999E-2</v>
      </c>
      <c r="J962" s="162">
        <v>1.8619259999999999E-2</v>
      </c>
      <c r="K962" s="56">
        <f t="shared" si="43"/>
        <v>3.5748037247452373</v>
      </c>
      <c r="L962" s="56">
        <f t="shared" si="44"/>
        <v>0.10238479966251987</v>
      </c>
    </row>
    <row r="963" spans="1:16" x14ac:dyDescent="0.2">
      <c r="A963" s="160" t="s">
        <v>1615</v>
      </c>
      <c r="B963" s="161" t="s">
        <v>1373</v>
      </c>
      <c r="C963" s="160" t="s">
        <v>2941</v>
      </c>
      <c r="D963" s="160" t="s">
        <v>178</v>
      </c>
      <c r="E963" s="163" t="s">
        <v>681</v>
      </c>
      <c r="F963" s="162">
        <v>0.93830915000000004</v>
      </c>
      <c r="G963" s="162">
        <v>0.58704561</v>
      </c>
      <c r="H963" s="56">
        <f t="shared" si="42"/>
        <v>0.59835817527023161</v>
      </c>
      <c r="I963" s="162">
        <v>8.1167500000000004E-2</v>
      </c>
      <c r="J963" s="162">
        <v>7.91882E-3</v>
      </c>
      <c r="K963" s="56">
        <f t="shared" si="43"/>
        <v>9.2499488560164274</v>
      </c>
      <c r="L963" s="56">
        <f t="shared" si="44"/>
        <v>8.6504005636095518E-2</v>
      </c>
    </row>
    <row r="964" spans="1:16" x14ac:dyDescent="0.2">
      <c r="A964" s="160" t="s">
        <v>3161</v>
      </c>
      <c r="B964" s="161" t="s">
        <v>223</v>
      </c>
      <c r="C964" s="160" t="s">
        <v>1216</v>
      </c>
      <c r="D964" s="160" t="s">
        <v>178</v>
      </c>
      <c r="E964" s="163" t="s">
        <v>681</v>
      </c>
      <c r="F964" s="162">
        <v>0.23695078999999999</v>
      </c>
      <c r="G964" s="162">
        <v>0.1962911</v>
      </c>
      <c r="H964" s="56">
        <f t="shared" si="42"/>
        <v>0.20713975315233335</v>
      </c>
      <c r="I964" s="162">
        <v>8.0605780000000002E-2</v>
      </c>
      <c r="J964" s="162">
        <v>2.7965299999999998E-2</v>
      </c>
      <c r="K964" s="56">
        <f t="shared" si="43"/>
        <v>1.8823499122126353</v>
      </c>
      <c r="L964" s="56">
        <f t="shared" si="44"/>
        <v>0.34017941024800974</v>
      </c>
    </row>
    <row r="965" spans="1:16" x14ac:dyDescent="0.2">
      <c r="A965" s="160" t="s">
        <v>2926</v>
      </c>
      <c r="B965" s="161" t="s">
        <v>2603</v>
      </c>
      <c r="C965" s="160" t="s">
        <v>2948</v>
      </c>
      <c r="D965" s="160" t="s">
        <v>178</v>
      </c>
      <c r="E965" s="163" t="s">
        <v>681</v>
      </c>
      <c r="F965" s="162">
        <v>7.3934079999999999E-2</v>
      </c>
      <c r="G965" s="162">
        <v>6.5233999999999995E-3</v>
      </c>
      <c r="H965" s="56">
        <f t="shared" si="42"/>
        <v>10.33367262470491</v>
      </c>
      <c r="I965" s="162">
        <v>7.8148019999999999E-2</v>
      </c>
      <c r="J965" s="162">
        <v>1.0350750000000001E-2</v>
      </c>
      <c r="K965" s="56">
        <f t="shared" si="43"/>
        <v>6.5499862328816745</v>
      </c>
      <c r="L965" s="56">
        <f t="shared" si="44"/>
        <v>1.0569959077058915</v>
      </c>
    </row>
    <row r="966" spans="1:16" x14ac:dyDescent="0.2">
      <c r="A966" s="160" t="s">
        <v>2889</v>
      </c>
      <c r="B966" s="161" t="s">
        <v>1841</v>
      </c>
      <c r="C966" s="160" t="s">
        <v>2948</v>
      </c>
      <c r="D966" s="160" t="s">
        <v>179</v>
      </c>
      <c r="E966" s="163" t="s">
        <v>681</v>
      </c>
      <c r="F966" s="162">
        <v>0.35489234000000003</v>
      </c>
      <c r="G966" s="162">
        <v>0.52341939999999998</v>
      </c>
      <c r="H966" s="56">
        <f t="shared" si="42"/>
        <v>-0.32197327802523168</v>
      </c>
      <c r="I966" s="162">
        <v>7.607441999999999E-2</v>
      </c>
      <c r="J966" s="162">
        <v>1.2664866299999999</v>
      </c>
      <c r="K966" s="56">
        <f t="shared" si="43"/>
        <v>-0.93993270975154308</v>
      </c>
      <c r="L966" s="56">
        <f t="shared" si="44"/>
        <v>0.21435914903094269</v>
      </c>
    </row>
    <row r="967" spans="1:16" x14ac:dyDescent="0.2">
      <c r="A967" s="160" t="s">
        <v>1430</v>
      </c>
      <c r="B967" s="161" t="s">
        <v>396</v>
      </c>
      <c r="C967" s="160" t="s">
        <v>623</v>
      </c>
      <c r="D967" s="160" t="s">
        <v>178</v>
      </c>
      <c r="E967" s="163" t="s">
        <v>681</v>
      </c>
      <c r="F967" s="162">
        <v>0.13922065</v>
      </c>
      <c r="G967" s="162">
        <v>6.468133999999999E-2</v>
      </c>
      <c r="H967" s="56">
        <f t="shared" ref="H967:H1030" si="45">IF(ISERROR(F967/G967-1),"",IF((F967/G967-1)&gt;10000%,"",F967/G967-1))</f>
        <v>1.152408252519197</v>
      </c>
      <c r="I967" s="162">
        <v>7.4945659999999997E-2</v>
      </c>
      <c r="J967" s="162">
        <v>6.1383035999999995</v>
      </c>
      <c r="K967" s="56">
        <f t="shared" ref="K967:K1030" si="46">IF(ISERROR(I967/J967-1),"",IF((I967/J967-1)&gt;10000%,"",I967/J967-1))</f>
        <v>-0.98779049312582068</v>
      </c>
      <c r="L967" s="56">
        <f t="shared" ref="L967:L1030" si="47">IF(ISERROR(I967/F967),"",IF(I967/F967&gt;10000%,"",I967/F967))</f>
        <v>0.53832287092467956</v>
      </c>
    </row>
    <row r="968" spans="1:16" x14ac:dyDescent="0.2">
      <c r="A968" s="160" t="s">
        <v>1595</v>
      </c>
      <c r="B968" s="161" t="s">
        <v>1596</v>
      </c>
      <c r="C968" s="160" t="s">
        <v>1216</v>
      </c>
      <c r="D968" s="160" t="s">
        <v>178</v>
      </c>
      <c r="E968" s="163" t="s">
        <v>681</v>
      </c>
      <c r="F968" s="162">
        <v>2.1811908600000001</v>
      </c>
      <c r="G968" s="162">
        <v>2.8325528499999999</v>
      </c>
      <c r="H968" s="56">
        <f t="shared" si="45"/>
        <v>-0.22995581176887836</v>
      </c>
      <c r="I968" s="162">
        <v>7.4392719999999996E-2</v>
      </c>
      <c r="J968" s="162">
        <v>7.5767719999999997E-2</v>
      </c>
      <c r="K968" s="56">
        <f t="shared" si="46"/>
        <v>-1.81475699677911E-2</v>
      </c>
      <c r="L968" s="56">
        <f t="shared" si="47"/>
        <v>3.4106469710770748E-2</v>
      </c>
    </row>
    <row r="969" spans="1:16" x14ac:dyDescent="0.2">
      <c r="A969" s="160" t="s">
        <v>3229</v>
      </c>
      <c r="B969" s="161" t="s">
        <v>371</v>
      </c>
      <c r="C969" s="160" t="s">
        <v>1216</v>
      </c>
      <c r="D969" s="160" t="s">
        <v>179</v>
      </c>
      <c r="E969" s="163" t="s">
        <v>180</v>
      </c>
      <c r="F969" s="162">
        <v>0.15935410999999999</v>
      </c>
      <c r="G969" s="162">
        <v>9.3297119999999997E-2</v>
      </c>
      <c r="H969" s="56">
        <f t="shared" si="45"/>
        <v>0.70802817921925132</v>
      </c>
      <c r="I969" s="162">
        <v>7.3174160000000002E-2</v>
      </c>
      <c r="J969" s="162">
        <v>0.53674980000000005</v>
      </c>
      <c r="K969" s="56">
        <f t="shared" si="46"/>
        <v>-0.86367175171746691</v>
      </c>
      <c r="L969" s="56">
        <f t="shared" si="47"/>
        <v>0.45919217270266832</v>
      </c>
      <c r="M969" s="127"/>
      <c r="P969" s="127"/>
    </row>
    <row r="970" spans="1:16" x14ac:dyDescent="0.2">
      <c r="A970" s="160" t="s">
        <v>1175</v>
      </c>
      <c r="B970" s="161" t="s">
        <v>1176</v>
      </c>
      <c r="C970" s="160" t="s">
        <v>2943</v>
      </c>
      <c r="D970" s="160" t="s">
        <v>179</v>
      </c>
      <c r="E970" s="163" t="s">
        <v>180</v>
      </c>
      <c r="F970" s="162">
        <v>0.83647715</v>
      </c>
      <c r="G970" s="162">
        <v>1.4970397799999999</v>
      </c>
      <c r="H970" s="56">
        <f t="shared" si="45"/>
        <v>-0.44124587657917813</v>
      </c>
      <c r="I970" s="162">
        <v>7.0902809999999997E-2</v>
      </c>
      <c r="J970" s="162">
        <v>0.15570673999999998</v>
      </c>
      <c r="K970" s="56">
        <f t="shared" si="46"/>
        <v>-0.54463878699149437</v>
      </c>
      <c r="L970" s="56">
        <f t="shared" si="47"/>
        <v>8.4763594558440708E-2</v>
      </c>
    </row>
    <row r="971" spans="1:16" x14ac:dyDescent="0.2">
      <c r="A971" s="160" t="s">
        <v>2888</v>
      </c>
      <c r="B971" s="161" t="s">
        <v>274</v>
      </c>
      <c r="C971" s="160" t="s">
        <v>2945</v>
      </c>
      <c r="D971" s="160" t="s">
        <v>178</v>
      </c>
      <c r="E971" s="163" t="s">
        <v>681</v>
      </c>
      <c r="F971" s="162">
        <v>0.25176484999999998</v>
      </c>
      <c r="G971" s="162">
        <v>7.0560789999999998E-2</v>
      </c>
      <c r="H971" s="56">
        <f t="shared" si="45"/>
        <v>2.5680559982392488</v>
      </c>
      <c r="I971" s="162">
        <v>6.924530000000001E-2</v>
      </c>
      <c r="J971" s="162">
        <v>5.1719250000000001E-2</v>
      </c>
      <c r="K971" s="56">
        <f t="shared" si="46"/>
        <v>0.33886898978620161</v>
      </c>
      <c r="L971" s="56">
        <f t="shared" si="47"/>
        <v>0.27503958554976998</v>
      </c>
      <c r="M971" s="127"/>
      <c r="P971" s="127"/>
    </row>
    <row r="972" spans="1:16" x14ac:dyDescent="0.2">
      <c r="A972" s="160" t="s">
        <v>1601</v>
      </c>
      <c r="B972" s="161" t="s">
        <v>1602</v>
      </c>
      <c r="C972" s="160" t="s">
        <v>2944</v>
      </c>
      <c r="D972" s="160" t="s">
        <v>179</v>
      </c>
      <c r="E972" s="163" t="s">
        <v>180</v>
      </c>
      <c r="F972" s="162">
        <v>0.26835778000000005</v>
      </c>
      <c r="G972" s="162">
        <v>0.19223867</v>
      </c>
      <c r="H972" s="56">
        <f t="shared" si="45"/>
        <v>0.39596148891375527</v>
      </c>
      <c r="I972" s="162">
        <v>6.787406E-2</v>
      </c>
      <c r="J972" s="162">
        <v>0.30269753999999999</v>
      </c>
      <c r="K972" s="56">
        <f t="shared" si="46"/>
        <v>-0.77576937030938542</v>
      </c>
      <c r="L972" s="56">
        <f t="shared" si="47"/>
        <v>0.25292376468459377</v>
      </c>
    </row>
    <row r="973" spans="1:16" x14ac:dyDescent="0.2">
      <c r="A973" s="160" t="s">
        <v>2402</v>
      </c>
      <c r="B973" s="161" t="s">
        <v>1944</v>
      </c>
      <c r="C973" s="160" t="s">
        <v>624</v>
      </c>
      <c r="D973" s="160" t="s">
        <v>179</v>
      </c>
      <c r="E973" s="163" t="s">
        <v>180</v>
      </c>
      <c r="F973" s="162">
        <v>3.5842579999999999E-2</v>
      </c>
      <c r="G973" s="162">
        <v>0.17981180999999999</v>
      </c>
      <c r="H973" s="56">
        <f t="shared" si="45"/>
        <v>-0.80066615201748981</v>
      </c>
      <c r="I973" s="162">
        <v>6.7105789999999998E-2</v>
      </c>
      <c r="J973" s="162">
        <v>1.5213762500000001</v>
      </c>
      <c r="K973" s="56">
        <f t="shared" si="46"/>
        <v>-0.95589139110065635</v>
      </c>
      <c r="L973" s="56">
        <f t="shared" si="47"/>
        <v>1.8722365968074843</v>
      </c>
      <c r="M973" s="127"/>
      <c r="P973" s="127"/>
    </row>
    <row r="974" spans="1:16" x14ac:dyDescent="0.2">
      <c r="A974" s="160" t="s">
        <v>3139</v>
      </c>
      <c r="B974" s="161" t="s">
        <v>2253</v>
      </c>
      <c r="C974" s="160" t="s">
        <v>2157</v>
      </c>
      <c r="D974" s="160" t="s">
        <v>178</v>
      </c>
      <c r="E974" s="163" t="s">
        <v>681</v>
      </c>
      <c r="F974" s="162">
        <v>0.31375454999999997</v>
      </c>
      <c r="G974" s="162">
        <v>7.8505039999999998E-2</v>
      </c>
      <c r="H974" s="56">
        <f t="shared" si="45"/>
        <v>2.9966166503449965</v>
      </c>
      <c r="I974" s="162">
        <v>6.0629599999999999E-2</v>
      </c>
      <c r="J974" s="162">
        <v>0</v>
      </c>
      <c r="K974" s="56" t="str">
        <f t="shared" si="46"/>
        <v/>
      </c>
      <c r="L974" s="56">
        <f t="shared" si="47"/>
        <v>0.19323895063832541</v>
      </c>
    </row>
    <row r="975" spans="1:16" x14ac:dyDescent="0.2">
      <c r="A975" s="160" t="s">
        <v>1671</v>
      </c>
      <c r="B975" s="161" t="s">
        <v>1674</v>
      </c>
      <c r="C975" s="160" t="s">
        <v>2949</v>
      </c>
      <c r="D975" s="160" t="s">
        <v>178</v>
      </c>
      <c r="E975" s="163" t="s">
        <v>681</v>
      </c>
      <c r="F975" s="162">
        <v>0.19521356000000001</v>
      </c>
      <c r="G975" s="162">
        <v>0.73561518000000004</v>
      </c>
      <c r="H975" s="56">
        <f t="shared" si="45"/>
        <v>-0.7346254328248093</v>
      </c>
      <c r="I975" s="162">
        <v>6.0383510000000001E-2</v>
      </c>
      <c r="J975" s="162">
        <v>0</v>
      </c>
      <c r="K975" s="56" t="str">
        <f t="shared" si="46"/>
        <v/>
      </c>
      <c r="L975" s="56">
        <f t="shared" si="47"/>
        <v>0.30932026443245025</v>
      </c>
      <c r="M975" s="127"/>
      <c r="P975" s="127"/>
    </row>
    <row r="976" spans="1:16" x14ac:dyDescent="0.2">
      <c r="A976" s="160" t="s">
        <v>3179</v>
      </c>
      <c r="B976" s="161" t="s">
        <v>313</v>
      </c>
      <c r="C976" s="160" t="s">
        <v>1216</v>
      </c>
      <c r="D976" s="160" t="s">
        <v>178</v>
      </c>
      <c r="E976" s="163" t="s">
        <v>681</v>
      </c>
      <c r="F976" s="162">
        <v>0.35854385999999999</v>
      </c>
      <c r="G976" s="162">
        <v>0.33917923</v>
      </c>
      <c r="H976" s="56">
        <f t="shared" si="45"/>
        <v>5.7092617375185339E-2</v>
      </c>
      <c r="I976" s="162">
        <v>5.9778100000000001E-2</v>
      </c>
      <c r="J976" s="162">
        <v>2.0834384099999999</v>
      </c>
      <c r="K976" s="56">
        <f t="shared" si="46"/>
        <v>-0.97130795913472667</v>
      </c>
      <c r="L976" s="56">
        <f t="shared" si="47"/>
        <v>0.16672465120445795</v>
      </c>
    </row>
    <row r="977" spans="1:16" x14ac:dyDescent="0.2">
      <c r="A977" s="160" t="s">
        <v>1354</v>
      </c>
      <c r="B977" s="161" t="s">
        <v>164</v>
      </c>
      <c r="C977" s="160" t="s">
        <v>2941</v>
      </c>
      <c r="D977" s="160" t="s">
        <v>178</v>
      </c>
      <c r="E977" s="163" t="s">
        <v>681</v>
      </c>
      <c r="F977" s="162">
        <v>0.14384560000000002</v>
      </c>
      <c r="G977" s="162">
        <v>5.4717550000000004E-2</v>
      </c>
      <c r="H977" s="56">
        <f t="shared" si="45"/>
        <v>1.6288750135925314</v>
      </c>
      <c r="I977" s="162">
        <v>5.7373790000000001E-2</v>
      </c>
      <c r="J977" s="162">
        <v>8.1573770000000004E-2</v>
      </c>
      <c r="K977" s="56">
        <f t="shared" si="46"/>
        <v>-0.29666374374998239</v>
      </c>
      <c r="L977" s="56">
        <f t="shared" si="47"/>
        <v>0.39885676030410377</v>
      </c>
      <c r="M977" s="127"/>
      <c r="P977" s="127"/>
    </row>
    <row r="978" spans="1:16" x14ac:dyDescent="0.2">
      <c r="A978" s="160" t="s">
        <v>2835</v>
      </c>
      <c r="B978" s="161" t="s">
        <v>1457</v>
      </c>
      <c r="C978" s="160" t="s">
        <v>2948</v>
      </c>
      <c r="D978" s="160" t="s">
        <v>179</v>
      </c>
      <c r="E978" s="163" t="s">
        <v>180</v>
      </c>
      <c r="F978" s="162">
        <v>0.52459256999999992</v>
      </c>
      <c r="G978" s="162">
        <v>0.65924353000000002</v>
      </c>
      <c r="H978" s="56">
        <f t="shared" si="45"/>
        <v>-0.20425071141767615</v>
      </c>
      <c r="I978" s="162">
        <v>5.6887239999999999E-2</v>
      </c>
      <c r="J978" s="162">
        <v>0.46370185999999997</v>
      </c>
      <c r="K978" s="56">
        <f t="shared" si="46"/>
        <v>-0.87731936205733574</v>
      </c>
      <c r="L978" s="56">
        <f t="shared" si="47"/>
        <v>0.10844080387947547</v>
      </c>
    </row>
    <row r="979" spans="1:16" x14ac:dyDescent="0.2">
      <c r="A979" s="160" t="s">
        <v>1389</v>
      </c>
      <c r="B979" s="160" t="s">
        <v>1383</v>
      </c>
      <c r="C979" s="160" t="s">
        <v>2949</v>
      </c>
      <c r="D979" s="160" t="s">
        <v>179</v>
      </c>
      <c r="E979" s="163" t="s">
        <v>681</v>
      </c>
      <c r="F979" s="162">
        <v>6.7129649999999999E-2</v>
      </c>
      <c r="G979" s="162">
        <v>0.15633284</v>
      </c>
      <c r="H979" s="56">
        <f t="shared" si="45"/>
        <v>-0.570597898688465</v>
      </c>
      <c r="I979" s="162">
        <v>5.6296640000000002E-2</v>
      </c>
      <c r="J979" s="162">
        <v>0</v>
      </c>
      <c r="K979" s="56" t="str">
        <f t="shared" si="46"/>
        <v/>
      </c>
      <c r="L979" s="56">
        <f t="shared" si="47"/>
        <v>0.83862555517569359</v>
      </c>
    </row>
    <row r="980" spans="1:16" x14ac:dyDescent="0.2">
      <c r="A980" s="160" t="s">
        <v>1358</v>
      </c>
      <c r="B980" s="161" t="s">
        <v>166</v>
      </c>
      <c r="C980" s="160" t="s">
        <v>2941</v>
      </c>
      <c r="D980" s="160" t="s">
        <v>178</v>
      </c>
      <c r="E980" s="163" t="s">
        <v>681</v>
      </c>
      <c r="F980" s="162">
        <v>0.36755573999999996</v>
      </c>
      <c r="G980" s="162">
        <v>9.8462130000000009E-2</v>
      </c>
      <c r="H980" s="56">
        <f t="shared" si="45"/>
        <v>2.7329655574178613</v>
      </c>
      <c r="I980" s="162">
        <v>5.5687080000000007E-2</v>
      </c>
      <c r="J980" s="162">
        <v>4.5194230000000002E-2</v>
      </c>
      <c r="K980" s="56">
        <f t="shared" si="46"/>
        <v>0.23217233704391038</v>
      </c>
      <c r="L980" s="56">
        <f t="shared" si="47"/>
        <v>0.15150648987280135</v>
      </c>
      <c r="M980" s="127"/>
      <c r="P980" s="127"/>
    </row>
    <row r="981" spans="1:16" x14ac:dyDescent="0.2">
      <c r="A981" s="160" t="s">
        <v>2933</v>
      </c>
      <c r="B981" s="161" t="s">
        <v>1842</v>
      </c>
      <c r="C981" s="160" t="s">
        <v>2948</v>
      </c>
      <c r="D981" s="160" t="s">
        <v>179</v>
      </c>
      <c r="E981" s="163" t="s">
        <v>681</v>
      </c>
      <c r="F981" s="162">
        <v>5.2109739999999995E-2</v>
      </c>
      <c r="G981" s="162">
        <v>5.1667500000000003E-3</v>
      </c>
      <c r="H981" s="56">
        <f t="shared" si="45"/>
        <v>9.0855934581700275</v>
      </c>
      <c r="I981" s="162">
        <v>5.1412859999999998E-2</v>
      </c>
      <c r="J981" s="162">
        <v>2.0328E-3</v>
      </c>
      <c r="K981" s="56">
        <f t="shared" si="46"/>
        <v>24.291646989374261</v>
      </c>
      <c r="L981" s="56">
        <f t="shared" si="47"/>
        <v>0.98662668437800694</v>
      </c>
    </row>
    <row r="982" spans="1:16" x14ac:dyDescent="0.2">
      <c r="A982" s="160" t="s">
        <v>1513</v>
      </c>
      <c r="B982" s="161" t="s">
        <v>57</v>
      </c>
      <c r="C982" s="160" t="s">
        <v>2941</v>
      </c>
      <c r="D982" s="160" t="s">
        <v>179</v>
      </c>
      <c r="E982" s="163" t="s">
        <v>681</v>
      </c>
      <c r="F982" s="162">
        <v>0.21408240000000001</v>
      </c>
      <c r="G982" s="162">
        <v>0.57887379000000005</v>
      </c>
      <c r="H982" s="56">
        <f t="shared" si="45"/>
        <v>-0.63017430794370566</v>
      </c>
      <c r="I982" s="162">
        <v>5.0976410000000007E-2</v>
      </c>
      <c r="J982" s="162">
        <v>3.0302340000000001E-2</v>
      </c>
      <c r="K982" s="56">
        <f t="shared" si="46"/>
        <v>0.68225985187942606</v>
      </c>
      <c r="L982" s="56">
        <f t="shared" si="47"/>
        <v>0.23811583764008626</v>
      </c>
    </row>
    <row r="983" spans="1:16" x14ac:dyDescent="0.2">
      <c r="A983" s="160" t="s">
        <v>1665</v>
      </c>
      <c r="B983" s="161" t="s">
        <v>1666</v>
      </c>
      <c r="C983" s="160" t="s">
        <v>2946</v>
      </c>
      <c r="D983" s="160" t="s">
        <v>179</v>
      </c>
      <c r="E983" s="163" t="s">
        <v>180</v>
      </c>
      <c r="F983" s="162">
        <v>0.63003255000000002</v>
      </c>
      <c r="G983" s="162">
        <v>0.95839855000000007</v>
      </c>
      <c r="H983" s="56">
        <f t="shared" si="45"/>
        <v>-0.34261946660916798</v>
      </c>
      <c r="I983" s="162">
        <v>5.0386679808599996E-2</v>
      </c>
      <c r="J983" s="162">
        <v>8.9791555063007706</v>
      </c>
      <c r="K983" s="56">
        <f t="shared" si="46"/>
        <v>-0.99438848344109387</v>
      </c>
      <c r="L983" s="56">
        <f t="shared" si="47"/>
        <v>7.9974724811599007E-2</v>
      </c>
    </row>
    <row r="984" spans="1:16" x14ac:dyDescent="0.2">
      <c r="A984" s="160" t="s">
        <v>1321</v>
      </c>
      <c r="B984" s="161" t="s">
        <v>63</v>
      </c>
      <c r="C984" s="160" t="s">
        <v>2946</v>
      </c>
      <c r="D984" s="160" t="s">
        <v>179</v>
      </c>
      <c r="E984" s="163" t="s">
        <v>180</v>
      </c>
      <c r="F984" s="162">
        <v>8.8741979999999998E-2</v>
      </c>
      <c r="G984" s="162">
        <v>7.2774630000000007E-2</v>
      </c>
      <c r="H984" s="56">
        <f t="shared" si="45"/>
        <v>0.21940819211310303</v>
      </c>
      <c r="I984" s="162">
        <v>5.0147449999999996E-2</v>
      </c>
      <c r="J984" s="162">
        <v>0</v>
      </c>
      <c r="K984" s="56" t="str">
        <f t="shared" si="46"/>
        <v/>
      </c>
      <c r="L984" s="56">
        <f t="shared" si="47"/>
        <v>0.56509275542420845</v>
      </c>
    </row>
    <row r="985" spans="1:16" x14ac:dyDescent="0.2">
      <c r="A985" s="160" t="s">
        <v>1179</v>
      </c>
      <c r="B985" s="161" t="s">
        <v>1180</v>
      </c>
      <c r="C985" s="160" t="s">
        <v>2943</v>
      </c>
      <c r="D985" s="160" t="s">
        <v>179</v>
      </c>
      <c r="E985" s="163" t="s">
        <v>180</v>
      </c>
      <c r="F985" s="162">
        <v>0.25698363000000002</v>
      </c>
      <c r="G985" s="162">
        <v>0.54650929000000004</v>
      </c>
      <c r="H985" s="56">
        <f t="shared" si="45"/>
        <v>-0.52977262289539495</v>
      </c>
      <c r="I985" s="162">
        <v>5.0077530000000002E-2</v>
      </c>
      <c r="J985" s="162">
        <v>0</v>
      </c>
      <c r="K985" s="56" t="str">
        <f t="shared" si="46"/>
        <v/>
      </c>
      <c r="L985" s="56">
        <f t="shared" si="47"/>
        <v>0.19486661465557165</v>
      </c>
    </row>
    <row r="986" spans="1:16" x14ac:dyDescent="0.2">
      <c r="A986" s="160" t="s">
        <v>1541</v>
      </c>
      <c r="B986" s="161" t="s">
        <v>1542</v>
      </c>
      <c r="C986" s="160" t="s">
        <v>2946</v>
      </c>
      <c r="D986" s="160" t="s">
        <v>179</v>
      </c>
      <c r="E986" s="163" t="s">
        <v>180</v>
      </c>
      <c r="F986" s="162">
        <v>0.45589126000000002</v>
      </c>
      <c r="G986" s="162">
        <v>1.5041450000000001E-2</v>
      </c>
      <c r="H986" s="56">
        <f t="shared" si="45"/>
        <v>29.30899680549415</v>
      </c>
      <c r="I986" s="162">
        <v>5.007619E-2</v>
      </c>
      <c r="J986" s="162">
        <v>17.126489850280649</v>
      </c>
      <c r="K986" s="56">
        <f t="shared" si="46"/>
        <v>-0.99707609729502278</v>
      </c>
      <c r="L986" s="56">
        <f t="shared" si="47"/>
        <v>0.10984239969855969</v>
      </c>
      <c r="M986" s="127"/>
      <c r="P986" s="127"/>
    </row>
    <row r="987" spans="1:16" x14ac:dyDescent="0.2">
      <c r="A987" s="160" t="s">
        <v>2668</v>
      </c>
      <c r="B987" s="161" t="s">
        <v>1659</v>
      </c>
      <c r="C987" s="160" t="s">
        <v>2942</v>
      </c>
      <c r="D987" s="160" t="s">
        <v>179</v>
      </c>
      <c r="E987" s="163" t="s">
        <v>681</v>
      </c>
      <c r="F987" s="162">
        <v>17.644176719999997</v>
      </c>
      <c r="G987" s="162">
        <v>9.9006954100000009</v>
      </c>
      <c r="H987" s="56">
        <f t="shared" si="45"/>
        <v>0.78211489085694397</v>
      </c>
      <c r="I987" s="162">
        <v>4.998383E-2</v>
      </c>
      <c r="J987" s="162">
        <v>4.5056440000000003E-2</v>
      </c>
      <c r="K987" s="56">
        <f t="shared" si="46"/>
        <v>0.10936039332002245</v>
      </c>
      <c r="L987" s="56">
        <f t="shared" si="47"/>
        <v>2.8328796969791406E-3</v>
      </c>
    </row>
    <row r="988" spans="1:16" x14ac:dyDescent="0.2">
      <c r="A988" s="160" t="s">
        <v>1875</v>
      </c>
      <c r="B988" s="161" t="s">
        <v>1767</v>
      </c>
      <c r="C988" s="160" t="s">
        <v>496</v>
      </c>
      <c r="D988" s="160" t="s">
        <v>179</v>
      </c>
      <c r="E988" s="163" t="s">
        <v>180</v>
      </c>
      <c r="F988" s="162">
        <v>0.10155235</v>
      </c>
      <c r="G988" s="162">
        <v>0.14246013000000002</v>
      </c>
      <c r="H988" s="56">
        <f t="shared" si="45"/>
        <v>-0.28715248259284909</v>
      </c>
      <c r="I988" s="162">
        <v>4.9823029999999997E-2</v>
      </c>
      <c r="J988" s="162">
        <v>1.363053E-2</v>
      </c>
      <c r="K988" s="56">
        <f t="shared" si="46"/>
        <v>2.6552525837219827</v>
      </c>
      <c r="L988" s="56">
        <f t="shared" si="47"/>
        <v>0.49061424969486178</v>
      </c>
    </row>
    <row r="989" spans="1:16" x14ac:dyDescent="0.2">
      <c r="A989" s="160" t="s">
        <v>3136</v>
      </c>
      <c r="B989" s="161" t="s">
        <v>2255</v>
      </c>
      <c r="C989" s="160" t="s">
        <v>2157</v>
      </c>
      <c r="D989" s="160" t="s">
        <v>179</v>
      </c>
      <c r="E989" s="163" t="s">
        <v>681</v>
      </c>
      <c r="F989" s="162">
        <v>4.9919239999999997E-2</v>
      </c>
      <c r="G989" s="162">
        <v>0.14403984</v>
      </c>
      <c r="H989" s="56">
        <f t="shared" si="45"/>
        <v>-0.65343449423437294</v>
      </c>
      <c r="I989" s="162">
        <v>4.8818149999999998E-2</v>
      </c>
      <c r="J989" s="162">
        <v>1.78571E-3</v>
      </c>
      <c r="K989" s="56">
        <f t="shared" si="46"/>
        <v>26.338229611751068</v>
      </c>
      <c r="L989" s="56">
        <f t="shared" si="47"/>
        <v>0.97794257284365704</v>
      </c>
    </row>
    <row r="990" spans="1:16" x14ac:dyDescent="0.2">
      <c r="A990" s="160" t="s">
        <v>1635</v>
      </c>
      <c r="B990" s="161" t="s">
        <v>662</v>
      </c>
      <c r="C990" s="160" t="s">
        <v>2941</v>
      </c>
      <c r="D990" s="160" t="s">
        <v>178</v>
      </c>
      <c r="E990" s="163" t="s">
        <v>681</v>
      </c>
      <c r="F990" s="162">
        <v>0.44967143999999998</v>
      </c>
      <c r="G990" s="162">
        <v>6.2265600000000008E-3</v>
      </c>
      <c r="H990" s="56">
        <f t="shared" si="45"/>
        <v>71.218277829170503</v>
      </c>
      <c r="I990" s="162">
        <v>4.7789999999999999E-2</v>
      </c>
      <c r="J990" s="162">
        <v>0</v>
      </c>
      <c r="K990" s="56" t="str">
        <f t="shared" si="46"/>
        <v/>
      </c>
      <c r="L990" s="56">
        <f t="shared" si="47"/>
        <v>0.10627759681602195</v>
      </c>
    </row>
    <row r="991" spans="1:16" x14ac:dyDescent="0.2">
      <c r="A991" s="160" t="s">
        <v>2880</v>
      </c>
      <c r="B991" s="161" t="s">
        <v>2000</v>
      </c>
      <c r="C991" s="160" t="s">
        <v>624</v>
      </c>
      <c r="D991" s="160" t="s">
        <v>595</v>
      </c>
      <c r="E991" s="163" t="s">
        <v>180</v>
      </c>
      <c r="F991" s="162">
        <v>1.16869E-2</v>
      </c>
      <c r="G991" s="162">
        <v>2.9820159999999998E-2</v>
      </c>
      <c r="H991" s="56">
        <f t="shared" si="45"/>
        <v>-0.60808728055114392</v>
      </c>
      <c r="I991" s="162">
        <v>4.7717029776560005E-2</v>
      </c>
      <c r="J991" s="162">
        <v>4.6683751511919995E-2</v>
      </c>
      <c r="K991" s="56">
        <f t="shared" si="46"/>
        <v>2.2133573913317051E-2</v>
      </c>
      <c r="L991" s="56">
        <f t="shared" si="47"/>
        <v>4.0829501216370474</v>
      </c>
    </row>
    <row r="992" spans="1:16" x14ac:dyDescent="0.2">
      <c r="A992" s="160" t="s">
        <v>2830</v>
      </c>
      <c r="B992" s="161" t="s">
        <v>1443</v>
      </c>
      <c r="C992" s="160" t="s">
        <v>2949</v>
      </c>
      <c r="D992" s="160" t="s">
        <v>178</v>
      </c>
      <c r="E992" s="163" t="s">
        <v>180</v>
      </c>
      <c r="F992" s="162">
        <v>0.93763431000000008</v>
      </c>
      <c r="G992" s="162">
        <v>0.24676057999999998</v>
      </c>
      <c r="H992" s="56">
        <f t="shared" si="45"/>
        <v>2.799773488942197</v>
      </c>
      <c r="I992" s="162">
        <v>4.7471869999999999E-2</v>
      </c>
      <c r="J992" s="162">
        <v>0</v>
      </c>
      <c r="K992" s="56" t="str">
        <f t="shared" si="46"/>
        <v/>
      </c>
      <c r="L992" s="56">
        <f t="shared" si="47"/>
        <v>5.0629407961831081E-2</v>
      </c>
    </row>
    <row r="993" spans="1:16" x14ac:dyDescent="0.2">
      <c r="A993" s="160" t="s">
        <v>2861</v>
      </c>
      <c r="B993" s="161" t="s">
        <v>270</v>
      </c>
      <c r="C993" s="160" t="s">
        <v>2945</v>
      </c>
      <c r="D993" s="160" t="s">
        <v>178</v>
      </c>
      <c r="E993" s="163" t="s">
        <v>681</v>
      </c>
      <c r="F993" s="162">
        <v>0.25315104999999999</v>
      </c>
      <c r="G993" s="162">
        <v>0.20681479999999999</v>
      </c>
      <c r="H993" s="56">
        <f t="shared" si="45"/>
        <v>0.22404707013231162</v>
      </c>
      <c r="I993" s="162">
        <v>4.6609680000000007E-2</v>
      </c>
      <c r="J993" s="162">
        <v>4.8233390000000008E-2</v>
      </c>
      <c r="K993" s="56">
        <f t="shared" si="46"/>
        <v>-3.3663609379311676E-2</v>
      </c>
      <c r="L993" s="56">
        <f t="shared" si="47"/>
        <v>0.18411805915875132</v>
      </c>
      <c r="M993" s="127"/>
      <c r="P993" s="127"/>
    </row>
    <row r="994" spans="1:16" x14ac:dyDescent="0.2">
      <c r="A994" s="160" t="s">
        <v>3128</v>
      </c>
      <c r="B994" s="161" t="s">
        <v>2252</v>
      </c>
      <c r="C994" s="160" t="s">
        <v>2157</v>
      </c>
      <c r="D994" s="160" t="s">
        <v>178</v>
      </c>
      <c r="E994" s="163" t="s">
        <v>681</v>
      </c>
      <c r="F994" s="162">
        <v>0.93034212000000005</v>
      </c>
      <c r="G994" s="162">
        <v>1.0505711000000002</v>
      </c>
      <c r="H994" s="56">
        <f t="shared" si="45"/>
        <v>-0.11444154517481031</v>
      </c>
      <c r="I994" s="162">
        <v>4.603082E-2</v>
      </c>
      <c r="J994" s="162">
        <v>5.0939899999999996E-3</v>
      </c>
      <c r="K994" s="56">
        <f t="shared" si="46"/>
        <v>8.0362996393789548</v>
      </c>
      <c r="L994" s="56">
        <f t="shared" si="47"/>
        <v>4.9477304112598923E-2</v>
      </c>
    </row>
    <row r="995" spans="1:16" x14ac:dyDescent="0.2">
      <c r="A995" s="160" t="s">
        <v>2922</v>
      </c>
      <c r="B995" s="161" t="s">
        <v>7</v>
      </c>
      <c r="C995" s="160" t="s">
        <v>624</v>
      </c>
      <c r="D995" s="160" t="s">
        <v>595</v>
      </c>
      <c r="E995" s="163" t="s">
        <v>681</v>
      </c>
      <c r="F995" s="162">
        <v>2.8978899999999998E-3</v>
      </c>
      <c r="G995" s="162">
        <v>0.13526329000000001</v>
      </c>
      <c r="H995" s="56">
        <f t="shared" si="45"/>
        <v>-0.97857593142973232</v>
      </c>
      <c r="I995" s="162">
        <v>4.4880046367529999E-2</v>
      </c>
      <c r="J995" s="162">
        <v>0.41552985526161001</v>
      </c>
      <c r="K995" s="56">
        <f t="shared" si="46"/>
        <v>-0.89199320867263721</v>
      </c>
      <c r="L995" s="56">
        <f t="shared" si="47"/>
        <v>15.487146291795066</v>
      </c>
      <c r="M995" s="127"/>
      <c r="P995" s="127"/>
    </row>
    <row r="996" spans="1:16" x14ac:dyDescent="0.2">
      <c r="A996" s="160" t="s">
        <v>1515</v>
      </c>
      <c r="B996" s="161" t="s">
        <v>60</v>
      </c>
      <c r="C996" s="160" t="s">
        <v>2941</v>
      </c>
      <c r="D996" s="160" t="s">
        <v>178</v>
      </c>
      <c r="E996" s="163" t="s">
        <v>681</v>
      </c>
      <c r="F996" s="162">
        <v>6.3261146500000001</v>
      </c>
      <c r="G996" s="162">
        <v>4.1369627400000004</v>
      </c>
      <c r="H996" s="56">
        <f t="shared" si="45"/>
        <v>0.52916887281416503</v>
      </c>
      <c r="I996" s="162">
        <v>4.47175E-2</v>
      </c>
      <c r="J996" s="162">
        <v>0.36725196999999998</v>
      </c>
      <c r="K996" s="56">
        <f t="shared" si="46"/>
        <v>-0.87823754900484263</v>
      </c>
      <c r="L996" s="56">
        <f t="shared" si="47"/>
        <v>7.0687147600146643E-3</v>
      </c>
    </row>
    <row r="997" spans="1:16" x14ac:dyDescent="0.2">
      <c r="A997" s="160" t="s">
        <v>2817</v>
      </c>
      <c r="B997" s="161" t="s">
        <v>495</v>
      </c>
      <c r="C997" s="160" t="s">
        <v>2945</v>
      </c>
      <c r="D997" s="160" t="s">
        <v>178</v>
      </c>
      <c r="E997" s="163" t="s">
        <v>681</v>
      </c>
      <c r="F997" s="162">
        <v>1.16920924</v>
      </c>
      <c r="G997" s="162">
        <v>1.13806907</v>
      </c>
      <c r="H997" s="56">
        <f t="shared" si="45"/>
        <v>2.7362284786458524E-2</v>
      </c>
      <c r="I997" s="162">
        <v>4.3914550000000004E-2</v>
      </c>
      <c r="J997" s="162">
        <v>1.326654E-2</v>
      </c>
      <c r="K997" s="56">
        <f t="shared" si="46"/>
        <v>2.3101735644712189</v>
      </c>
      <c r="L997" s="56">
        <f t="shared" si="47"/>
        <v>3.755918829379077E-2</v>
      </c>
    </row>
    <row r="998" spans="1:16" x14ac:dyDescent="0.2">
      <c r="A998" s="160" t="s">
        <v>2826</v>
      </c>
      <c r="B998" s="161" t="s">
        <v>488</v>
      </c>
      <c r="C998" s="160" t="s">
        <v>2945</v>
      </c>
      <c r="D998" s="160" t="s">
        <v>178</v>
      </c>
      <c r="E998" s="163" t="s">
        <v>681</v>
      </c>
      <c r="F998" s="162">
        <v>0.44808635999999996</v>
      </c>
      <c r="G998" s="162">
        <v>1.11965195</v>
      </c>
      <c r="H998" s="56">
        <f t="shared" si="45"/>
        <v>-0.59979852667608002</v>
      </c>
      <c r="I998" s="162">
        <v>4.3472730000000001E-2</v>
      </c>
      <c r="J998" s="162">
        <v>0.67010992000000003</v>
      </c>
      <c r="K998" s="56">
        <f t="shared" si="46"/>
        <v>-0.93512597157194743</v>
      </c>
      <c r="L998" s="56">
        <f t="shared" si="47"/>
        <v>9.7018641674341544E-2</v>
      </c>
    </row>
    <row r="999" spans="1:16" x14ac:dyDescent="0.2">
      <c r="A999" s="160" t="s">
        <v>3106</v>
      </c>
      <c r="B999" s="160" t="s">
        <v>3107</v>
      </c>
      <c r="C999" s="160" t="s">
        <v>2157</v>
      </c>
      <c r="D999" s="160" t="s">
        <v>178</v>
      </c>
      <c r="E999" s="163" t="s">
        <v>180</v>
      </c>
      <c r="F999" s="162">
        <v>0.25166998000000002</v>
      </c>
      <c r="G999" s="162">
        <v>0.66948602000000001</v>
      </c>
      <c r="H999" s="56">
        <f t="shared" si="45"/>
        <v>-0.62408478671444101</v>
      </c>
      <c r="I999" s="162">
        <v>4.2452980000000001E-2</v>
      </c>
      <c r="J999" s="162">
        <v>1.3723992199999999</v>
      </c>
      <c r="K999" s="56">
        <f t="shared" si="46"/>
        <v>-0.96906659565137321</v>
      </c>
      <c r="L999" s="56">
        <f t="shared" si="47"/>
        <v>0.16868511691382498</v>
      </c>
    </row>
    <row r="1000" spans="1:16" x14ac:dyDescent="0.2">
      <c r="A1000" s="160" t="s">
        <v>1420</v>
      </c>
      <c r="B1000" s="161" t="s">
        <v>1418</v>
      </c>
      <c r="C1000" s="160" t="s">
        <v>1216</v>
      </c>
      <c r="D1000" s="160" t="s">
        <v>178</v>
      </c>
      <c r="E1000" s="163" t="s">
        <v>681</v>
      </c>
      <c r="F1000" s="162">
        <v>0.35988759000000003</v>
      </c>
      <c r="G1000" s="162">
        <v>3.941298E-2</v>
      </c>
      <c r="H1000" s="56">
        <f t="shared" si="45"/>
        <v>8.1311945962979717</v>
      </c>
      <c r="I1000" s="162">
        <v>4.0574370000000005E-2</v>
      </c>
      <c r="J1000" s="162">
        <v>3.2249999999999998E-4</v>
      </c>
      <c r="K1000" s="56" t="str">
        <f t="shared" si="46"/>
        <v/>
      </c>
      <c r="L1000" s="56">
        <f t="shared" si="47"/>
        <v>0.11274178695631044</v>
      </c>
    </row>
    <row r="1001" spans="1:16" x14ac:dyDescent="0.2">
      <c r="A1001" s="160" t="s">
        <v>2277</v>
      </c>
      <c r="B1001" s="160" t="s">
        <v>2272</v>
      </c>
      <c r="C1001" s="160" t="s">
        <v>2949</v>
      </c>
      <c r="D1001" s="160" t="s">
        <v>178</v>
      </c>
      <c r="E1001" s="163" t="s">
        <v>681</v>
      </c>
      <c r="F1001" s="162">
        <v>0.2303876</v>
      </c>
      <c r="G1001" s="162">
        <v>2.3823217300000001</v>
      </c>
      <c r="H1001" s="56">
        <f t="shared" si="45"/>
        <v>-0.9032928268676792</v>
      </c>
      <c r="I1001" s="162">
        <v>4.0205120000000004E-2</v>
      </c>
      <c r="J1001" s="162">
        <v>6.7944822999999994</v>
      </c>
      <c r="K1001" s="56">
        <f t="shared" si="46"/>
        <v>-0.99408268088357521</v>
      </c>
      <c r="L1001" s="56">
        <f t="shared" si="47"/>
        <v>0.17451078096216985</v>
      </c>
      <c r="M1001" s="127"/>
      <c r="P1001" s="127"/>
    </row>
    <row r="1002" spans="1:16" x14ac:dyDescent="0.2">
      <c r="A1002" s="160" t="s">
        <v>2206</v>
      </c>
      <c r="B1002" s="161" t="s">
        <v>1892</v>
      </c>
      <c r="C1002" s="160" t="s">
        <v>2947</v>
      </c>
      <c r="D1002" s="160" t="s">
        <v>595</v>
      </c>
      <c r="E1002" s="163" t="s">
        <v>180</v>
      </c>
      <c r="F1002" s="162">
        <v>0</v>
      </c>
      <c r="G1002" s="162">
        <v>0</v>
      </c>
      <c r="H1002" s="56" t="str">
        <f t="shared" si="45"/>
        <v/>
      </c>
      <c r="I1002" s="162">
        <v>3.9989949999999996E-2</v>
      </c>
      <c r="J1002" s="162">
        <v>0</v>
      </c>
      <c r="K1002" s="56" t="str">
        <f t="shared" si="46"/>
        <v/>
      </c>
      <c r="L1002" s="56" t="str">
        <f t="shared" si="47"/>
        <v/>
      </c>
    </row>
    <row r="1003" spans="1:16" x14ac:dyDescent="0.2">
      <c r="A1003" s="160" t="s">
        <v>2280</v>
      </c>
      <c r="B1003" s="160" t="s">
        <v>2276</v>
      </c>
      <c r="C1003" s="160" t="s">
        <v>624</v>
      </c>
      <c r="D1003" s="160" t="s">
        <v>595</v>
      </c>
      <c r="E1003" s="163" t="s">
        <v>681</v>
      </c>
      <c r="F1003" s="162">
        <v>3.0903699999999999E-2</v>
      </c>
      <c r="G1003" s="162">
        <v>9.8319009999999998E-2</v>
      </c>
      <c r="H1003" s="56">
        <f t="shared" si="45"/>
        <v>-0.6856793004730215</v>
      </c>
      <c r="I1003" s="162">
        <v>3.9859880000000007E-2</v>
      </c>
      <c r="J1003" s="162">
        <v>1.5865930000000004E-2</v>
      </c>
      <c r="K1003" s="56">
        <f t="shared" si="46"/>
        <v>1.5122939531436228</v>
      </c>
      <c r="L1003" s="56">
        <f t="shared" si="47"/>
        <v>1.2898093108592177</v>
      </c>
    </row>
    <row r="1004" spans="1:16" x14ac:dyDescent="0.2">
      <c r="A1004" s="160" t="s">
        <v>1317</v>
      </c>
      <c r="B1004" s="161" t="s">
        <v>248</v>
      </c>
      <c r="C1004" s="160" t="s">
        <v>2942</v>
      </c>
      <c r="D1004" s="160" t="s">
        <v>179</v>
      </c>
      <c r="E1004" s="163" t="s">
        <v>180</v>
      </c>
      <c r="F1004" s="162">
        <v>1.02597878</v>
      </c>
      <c r="G1004" s="162">
        <v>1.9048773300000001</v>
      </c>
      <c r="H1004" s="56">
        <f t="shared" si="45"/>
        <v>-0.46139377909442603</v>
      </c>
      <c r="I1004" s="162">
        <v>3.9808429999999999E-2</v>
      </c>
      <c r="J1004" s="162">
        <v>4.7893614600000003</v>
      </c>
      <c r="K1004" s="56">
        <f t="shared" si="46"/>
        <v>-0.99168815502181784</v>
      </c>
      <c r="L1004" s="56">
        <f t="shared" si="47"/>
        <v>3.8800441857091819E-2</v>
      </c>
    </row>
    <row r="1005" spans="1:16" x14ac:dyDescent="0.2">
      <c r="A1005" s="160" t="s">
        <v>2866</v>
      </c>
      <c r="B1005" s="161" t="s">
        <v>175</v>
      </c>
      <c r="C1005" s="160" t="s">
        <v>2945</v>
      </c>
      <c r="D1005" s="160" t="s">
        <v>178</v>
      </c>
      <c r="E1005" s="163" t="s">
        <v>180</v>
      </c>
      <c r="F1005" s="162">
        <v>1.27613972</v>
      </c>
      <c r="G1005" s="162">
        <v>0.25802464999999997</v>
      </c>
      <c r="H1005" s="56">
        <f t="shared" si="45"/>
        <v>3.9458054492080512</v>
      </c>
      <c r="I1005" s="162">
        <v>3.657564E-2</v>
      </c>
      <c r="J1005" s="162">
        <v>4.9310130000000001E-2</v>
      </c>
      <c r="K1005" s="56">
        <f t="shared" si="46"/>
        <v>-0.2582530202212</v>
      </c>
      <c r="L1005" s="56">
        <f t="shared" si="47"/>
        <v>2.8661156319152892E-2</v>
      </c>
    </row>
    <row r="1006" spans="1:16" x14ac:dyDescent="0.2">
      <c r="A1006" s="160" t="s">
        <v>3068</v>
      </c>
      <c r="B1006" s="160" t="s">
        <v>3069</v>
      </c>
      <c r="C1006" s="160" t="s">
        <v>2948</v>
      </c>
      <c r="D1006" s="160" t="s">
        <v>179</v>
      </c>
      <c r="E1006" s="163" t="s">
        <v>180</v>
      </c>
      <c r="F1006" s="162">
        <v>1.756048E-2</v>
      </c>
      <c r="G1006" s="162">
        <v>3.675175E-2</v>
      </c>
      <c r="H1006" s="56">
        <f t="shared" si="45"/>
        <v>-0.52218656254464069</v>
      </c>
      <c r="I1006" s="162">
        <v>3.6186780000000002E-2</v>
      </c>
      <c r="J1006" s="162">
        <v>3.5140749999999998E-2</v>
      </c>
      <c r="K1006" s="56">
        <f t="shared" si="46"/>
        <v>2.9766866102744149E-2</v>
      </c>
      <c r="L1006" s="56">
        <f t="shared" si="47"/>
        <v>2.0606942407041267</v>
      </c>
      <c r="M1006" s="127"/>
      <c r="P1006" s="127"/>
    </row>
    <row r="1007" spans="1:16" x14ac:dyDescent="0.2">
      <c r="A1007" s="160" t="s">
        <v>1069</v>
      </c>
      <c r="B1007" s="161" t="s">
        <v>1070</v>
      </c>
      <c r="C1007" s="160" t="s">
        <v>2947</v>
      </c>
      <c r="D1007" s="160" t="s">
        <v>595</v>
      </c>
      <c r="E1007" s="163" t="s">
        <v>180</v>
      </c>
      <c r="F1007" s="162">
        <v>0.11031791000000001</v>
      </c>
      <c r="G1007" s="162">
        <v>4.9904419999999998E-2</v>
      </c>
      <c r="H1007" s="56">
        <f t="shared" si="45"/>
        <v>1.2105839522831849</v>
      </c>
      <c r="I1007" s="162">
        <v>3.5986050000000006E-2</v>
      </c>
      <c r="J1007" s="162">
        <v>0.33469096000000004</v>
      </c>
      <c r="K1007" s="56">
        <f t="shared" si="46"/>
        <v>-0.89247976700655429</v>
      </c>
      <c r="L1007" s="56">
        <f t="shared" si="47"/>
        <v>0.32620315232585539</v>
      </c>
    </row>
    <row r="1008" spans="1:16" x14ac:dyDescent="0.2">
      <c r="A1008" s="160" t="s">
        <v>1169</v>
      </c>
      <c r="B1008" s="161" t="s">
        <v>1170</v>
      </c>
      <c r="C1008" s="160" t="s">
        <v>2943</v>
      </c>
      <c r="D1008" s="160" t="s">
        <v>179</v>
      </c>
      <c r="E1008" s="163" t="s">
        <v>180</v>
      </c>
      <c r="F1008" s="162">
        <v>0.34784921999999996</v>
      </c>
      <c r="G1008" s="162">
        <v>1.8887667699999999</v>
      </c>
      <c r="H1008" s="56">
        <f t="shared" si="45"/>
        <v>-0.81583262395070621</v>
      </c>
      <c r="I1008" s="162">
        <v>3.5717769999999996E-2</v>
      </c>
      <c r="J1008" s="162">
        <v>0</v>
      </c>
      <c r="K1008" s="56" t="str">
        <f t="shared" si="46"/>
        <v/>
      </c>
      <c r="L1008" s="56">
        <f t="shared" si="47"/>
        <v>0.10268175964287055</v>
      </c>
      <c r="M1008" s="127"/>
      <c r="P1008" s="127"/>
    </row>
    <row r="1009" spans="1:16" x14ac:dyDescent="0.2">
      <c r="A1009" s="160" t="s">
        <v>2859</v>
      </c>
      <c r="B1009" s="161" t="s">
        <v>2001</v>
      </c>
      <c r="C1009" s="160" t="s">
        <v>624</v>
      </c>
      <c r="D1009" s="160" t="s">
        <v>179</v>
      </c>
      <c r="E1009" s="163" t="s">
        <v>180</v>
      </c>
      <c r="F1009" s="162">
        <v>0.18971072</v>
      </c>
      <c r="G1009" s="162">
        <v>7.8724179999999991E-2</v>
      </c>
      <c r="H1009" s="56">
        <f t="shared" si="45"/>
        <v>1.4098151292271321</v>
      </c>
      <c r="I1009" s="162">
        <v>3.5166366694039997E-2</v>
      </c>
      <c r="J1009" s="162">
        <v>7.9330068845900006E-2</v>
      </c>
      <c r="K1009" s="56">
        <f t="shared" si="46"/>
        <v>-0.55670822922955909</v>
      </c>
      <c r="L1009" s="56">
        <f t="shared" si="47"/>
        <v>0.18536836871443005</v>
      </c>
    </row>
    <row r="1010" spans="1:16" x14ac:dyDescent="0.2">
      <c r="A1010" s="160" t="s">
        <v>1087</v>
      </c>
      <c r="B1010" s="161" t="s">
        <v>671</v>
      </c>
      <c r="C1010" s="160" t="s">
        <v>2947</v>
      </c>
      <c r="D1010" s="160" t="s">
        <v>595</v>
      </c>
      <c r="E1010" s="163" t="s">
        <v>180</v>
      </c>
      <c r="F1010" s="162">
        <v>0.32175231999999998</v>
      </c>
      <c r="G1010" s="162">
        <v>0.14789326999999999</v>
      </c>
      <c r="H1010" s="56">
        <f t="shared" si="45"/>
        <v>1.1755710723009911</v>
      </c>
      <c r="I1010" s="162">
        <v>3.369573E-2</v>
      </c>
      <c r="J1010" s="162">
        <v>2.3436399999999997E-3</v>
      </c>
      <c r="K1010" s="56">
        <f t="shared" si="46"/>
        <v>13.377519584919188</v>
      </c>
      <c r="L1010" s="56">
        <f t="shared" si="47"/>
        <v>0.10472567843489054</v>
      </c>
    </row>
    <row r="1011" spans="1:16" x14ac:dyDescent="0.2">
      <c r="A1011" s="160" t="s">
        <v>1603</v>
      </c>
      <c r="B1011" s="161" t="s">
        <v>1604</v>
      </c>
      <c r="C1011" s="160" t="s">
        <v>2944</v>
      </c>
      <c r="D1011" s="160" t="s">
        <v>179</v>
      </c>
      <c r="E1011" s="163" t="s">
        <v>180</v>
      </c>
      <c r="F1011" s="162">
        <v>0.47487296999999995</v>
      </c>
      <c r="G1011" s="162">
        <v>0.11790488</v>
      </c>
      <c r="H1011" s="56">
        <f t="shared" si="45"/>
        <v>3.0275938536216644</v>
      </c>
      <c r="I1011" s="162">
        <v>3.3199410000000006E-2</v>
      </c>
      <c r="J1011" s="162">
        <v>5.0379449999999999E-2</v>
      </c>
      <c r="K1011" s="56">
        <f t="shared" si="46"/>
        <v>-0.34101285345512888</v>
      </c>
      <c r="L1011" s="56">
        <f t="shared" si="47"/>
        <v>6.9912191464593168E-2</v>
      </c>
    </row>
    <row r="1012" spans="1:16" x14ac:dyDescent="0.2">
      <c r="A1012" s="160" t="s">
        <v>1141</v>
      </c>
      <c r="B1012" s="161" t="s">
        <v>232</v>
      </c>
      <c r="C1012" s="160" t="s">
        <v>2942</v>
      </c>
      <c r="D1012" s="160" t="s">
        <v>179</v>
      </c>
      <c r="E1012" s="163" t="s">
        <v>180</v>
      </c>
      <c r="F1012" s="162">
        <v>2.6372173800000001</v>
      </c>
      <c r="G1012" s="162">
        <v>0.53033597999999993</v>
      </c>
      <c r="H1012" s="56">
        <f t="shared" si="45"/>
        <v>3.9727295138451675</v>
      </c>
      <c r="I1012" s="162">
        <v>3.3107150399999993E-2</v>
      </c>
      <c r="J1012" s="162">
        <v>2.9607423841069999E-2</v>
      </c>
      <c r="K1012" s="56">
        <f t="shared" si="46"/>
        <v>0.1182043590727857</v>
      </c>
      <c r="L1012" s="56">
        <f t="shared" si="47"/>
        <v>1.2553819283566223E-2</v>
      </c>
      <c r="M1012" s="127"/>
      <c r="P1012" s="127"/>
    </row>
    <row r="1013" spans="1:16" x14ac:dyDescent="0.2">
      <c r="A1013" s="160" t="s">
        <v>3200</v>
      </c>
      <c r="B1013" s="161" t="s">
        <v>401</v>
      </c>
      <c r="C1013" s="160" t="s">
        <v>1216</v>
      </c>
      <c r="D1013" s="160" t="s">
        <v>178</v>
      </c>
      <c r="E1013" s="163" t="s">
        <v>681</v>
      </c>
      <c r="F1013" s="162">
        <v>0.45035734000000005</v>
      </c>
      <c r="G1013" s="162">
        <v>0.10113739999999999</v>
      </c>
      <c r="H1013" s="56">
        <f t="shared" si="45"/>
        <v>3.45292582170394</v>
      </c>
      <c r="I1013" s="162">
        <v>3.2198314571604193E-2</v>
      </c>
      <c r="J1013" s="162">
        <v>1.5095926248275927E-2</v>
      </c>
      <c r="K1013" s="56">
        <f t="shared" si="46"/>
        <v>1.1329141413420389</v>
      </c>
      <c r="L1013" s="56">
        <f t="shared" si="47"/>
        <v>7.1495036744830653E-2</v>
      </c>
    </row>
    <row r="1014" spans="1:16" x14ac:dyDescent="0.2">
      <c r="A1014" s="160" t="s">
        <v>2138</v>
      </c>
      <c r="B1014" s="161" t="s">
        <v>218</v>
      </c>
      <c r="C1014" s="160" t="s">
        <v>2943</v>
      </c>
      <c r="D1014" s="160" t="s">
        <v>179</v>
      </c>
      <c r="E1014" s="163" t="s">
        <v>180</v>
      </c>
      <c r="F1014" s="162">
        <v>0.64080266000000008</v>
      </c>
      <c r="G1014" s="162">
        <v>2.0348740300000001</v>
      </c>
      <c r="H1014" s="56">
        <f t="shared" si="45"/>
        <v>-0.68508976450006587</v>
      </c>
      <c r="I1014" s="162">
        <v>3.2163629999999999E-2</v>
      </c>
      <c r="J1014" s="162">
        <v>2.4632124100000001</v>
      </c>
      <c r="K1014" s="56">
        <f t="shared" si="46"/>
        <v>-0.9869424050197928</v>
      </c>
      <c r="L1014" s="56">
        <f t="shared" si="47"/>
        <v>5.0192722358549505E-2</v>
      </c>
    </row>
    <row r="1015" spans="1:16" x14ac:dyDescent="0.2">
      <c r="A1015" s="160" t="s">
        <v>2903</v>
      </c>
      <c r="B1015" s="160" t="s">
        <v>1735</v>
      </c>
      <c r="C1015" s="160" t="s">
        <v>2948</v>
      </c>
      <c r="D1015" s="160" t="s">
        <v>179</v>
      </c>
      <c r="E1015" s="163" t="s">
        <v>180</v>
      </c>
      <c r="F1015" s="162">
        <v>3.1483200000000003E-2</v>
      </c>
      <c r="G1015" s="162">
        <v>0.35693028000000004</v>
      </c>
      <c r="H1015" s="56">
        <f t="shared" si="45"/>
        <v>-0.91179453869814575</v>
      </c>
      <c r="I1015" s="162">
        <v>3.1466180000000003E-2</v>
      </c>
      <c r="J1015" s="162">
        <v>0.35662510999999997</v>
      </c>
      <c r="K1015" s="56">
        <f t="shared" si="46"/>
        <v>-0.91176678501410069</v>
      </c>
      <c r="L1015" s="56">
        <f t="shared" si="47"/>
        <v>0.99945939421659802</v>
      </c>
    </row>
    <row r="1016" spans="1:16" x14ac:dyDescent="0.2">
      <c r="A1016" s="160" t="s">
        <v>2831</v>
      </c>
      <c r="B1016" s="161" t="s">
        <v>438</v>
      </c>
      <c r="C1016" s="160" t="s">
        <v>2945</v>
      </c>
      <c r="D1016" s="160" t="s">
        <v>178</v>
      </c>
      <c r="E1016" s="163" t="s">
        <v>681</v>
      </c>
      <c r="F1016" s="162">
        <v>0.4631691</v>
      </c>
      <c r="G1016" s="162">
        <v>0.20124226000000001</v>
      </c>
      <c r="H1016" s="56">
        <f t="shared" si="45"/>
        <v>1.3015498832104151</v>
      </c>
      <c r="I1016" s="162">
        <v>3.1410690000000005E-2</v>
      </c>
      <c r="J1016" s="162">
        <v>2.6238000000000001E-2</v>
      </c>
      <c r="K1016" s="56">
        <f t="shared" si="46"/>
        <v>0.19714498056254293</v>
      </c>
      <c r="L1016" s="56">
        <f t="shared" si="47"/>
        <v>6.7816894520813256E-2</v>
      </c>
    </row>
    <row r="1017" spans="1:16" x14ac:dyDescent="0.2">
      <c r="A1017" s="160" t="s">
        <v>3048</v>
      </c>
      <c r="B1017" s="161" t="s">
        <v>3049</v>
      </c>
      <c r="C1017" s="160" t="s">
        <v>3001</v>
      </c>
      <c r="D1017" s="160" t="s">
        <v>179</v>
      </c>
      <c r="E1017" s="163" t="s">
        <v>180</v>
      </c>
      <c r="F1017" s="162">
        <v>9.5617899999999992E-2</v>
      </c>
      <c r="G1017" s="162">
        <v>5.4777699999999999E-2</v>
      </c>
      <c r="H1017" s="56">
        <f t="shared" si="45"/>
        <v>0.7455625190542865</v>
      </c>
      <c r="I1017" s="162">
        <v>3.1172740000000001E-2</v>
      </c>
      <c r="J1017" s="162">
        <v>0</v>
      </c>
      <c r="K1017" s="56" t="str">
        <f t="shared" si="46"/>
        <v/>
      </c>
      <c r="L1017" s="56">
        <f t="shared" si="47"/>
        <v>0.32601364388885351</v>
      </c>
    </row>
    <row r="1018" spans="1:16" x14ac:dyDescent="0.2">
      <c r="A1018" s="160" t="s">
        <v>1323</v>
      </c>
      <c r="B1018" s="161" t="s">
        <v>65</v>
      </c>
      <c r="C1018" s="160" t="s">
        <v>2946</v>
      </c>
      <c r="D1018" s="160" t="s">
        <v>179</v>
      </c>
      <c r="E1018" s="163" t="s">
        <v>180</v>
      </c>
      <c r="F1018" s="162">
        <v>0.44572234999999999</v>
      </c>
      <c r="G1018" s="162">
        <v>5.0773760000000001E-2</v>
      </c>
      <c r="H1018" s="56">
        <f t="shared" si="45"/>
        <v>7.7785964640003016</v>
      </c>
      <c r="I1018" s="162">
        <v>3.042282E-2</v>
      </c>
      <c r="J1018" s="162">
        <v>2.123999E-2</v>
      </c>
      <c r="K1018" s="56">
        <f t="shared" si="46"/>
        <v>0.43233683255029787</v>
      </c>
      <c r="L1018" s="56">
        <f t="shared" si="47"/>
        <v>6.8255091987197855E-2</v>
      </c>
    </row>
    <row r="1019" spans="1:16" x14ac:dyDescent="0.2">
      <c r="A1019" s="160" t="s">
        <v>2897</v>
      </c>
      <c r="B1019" s="161" t="s">
        <v>1566</v>
      </c>
      <c r="C1019" s="160" t="s">
        <v>2945</v>
      </c>
      <c r="D1019" s="160" t="s">
        <v>179</v>
      </c>
      <c r="E1019" s="163" t="s">
        <v>681</v>
      </c>
      <c r="F1019" s="162">
        <v>3.648625</v>
      </c>
      <c r="G1019" s="162">
        <v>1.8729259999999998E-2</v>
      </c>
      <c r="H1019" s="56" t="str">
        <f t="shared" si="45"/>
        <v/>
      </c>
      <c r="I1019" s="162">
        <v>2.9947430000000001E-2</v>
      </c>
      <c r="J1019" s="162">
        <v>6.9540532900000001</v>
      </c>
      <c r="K1019" s="56">
        <f t="shared" si="46"/>
        <v>-0.99569352883115447</v>
      </c>
      <c r="L1019" s="56">
        <f t="shared" si="47"/>
        <v>8.2078673472883619E-3</v>
      </c>
    </row>
    <row r="1020" spans="1:16" x14ac:dyDescent="0.2">
      <c r="A1020" s="160" t="s">
        <v>2987</v>
      </c>
      <c r="B1020" s="160" t="s">
        <v>2988</v>
      </c>
      <c r="C1020" s="160" t="s">
        <v>2945</v>
      </c>
      <c r="D1020" s="160" t="s">
        <v>179</v>
      </c>
      <c r="E1020" s="163" t="s">
        <v>681</v>
      </c>
      <c r="F1020" s="162">
        <v>0.40367586</v>
      </c>
      <c r="G1020" s="162">
        <v>4.6198620000000003E-2</v>
      </c>
      <c r="H1020" s="56">
        <f t="shared" si="45"/>
        <v>7.7378337275009503</v>
      </c>
      <c r="I1020" s="162">
        <v>2.9474959999999998E-2</v>
      </c>
      <c r="J1020" s="162">
        <v>0.33448156999999995</v>
      </c>
      <c r="K1020" s="56">
        <f t="shared" si="46"/>
        <v>-0.91187867241833387</v>
      </c>
      <c r="L1020" s="56">
        <f t="shared" si="47"/>
        <v>7.3016404795669468E-2</v>
      </c>
    </row>
    <row r="1021" spans="1:16" x14ac:dyDescent="0.2">
      <c r="A1021" s="160" t="s">
        <v>3044</v>
      </c>
      <c r="B1021" s="161" t="s">
        <v>3045</v>
      </c>
      <c r="C1021" s="160" t="s">
        <v>3001</v>
      </c>
      <c r="D1021" s="160" t="s">
        <v>179</v>
      </c>
      <c r="E1021" s="163" t="s">
        <v>180</v>
      </c>
      <c r="F1021" s="162">
        <v>1.1653981499999999</v>
      </c>
      <c r="G1021" s="162">
        <v>2.6499023999999998</v>
      </c>
      <c r="H1021" s="56">
        <f t="shared" si="45"/>
        <v>-0.56021091569259307</v>
      </c>
      <c r="I1021" s="162">
        <v>2.9147590000000001E-2</v>
      </c>
      <c r="J1021" s="162">
        <v>0</v>
      </c>
      <c r="K1021" s="56" t="str">
        <f t="shared" si="46"/>
        <v/>
      </c>
      <c r="L1021" s="56">
        <f t="shared" si="47"/>
        <v>2.5010842860871199E-2</v>
      </c>
    </row>
    <row r="1022" spans="1:16" x14ac:dyDescent="0.2">
      <c r="A1022" s="160" t="s">
        <v>2819</v>
      </c>
      <c r="B1022" s="161" t="s">
        <v>434</v>
      </c>
      <c r="C1022" s="160" t="s">
        <v>2945</v>
      </c>
      <c r="D1022" s="160" t="s">
        <v>178</v>
      </c>
      <c r="E1022" s="163" t="s">
        <v>681</v>
      </c>
      <c r="F1022" s="162">
        <v>7.1228479999999997E-2</v>
      </c>
      <c r="G1022" s="162">
        <v>1.3985089900000001</v>
      </c>
      <c r="H1022" s="56">
        <f t="shared" si="45"/>
        <v>-0.94906827163120344</v>
      </c>
      <c r="I1022" s="162">
        <v>2.8881080000000003E-2</v>
      </c>
      <c r="J1022" s="162">
        <v>3.5816069999999998E-2</v>
      </c>
      <c r="K1022" s="56">
        <f t="shared" si="46"/>
        <v>-0.19362788826356425</v>
      </c>
      <c r="L1022" s="56">
        <f t="shared" si="47"/>
        <v>0.40547095768434205</v>
      </c>
    </row>
    <row r="1023" spans="1:16" x14ac:dyDescent="0.2">
      <c r="A1023" s="160" t="s">
        <v>1356</v>
      </c>
      <c r="B1023" s="161" t="s">
        <v>663</v>
      </c>
      <c r="C1023" s="160" t="s">
        <v>2941</v>
      </c>
      <c r="D1023" s="160" t="s">
        <v>178</v>
      </c>
      <c r="E1023" s="163" t="s">
        <v>681</v>
      </c>
      <c r="F1023" s="162">
        <v>0.87475259999999999</v>
      </c>
      <c r="G1023" s="162">
        <v>1.39091141</v>
      </c>
      <c r="H1023" s="56">
        <f t="shared" si="45"/>
        <v>-0.37109395054858307</v>
      </c>
      <c r="I1023" s="162">
        <v>2.753947E-2</v>
      </c>
      <c r="J1023" s="162">
        <v>0</v>
      </c>
      <c r="K1023" s="56" t="str">
        <f t="shared" si="46"/>
        <v/>
      </c>
      <c r="L1023" s="56">
        <f t="shared" si="47"/>
        <v>3.1482581475036485E-2</v>
      </c>
    </row>
    <row r="1024" spans="1:16" x14ac:dyDescent="0.2">
      <c r="A1024" s="160" t="s">
        <v>2871</v>
      </c>
      <c r="B1024" s="161" t="s">
        <v>41</v>
      </c>
      <c r="C1024" s="160" t="s">
        <v>1883</v>
      </c>
      <c r="D1024" s="160" t="s">
        <v>178</v>
      </c>
      <c r="E1024" s="163" t="s">
        <v>681</v>
      </c>
      <c r="F1024" s="162">
        <v>9.8893770000000006E-2</v>
      </c>
      <c r="G1024" s="162">
        <v>0.11732425</v>
      </c>
      <c r="H1024" s="56">
        <f t="shared" si="45"/>
        <v>-0.15709011564105457</v>
      </c>
      <c r="I1024" s="162">
        <v>2.7110860000000001E-2</v>
      </c>
      <c r="J1024" s="162">
        <v>0</v>
      </c>
      <c r="K1024" s="56" t="str">
        <f t="shared" si="46"/>
        <v/>
      </c>
      <c r="L1024" s="56">
        <f t="shared" si="47"/>
        <v>0.27414123255691436</v>
      </c>
    </row>
    <row r="1025" spans="1:16" x14ac:dyDescent="0.2">
      <c r="A1025" s="160" t="s">
        <v>2876</v>
      </c>
      <c r="B1025" s="161" t="s">
        <v>1398</v>
      </c>
      <c r="C1025" s="160" t="s">
        <v>2948</v>
      </c>
      <c r="D1025" s="160" t="s">
        <v>179</v>
      </c>
      <c r="E1025" s="163" t="s">
        <v>180</v>
      </c>
      <c r="F1025" s="162">
        <v>4.6078629999999995E-2</v>
      </c>
      <c r="G1025" s="162">
        <v>3.1479923599999999</v>
      </c>
      <c r="H1025" s="56">
        <f t="shared" si="45"/>
        <v>-0.98536253436142396</v>
      </c>
      <c r="I1025" s="162">
        <v>2.45508863115627E-2</v>
      </c>
      <c r="J1025" s="162">
        <v>6.8741781357780098</v>
      </c>
      <c r="K1025" s="56">
        <f t="shared" si="46"/>
        <v>-0.99642853504424289</v>
      </c>
      <c r="L1025" s="56">
        <f t="shared" si="47"/>
        <v>0.53280417216316334</v>
      </c>
    </row>
    <row r="1026" spans="1:16" x14ac:dyDescent="0.2">
      <c r="A1026" s="160" t="s">
        <v>2307</v>
      </c>
      <c r="B1026" s="160" t="s">
        <v>2322</v>
      </c>
      <c r="C1026" s="160" t="s">
        <v>2945</v>
      </c>
      <c r="D1026" s="160" t="s">
        <v>179</v>
      </c>
      <c r="E1026" s="163" t="s">
        <v>180</v>
      </c>
      <c r="F1026" s="162">
        <v>0.68738555000000001</v>
      </c>
      <c r="G1026" s="162">
        <v>0.11016078</v>
      </c>
      <c r="H1026" s="56">
        <f t="shared" si="45"/>
        <v>5.2398391696209847</v>
      </c>
      <c r="I1026" s="162">
        <v>2.4474119999999999E-2</v>
      </c>
      <c r="J1026" s="162">
        <v>0</v>
      </c>
      <c r="K1026" s="56" t="str">
        <f t="shared" si="46"/>
        <v/>
      </c>
      <c r="L1026" s="56">
        <f t="shared" si="47"/>
        <v>3.5604647202723418E-2</v>
      </c>
      <c r="M1026" s="127"/>
      <c r="P1026" s="127"/>
    </row>
    <row r="1027" spans="1:16" x14ac:dyDescent="0.2">
      <c r="A1027" s="160" t="s">
        <v>2894</v>
      </c>
      <c r="B1027" s="161" t="s">
        <v>425</v>
      </c>
      <c r="C1027" s="160" t="s">
        <v>2945</v>
      </c>
      <c r="D1027" s="160" t="s">
        <v>178</v>
      </c>
      <c r="E1027" s="163" t="s">
        <v>681</v>
      </c>
      <c r="F1027" s="162">
        <v>0.20678404</v>
      </c>
      <c r="G1027" s="162">
        <v>0.48415795</v>
      </c>
      <c r="H1027" s="56">
        <f t="shared" si="45"/>
        <v>-0.57289962913962267</v>
      </c>
      <c r="I1027" s="162">
        <v>2.399484E-2</v>
      </c>
      <c r="J1027" s="162">
        <v>0.14862169</v>
      </c>
      <c r="K1027" s="56">
        <f t="shared" si="46"/>
        <v>-0.83855088715516557</v>
      </c>
      <c r="L1027" s="56">
        <f t="shared" si="47"/>
        <v>0.11603816232626077</v>
      </c>
    </row>
    <row r="1028" spans="1:16" x14ac:dyDescent="0.2">
      <c r="A1028" s="160" t="s">
        <v>1628</v>
      </c>
      <c r="B1028" s="161" t="s">
        <v>1579</v>
      </c>
      <c r="C1028" s="160" t="s">
        <v>2941</v>
      </c>
      <c r="D1028" s="160" t="s">
        <v>178</v>
      </c>
      <c r="E1028" s="163" t="s">
        <v>681</v>
      </c>
      <c r="F1028" s="162">
        <v>0.1165307</v>
      </c>
      <c r="G1028" s="162">
        <v>0.57992109999999997</v>
      </c>
      <c r="H1028" s="56">
        <f t="shared" si="45"/>
        <v>-0.79905766491338215</v>
      </c>
      <c r="I1028" s="162">
        <v>2.328856E-2</v>
      </c>
      <c r="J1028" s="162">
        <v>9.0397020000000008E-2</v>
      </c>
      <c r="K1028" s="56">
        <f t="shared" si="46"/>
        <v>-0.74237469332506767</v>
      </c>
      <c r="L1028" s="56">
        <f t="shared" si="47"/>
        <v>0.19984913846737384</v>
      </c>
    </row>
    <row r="1029" spans="1:16" x14ac:dyDescent="0.2">
      <c r="A1029" s="160" t="s">
        <v>1605</v>
      </c>
      <c r="B1029" s="161" t="s">
        <v>1606</v>
      </c>
      <c r="C1029" s="160" t="s">
        <v>2944</v>
      </c>
      <c r="D1029" s="160" t="s">
        <v>179</v>
      </c>
      <c r="E1029" s="163" t="s">
        <v>180</v>
      </c>
      <c r="F1029" s="162">
        <v>0.75910816000000003</v>
      </c>
      <c r="G1029" s="162">
        <v>0.24196400000000001</v>
      </c>
      <c r="H1029" s="56">
        <f t="shared" si="45"/>
        <v>2.1372772809178224</v>
      </c>
      <c r="I1029" s="162">
        <v>2.2908109999999999E-2</v>
      </c>
      <c r="J1029" s="162">
        <v>1.7537290000000001E-2</v>
      </c>
      <c r="K1029" s="56">
        <f t="shared" si="46"/>
        <v>0.306251421969985</v>
      </c>
      <c r="L1029" s="56">
        <f t="shared" si="47"/>
        <v>3.0177662693021239E-2</v>
      </c>
    </row>
    <row r="1030" spans="1:16" x14ac:dyDescent="0.2">
      <c r="A1030" s="160" t="s">
        <v>1445</v>
      </c>
      <c r="B1030" s="161" t="s">
        <v>1446</v>
      </c>
      <c r="C1030" s="160" t="s">
        <v>2946</v>
      </c>
      <c r="D1030" s="160" t="s">
        <v>595</v>
      </c>
      <c r="E1030" s="163" t="s">
        <v>180</v>
      </c>
      <c r="F1030" s="162">
        <v>6.3657530000000004E-2</v>
      </c>
      <c r="G1030" s="162">
        <v>5.9765410000000005E-2</v>
      </c>
      <c r="H1030" s="56">
        <f t="shared" si="45"/>
        <v>6.5123287868350532E-2</v>
      </c>
      <c r="I1030" s="162">
        <v>2.233717E-2</v>
      </c>
      <c r="J1030" s="162">
        <v>1.622268E-2</v>
      </c>
      <c r="K1030" s="56">
        <f t="shared" si="46"/>
        <v>0.37690998034849987</v>
      </c>
      <c r="L1030" s="56">
        <f t="shared" si="47"/>
        <v>0.35089595842000149</v>
      </c>
      <c r="M1030" s="127"/>
      <c r="P1030" s="127"/>
    </row>
    <row r="1031" spans="1:16" x14ac:dyDescent="0.2">
      <c r="A1031" s="160" t="s">
        <v>2870</v>
      </c>
      <c r="B1031" s="161" t="s">
        <v>489</v>
      </c>
      <c r="C1031" s="160" t="s">
        <v>2945</v>
      </c>
      <c r="D1031" s="160" t="s">
        <v>178</v>
      </c>
      <c r="E1031" s="163" t="s">
        <v>681</v>
      </c>
      <c r="F1031" s="162">
        <v>7.1294479999999993E-2</v>
      </c>
      <c r="G1031" s="162">
        <v>0.27218143</v>
      </c>
      <c r="H1031" s="56">
        <f t="shared" ref="H1031:H1094" si="48">IF(ISERROR(F1031/G1031-1),"",IF((F1031/G1031-1)&gt;10000%,"",F1031/G1031-1))</f>
        <v>-0.73806265916083991</v>
      </c>
      <c r="I1031" s="162">
        <v>2.1592380000000001E-2</v>
      </c>
      <c r="J1031" s="162">
        <v>5.4948480000000001E-2</v>
      </c>
      <c r="K1031" s="56">
        <f t="shared" ref="K1031:K1094" si="49">IF(ISERROR(I1031/J1031-1),"",IF((I1031/J1031-1)&gt;10000%,"",I1031/J1031-1))</f>
        <v>-0.60704317935637164</v>
      </c>
      <c r="L1031" s="56">
        <f t="shared" ref="L1031:L1094" si="50">IF(ISERROR(I1031/F1031),"",IF(I1031/F1031&gt;10000%,"",I1031/F1031))</f>
        <v>0.30286187654359781</v>
      </c>
    </row>
    <row r="1032" spans="1:16" x14ac:dyDescent="0.2">
      <c r="A1032" s="160" t="s">
        <v>3226</v>
      </c>
      <c r="B1032" s="161" t="s">
        <v>368</v>
      </c>
      <c r="C1032" s="160" t="s">
        <v>1216</v>
      </c>
      <c r="D1032" s="160" t="s">
        <v>179</v>
      </c>
      <c r="E1032" s="163" t="s">
        <v>180</v>
      </c>
      <c r="F1032" s="162">
        <v>3.7479930000000002E-2</v>
      </c>
      <c r="G1032" s="162">
        <v>2.97132E-3</v>
      </c>
      <c r="H1032" s="56">
        <f t="shared" si="48"/>
        <v>11.613898873228061</v>
      </c>
      <c r="I1032" s="162">
        <v>2.0929630000000001E-2</v>
      </c>
      <c r="J1032" s="162">
        <v>5.9917410000000004E-2</v>
      </c>
      <c r="K1032" s="56">
        <f t="shared" si="49"/>
        <v>-0.65069201088631834</v>
      </c>
      <c r="L1032" s="56">
        <f t="shared" si="50"/>
        <v>0.558422334299984</v>
      </c>
    </row>
    <row r="1033" spans="1:16" x14ac:dyDescent="0.2">
      <c r="A1033" s="160" t="s">
        <v>3228</v>
      </c>
      <c r="B1033" s="161" t="s">
        <v>370</v>
      </c>
      <c r="C1033" s="160" t="s">
        <v>1216</v>
      </c>
      <c r="D1033" s="160" t="s">
        <v>179</v>
      </c>
      <c r="E1033" s="163" t="s">
        <v>180</v>
      </c>
      <c r="F1033" s="162">
        <v>6.7812720000000007E-2</v>
      </c>
      <c r="G1033" s="162">
        <v>0.97359918999999995</v>
      </c>
      <c r="H1033" s="56">
        <f t="shared" si="48"/>
        <v>-0.93034842192093437</v>
      </c>
      <c r="I1033" s="162">
        <v>2.0297610000000001E-2</v>
      </c>
      <c r="J1033" s="162">
        <v>0.42496891999999997</v>
      </c>
      <c r="K1033" s="56">
        <f t="shared" si="49"/>
        <v>-0.95223742479802997</v>
      </c>
      <c r="L1033" s="56">
        <f t="shared" si="50"/>
        <v>0.29931862340870558</v>
      </c>
      <c r="M1033" s="127"/>
      <c r="P1033" s="127"/>
    </row>
    <row r="1034" spans="1:16" x14ac:dyDescent="0.2">
      <c r="A1034" s="160" t="s">
        <v>1388</v>
      </c>
      <c r="B1034" s="160" t="s">
        <v>1382</v>
      </c>
      <c r="C1034" s="160" t="s">
        <v>623</v>
      </c>
      <c r="D1034" s="160" t="s">
        <v>178</v>
      </c>
      <c r="E1034" s="163" t="s">
        <v>180</v>
      </c>
      <c r="F1034" s="162">
        <v>0.31683251000000001</v>
      </c>
      <c r="G1034" s="162">
        <v>0.22637566000000001</v>
      </c>
      <c r="H1034" s="56">
        <f t="shared" si="48"/>
        <v>0.3995873496293727</v>
      </c>
      <c r="I1034" s="162">
        <v>2.003098E-2</v>
      </c>
      <c r="J1034" s="162">
        <v>4.9997000000000008E-4</v>
      </c>
      <c r="K1034" s="56">
        <f t="shared" si="49"/>
        <v>39.064363861831701</v>
      </c>
      <c r="L1034" s="56">
        <f t="shared" si="50"/>
        <v>6.3222615633730259E-2</v>
      </c>
    </row>
    <row r="1035" spans="1:16" x14ac:dyDescent="0.2">
      <c r="A1035" s="160" t="s">
        <v>1142</v>
      </c>
      <c r="B1035" s="161" t="s">
        <v>231</v>
      </c>
      <c r="C1035" s="160" t="s">
        <v>2942</v>
      </c>
      <c r="D1035" s="160" t="s">
        <v>179</v>
      </c>
      <c r="E1035" s="163" t="s">
        <v>180</v>
      </c>
      <c r="F1035" s="162">
        <v>0.22679366000000001</v>
      </c>
      <c r="G1035" s="162">
        <v>0.25531828000000001</v>
      </c>
      <c r="H1035" s="56">
        <f t="shared" si="48"/>
        <v>-0.11172180855988845</v>
      </c>
      <c r="I1035" s="162">
        <v>1.9773209999999999E-2</v>
      </c>
      <c r="J1035" s="162">
        <v>6.3401799999999999E-3</v>
      </c>
      <c r="K1035" s="56">
        <f t="shared" si="49"/>
        <v>2.1187142951777393</v>
      </c>
      <c r="L1035" s="56">
        <f t="shared" si="50"/>
        <v>8.7185902815801811E-2</v>
      </c>
    </row>
    <row r="1036" spans="1:16" x14ac:dyDescent="0.2">
      <c r="A1036" s="160" t="s">
        <v>1612</v>
      </c>
      <c r="B1036" s="161" t="s">
        <v>675</v>
      </c>
      <c r="C1036" s="160" t="s">
        <v>2941</v>
      </c>
      <c r="D1036" s="160" t="s">
        <v>178</v>
      </c>
      <c r="E1036" s="163" t="s">
        <v>681</v>
      </c>
      <c r="F1036" s="162">
        <v>0.49498634999999996</v>
      </c>
      <c r="G1036" s="162">
        <v>0.42630204999999999</v>
      </c>
      <c r="H1036" s="56">
        <f t="shared" si="48"/>
        <v>0.16111651351430267</v>
      </c>
      <c r="I1036" s="162">
        <v>1.8944080000000002E-2</v>
      </c>
      <c r="J1036" s="162">
        <v>1.0689918700000001</v>
      </c>
      <c r="K1036" s="56">
        <f t="shared" si="49"/>
        <v>-0.98227855558901489</v>
      </c>
      <c r="L1036" s="56">
        <f t="shared" si="50"/>
        <v>3.8271924064168648E-2</v>
      </c>
    </row>
    <row r="1037" spans="1:16" x14ac:dyDescent="0.2">
      <c r="A1037" s="160" t="s">
        <v>3147</v>
      </c>
      <c r="B1037" s="161" t="s">
        <v>1856</v>
      </c>
      <c r="C1037" s="160" t="s">
        <v>2157</v>
      </c>
      <c r="D1037" s="160" t="s">
        <v>179</v>
      </c>
      <c r="E1037" s="163" t="s">
        <v>681</v>
      </c>
      <c r="F1037" s="162">
        <v>3.9896326600000003</v>
      </c>
      <c r="G1037" s="162">
        <v>3.2596644299999999</v>
      </c>
      <c r="H1037" s="56">
        <f t="shared" si="48"/>
        <v>0.22393968633145489</v>
      </c>
      <c r="I1037" s="162">
        <v>1.8550130000000001E-2</v>
      </c>
      <c r="J1037" s="162">
        <v>5.4286149999999998E-2</v>
      </c>
      <c r="K1037" s="56">
        <f t="shared" si="49"/>
        <v>-0.65828982162116856</v>
      </c>
      <c r="L1037" s="56">
        <f t="shared" si="50"/>
        <v>4.6495834531292413E-3</v>
      </c>
    </row>
    <row r="1038" spans="1:16" x14ac:dyDescent="0.2">
      <c r="A1038" s="160" t="s">
        <v>3155</v>
      </c>
      <c r="B1038" s="161" t="s">
        <v>1764</v>
      </c>
      <c r="C1038" s="160" t="s">
        <v>1216</v>
      </c>
      <c r="D1038" s="160" t="s">
        <v>178</v>
      </c>
      <c r="E1038" s="163" t="s">
        <v>681</v>
      </c>
      <c r="F1038" s="162">
        <v>7.8453080000000008E-2</v>
      </c>
      <c r="G1038" s="162">
        <v>5.1451989999999996E-2</v>
      </c>
      <c r="H1038" s="56">
        <f t="shared" si="48"/>
        <v>0.52478222902554439</v>
      </c>
      <c r="I1038" s="162">
        <v>1.8504330000000003E-2</v>
      </c>
      <c r="J1038" s="162">
        <v>3.3648E-4</v>
      </c>
      <c r="K1038" s="56">
        <f t="shared" si="49"/>
        <v>53.993848074179752</v>
      </c>
      <c r="L1038" s="56">
        <f t="shared" si="50"/>
        <v>0.23586492716410881</v>
      </c>
    </row>
    <row r="1039" spans="1:16" x14ac:dyDescent="0.2">
      <c r="A1039" s="160" t="s">
        <v>2853</v>
      </c>
      <c r="B1039" s="161" t="s">
        <v>233</v>
      </c>
      <c r="C1039" s="160" t="s">
        <v>2945</v>
      </c>
      <c r="D1039" s="160" t="s">
        <v>178</v>
      </c>
      <c r="E1039" s="163" t="s">
        <v>180</v>
      </c>
      <c r="F1039" s="162">
        <v>0.21178970999999999</v>
      </c>
      <c r="G1039" s="162">
        <v>4.2737580000000004E-2</v>
      </c>
      <c r="H1039" s="56">
        <f t="shared" si="48"/>
        <v>3.9555849910079131</v>
      </c>
      <c r="I1039" s="162">
        <v>1.8497700000000002E-2</v>
      </c>
      <c r="J1039" s="162">
        <v>2.4338300000000001E-3</v>
      </c>
      <c r="K1039" s="56">
        <f t="shared" si="49"/>
        <v>6.6002432380240208</v>
      </c>
      <c r="L1039" s="56">
        <f t="shared" si="50"/>
        <v>8.733993733689896E-2</v>
      </c>
    </row>
    <row r="1040" spans="1:16" x14ac:dyDescent="0.2">
      <c r="A1040" s="160" t="s">
        <v>2855</v>
      </c>
      <c r="B1040" s="163" t="s">
        <v>2329</v>
      </c>
      <c r="C1040" s="160" t="s">
        <v>2941</v>
      </c>
      <c r="D1040" s="160" t="s">
        <v>178</v>
      </c>
      <c r="E1040" s="163" t="s">
        <v>681</v>
      </c>
      <c r="F1040" s="162">
        <v>1.1713431599999999</v>
      </c>
      <c r="G1040" s="162">
        <v>3.8489277400000002</v>
      </c>
      <c r="H1040" s="56">
        <f t="shared" si="48"/>
        <v>-0.69567026477873029</v>
      </c>
      <c r="I1040" s="162">
        <v>1.832209904755E-2</v>
      </c>
      <c r="J1040" s="162">
        <v>0.12674004224450702</v>
      </c>
      <c r="K1040" s="56">
        <f t="shared" si="49"/>
        <v>-0.85543559302116223</v>
      </c>
      <c r="L1040" s="56">
        <f t="shared" si="50"/>
        <v>1.5641956749506268E-2</v>
      </c>
    </row>
    <row r="1041" spans="1:16" x14ac:dyDescent="0.2">
      <c r="A1041" s="160" t="s">
        <v>3183</v>
      </c>
      <c r="B1041" s="161" t="s">
        <v>310</v>
      </c>
      <c r="C1041" s="160" t="s">
        <v>1216</v>
      </c>
      <c r="D1041" s="160" t="s">
        <v>178</v>
      </c>
      <c r="E1041" s="163" t="s">
        <v>681</v>
      </c>
      <c r="F1041" s="162">
        <v>0.47886295000000001</v>
      </c>
      <c r="G1041" s="162">
        <v>0.58246171999999996</v>
      </c>
      <c r="H1041" s="56">
        <f t="shared" si="48"/>
        <v>-0.1778636542844394</v>
      </c>
      <c r="I1041" s="162">
        <v>1.6614759999999999E-2</v>
      </c>
      <c r="J1041" s="162">
        <v>0.58534929000000002</v>
      </c>
      <c r="K1041" s="56">
        <f t="shared" si="49"/>
        <v>-0.97161564849596038</v>
      </c>
      <c r="L1041" s="56">
        <f t="shared" si="50"/>
        <v>3.4696273745964269E-2</v>
      </c>
      <c r="M1041" s="127"/>
      <c r="P1041" s="127"/>
    </row>
    <row r="1042" spans="1:16" x14ac:dyDescent="0.2">
      <c r="A1042" s="160" t="s">
        <v>2005</v>
      </c>
      <c r="B1042" s="161" t="s">
        <v>2011</v>
      </c>
      <c r="C1042" s="160" t="s">
        <v>2944</v>
      </c>
      <c r="D1042" s="160" t="s">
        <v>595</v>
      </c>
      <c r="E1042" s="163" t="s">
        <v>681</v>
      </c>
      <c r="F1042" s="162">
        <v>0.26845692999999998</v>
      </c>
      <c r="G1042" s="162">
        <v>0.6756191800000001</v>
      </c>
      <c r="H1042" s="56">
        <f t="shared" si="48"/>
        <v>-0.60265051977950068</v>
      </c>
      <c r="I1042" s="162">
        <v>1.4850479999999999E-2</v>
      </c>
      <c r="J1042" s="162">
        <v>0</v>
      </c>
      <c r="K1042" s="56" t="str">
        <f t="shared" si="49"/>
        <v/>
      </c>
      <c r="L1042" s="56">
        <f t="shared" si="50"/>
        <v>5.5317923809975779E-2</v>
      </c>
    </row>
    <row r="1043" spans="1:16" x14ac:dyDescent="0.2">
      <c r="A1043" s="160" t="s">
        <v>3187</v>
      </c>
      <c r="B1043" s="160" t="s">
        <v>181</v>
      </c>
      <c r="C1043" s="160" t="s">
        <v>1216</v>
      </c>
      <c r="D1043" s="160" t="s">
        <v>178</v>
      </c>
      <c r="E1043" s="163" t="s">
        <v>681</v>
      </c>
      <c r="F1043" s="162">
        <v>0.15964751000000002</v>
      </c>
      <c r="G1043" s="162">
        <v>7.4211410000000005E-2</v>
      </c>
      <c r="H1043" s="56">
        <f t="shared" si="48"/>
        <v>1.1512528868539218</v>
      </c>
      <c r="I1043" s="162">
        <v>1.4783569999999999E-2</v>
      </c>
      <c r="J1043" s="162">
        <v>1.6347259999999999E-2</v>
      </c>
      <c r="K1043" s="56">
        <f t="shared" si="49"/>
        <v>-9.5654562293619794E-2</v>
      </c>
      <c r="L1043" s="56">
        <f t="shared" si="50"/>
        <v>9.2601318993324716E-2</v>
      </c>
    </row>
    <row r="1044" spans="1:16" x14ac:dyDescent="0.2">
      <c r="A1044" s="160" t="s">
        <v>1189</v>
      </c>
      <c r="B1044" s="161" t="s">
        <v>1190</v>
      </c>
      <c r="C1044" s="160" t="s">
        <v>2943</v>
      </c>
      <c r="D1044" s="160" t="s">
        <v>179</v>
      </c>
      <c r="E1044" s="163" t="s">
        <v>180</v>
      </c>
      <c r="F1044" s="162">
        <v>0.14628452</v>
      </c>
      <c r="G1044" s="162">
        <v>0.46230894</v>
      </c>
      <c r="H1044" s="56">
        <f t="shared" si="48"/>
        <v>-0.68357843134073937</v>
      </c>
      <c r="I1044" s="162">
        <v>1.3783549999999999E-2</v>
      </c>
      <c r="J1044" s="162">
        <v>1.481149E-2</v>
      </c>
      <c r="K1044" s="56">
        <f t="shared" si="49"/>
        <v>-6.9401525437346345E-2</v>
      </c>
      <c r="L1044" s="56">
        <f t="shared" si="50"/>
        <v>9.4224255580836566E-2</v>
      </c>
      <c r="M1044" s="127"/>
      <c r="P1044" s="127"/>
    </row>
    <row r="1045" spans="1:16" x14ac:dyDescent="0.2">
      <c r="A1045" s="160" t="s">
        <v>2177</v>
      </c>
      <c r="B1045" s="161" t="s">
        <v>1061</v>
      </c>
      <c r="C1045" s="160" t="s">
        <v>496</v>
      </c>
      <c r="D1045" s="160" t="s">
        <v>178</v>
      </c>
      <c r="E1045" s="163" t="s">
        <v>681</v>
      </c>
      <c r="F1045" s="162">
        <v>0.16473901000000002</v>
      </c>
      <c r="G1045" s="162">
        <v>0.30508495000000002</v>
      </c>
      <c r="H1045" s="56">
        <f t="shared" si="48"/>
        <v>-0.46002249537382944</v>
      </c>
      <c r="I1045" s="162">
        <v>1.35937E-2</v>
      </c>
      <c r="J1045" s="162">
        <v>1.1995076999999998</v>
      </c>
      <c r="K1045" s="56">
        <f t="shared" si="49"/>
        <v>-0.98866726741312294</v>
      </c>
      <c r="L1045" s="56">
        <f t="shared" si="50"/>
        <v>8.2516581834502944E-2</v>
      </c>
      <c r="M1045" s="127"/>
      <c r="P1045" s="127"/>
    </row>
    <row r="1046" spans="1:16" x14ac:dyDescent="0.2">
      <c r="A1046" s="160" t="s">
        <v>2803</v>
      </c>
      <c r="B1046" s="161" t="s">
        <v>430</v>
      </c>
      <c r="C1046" s="160" t="s">
        <v>2945</v>
      </c>
      <c r="D1046" s="160" t="s">
        <v>178</v>
      </c>
      <c r="E1046" s="163" t="s">
        <v>681</v>
      </c>
      <c r="F1046" s="162">
        <v>0.74119246999999999</v>
      </c>
      <c r="G1046" s="162">
        <v>0.38299753999999997</v>
      </c>
      <c r="H1046" s="56">
        <f t="shared" si="48"/>
        <v>0.93524081120729918</v>
      </c>
      <c r="I1046" s="162">
        <v>1.2340200000000001E-2</v>
      </c>
      <c r="J1046" s="162">
        <v>2.8863000000000001E-4</v>
      </c>
      <c r="K1046" s="56">
        <f t="shared" si="49"/>
        <v>41.754391435401729</v>
      </c>
      <c r="L1046" s="56">
        <f t="shared" si="50"/>
        <v>1.664911679418438E-2</v>
      </c>
      <c r="M1046" s="127"/>
      <c r="P1046" s="127"/>
    </row>
    <row r="1047" spans="1:16" x14ac:dyDescent="0.2">
      <c r="A1047" s="160" t="s">
        <v>2873</v>
      </c>
      <c r="B1047" s="161" t="s">
        <v>269</v>
      </c>
      <c r="C1047" s="160" t="s">
        <v>2945</v>
      </c>
      <c r="D1047" s="160" t="s">
        <v>178</v>
      </c>
      <c r="E1047" s="163" t="s">
        <v>681</v>
      </c>
      <c r="F1047" s="162">
        <v>0.33275775000000002</v>
      </c>
      <c r="G1047" s="162">
        <v>0.16767282</v>
      </c>
      <c r="H1047" s="56">
        <f t="shared" si="48"/>
        <v>0.98456583482045579</v>
      </c>
      <c r="I1047" s="162">
        <v>1.18849E-2</v>
      </c>
      <c r="J1047" s="162">
        <v>4.0606159999999995E-2</v>
      </c>
      <c r="K1047" s="56">
        <f t="shared" si="49"/>
        <v>-0.70731288060727726</v>
      </c>
      <c r="L1047" s="56">
        <f t="shared" si="50"/>
        <v>3.571637324750513E-2</v>
      </c>
    </row>
    <row r="1048" spans="1:16" x14ac:dyDescent="0.2">
      <c r="A1048" s="160" t="s">
        <v>1308</v>
      </c>
      <c r="B1048" s="161" t="s">
        <v>67</v>
      </c>
      <c r="C1048" s="160" t="s">
        <v>2946</v>
      </c>
      <c r="D1048" s="160" t="s">
        <v>179</v>
      </c>
      <c r="E1048" s="163" t="s">
        <v>180</v>
      </c>
      <c r="F1048" s="162">
        <v>1.31763305</v>
      </c>
      <c r="G1048" s="162">
        <v>0.81062650999999997</v>
      </c>
      <c r="H1048" s="56">
        <f t="shared" si="48"/>
        <v>0.62545023354836982</v>
      </c>
      <c r="I1048" s="162">
        <v>1.151639E-2</v>
      </c>
      <c r="J1048" s="162">
        <v>3.2596490039414903</v>
      </c>
      <c r="K1048" s="56">
        <f t="shared" si="49"/>
        <v>-0.99646698463973438</v>
      </c>
      <c r="L1048" s="56">
        <f t="shared" si="50"/>
        <v>8.7402103339772781E-3</v>
      </c>
    </row>
    <row r="1049" spans="1:16" x14ac:dyDescent="0.2">
      <c r="A1049" s="160" t="s">
        <v>2189</v>
      </c>
      <c r="B1049" s="161" t="s">
        <v>226</v>
      </c>
      <c r="C1049" s="160" t="s">
        <v>2943</v>
      </c>
      <c r="D1049" s="160" t="s">
        <v>595</v>
      </c>
      <c r="E1049" s="163" t="s">
        <v>180</v>
      </c>
      <c r="F1049" s="162">
        <v>0.86404389999999998</v>
      </c>
      <c r="G1049" s="162">
        <v>0.4553642</v>
      </c>
      <c r="H1049" s="56">
        <f t="shared" si="48"/>
        <v>0.8974787653487033</v>
      </c>
      <c r="I1049" s="162">
        <v>1.144535E-2</v>
      </c>
      <c r="J1049" s="162">
        <v>0.21992991000000001</v>
      </c>
      <c r="K1049" s="56">
        <f t="shared" si="49"/>
        <v>-0.9479591020611976</v>
      </c>
      <c r="L1049" s="56">
        <f t="shared" si="50"/>
        <v>1.3246259825455629E-2</v>
      </c>
    </row>
    <row r="1050" spans="1:16" x14ac:dyDescent="0.2">
      <c r="A1050" s="160" t="s">
        <v>3222</v>
      </c>
      <c r="B1050" s="161" t="s">
        <v>365</v>
      </c>
      <c r="C1050" s="160" t="s">
        <v>1216</v>
      </c>
      <c r="D1050" s="160" t="s">
        <v>179</v>
      </c>
      <c r="E1050" s="163" t="s">
        <v>180</v>
      </c>
      <c r="F1050" s="162">
        <v>5.3505509999999999E-2</v>
      </c>
      <c r="G1050" s="162">
        <v>4.6714110000000003E-2</v>
      </c>
      <c r="H1050" s="56">
        <f t="shared" si="48"/>
        <v>0.14538219822661702</v>
      </c>
      <c r="I1050" s="162">
        <v>1.1435620000000001E-2</v>
      </c>
      <c r="J1050" s="162">
        <v>0.50783146000000001</v>
      </c>
      <c r="K1050" s="56">
        <f t="shared" si="49"/>
        <v>-0.97748146599661234</v>
      </c>
      <c r="L1050" s="56">
        <f t="shared" si="50"/>
        <v>0.2137278945663727</v>
      </c>
    </row>
    <row r="1051" spans="1:16" x14ac:dyDescent="0.2">
      <c r="A1051" s="160" t="s">
        <v>2186</v>
      </c>
      <c r="B1051" s="161" t="s">
        <v>1884</v>
      </c>
      <c r="C1051" s="160" t="s">
        <v>2947</v>
      </c>
      <c r="D1051" s="160" t="s">
        <v>595</v>
      </c>
      <c r="E1051" s="163" t="s">
        <v>180</v>
      </c>
      <c r="F1051" s="162">
        <v>0.65746084999999999</v>
      </c>
      <c r="G1051" s="162">
        <v>0.11167299999999999</v>
      </c>
      <c r="H1051" s="56">
        <f t="shared" si="48"/>
        <v>4.8873751936457337</v>
      </c>
      <c r="I1051" s="162">
        <v>1.0839729999999999E-2</v>
      </c>
      <c r="J1051" s="162">
        <v>0</v>
      </c>
      <c r="K1051" s="56" t="str">
        <f t="shared" si="49"/>
        <v/>
      </c>
      <c r="L1051" s="56">
        <f t="shared" si="50"/>
        <v>1.6487263081900617E-2</v>
      </c>
    </row>
    <row r="1052" spans="1:16" x14ac:dyDescent="0.2">
      <c r="A1052" s="160" t="s">
        <v>1878</v>
      </c>
      <c r="B1052" s="161" t="s">
        <v>594</v>
      </c>
      <c r="C1052" s="160" t="s">
        <v>1883</v>
      </c>
      <c r="D1052" s="160" t="s">
        <v>178</v>
      </c>
      <c r="E1052" s="163" t="s">
        <v>681</v>
      </c>
      <c r="F1052" s="162">
        <v>0.47236509000000004</v>
      </c>
      <c r="G1052" s="162">
        <v>1.35088911</v>
      </c>
      <c r="H1052" s="56">
        <f t="shared" si="48"/>
        <v>-0.65033022584659073</v>
      </c>
      <c r="I1052" s="162">
        <v>1.049399E-2</v>
      </c>
      <c r="J1052" s="162">
        <v>2.636664E-2</v>
      </c>
      <c r="K1052" s="56">
        <f t="shared" si="49"/>
        <v>-0.60199744829071888</v>
      </c>
      <c r="L1052" s="56">
        <f t="shared" si="50"/>
        <v>2.2215845798426805E-2</v>
      </c>
    </row>
    <row r="1053" spans="1:16" x14ac:dyDescent="0.2">
      <c r="A1053" s="160" t="s">
        <v>1908</v>
      </c>
      <c r="B1053" s="161" t="s">
        <v>1896</v>
      </c>
      <c r="C1053" s="160" t="s">
        <v>2941</v>
      </c>
      <c r="D1053" s="160" t="s">
        <v>178</v>
      </c>
      <c r="E1053" s="163" t="s">
        <v>681</v>
      </c>
      <c r="F1053" s="162">
        <v>0.63845144999999992</v>
      </c>
      <c r="G1053" s="162">
        <v>0.58063718999999991</v>
      </c>
      <c r="H1053" s="56">
        <f t="shared" si="48"/>
        <v>9.9570370268566633E-2</v>
      </c>
      <c r="I1053" s="162">
        <v>9.9162499999999997E-3</v>
      </c>
      <c r="J1053" s="162">
        <v>0.98864745999999992</v>
      </c>
      <c r="K1053" s="56">
        <f t="shared" si="49"/>
        <v>-0.98996988269205688</v>
      </c>
      <c r="L1053" s="56">
        <f t="shared" si="50"/>
        <v>1.5531721323524289E-2</v>
      </c>
      <c r="M1053" s="127"/>
      <c r="P1053" s="127"/>
    </row>
    <row r="1054" spans="1:16" x14ac:dyDescent="0.2">
      <c r="A1054" s="160" t="s">
        <v>2971</v>
      </c>
      <c r="B1054" s="161" t="s">
        <v>2972</v>
      </c>
      <c r="C1054" s="160" t="s">
        <v>2945</v>
      </c>
      <c r="D1054" s="160" t="s">
        <v>179</v>
      </c>
      <c r="E1054" s="163" t="s">
        <v>180</v>
      </c>
      <c r="F1054" s="162">
        <v>0.47999586</v>
      </c>
      <c r="G1054" s="162">
        <v>0.97721038999999998</v>
      </c>
      <c r="H1054" s="56">
        <f t="shared" si="48"/>
        <v>-0.50881011406356413</v>
      </c>
      <c r="I1054" s="162">
        <v>9.8957699999999999E-3</v>
      </c>
      <c r="J1054" s="162">
        <v>2.1355799999999998E-3</v>
      </c>
      <c r="K1054" s="56">
        <f t="shared" si="49"/>
        <v>3.6337622566234939</v>
      </c>
      <c r="L1054" s="56">
        <f t="shared" si="50"/>
        <v>2.0616365316150853E-2</v>
      </c>
    </row>
    <row r="1055" spans="1:16" x14ac:dyDescent="0.2">
      <c r="A1055" s="160" t="s">
        <v>2863</v>
      </c>
      <c r="B1055" s="161" t="s">
        <v>429</v>
      </c>
      <c r="C1055" s="160" t="s">
        <v>2945</v>
      </c>
      <c r="D1055" s="160" t="s">
        <v>178</v>
      </c>
      <c r="E1055" s="163" t="s">
        <v>681</v>
      </c>
      <c r="F1055" s="162">
        <v>0.87851049999999997</v>
      </c>
      <c r="G1055" s="162">
        <v>0.3012475</v>
      </c>
      <c r="H1055" s="56">
        <f t="shared" si="48"/>
        <v>1.9162416285612327</v>
      </c>
      <c r="I1055" s="162">
        <v>9.7873200000000004E-3</v>
      </c>
      <c r="J1055" s="162">
        <v>1.3535170000000001E-2</v>
      </c>
      <c r="K1055" s="56">
        <f t="shared" si="49"/>
        <v>-0.27689715016508842</v>
      </c>
      <c r="L1055" s="56">
        <f t="shared" si="50"/>
        <v>1.1140811635148356E-2</v>
      </c>
      <c r="M1055" s="127"/>
      <c r="P1055" s="127"/>
    </row>
    <row r="1056" spans="1:16" x14ac:dyDescent="0.2">
      <c r="A1056" s="160" t="s">
        <v>2896</v>
      </c>
      <c r="B1056" s="161" t="s">
        <v>174</v>
      </c>
      <c r="C1056" s="160" t="s">
        <v>2945</v>
      </c>
      <c r="D1056" s="160" t="s">
        <v>178</v>
      </c>
      <c r="E1056" s="163" t="s">
        <v>180</v>
      </c>
      <c r="F1056" s="162">
        <v>8.9884369999999991E-2</v>
      </c>
      <c r="G1056" s="162">
        <v>5.1419489999999998E-2</v>
      </c>
      <c r="H1056" s="56">
        <f t="shared" si="48"/>
        <v>0.74806031720656874</v>
      </c>
      <c r="I1056" s="162">
        <v>9.2444099999999998E-3</v>
      </c>
      <c r="J1056" s="162">
        <v>1.4574100000000001E-3</v>
      </c>
      <c r="K1056" s="56">
        <f t="shared" si="49"/>
        <v>5.3430400505005444</v>
      </c>
      <c r="L1056" s="56">
        <f t="shared" si="50"/>
        <v>0.1028478032387611</v>
      </c>
    </row>
    <row r="1057" spans="1:16" x14ac:dyDescent="0.2">
      <c r="A1057" s="160" t="s">
        <v>1357</v>
      </c>
      <c r="B1057" s="161" t="s">
        <v>165</v>
      </c>
      <c r="C1057" s="160" t="s">
        <v>2941</v>
      </c>
      <c r="D1057" s="160" t="s">
        <v>178</v>
      </c>
      <c r="E1057" s="163" t="s">
        <v>681</v>
      </c>
      <c r="F1057" s="162">
        <v>8.1327399999999994E-2</v>
      </c>
      <c r="G1057" s="162">
        <v>9.5950289999999994E-2</v>
      </c>
      <c r="H1057" s="56">
        <f t="shared" si="48"/>
        <v>-0.15240068581345612</v>
      </c>
      <c r="I1057" s="162">
        <v>8.8702E-3</v>
      </c>
      <c r="J1057" s="162">
        <v>1.8183770000000002E-2</v>
      </c>
      <c r="K1057" s="56">
        <f t="shared" si="49"/>
        <v>-0.51219136625683237</v>
      </c>
      <c r="L1057" s="56">
        <f t="shared" si="50"/>
        <v>0.10906779265044746</v>
      </c>
    </row>
    <row r="1058" spans="1:16" x14ac:dyDescent="0.2">
      <c r="A1058" s="160" t="s">
        <v>2887</v>
      </c>
      <c r="B1058" s="161" t="s">
        <v>424</v>
      </c>
      <c r="C1058" s="160" t="s">
        <v>2945</v>
      </c>
      <c r="D1058" s="160" t="s">
        <v>178</v>
      </c>
      <c r="E1058" s="163" t="s">
        <v>681</v>
      </c>
      <c r="F1058" s="162">
        <v>0.31250781999999999</v>
      </c>
      <c r="G1058" s="162">
        <v>2.2408336200000001</v>
      </c>
      <c r="H1058" s="56">
        <f t="shared" si="48"/>
        <v>-0.8605394808383855</v>
      </c>
      <c r="I1058" s="162">
        <v>7.5381000000000007E-3</v>
      </c>
      <c r="J1058" s="162">
        <v>3.75779E-3</v>
      </c>
      <c r="K1058" s="56">
        <f t="shared" si="49"/>
        <v>1.0059928841153978</v>
      </c>
      <c r="L1058" s="56">
        <f t="shared" si="50"/>
        <v>2.4121316388178705E-2</v>
      </c>
    </row>
    <row r="1059" spans="1:16" x14ac:dyDescent="0.2">
      <c r="A1059" s="160" t="s">
        <v>3166</v>
      </c>
      <c r="B1059" s="161" t="s">
        <v>377</v>
      </c>
      <c r="C1059" s="160" t="s">
        <v>1216</v>
      </c>
      <c r="D1059" s="160" t="s">
        <v>178</v>
      </c>
      <c r="E1059" s="163" t="s">
        <v>681</v>
      </c>
      <c r="F1059" s="162">
        <v>0.44422233</v>
      </c>
      <c r="G1059" s="162">
        <v>0.71345365999999999</v>
      </c>
      <c r="H1059" s="56">
        <f t="shared" si="48"/>
        <v>-0.37736344361874885</v>
      </c>
      <c r="I1059" s="162">
        <v>6.2935700000000001E-3</v>
      </c>
      <c r="J1059" s="162">
        <v>2.1753324058814498</v>
      </c>
      <c r="K1059" s="56">
        <f t="shared" si="49"/>
        <v>-0.99710684675915084</v>
      </c>
      <c r="L1059" s="56">
        <f t="shared" si="50"/>
        <v>1.4167612870789274E-2</v>
      </c>
    </row>
    <row r="1060" spans="1:16" x14ac:dyDescent="0.2">
      <c r="A1060" s="160" t="s">
        <v>2596</v>
      </c>
      <c r="B1060" s="161" t="s">
        <v>2601</v>
      </c>
      <c r="C1060" s="160" t="s">
        <v>2946</v>
      </c>
      <c r="D1060" s="160" t="s">
        <v>179</v>
      </c>
      <c r="E1060" s="163" t="s">
        <v>180</v>
      </c>
      <c r="F1060" s="162">
        <v>0.26021365000000002</v>
      </c>
      <c r="G1060" s="162">
        <v>0.20101579999999999</v>
      </c>
      <c r="H1060" s="56">
        <f t="shared" si="48"/>
        <v>0.29449351742499852</v>
      </c>
      <c r="I1060" s="162">
        <v>5.9567600000000002E-3</v>
      </c>
      <c r="J1060" s="162">
        <v>0</v>
      </c>
      <c r="K1060" s="56" t="str">
        <f t="shared" si="49"/>
        <v/>
      </c>
      <c r="L1060" s="56">
        <f t="shared" si="50"/>
        <v>2.2891804484507249E-2</v>
      </c>
    </row>
    <row r="1061" spans="1:16" x14ac:dyDescent="0.2">
      <c r="A1061" s="160" t="s">
        <v>2724</v>
      </c>
      <c r="B1061" s="161" t="s">
        <v>435</v>
      </c>
      <c r="C1061" s="160" t="s">
        <v>2945</v>
      </c>
      <c r="D1061" s="160" t="s">
        <v>178</v>
      </c>
      <c r="E1061" s="163" t="s">
        <v>681</v>
      </c>
      <c r="F1061" s="162">
        <v>0.88890634000000002</v>
      </c>
      <c r="G1061" s="162">
        <v>0.24912035999999999</v>
      </c>
      <c r="H1061" s="56">
        <f t="shared" si="48"/>
        <v>2.5681802161814478</v>
      </c>
      <c r="I1061" s="162">
        <v>5.7039899999999999E-3</v>
      </c>
      <c r="J1061" s="162">
        <v>3.112403E-2</v>
      </c>
      <c r="K1061" s="56">
        <f t="shared" si="49"/>
        <v>-0.81673356567256872</v>
      </c>
      <c r="L1061" s="56">
        <f t="shared" si="50"/>
        <v>6.4168627709416497E-3</v>
      </c>
    </row>
    <row r="1062" spans="1:16" x14ac:dyDescent="0.2">
      <c r="A1062" s="160" t="s">
        <v>2910</v>
      </c>
      <c r="B1062" s="161" t="s">
        <v>173</v>
      </c>
      <c r="C1062" s="160" t="s">
        <v>2945</v>
      </c>
      <c r="D1062" s="160" t="s">
        <v>178</v>
      </c>
      <c r="E1062" s="163" t="s">
        <v>180</v>
      </c>
      <c r="F1062" s="162">
        <v>2.1250869999999998E-2</v>
      </c>
      <c r="G1062" s="162">
        <v>4.8163239999999996E-2</v>
      </c>
      <c r="H1062" s="56">
        <f t="shared" si="48"/>
        <v>-0.55877407749146446</v>
      </c>
      <c r="I1062" s="162">
        <v>5.3392999999999999E-3</v>
      </c>
      <c r="J1062" s="162">
        <v>6.53076E-3</v>
      </c>
      <c r="K1062" s="56">
        <f t="shared" si="49"/>
        <v>-0.18243818483606811</v>
      </c>
      <c r="L1062" s="56">
        <f t="shared" si="50"/>
        <v>0.25125088996356387</v>
      </c>
    </row>
    <row r="1063" spans="1:16" x14ac:dyDescent="0.2">
      <c r="A1063" s="160" t="s">
        <v>2489</v>
      </c>
      <c r="B1063" s="161" t="s">
        <v>2490</v>
      </c>
      <c r="C1063" s="160" t="s">
        <v>2486</v>
      </c>
      <c r="D1063" s="160" t="s">
        <v>179</v>
      </c>
      <c r="E1063" s="163" t="s">
        <v>180</v>
      </c>
      <c r="F1063" s="162">
        <v>0.31835554999999999</v>
      </c>
      <c r="G1063" s="162">
        <v>0.10068829</v>
      </c>
      <c r="H1063" s="56">
        <f t="shared" si="48"/>
        <v>2.1617931936275805</v>
      </c>
      <c r="I1063" s="162">
        <v>4.9048999999999994E-3</v>
      </c>
      <c r="J1063" s="162">
        <v>0.95082628000000002</v>
      </c>
      <c r="K1063" s="56">
        <f t="shared" si="49"/>
        <v>-0.99484143412611603</v>
      </c>
      <c r="L1063" s="56">
        <f t="shared" si="50"/>
        <v>1.5406987564689856E-2</v>
      </c>
    </row>
    <row r="1064" spans="1:16" x14ac:dyDescent="0.2">
      <c r="A1064" s="160" t="s">
        <v>2494</v>
      </c>
      <c r="B1064" s="161" t="s">
        <v>2495</v>
      </c>
      <c r="C1064" s="160" t="s">
        <v>3255</v>
      </c>
      <c r="D1064" s="160" t="s">
        <v>179</v>
      </c>
      <c r="E1064" s="163" t="s">
        <v>681</v>
      </c>
      <c r="F1064" s="162">
        <v>2.0327100000000001E-3</v>
      </c>
      <c r="G1064" s="162">
        <v>5.4209999999999996E-3</v>
      </c>
      <c r="H1064" s="56">
        <f t="shared" si="48"/>
        <v>-0.62503043718871054</v>
      </c>
      <c r="I1064" s="162">
        <v>4.0654200000000001E-3</v>
      </c>
      <c r="J1064" s="162">
        <v>1.08667E-2</v>
      </c>
      <c r="K1064" s="56">
        <f t="shared" si="49"/>
        <v>-0.62588274269097333</v>
      </c>
      <c r="L1064" s="56">
        <f t="shared" si="50"/>
        <v>2</v>
      </c>
    </row>
    <row r="1065" spans="1:16" x14ac:dyDescent="0.2">
      <c r="A1065" s="160" t="s">
        <v>3141</v>
      </c>
      <c r="B1065" s="161" t="s">
        <v>2514</v>
      </c>
      <c r="C1065" s="160" t="s">
        <v>2157</v>
      </c>
      <c r="D1065" s="160" t="s">
        <v>179</v>
      </c>
      <c r="E1065" s="163" t="s">
        <v>681</v>
      </c>
      <c r="F1065" s="162">
        <v>0.97941116000000006</v>
      </c>
      <c r="G1065" s="162">
        <v>0.56139881000000003</v>
      </c>
      <c r="H1065" s="56">
        <f t="shared" si="48"/>
        <v>0.74459073042922919</v>
      </c>
      <c r="I1065" s="162">
        <v>3.9127199999999997E-3</v>
      </c>
      <c r="J1065" s="162">
        <v>0</v>
      </c>
      <c r="K1065" s="56" t="str">
        <f t="shared" si="49"/>
        <v/>
      </c>
      <c r="L1065" s="56">
        <f t="shared" si="50"/>
        <v>3.9949718359345628E-3</v>
      </c>
    </row>
    <row r="1066" spans="1:16" x14ac:dyDescent="0.2">
      <c r="A1066" s="160" t="s">
        <v>2204</v>
      </c>
      <c r="B1066" s="161" t="s">
        <v>1888</v>
      </c>
      <c r="C1066" s="160" t="s">
        <v>2947</v>
      </c>
      <c r="D1066" s="160" t="s">
        <v>595</v>
      </c>
      <c r="E1066" s="163" t="s">
        <v>180</v>
      </c>
      <c r="F1066" s="162">
        <v>5.1981480000000004E-2</v>
      </c>
      <c r="G1066" s="162">
        <v>0.12058634</v>
      </c>
      <c r="H1066" s="56">
        <f t="shared" si="48"/>
        <v>-0.56892729309140644</v>
      </c>
      <c r="I1066" s="162">
        <v>3.4868E-3</v>
      </c>
      <c r="J1066" s="162">
        <v>1.36920458343885</v>
      </c>
      <c r="K1066" s="56">
        <f t="shared" si="49"/>
        <v>-0.99745341197204973</v>
      </c>
      <c r="L1066" s="56">
        <f t="shared" si="50"/>
        <v>6.7077736147566402E-2</v>
      </c>
      <c r="M1066" s="127"/>
      <c r="P1066" s="127"/>
    </row>
    <row r="1067" spans="1:16" x14ac:dyDescent="0.2">
      <c r="A1067" s="160" t="s">
        <v>1672</v>
      </c>
      <c r="B1067" s="161" t="s">
        <v>1676</v>
      </c>
      <c r="C1067" s="160" t="s">
        <v>2946</v>
      </c>
      <c r="D1067" s="160" t="s">
        <v>179</v>
      </c>
      <c r="E1067" s="163" t="s">
        <v>180</v>
      </c>
      <c r="F1067" s="162">
        <v>3.4605700000000001E-3</v>
      </c>
      <c r="G1067" s="162">
        <v>7.0920750000000005E-2</v>
      </c>
      <c r="H1067" s="56">
        <f t="shared" si="48"/>
        <v>-0.9512051127490897</v>
      </c>
      <c r="I1067" s="162">
        <v>3.46022E-3</v>
      </c>
      <c r="J1067" s="162">
        <v>8.5347199999999991E-3</v>
      </c>
      <c r="K1067" s="56">
        <f t="shared" si="49"/>
        <v>-0.59457135090547775</v>
      </c>
      <c r="L1067" s="56">
        <f t="shared" si="50"/>
        <v>0.99989886059233013</v>
      </c>
      <c r="M1067" s="127"/>
      <c r="P1067" s="127"/>
    </row>
    <row r="1068" spans="1:16" x14ac:dyDescent="0.2">
      <c r="A1068" s="160" t="s">
        <v>1771</v>
      </c>
      <c r="B1068" s="161" t="s">
        <v>1769</v>
      </c>
      <c r="C1068" s="160" t="s">
        <v>2944</v>
      </c>
      <c r="D1068" s="160" t="s">
        <v>595</v>
      </c>
      <c r="E1068" s="163" t="s">
        <v>180</v>
      </c>
      <c r="F1068" s="162">
        <v>3.033686E-2</v>
      </c>
      <c r="G1068" s="162">
        <v>0.13617788</v>
      </c>
      <c r="H1068" s="56">
        <f t="shared" si="48"/>
        <v>-0.77722622793070362</v>
      </c>
      <c r="I1068" s="162">
        <v>3.2391999999999998E-3</v>
      </c>
      <c r="J1068" s="162">
        <v>7.2212800000000001E-3</v>
      </c>
      <c r="K1068" s="56">
        <f t="shared" si="49"/>
        <v>-0.55143686437861428</v>
      </c>
      <c r="L1068" s="56">
        <f t="shared" si="50"/>
        <v>0.10677439919622531</v>
      </c>
      <c r="M1068" s="127"/>
      <c r="P1068" s="127"/>
    </row>
    <row r="1069" spans="1:16" x14ac:dyDescent="0.2">
      <c r="A1069" s="160" t="s">
        <v>2868</v>
      </c>
      <c r="B1069" s="161" t="s">
        <v>289</v>
      </c>
      <c r="C1069" s="160" t="s">
        <v>496</v>
      </c>
      <c r="D1069" s="160" t="s">
        <v>595</v>
      </c>
      <c r="E1069" s="163" t="s">
        <v>180</v>
      </c>
      <c r="F1069" s="162">
        <v>0.37493667999999997</v>
      </c>
      <c r="G1069" s="162">
        <v>0.85619615000000004</v>
      </c>
      <c r="H1069" s="56">
        <f t="shared" si="48"/>
        <v>-0.56209020561468304</v>
      </c>
      <c r="I1069" s="162">
        <v>3.0757600000000003E-3</v>
      </c>
      <c r="J1069" s="162">
        <v>2.31069289783904</v>
      </c>
      <c r="K1069" s="56">
        <f t="shared" si="49"/>
        <v>-0.99866890143520304</v>
      </c>
      <c r="L1069" s="56">
        <f t="shared" si="50"/>
        <v>8.2034118401005749E-3</v>
      </c>
    </row>
    <row r="1070" spans="1:16" x14ac:dyDescent="0.2">
      <c r="A1070" s="160" t="s">
        <v>2004</v>
      </c>
      <c r="B1070" s="161" t="s">
        <v>2010</v>
      </c>
      <c r="C1070" s="160" t="s">
        <v>2944</v>
      </c>
      <c r="D1070" s="160" t="s">
        <v>595</v>
      </c>
      <c r="E1070" s="163" t="s">
        <v>681</v>
      </c>
      <c r="F1070" s="162">
        <v>0.28207282</v>
      </c>
      <c r="G1070" s="162">
        <v>0.20295250000000001</v>
      </c>
      <c r="H1070" s="56">
        <f t="shared" si="48"/>
        <v>0.38984649117404313</v>
      </c>
      <c r="I1070" s="162">
        <v>2.9739599999999999E-3</v>
      </c>
      <c r="J1070" s="162">
        <v>3.6322180000000003E-2</v>
      </c>
      <c r="K1070" s="56">
        <f t="shared" si="49"/>
        <v>-0.91812275584780434</v>
      </c>
      <c r="L1070" s="56">
        <f t="shared" si="50"/>
        <v>1.0543234899413563E-2</v>
      </c>
      <c r="M1070" s="127"/>
      <c r="P1070" s="127"/>
    </row>
    <row r="1071" spans="1:16" ht="11.25" customHeight="1" x14ac:dyDescent="0.2">
      <c r="A1071" s="160" t="s">
        <v>2829</v>
      </c>
      <c r="B1071" s="161" t="s">
        <v>1919</v>
      </c>
      <c r="C1071" s="160" t="s">
        <v>496</v>
      </c>
      <c r="D1071" s="160" t="s">
        <v>595</v>
      </c>
      <c r="E1071" s="163" t="s">
        <v>180</v>
      </c>
      <c r="F1071" s="162">
        <v>1.51206E-2</v>
      </c>
      <c r="G1071" s="162">
        <v>4.8408E-2</v>
      </c>
      <c r="H1071" s="56">
        <f t="shared" si="48"/>
        <v>-0.68764253842340106</v>
      </c>
      <c r="I1071" s="162">
        <v>2.7390541099999999E-3</v>
      </c>
      <c r="J1071" s="162">
        <v>4.8574010000000001E-2</v>
      </c>
      <c r="K1071" s="56">
        <f t="shared" si="49"/>
        <v>-0.9436107064251027</v>
      </c>
      <c r="L1071" s="56">
        <f t="shared" si="50"/>
        <v>0.18114718397418092</v>
      </c>
    </row>
    <row r="1072" spans="1:16" x14ac:dyDescent="0.2">
      <c r="A1072" s="160" t="s">
        <v>2879</v>
      </c>
      <c r="B1072" s="161" t="s">
        <v>1810</v>
      </c>
      <c r="C1072" s="160" t="s">
        <v>2941</v>
      </c>
      <c r="D1072" s="160" t="s">
        <v>178</v>
      </c>
      <c r="E1072" s="163" t="s">
        <v>681</v>
      </c>
      <c r="F1072" s="162">
        <v>4.8292839999999997E-2</v>
      </c>
      <c r="G1072" s="162">
        <v>0.13222559</v>
      </c>
      <c r="H1072" s="56">
        <f t="shared" si="48"/>
        <v>-0.63476933625329268</v>
      </c>
      <c r="I1072" s="162">
        <v>2.7024000000000002E-3</v>
      </c>
      <c r="J1072" s="162">
        <v>0</v>
      </c>
      <c r="K1072" s="56" t="str">
        <f t="shared" si="49"/>
        <v/>
      </c>
      <c r="L1072" s="56">
        <f t="shared" si="50"/>
        <v>5.5958605872009189E-2</v>
      </c>
      <c r="M1072" s="127"/>
      <c r="P1072" s="127"/>
    </row>
    <row r="1073" spans="1:18" x14ac:dyDescent="0.2">
      <c r="A1073" s="160" t="s">
        <v>2487</v>
      </c>
      <c r="B1073" s="161" t="s">
        <v>2488</v>
      </c>
      <c r="C1073" s="160" t="s">
        <v>2486</v>
      </c>
      <c r="D1073" s="160" t="s">
        <v>179</v>
      </c>
      <c r="E1073" s="163" t="s">
        <v>180</v>
      </c>
      <c r="F1073" s="162">
        <v>0</v>
      </c>
      <c r="G1073" s="162">
        <v>2.2176399999999999E-3</v>
      </c>
      <c r="H1073" s="56">
        <f t="shared" si="48"/>
        <v>-1</v>
      </c>
      <c r="I1073" s="162">
        <v>2.4569600000000002E-3</v>
      </c>
      <c r="J1073" s="162">
        <v>0</v>
      </c>
      <c r="K1073" s="56" t="str">
        <f t="shared" si="49"/>
        <v/>
      </c>
      <c r="L1073" s="56" t="str">
        <f t="shared" si="50"/>
        <v/>
      </c>
      <c r="M1073" s="127"/>
      <c r="P1073" s="127"/>
    </row>
    <row r="1074" spans="1:18" s="127" customFormat="1" x14ac:dyDescent="0.2">
      <c r="A1074" s="160" t="s">
        <v>1231</v>
      </c>
      <c r="B1074" s="161" t="s">
        <v>603</v>
      </c>
      <c r="C1074" s="160" t="s">
        <v>1216</v>
      </c>
      <c r="D1074" s="160" t="s">
        <v>178</v>
      </c>
      <c r="E1074" s="163" t="s">
        <v>681</v>
      </c>
      <c r="F1074" s="162">
        <v>0.34637005999999998</v>
      </c>
      <c r="G1074" s="162">
        <v>3.5525419999999995E-2</v>
      </c>
      <c r="H1074" s="56">
        <f t="shared" si="48"/>
        <v>8.7499216054307034</v>
      </c>
      <c r="I1074" s="162">
        <v>2.1494499999999998E-3</v>
      </c>
      <c r="J1074" s="162">
        <v>1.819291E-2</v>
      </c>
      <c r="K1074" s="56">
        <f t="shared" si="49"/>
        <v>-0.88185232598853069</v>
      </c>
      <c r="L1074" s="56">
        <f t="shared" si="50"/>
        <v>6.2056460653671973E-3</v>
      </c>
      <c r="N1074" s="5"/>
      <c r="O1074" s="5"/>
      <c r="Q1074" s="5"/>
      <c r="R1074" s="5"/>
    </row>
    <row r="1075" spans="1:18" s="127" customFormat="1" x14ac:dyDescent="0.2">
      <c r="A1075" s="160" t="s">
        <v>2199</v>
      </c>
      <c r="B1075" s="161" t="s">
        <v>221</v>
      </c>
      <c r="C1075" s="160" t="s">
        <v>2943</v>
      </c>
      <c r="D1075" s="160" t="s">
        <v>179</v>
      </c>
      <c r="E1075" s="163" t="s">
        <v>180</v>
      </c>
      <c r="F1075" s="162">
        <v>1.7918135800000001</v>
      </c>
      <c r="G1075" s="162">
        <v>3.3600995600000001</v>
      </c>
      <c r="H1075" s="56">
        <f t="shared" si="48"/>
        <v>-0.46673794987193773</v>
      </c>
      <c r="I1075" s="162">
        <v>2.13321E-3</v>
      </c>
      <c r="J1075" s="162">
        <v>6.3904030000000001E-2</v>
      </c>
      <c r="K1075" s="56">
        <f t="shared" si="49"/>
        <v>-0.96661853720336577</v>
      </c>
      <c r="L1075" s="56">
        <f t="shared" si="50"/>
        <v>1.1905312158645431E-3</v>
      </c>
      <c r="M1075" s="5"/>
      <c r="N1075" s="5"/>
      <c r="O1075" s="5"/>
      <c r="P1075" s="5"/>
      <c r="Q1075" s="5"/>
      <c r="R1075" s="5"/>
    </row>
    <row r="1076" spans="1:18" s="127" customFormat="1" x14ac:dyDescent="0.2">
      <c r="A1076" s="160" t="s">
        <v>3174</v>
      </c>
      <c r="B1076" s="161" t="s">
        <v>468</v>
      </c>
      <c r="C1076" s="160" t="s">
        <v>1216</v>
      </c>
      <c r="D1076" s="160" t="s">
        <v>178</v>
      </c>
      <c r="E1076" s="163" t="s">
        <v>681</v>
      </c>
      <c r="F1076" s="162">
        <v>3.5980999999999999E-2</v>
      </c>
      <c r="G1076" s="162">
        <v>4.9063849999999999E-2</v>
      </c>
      <c r="H1076" s="56">
        <f t="shared" si="48"/>
        <v>-0.26664947817996343</v>
      </c>
      <c r="I1076" s="162">
        <v>2.1119200000000002E-3</v>
      </c>
      <c r="J1076" s="162">
        <v>7.7088999999999999E-4</v>
      </c>
      <c r="K1076" s="56">
        <f t="shared" si="49"/>
        <v>1.7395867114633736</v>
      </c>
      <c r="L1076" s="56">
        <f t="shared" si="50"/>
        <v>5.8695422584141635E-2</v>
      </c>
      <c r="M1076" s="5"/>
      <c r="N1076" s="5"/>
      <c r="O1076" s="5"/>
      <c r="P1076" s="5"/>
      <c r="Q1076" s="5"/>
      <c r="R1076" s="5"/>
    </row>
    <row r="1077" spans="1:18" s="127" customFormat="1" x14ac:dyDescent="0.2">
      <c r="A1077" s="160" t="s">
        <v>2937</v>
      </c>
      <c r="B1077" s="161" t="s">
        <v>1580</v>
      </c>
      <c r="C1077" s="160" t="s">
        <v>2948</v>
      </c>
      <c r="D1077" s="160" t="s">
        <v>179</v>
      </c>
      <c r="E1077" s="163" t="s">
        <v>180</v>
      </c>
      <c r="F1077" s="162">
        <v>4.2705299999999998E-3</v>
      </c>
      <c r="G1077" s="162">
        <v>0</v>
      </c>
      <c r="H1077" s="56" t="str">
        <f t="shared" si="48"/>
        <v/>
      </c>
      <c r="I1077" s="162">
        <v>2.08775329688003E-3</v>
      </c>
      <c r="J1077" s="162">
        <v>0</v>
      </c>
      <c r="K1077" s="56" t="str">
        <f t="shared" si="49"/>
        <v/>
      </c>
      <c r="L1077" s="56">
        <f t="shared" si="50"/>
        <v>0.48887451835721329</v>
      </c>
      <c r="M1077" s="5"/>
      <c r="N1077" s="5"/>
      <c r="O1077" s="5"/>
      <c r="P1077" s="5"/>
      <c r="Q1077" s="5"/>
      <c r="R1077" s="5"/>
    </row>
    <row r="1078" spans="1:18" s="127" customFormat="1" x14ac:dyDescent="0.2">
      <c r="A1078" s="160" t="s">
        <v>1185</v>
      </c>
      <c r="B1078" s="161" t="s">
        <v>1186</v>
      </c>
      <c r="C1078" s="160" t="s">
        <v>2943</v>
      </c>
      <c r="D1078" s="160" t="s">
        <v>179</v>
      </c>
      <c r="E1078" s="163" t="s">
        <v>180</v>
      </c>
      <c r="F1078" s="162">
        <v>1.94904407</v>
      </c>
      <c r="G1078" s="162">
        <v>1.73412955</v>
      </c>
      <c r="H1078" s="56">
        <f t="shared" si="48"/>
        <v>0.12393221717489333</v>
      </c>
      <c r="I1078" s="162">
        <v>2.04426E-3</v>
      </c>
      <c r="J1078" s="162">
        <v>0</v>
      </c>
      <c r="K1078" s="56" t="str">
        <f t="shared" si="49"/>
        <v/>
      </c>
      <c r="L1078" s="56">
        <f t="shared" si="50"/>
        <v>1.0488526306129137E-3</v>
      </c>
      <c r="M1078" s="5"/>
      <c r="N1078" s="5"/>
      <c r="O1078" s="5"/>
      <c r="P1078" s="5"/>
      <c r="Q1078" s="5"/>
      <c r="R1078" s="5"/>
    </row>
    <row r="1079" spans="1:18" s="127" customFormat="1" x14ac:dyDescent="0.2">
      <c r="A1079" s="160" t="s">
        <v>2918</v>
      </c>
      <c r="B1079" s="161" t="s">
        <v>72</v>
      </c>
      <c r="C1079" s="160" t="s">
        <v>2948</v>
      </c>
      <c r="D1079" s="160" t="s">
        <v>179</v>
      </c>
      <c r="E1079" s="163" t="s">
        <v>180</v>
      </c>
      <c r="F1079" s="162">
        <v>8.6420400000000001E-3</v>
      </c>
      <c r="G1079" s="162">
        <v>0.57561117000000006</v>
      </c>
      <c r="H1079" s="56">
        <f t="shared" si="48"/>
        <v>-0.98498632331961178</v>
      </c>
      <c r="I1079" s="162">
        <v>1.96583E-3</v>
      </c>
      <c r="J1079" s="162">
        <v>0.49138272</v>
      </c>
      <c r="K1079" s="56">
        <f t="shared" si="49"/>
        <v>-0.99599939126878534</v>
      </c>
      <c r="L1079" s="56">
        <f t="shared" si="50"/>
        <v>0.22747291148849114</v>
      </c>
      <c r="N1079" s="5"/>
      <c r="O1079" s="5"/>
      <c r="Q1079" s="5"/>
      <c r="R1079" s="5"/>
    </row>
    <row r="1080" spans="1:18" s="127" customFormat="1" x14ac:dyDescent="0.2">
      <c r="A1080" s="160" t="s">
        <v>3209</v>
      </c>
      <c r="B1080" s="161" t="s">
        <v>1110</v>
      </c>
      <c r="C1080" s="160" t="s">
        <v>1216</v>
      </c>
      <c r="D1080" s="160" t="s">
        <v>178</v>
      </c>
      <c r="E1080" s="163" t="s">
        <v>681</v>
      </c>
      <c r="F1080" s="162">
        <v>0.16524201999999999</v>
      </c>
      <c r="G1080" s="162">
        <v>0.16873293</v>
      </c>
      <c r="H1080" s="56">
        <f t="shared" si="48"/>
        <v>-2.0688966878012582E-2</v>
      </c>
      <c r="I1080" s="162">
        <v>1.66423E-3</v>
      </c>
      <c r="J1080" s="162">
        <v>2.5040700000000002E-3</v>
      </c>
      <c r="K1080" s="56">
        <f t="shared" si="49"/>
        <v>-0.33538998510425033</v>
      </c>
      <c r="L1080" s="56">
        <f t="shared" si="50"/>
        <v>1.0071469714543554E-2</v>
      </c>
      <c r="N1080" s="5"/>
      <c r="O1080" s="5"/>
      <c r="Q1080" s="5"/>
      <c r="R1080" s="5"/>
    </row>
    <row r="1081" spans="1:18" s="127" customFormat="1" x14ac:dyDescent="0.2">
      <c r="A1081" s="160" t="s">
        <v>3132</v>
      </c>
      <c r="B1081" s="161" t="s">
        <v>2598</v>
      </c>
      <c r="C1081" s="160" t="s">
        <v>2157</v>
      </c>
      <c r="D1081" s="160" t="s">
        <v>179</v>
      </c>
      <c r="E1081" s="163" t="s">
        <v>681</v>
      </c>
      <c r="F1081" s="162">
        <v>6.9865200000000002E-2</v>
      </c>
      <c r="G1081" s="162">
        <v>0.40399220000000002</v>
      </c>
      <c r="H1081" s="56">
        <f t="shared" si="48"/>
        <v>-0.82706299775094672</v>
      </c>
      <c r="I1081" s="162">
        <v>1.6149999999999999E-3</v>
      </c>
      <c r="J1081" s="162">
        <v>0</v>
      </c>
      <c r="K1081" s="56" t="str">
        <f t="shared" si="49"/>
        <v/>
      </c>
      <c r="L1081" s="56">
        <f t="shared" si="50"/>
        <v>2.3115943273618336E-2</v>
      </c>
      <c r="N1081" s="5"/>
      <c r="O1081" s="5"/>
      <c r="Q1081" s="5"/>
      <c r="R1081" s="5"/>
    </row>
    <row r="1082" spans="1:18" s="127" customFormat="1" x14ac:dyDescent="0.2">
      <c r="A1082" s="160" t="s">
        <v>3113</v>
      </c>
      <c r="B1082" s="163" t="s">
        <v>2328</v>
      </c>
      <c r="C1082" s="160" t="s">
        <v>1803</v>
      </c>
      <c r="D1082" s="160" t="s">
        <v>595</v>
      </c>
      <c r="E1082" s="163" t="s">
        <v>180</v>
      </c>
      <c r="F1082" s="162">
        <v>4.219291E-2</v>
      </c>
      <c r="G1082" s="162">
        <v>3.8791999999999997E-3</v>
      </c>
      <c r="H1082" s="56">
        <f t="shared" si="48"/>
        <v>9.8767039595792951</v>
      </c>
      <c r="I1082" s="162">
        <v>1.60162E-3</v>
      </c>
      <c r="J1082" s="162">
        <v>2.0686699999999999E-3</v>
      </c>
      <c r="K1082" s="56">
        <f t="shared" si="49"/>
        <v>-0.22577308125510587</v>
      </c>
      <c r="L1082" s="56">
        <f t="shared" si="50"/>
        <v>3.7959458117489409E-2</v>
      </c>
      <c r="N1082" s="5"/>
      <c r="O1082" s="5"/>
      <c r="Q1082" s="5"/>
      <c r="R1082" s="5"/>
    </row>
    <row r="1083" spans="1:18" s="127" customFormat="1" x14ac:dyDescent="0.2">
      <c r="A1083" s="160" t="s">
        <v>2892</v>
      </c>
      <c r="B1083" s="161" t="s">
        <v>980</v>
      </c>
      <c r="C1083" s="160" t="s">
        <v>2945</v>
      </c>
      <c r="D1083" s="160" t="s">
        <v>179</v>
      </c>
      <c r="E1083" s="163" t="s">
        <v>681</v>
      </c>
      <c r="F1083" s="162">
        <v>1.04663905</v>
      </c>
      <c r="G1083" s="162">
        <v>0.99825249999999999</v>
      </c>
      <c r="H1083" s="56">
        <f t="shared" si="48"/>
        <v>4.8471253515518287E-2</v>
      </c>
      <c r="I1083" s="162">
        <v>1.5454800000000001E-3</v>
      </c>
      <c r="J1083" s="162">
        <v>0.97560934999999993</v>
      </c>
      <c r="K1083" s="56">
        <f t="shared" si="49"/>
        <v>-0.99841588234061107</v>
      </c>
      <c r="L1083" s="56">
        <f t="shared" si="50"/>
        <v>1.4766122093380714E-3</v>
      </c>
      <c r="M1083" s="5"/>
      <c r="N1083" s="5"/>
      <c r="O1083" s="5"/>
      <c r="P1083" s="5"/>
      <c r="Q1083" s="5"/>
      <c r="R1083" s="5"/>
    </row>
    <row r="1084" spans="1:18" s="127" customFormat="1" x14ac:dyDescent="0.2">
      <c r="A1084" s="160" t="s">
        <v>1350</v>
      </c>
      <c r="B1084" s="161" t="s">
        <v>49</v>
      </c>
      <c r="C1084" s="160" t="s">
        <v>2941</v>
      </c>
      <c r="D1084" s="160" t="s">
        <v>178</v>
      </c>
      <c r="E1084" s="163" t="s">
        <v>681</v>
      </c>
      <c r="F1084" s="162">
        <v>0.27694815</v>
      </c>
      <c r="G1084" s="162">
        <v>2.326102E-2</v>
      </c>
      <c r="H1084" s="56">
        <f t="shared" si="48"/>
        <v>10.906105149301277</v>
      </c>
      <c r="I1084" s="162">
        <v>1.2255599999999999E-3</v>
      </c>
      <c r="J1084" s="162">
        <v>1.73829E-3</v>
      </c>
      <c r="K1084" s="56">
        <f t="shared" si="49"/>
        <v>-0.29496229052689715</v>
      </c>
      <c r="L1084" s="56">
        <f t="shared" si="50"/>
        <v>4.4252326653924203E-3</v>
      </c>
      <c r="M1084" s="5"/>
      <c r="N1084" s="5"/>
      <c r="O1084" s="5"/>
      <c r="P1084" s="5"/>
      <c r="Q1084" s="5"/>
      <c r="R1084" s="5"/>
    </row>
    <row r="1085" spans="1:18" s="127" customFormat="1" x14ac:dyDescent="0.2">
      <c r="A1085" s="160" t="s">
        <v>1167</v>
      </c>
      <c r="B1085" s="161" t="s">
        <v>1168</v>
      </c>
      <c r="C1085" s="160" t="s">
        <v>2943</v>
      </c>
      <c r="D1085" s="160" t="s">
        <v>179</v>
      </c>
      <c r="E1085" s="163" t="s">
        <v>180</v>
      </c>
      <c r="F1085" s="162">
        <v>2.98388163</v>
      </c>
      <c r="G1085" s="162">
        <v>1.75760852</v>
      </c>
      <c r="H1085" s="56">
        <f t="shared" si="48"/>
        <v>0.69769410881098826</v>
      </c>
      <c r="I1085" s="162">
        <v>1.1546900000000001E-3</v>
      </c>
      <c r="J1085" s="162">
        <v>0</v>
      </c>
      <c r="K1085" s="56" t="str">
        <f t="shared" si="49"/>
        <v/>
      </c>
      <c r="L1085" s="56">
        <f t="shared" si="50"/>
        <v>3.8697580640958604E-4</v>
      </c>
      <c r="M1085" s="5"/>
      <c r="N1085" s="5"/>
      <c r="O1085" s="5"/>
      <c r="P1085" s="5"/>
      <c r="Q1085" s="5"/>
      <c r="R1085" s="5"/>
    </row>
    <row r="1086" spans="1:18" s="127" customFormat="1" x14ac:dyDescent="0.2">
      <c r="A1086" s="160" t="s">
        <v>2184</v>
      </c>
      <c r="B1086" s="161" t="s">
        <v>224</v>
      </c>
      <c r="C1086" s="160" t="s">
        <v>2943</v>
      </c>
      <c r="D1086" s="160" t="s">
        <v>179</v>
      </c>
      <c r="E1086" s="163" t="s">
        <v>180</v>
      </c>
      <c r="F1086" s="162">
        <v>0.78892885999999995</v>
      </c>
      <c r="G1086" s="162">
        <v>0.12169908</v>
      </c>
      <c r="H1086" s="56">
        <f t="shared" si="48"/>
        <v>5.4826197535757863</v>
      </c>
      <c r="I1086" s="162">
        <v>1.0523399999999999E-3</v>
      </c>
      <c r="J1086" s="162">
        <v>1.4467799999999999E-2</v>
      </c>
      <c r="K1086" s="56">
        <f t="shared" si="49"/>
        <v>-0.9272633019533032</v>
      </c>
      <c r="L1086" s="56">
        <f t="shared" si="50"/>
        <v>1.3338845279408337E-3</v>
      </c>
      <c r="N1086" s="5"/>
      <c r="O1086" s="5"/>
      <c r="Q1086" s="5"/>
      <c r="R1086" s="5"/>
    </row>
    <row r="1087" spans="1:18" s="127" customFormat="1" x14ac:dyDescent="0.2">
      <c r="A1087" s="160" t="s">
        <v>2003</v>
      </c>
      <c r="B1087" s="161" t="s">
        <v>2009</v>
      </c>
      <c r="C1087" s="160" t="s">
        <v>623</v>
      </c>
      <c r="D1087" s="160" t="s">
        <v>595</v>
      </c>
      <c r="E1087" s="163" t="s">
        <v>681</v>
      </c>
      <c r="F1087" s="162">
        <v>2.6253400000000003E-3</v>
      </c>
      <c r="G1087" s="162">
        <v>8.956200000000001E-3</v>
      </c>
      <c r="H1087" s="56">
        <f t="shared" si="48"/>
        <v>-0.70686898461401038</v>
      </c>
      <c r="I1087" s="162">
        <v>1.0389100000000001E-3</v>
      </c>
      <c r="J1087" s="162">
        <v>0</v>
      </c>
      <c r="K1087" s="56" t="str">
        <f t="shared" si="49"/>
        <v/>
      </c>
      <c r="L1087" s="56">
        <f t="shared" si="50"/>
        <v>0.39572398241751544</v>
      </c>
      <c r="M1087" s="5"/>
      <c r="N1087" s="5"/>
      <c r="O1087" s="5"/>
      <c r="P1087" s="5"/>
      <c r="Q1087" s="5"/>
      <c r="R1087" s="5"/>
    </row>
    <row r="1088" spans="1:18" s="127" customFormat="1" x14ac:dyDescent="0.2">
      <c r="A1088" s="160" t="s">
        <v>2187</v>
      </c>
      <c r="B1088" s="161" t="s">
        <v>95</v>
      </c>
      <c r="C1088" s="160" t="s">
        <v>496</v>
      </c>
      <c r="D1088" s="160" t="s">
        <v>595</v>
      </c>
      <c r="E1088" s="163" t="s">
        <v>180</v>
      </c>
      <c r="F1088" s="162">
        <v>2.3991712500000002</v>
      </c>
      <c r="G1088" s="162">
        <v>0.58805660999999998</v>
      </c>
      <c r="H1088" s="56">
        <f t="shared" si="48"/>
        <v>3.0798304265298544</v>
      </c>
      <c r="I1088" s="162">
        <v>7.8869000000000009E-4</v>
      </c>
      <c r="J1088" s="162">
        <v>3.4344999999999997E-4</v>
      </c>
      <c r="K1088" s="56">
        <f t="shared" si="49"/>
        <v>1.2963750181977001</v>
      </c>
      <c r="L1088" s="56">
        <f t="shared" si="50"/>
        <v>3.2873434941336517E-4</v>
      </c>
      <c r="N1088" s="5"/>
      <c r="O1088" s="5"/>
      <c r="Q1088" s="5"/>
      <c r="R1088" s="5"/>
    </row>
    <row r="1089" spans="1:18" s="127" customFormat="1" x14ac:dyDescent="0.2">
      <c r="A1089" s="160" t="s">
        <v>3186</v>
      </c>
      <c r="B1089" s="160" t="s">
        <v>314</v>
      </c>
      <c r="C1089" s="160" t="s">
        <v>1216</v>
      </c>
      <c r="D1089" s="160" t="s">
        <v>178</v>
      </c>
      <c r="E1089" s="163" t="s">
        <v>681</v>
      </c>
      <c r="F1089" s="162">
        <v>2.8142800000000002E-3</v>
      </c>
      <c r="G1089" s="162">
        <v>1.592944E-2</v>
      </c>
      <c r="H1089" s="56">
        <f t="shared" si="48"/>
        <v>-0.82332837814763105</v>
      </c>
      <c r="I1089" s="162">
        <v>7.8814E-4</v>
      </c>
      <c r="J1089" s="162">
        <v>3.3899000000000001E-4</v>
      </c>
      <c r="K1089" s="56">
        <f t="shared" si="49"/>
        <v>1.3249653382105668</v>
      </c>
      <c r="L1089" s="56">
        <f t="shared" si="50"/>
        <v>0.28005031482297427</v>
      </c>
      <c r="N1089" s="5"/>
      <c r="O1089" s="5"/>
      <c r="Q1089" s="5"/>
      <c r="R1089" s="5"/>
    </row>
    <row r="1090" spans="1:18" s="127" customFormat="1" x14ac:dyDescent="0.2">
      <c r="A1090" s="160" t="s">
        <v>2042</v>
      </c>
      <c r="B1090" s="160" t="s">
        <v>2043</v>
      </c>
      <c r="C1090" s="160" t="s">
        <v>2945</v>
      </c>
      <c r="D1090" s="160" t="s">
        <v>179</v>
      </c>
      <c r="E1090" s="163" t="s">
        <v>681</v>
      </c>
      <c r="F1090" s="162">
        <v>5.1913940000000006E-2</v>
      </c>
      <c r="G1090" s="162">
        <v>0.10197341</v>
      </c>
      <c r="H1090" s="56">
        <f t="shared" si="48"/>
        <v>-0.4909070903875824</v>
      </c>
      <c r="I1090" s="162">
        <v>6.3495000000000001E-4</v>
      </c>
      <c r="J1090" s="162">
        <v>1.3076099999999998E-3</v>
      </c>
      <c r="K1090" s="56">
        <f t="shared" si="49"/>
        <v>-0.51441943698809278</v>
      </c>
      <c r="L1090" s="56">
        <f t="shared" si="50"/>
        <v>1.223081892840343E-2</v>
      </c>
      <c r="N1090" s="5"/>
      <c r="O1090" s="5"/>
      <c r="Q1090" s="5"/>
      <c r="R1090" s="5"/>
    </row>
    <row r="1091" spans="1:18" s="127" customFormat="1" x14ac:dyDescent="0.2">
      <c r="A1091" s="160" t="s">
        <v>2875</v>
      </c>
      <c r="B1091" s="161" t="s">
        <v>1581</v>
      </c>
      <c r="C1091" s="160" t="s">
        <v>669</v>
      </c>
      <c r="D1091" s="160" t="s">
        <v>178</v>
      </c>
      <c r="E1091" s="163" t="s">
        <v>681</v>
      </c>
      <c r="F1091" s="162">
        <v>0.13845729999999998</v>
      </c>
      <c r="G1091" s="162">
        <v>6.2797779999999997E-2</v>
      </c>
      <c r="H1091" s="56">
        <f t="shared" si="48"/>
        <v>1.2048120172400996</v>
      </c>
      <c r="I1091" s="162">
        <v>6.2553999999999995E-4</v>
      </c>
      <c r="J1091" s="162">
        <v>1.316837E-2</v>
      </c>
      <c r="K1091" s="56">
        <f t="shared" si="49"/>
        <v>-0.95249677826488777</v>
      </c>
      <c r="L1091" s="56">
        <f t="shared" si="50"/>
        <v>4.5179271876600226E-3</v>
      </c>
      <c r="M1091" s="5"/>
      <c r="N1091" s="5"/>
      <c r="O1091" s="5"/>
      <c r="P1091" s="5"/>
      <c r="Q1091" s="5"/>
      <c r="R1091" s="5"/>
    </row>
    <row r="1092" spans="1:18" s="127" customFormat="1" x14ac:dyDescent="0.2">
      <c r="A1092" s="160" t="s">
        <v>1309</v>
      </c>
      <c r="B1092" s="161" t="s">
        <v>318</v>
      </c>
      <c r="C1092" s="160" t="s">
        <v>2946</v>
      </c>
      <c r="D1092" s="160" t="s">
        <v>179</v>
      </c>
      <c r="E1092" s="163" t="s">
        <v>681</v>
      </c>
      <c r="F1092" s="162">
        <v>3.1420429999999999E-2</v>
      </c>
      <c r="G1092" s="162">
        <v>0.39259148999999999</v>
      </c>
      <c r="H1092" s="56">
        <f t="shared" si="48"/>
        <v>-0.91996660447224676</v>
      </c>
      <c r="I1092" s="162">
        <v>6.1184E-4</v>
      </c>
      <c r="J1092" s="162">
        <v>0.18549448999999998</v>
      </c>
      <c r="K1092" s="56">
        <f t="shared" si="49"/>
        <v>-0.99670157318419539</v>
      </c>
      <c r="L1092" s="56">
        <f t="shared" si="50"/>
        <v>1.9472680673052533E-2</v>
      </c>
      <c r="M1092" s="5"/>
      <c r="N1092" s="5"/>
      <c r="O1092" s="5"/>
      <c r="P1092" s="5"/>
      <c r="Q1092" s="5"/>
      <c r="R1092" s="5"/>
    </row>
    <row r="1093" spans="1:18" s="127" customFormat="1" x14ac:dyDescent="0.2">
      <c r="A1093" s="160" t="s">
        <v>3178</v>
      </c>
      <c r="B1093" s="161" t="s">
        <v>312</v>
      </c>
      <c r="C1093" s="160" t="s">
        <v>1216</v>
      </c>
      <c r="D1093" s="160" t="s">
        <v>178</v>
      </c>
      <c r="E1093" s="163" t="s">
        <v>681</v>
      </c>
      <c r="F1093" s="162">
        <v>1.496011E-2</v>
      </c>
      <c r="G1093" s="162">
        <v>3.0649180000000002E-2</v>
      </c>
      <c r="H1093" s="56">
        <f t="shared" si="48"/>
        <v>-0.51189199841561828</v>
      </c>
      <c r="I1093" s="162">
        <v>5.9410000000000008E-4</v>
      </c>
      <c r="J1093" s="162">
        <v>1.0342522700000001</v>
      </c>
      <c r="K1093" s="56">
        <f t="shared" si="49"/>
        <v>-0.99942557534826582</v>
      </c>
      <c r="L1093" s="56">
        <f t="shared" si="50"/>
        <v>3.9712274842898888E-2</v>
      </c>
      <c r="N1093" s="5"/>
      <c r="O1093" s="5"/>
      <c r="Q1093" s="5"/>
      <c r="R1093" s="5"/>
    </row>
    <row r="1094" spans="1:18" s="127" customFormat="1" x14ac:dyDescent="0.2">
      <c r="A1094" s="160" t="s">
        <v>1079</v>
      </c>
      <c r="B1094" s="161" t="s">
        <v>1048</v>
      </c>
      <c r="C1094" s="160" t="s">
        <v>2947</v>
      </c>
      <c r="D1094" s="160" t="s">
        <v>179</v>
      </c>
      <c r="E1094" s="163" t="s">
        <v>180</v>
      </c>
      <c r="F1094" s="162">
        <v>5.1125209999999997E-2</v>
      </c>
      <c r="G1094" s="162">
        <v>0.20560318</v>
      </c>
      <c r="H1094" s="56">
        <f t="shared" si="48"/>
        <v>-0.75134037323741787</v>
      </c>
      <c r="I1094" s="162">
        <v>5.8808999999999999E-4</v>
      </c>
      <c r="J1094" s="162">
        <v>0</v>
      </c>
      <c r="K1094" s="56" t="str">
        <f t="shared" si="49"/>
        <v/>
      </c>
      <c r="L1094" s="56">
        <f t="shared" si="50"/>
        <v>1.1502935635863402E-2</v>
      </c>
      <c r="M1094" s="5"/>
      <c r="N1094" s="5"/>
      <c r="O1094" s="5"/>
      <c r="P1094" s="5"/>
      <c r="Q1094" s="5"/>
      <c r="R1094" s="5"/>
    </row>
    <row r="1095" spans="1:18" s="127" customFormat="1" x14ac:dyDescent="0.2">
      <c r="A1095" s="160" t="s">
        <v>1144</v>
      </c>
      <c r="B1095" s="161" t="s">
        <v>21</v>
      </c>
      <c r="C1095" s="160" t="s">
        <v>2942</v>
      </c>
      <c r="D1095" s="160" t="s">
        <v>179</v>
      </c>
      <c r="E1095" s="163" t="s">
        <v>180</v>
      </c>
      <c r="F1095" s="162">
        <v>1.31509772</v>
      </c>
      <c r="G1095" s="162">
        <v>0.84118026000000001</v>
      </c>
      <c r="H1095" s="56">
        <f t="shared" ref="H1095:H1158" si="51">IF(ISERROR(F1095/G1095-1),"",IF((F1095/G1095-1)&gt;10000%,"",F1095/G1095-1))</f>
        <v>0.56339584098181295</v>
      </c>
      <c r="I1095" s="162">
        <v>5.6559999999999998E-4</v>
      </c>
      <c r="J1095" s="162">
        <v>5.7437000000000005E-4</v>
      </c>
      <c r="K1095" s="56">
        <f t="shared" ref="K1095:K1158" si="52">IF(ISERROR(I1095/J1095-1),"",IF((I1095/J1095-1)&gt;10000%,"",I1095/J1095-1))</f>
        <v>-1.5268903320159621E-2</v>
      </c>
      <c r="L1095" s="56">
        <f t="shared" ref="L1095:L1158" si="53">IF(ISERROR(I1095/F1095),"",IF(I1095/F1095&gt;10000%,"",I1095/F1095))</f>
        <v>4.3008210827101122E-4</v>
      </c>
      <c r="N1095" s="5"/>
      <c r="O1095" s="5"/>
      <c r="Q1095" s="5"/>
      <c r="R1095" s="5"/>
    </row>
    <row r="1096" spans="1:18" s="127" customFormat="1" x14ac:dyDescent="0.2">
      <c r="A1096" s="160" t="s">
        <v>1619</v>
      </c>
      <c r="B1096" s="161" t="s">
        <v>155</v>
      </c>
      <c r="C1096" s="160" t="s">
        <v>2941</v>
      </c>
      <c r="D1096" s="160" t="s">
        <v>178</v>
      </c>
      <c r="E1096" s="163" t="s">
        <v>681</v>
      </c>
      <c r="F1096" s="162">
        <v>1.5989753</v>
      </c>
      <c r="G1096" s="162">
        <v>0.15443498999999999</v>
      </c>
      <c r="H1096" s="56">
        <f t="shared" si="51"/>
        <v>9.353711293017211</v>
      </c>
      <c r="I1096" s="162">
        <v>5.4889000000000001E-4</v>
      </c>
      <c r="J1096" s="162">
        <v>9.8146139999999993E-2</v>
      </c>
      <c r="K1096" s="56">
        <f t="shared" si="52"/>
        <v>-0.99440742142278848</v>
      </c>
      <c r="L1096" s="56">
        <f t="shared" si="53"/>
        <v>3.4327609688529899E-4</v>
      </c>
      <c r="M1096" s="5"/>
      <c r="N1096" s="5"/>
      <c r="O1096" s="5"/>
      <c r="P1096" s="5"/>
      <c r="Q1096" s="5"/>
      <c r="R1096" s="5"/>
    </row>
    <row r="1097" spans="1:18" s="127" customFormat="1" x14ac:dyDescent="0.2">
      <c r="A1097" s="160" t="s">
        <v>2920</v>
      </c>
      <c r="B1097" s="161" t="s">
        <v>1807</v>
      </c>
      <c r="C1097" s="160" t="s">
        <v>2944</v>
      </c>
      <c r="D1097" s="160" t="s">
        <v>595</v>
      </c>
      <c r="E1097" s="163" t="s">
        <v>681</v>
      </c>
      <c r="F1097" s="162">
        <v>0.16749412</v>
      </c>
      <c r="G1097" s="162">
        <v>1.9532380000000002E-2</v>
      </c>
      <c r="H1097" s="56">
        <f t="shared" si="51"/>
        <v>7.575202817065815</v>
      </c>
      <c r="I1097" s="162">
        <v>4.1429999999999999E-4</v>
      </c>
      <c r="J1097" s="162">
        <v>0</v>
      </c>
      <c r="K1097" s="56" t="str">
        <f t="shared" si="52"/>
        <v/>
      </c>
      <c r="L1097" s="56">
        <f t="shared" si="53"/>
        <v>2.4735196674366836E-3</v>
      </c>
      <c r="M1097" s="5"/>
      <c r="N1097" s="5"/>
      <c r="O1097" s="5"/>
      <c r="P1097" s="5"/>
      <c r="Q1097" s="5"/>
      <c r="R1097" s="5"/>
    </row>
    <row r="1098" spans="1:18" s="127" customFormat="1" x14ac:dyDescent="0.2">
      <c r="A1098" s="160" t="s">
        <v>1633</v>
      </c>
      <c r="B1098" s="161" t="s">
        <v>1372</v>
      </c>
      <c r="C1098" s="160" t="s">
        <v>2941</v>
      </c>
      <c r="D1098" s="160" t="s">
        <v>178</v>
      </c>
      <c r="E1098" s="163" t="s">
        <v>681</v>
      </c>
      <c r="F1098" s="162">
        <v>0.33951268000000001</v>
      </c>
      <c r="G1098" s="162">
        <v>1.5701649</v>
      </c>
      <c r="H1098" s="56">
        <f t="shared" si="51"/>
        <v>-0.78377259611394956</v>
      </c>
      <c r="I1098" s="162">
        <v>3.4795999999999997E-4</v>
      </c>
      <c r="J1098" s="162">
        <v>20.422426608622995</v>
      </c>
      <c r="K1098" s="56">
        <f t="shared" si="52"/>
        <v>-0.99998296186801561</v>
      </c>
      <c r="L1098" s="56">
        <f t="shared" si="53"/>
        <v>1.0248807202134541E-3</v>
      </c>
      <c r="N1098" s="5"/>
      <c r="O1098" s="5"/>
      <c r="Q1098" s="5"/>
      <c r="R1098" s="5"/>
    </row>
    <row r="1099" spans="1:18" s="127" customFormat="1" x14ac:dyDescent="0.2">
      <c r="A1099" s="160" t="s">
        <v>3197</v>
      </c>
      <c r="B1099" s="161" t="s">
        <v>1593</v>
      </c>
      <c r="C1099" s="160" t="s">
        <v>1216</v>
      </c>
      <c r="D1099" s="160" t="s">
        <v>178</v>
      </c>
      <c r="E1099" s="163" t="s">
        <v>681</v>
      </c>
      <c r="F1099" s="162">
        <v>4.3108199999999999E-3</v>
      </c>
      <c r="G1099" s="162">
        <v>3.3261910000000006E-2</v>
      </c>
      <c r="H1099" s="56">
        <f t="shared" si="51"/>
        <v>-0.87039770115426329</v>
      </c>
      <c r="I1099" s="162">
        <v>3.1463999999999998E-4</v>
      </c>
      <c r="J1099" s="162">
        <v>7.7417299999999996E-3</v>
      </c>
      <c r="K1099" s="56">
        <f t="shared" si="52"/>
        <v>-0.95935792129149422</v>
      </c>
      <c r="L1099" s="56">
        <f t="shared" si="53"/>
        <v>7.2988433755062837E-2</v>
      </c>
      <c r="M1099" s="5"/>
      <c r="N1099" s="5"/>
      <c r="O1099" s="5"/>
      <c r="P1099" s="5"/>
      <c r="Q1099" s="5"/>
      <c r="R1099" s="5"/>
    </row>
    <row r="1100" spans="1:18" s="127" customFormat="1" x14ac:dyDescent="0.2">
      <c r="A1100" s="160" t="s">
        <v>3181</v>
      </c>
      <c r="B1100" s="161" t="s">
        <v>183</v>
      </c>
      <c r="C1100" s="160" t="s">
        <v>1216</v>
      </c>
      <c r="D1100" s="160" t="s">
        <v>178</v>
      </c>
      <c r="E1100" s="163" t="s">
        <v>681</v>
      </c>
      <c r="F1100" s="162">
        <v>2.8763189999999998E-2</v>
      </c>
      <c r="G1100" s="162">
        <v>0.12110089</v>
      </c>
      <c r="H1100" s="56">
        <f t="shared" si="51"/>
        <v>-0.76248572574487272</v>
      </c>
      <c r="I1100" s="162">
        <v>2.0566000000000001E-4</v>
      </c>
      <c r="J1100" s="162">
        <v>3.0868000000000003E-4</v>
      </c>
      <c r="K1100" s="56">
        <f t="shared" si="52"/>
        <v>-0.33374368277828181</v>
      </c>
      <c r="L1100" s="56">
        <f t="shared" si="53"/>
        <v>7.1501109577901487E-3</v>
      </c>
      <c r="N1100" s="5"/>
      <c r="O1100" s="5"/>
      <c r="Q1100" s="5"/>
      <c r="R1100" s="5"/>
    </row>
    <row r="1101" spans="1:18" s="127" customFormat="1" x14ac:dyDescent="0.2">
      <c r="A1101" s="160" t="s">
        <v>3185</v>
      </c>
      <c r="B1101" s="161" t="s">
        <v>316</v>
      </c>
      <c r="C1101" s="160" t="s">
        <v>1216</v>
      </c>
      <c r="D1101" s="160" t="s">
        <v>178</v>
      </c>
      <c r="E1101" s="163" t="s">
        <v>681</v>
      </c>
      <c r="F1101" s="162">
        <v>2.072707E-2</v>
      </c>
      <c r="G1101" s="162">
        <v>5.7039319999999998E-2</v>
      </c>
      <c r="H1101" s="56">
        <f t="shared" si="51"/>
        <v>-0.63661786290579903</v>
      </c>
      <c r="I1101" s="162">
        <v>1.8900999999999998E-4</v>
      </c>
      <c r="J1101" s="162">
        <v>1.9537999999999999E-4</v>
      </c>
      <c r="K1101" s="56">
        <f t="shared" si="52"/>
        <v>-3.2603132357457265E-2</v>
      </c>
      <c r="L1101" s="56">
        <f t="shared" si="53"/>
        <v>9.1189926989198172E-3</v>
      </c>
      <c r="N1101" s="5"/>
      <c r="O1101" s="5"/>
      <c r="Q1101" s="5"/>
      <c r="R1101" s="5"/>
    </row>
    <row r="1102" spans="1:18" s="127" customFormat="1" x14ac:dyDescent="0.2">
      <c r="A1102" s="160" t="s">
        <v>1123</v>
      </c>
      <c r="B1102" s="161" t="s">
        <v>673</v>
      </c>
      <c r="C1102" s="160" t="s">
        <v>669</v>
      </c>
      <c r="D1102" s="160" t="s">
        <v>178</v>
      </c>
      <c r="E1102" s="163" t="s">
        <v>681</v>
      </c>
      <c r="F1102" s="162">
        <v>0.19780239999999999</v>
      </c>
      <c r="G1102" s="162">
        <v>4.403282E-2</v>
      </c>
      <c r="H1102" s="56">
        <f t="shared" si="51"/>
        <v>3.4921583491586503</v>
      </c>
      <c r="I1102" s="162">
        <v>1.7558999999999999E-4</v>
      </c>
      <c r="J1102" s="162">
        <v>33.517994789999996</v>
      </c>
      <c r="K1102" s="56">
        <f t="shared" si="52"/>
        <v>-0.99999476132146026</v>
      </c>
      <c r="L1102" s="56">
        <f t="shared" si="53"/>
        <v>8.8770409256914984E-4</v>
      </c>
      <c r="M1102" s="5"/>
      <c r="N1102" s="5"/>
      <c r="O1102" s="5"/>
      <c r="P1102" s="5"/>
      <c r="Q1102" s="5"/>
      <c r="R1102" s="5"/>
    </row>
    <row r="1103" spans="1:18" s="127" customFormat="1" x14ac:dyDescent="0.2">
      <c r="A1103" s="160" t="s">
        <v>3188</v>
      </c>
      <c r="B1103" s="160" t="s">
        <v>315</v>
      </c>
      <c r="C1103" s="160" t="s">
        <v>1216</v>
      </c>
      <c r="D1103" s="160" t="s">
        <v>178</v>
      </c>
      <c r="E1103" s="163" t="s">
        <v>681</v>
      </c>
      <c r="F1103" s="162">
        <v>1.019248E-2</v>
      </c>
      <c r="G1103" s="162">
        <v>6.1318839999999999E-2</v>
      </c>
      <c r="H1103" s="56">
        <f t="shared" si="51"/>
        <v>-0.83377898212034018</v>
      </c>
      <c r="I1103" s="162">
        <v>1.4410000000000001E-4</v>
      </c>
      <c r="J1103" s="162">
        <v>1.4565000000000002E-4</v>
      </c>
      <c r="K1103" s="56">
        <f t="shared" si="52"/>
        <v>-1.0641949879849011E-2</v>
      </c>
      <c r="L1103" s="56">
        <f t="shared" si="53"/>
        <v>1.413787419744753E-2</v>
      </c>
      <c r="N1103" s="5"/>
      <c r="O1103" s="5"/>
      <c r="Q1103" s="5"/>
      <c r="R1103" s="5"/>
    </row>
    <row r="1104" spans="1:18" s="127" customFormat="1" x14ac:dyDescent="0.2">
      <c r="A1104" s="160" t="s">
        <v>1139</v>
      </c>
      <c r="B1104" s="161" t="s">
        <v>18</v>
      </c>
      <c r="C1104" s="160" t="s">
        <v>2942</v>
      </c>
      <c r="D1104" s="160" t="s">
        <v>179</v>
      </c>
      <c r="E1104" s="163" t="s">
        <v>180</v>
      </c>
      <c r="F1104" s="162">
        <v>2.71507912</v>
      </c>
      <c r="G1104" s="162">
        <v>1.4532512099999999</v>
      </c>
      <c r="H1104" s="56">
        <f t="shared" si="51"/>
        <v>0.86827927705630481</v>
      </c>
      <c r="I1104" s="162">
        <v>1.1466E-4</v>
      </c>
      <c r="J1104" s="162">
        <v>2.0652518199999998</v>
      </c>
      <c r="K1104" s="56">
        <f t="shared" si="52"/>
        <v>-0.99994448134658953</v>
      </c>
      <c r="L1104" s="56">
        <f t="shared" si="53"/>
        <v>4.2230813516771479E-5</v>
      </c>
      <c r="M1104" s="5"/>
      <c r="N1104" s="5"/>
      <c r="O1104" s="5"/>
      <c r="P1104" s="5"/>
      <c r="Q1104" s="5"/>
      <c r="R1104" s="5"/>
    </row>
    <row r="1105" spans="1:18" s="127" customFormat="1" x14ac:dyDescent="0.2">
      <c r="A1105" s="160" t="s">
        <v>2931</v>
      </c>
      <c r="B1105" s="161" t="s">
        <v>1739</v>
      </c>
      <c r="C1105" s="160" t="s">
        <v>2948</v>
      </c>
      <c r="D1105" s="160" t="s">
        <v>179</v>
      </c>
      <c r="E1105" s="163" t="s">
        <v>180</v>
      </c>
      <c r="F1105" s="162">
        <v>0</v>
      </c>
      <c r="G1105" s="162">
        <v>1.1219400000000001E-3</v>
      </c>
      <c r="H1105" s="56">
        <f t="shared" si="51"/>
        <v>-1</v>
      </c>
      <c r="I1105" s="162">
        <v>5.4539999999999996E-5</v>
      </c>
      <c r="J1105" s="162">
        <v>0</v>
      </c>
      <c r="K1105" s="56" t="str">
        <f t="shared" si="52"/>
        <v/>
      </c>
      <c r="L1105" s="56" t="str">
        <f t="shared" si="53"/>
        <v/>
      </c>
      <c r="M1105" s="5"/>
      <c r="N1105" s="5"/>
      <c r="O1105" s="5"/>
      <c r="P1105" s="5"/>
      <c r="Q1105" s="5"/>
      <c r="R1105" s="5"/>
    </row>
    <row r="1106" spans="1:18" s="127" customFormat="1" x14ac:dyDescent="0.2">
      <c r="A1106" s="160" t="s">
        <v>3286</v>
      </c>
      <c r="B1106" s="160" t="s">
        <v>3287</v>
      </c>
      <c r="C1106" s="160" t="s">
        <v>3268</v>
      </c>
      <c r="D1106" s="160" t="s">
        <v>179</v>
      </c>
      <c r="E1106" s="163" t="s">
        <v>681</v>
      </c>
      <c r="F1106" s="162">
        <v>1.4872999999999999E-4</v>
      </c>
      <c r="G1106" s="162"/>
      <c r="H1106" s="56" t="str">
        <f t="shared" si="51"/>
        <v/>
      </c>
      <c r="I1106" s="162">
        <v>0</v>
      </c>
      <c r="J1106" s="162"/>
      <c r="K1106" s="56" t="str">
        <f t="shared" si="52"/>
        <v/>
      </c>
      <c r="L1106" s="56">
        <f t="shared" si="53"/>
        <v>0</v>
      </c>
      <c r="N1106" s="5"/>
      <c r="O1106" s="5"/>
      <c r="Q1106" s="5"/>
      <c r="R1106" s="5"/>
    </row>
    <row r="1107" spans="1:18" s="127" customFormat="1" x14ac:dyDescent="0.2">
      <c r="A1107" s="160" t="s">
        <v>3289</v>
      </c>
      <c r="B1107" s="160" t="s">
        <v>3290</v>
      </c>
      <c r="C1107" s="160" t="s">
        <v>2947</v>
      </c>
      <c r="D1107" s="160" t="s">
        <v>595</v>
      </c>
      <c r="E1107" s="163" t="s">
        <v>180</v>
      </c>
      <c r="F1107" s="162">
        <v>0</v>
      </c>
      <c r="G1107" s="162"/>
      <c r="H1107" s="56" t="str">
        <f t="shared" si="51"/>
        <v/>
      </c>
      <c r="I1107" s="162">
        <v>0</v>
      </c>
      <c r="J1107" s="162"/>
      <c r="K1107" s="56" t="str">
        <f t="shared" si="52"/>
        <v/>
      </c>
      <c r="L1107" s="56" t="str">
        <f t="shared" si="53"/>
        <v/>
      </c>
      <c r="N1107" s="5"/>
      <c r="O1107" s="5"/>
      <c r="Q1107" s="5"/>
      <c r="R1107" s="5"/>
    </row>
    <row r="1108" spans="1:18" s="127" customFormat="1" x14ac:dyDescent="0.2">
      <c r="A1108" s="160" t="s">
        <v>3292</v>
      </c>
      <c r="B1108" s="160" t="s">
        <v>3293</v>
      </c>
      <c r="C1108" s="160" t="s">
        <v>2941</v>
      </c>
      <c r="D1108" s="160" t="s">
        <v>178</v>
      </c>
      <c r="E1108" s="163" t="s">
        <v>681</v>
      </c>
      <c r="F1108" s="162">
        <v>0</v>
      </c>
      <c r="G1108" s="162"/>
      <c r="H1108" s="56" t="str">
        <f t="shared" si="51"/>
        <v/>
      </c>
      <c r="I1108" s="162">
        <v>0</v>
      </c>
      <c r="J1108" s="162"/>
      <c r="K1108" s="56" t="str">
        <f t="shared" si="52"/>
        <v/>
      </c>
      <c r="L1108" s="56" t="str">
        <f t="shared" si="53"/>
        <v/>
      </c>
      <c r="N1108" s="5"/>
      <c r="O1108" s="5"/>
      <c r="Q1108" s="5"/>
      <c r="R1108" s="5"/>
    </row>
    <row r="1109" spans="1:18" s="127" customFormat="1" x14ac:dyDescent="0.2">
      <c r="A1109" s="160" t="s">
        <v>3295</v>
      </c>
      <c r="B1109" s="160" t="s">
        <v>3296</v>
      </c>
      <c r="C1109" s="160" t="s">
        <v>2941</v>
      </c>
      <c r="D1109" s="160" t="s">
        <v>178</v>
      </c>
      <c r="E1109" s="163" t="s">
        <v>681</v>
      </c>
      <c r="F1109" s="162">
        <v>0</v>
      </c>
      <c r="G1109" s="162"/>
      <c r="H1109" s="56" t="str">
        <f t="shared" si="51"/>
        <v/>
      </c>
      <c r="I1109" s="162">
        <v>0</v>
      </c>
      <c r="J1109" s="162"/>
      <c r="K1109" s="56" t="str">
        <f t="shared" si="52"/>
        <v/>
      </c>
      <c r="L1109" s="56" t="str">
        <f t="shared" si="53"/>
        <v/>
      </c>
      <c r="N1109" s="5"/>
      <c r="O1109" s="5"/>
      <c r="Q1109" s="5"/>
      <c r="R1109" s="5"/>
    </row>
    <row r="1110" spans="1:18" s="127" customFormat="1" x14ac:dyDescent="0.2">
      <c r="A1110" s="160" t="s">
        <v>3301</v>
      </c>
      <c r="B1110" s="160" t="s">
        <v>3302</v>
      </c>
      <c r="C1110" s="160" t="s">
        <v>2941</v>
      </c>
      <c r="D1110" s="160" t="s">
        <v>178</v>
      </c>
      <c r="E1110" s="163" t="s">
        <v>681</v>
      </c>
      <c r="F1110" s="162">
        <v>0</v>
      </c>
      <c r="G1110" s="162"/>
      <c r="H1110" s="56" t="str">
        <f t="shared" si="51"/>
        <v/>
      </c>
      <c r="I1110" s="162">
        <v>0</v>
      </c>
      <c r="J1110" s="162"/>
      <c r="K1110" s="56" t="str">
        <f t="shared" si="52"/>
        <v/>
      </c>
      <c r="L1110" s="56" t="str">
        <f t="shared" si="53"/>
        <v/>
      </c>
      <c r="N1110" s="5"/>
      <c r="O1110" s="5"/>
      <c r="Q1110" s="5"/>
      <c r="R1110" s="5"/>
    </row>
    <row r="1111" spans="1:18" s="127" customFormat="1" x14ac:dyDescent="0.2">
      <c r="A1111" s="160" t="s">
        <v>3304</v>
      </c>
      <c r="B1111" s="160" t="s">
        <v>3305</v>
      </c>
      <c r="C1111" s="160" t="s">
        <v>2941</v>
      </c>
      <c r="D1111" s="160" t="s">
        <v>178</v>
      </c>
      <c r="E1111" s="163" t="s">
        <v>681</v>
      </c>
      <c r="F1111" s="162">
        <v>0</v>
      </c>
      <c r="G1111" s="162"/>
      <c r="H1111" s="56" t="str">
        <f t="shared" si="51"/>
        <v/>
      </c>
      <c r="I1111" s="162">
        <v>0</v>
      </c>
      <c r="J1111" s="162"/>
      <c r="K1111" s="56" t="str">
        <f t="shared" si="52"/>
        <v/>
      </c>
      <c r="L1111" s="56" t="str">
        <f t="shared" si="53"/>
        <v/>
      </c>
      <c r="N1111" s="5"/>
      <c r="O1111" s="5"/>
      <c r="Q1111" s="5"/>
      <c r="R1111" s="5"/>
    </row>
    <row r="1112" spans="1:18" s="127" customFormat="1" x14ac:dyDescent="0.2">
      <c r="A1112" s="160" t="s">
        <v>3307</v>
      </c>
      <c r="B1112" s="160" t="s">
        <v>3308</v>
      </c>
      <c r="C1112" s="160" t="s">
        <v>2941</v>
      </c>
      <c r="D1112" s="160" t="s">
        <v>178</v>
      </c>
      <c r="E1112" s="163" t="s">
        <v>681</v>
      </c>
      <c r="F1112" s="162">
        <v>0</v>
      </c>
      <c r="G1112" s="162"/>
      <c r="H1112" s="56" t="str">
        <f t="shared" si="51"/>
        <v/>
      </c>
      <c r="I1112" s="162">
        <v>0</v>
      </c>
      <c r="J1112" s="162"/>
      <c r="K1112" s="56" t="str">
        <f t="shared" si="52"/>
        <v/>
      </c>
      <c r="L1112" s="56" t="str">
        <f t="shared" si="53"/>
        <v/>
      </c>
      <c r="N1112" s="5"/>
      <c r="O1112" s="5"/>
      <c r="Q1112" s="5"/>
      <c r="R1112" s="5"/>
    </row>
    <row r="1113" spans="1:18" s="127" customFormat="1" x14ac:dyDescent="0.2">
      <c r="A1113" s="160" t="s">
        <v>1525</v>
      </c>
      <c r="B1113" s="161" t="s">
        <v>1526</v>
      </c>
      <c r="C1113" s="160" t="s">
        <v>2947</v>
      </c>
      <c r="D1113" s="160" t="s">
        <v>595</v>
      </c>
      <c r="E1113" s="163" t="s">
        <v>180</v>
      </c>
      <c r="F1113" s="162">
        <v>6.2564149999999999E-2</v>
      </c>
      <c r="G1113" s="162">
        <v>6.0577199999999999E-3</v>
      </c>
      <c r="H1113" s="56">
        <f t="shared" si="51"/>
        <v>9.3280029450024102</v>
      </c>
      <c r="I1113" s="162">
        <v>0</v>
      </c>
      <c r="J1113" s="162">
        <v>5.1108970034927905</v>
      </c>
      <c r="K1113" s="56">
        <f t="shared" si="52"/>
        <v>-1</v>
      </c>
      <c r="L1113" s="56">
        <f t="shared" si="53"/>
        <v>0</v>
      </c>
      <c r="M1113" s="5"/>
      <c r="N1113" s="5"/>
      <c r="O1113" s="5"/>
      <c r="P1113" s="5"/>
      <c r="Q1113" s="5"/>
      <c r="R1113" s="5"/>
    </row>
    <row r="1114" spans="1:18" s="127" customFormat="1" x14ac:dyDescent="0.2">
      <c r="A1114" s="160" t="s">
        <v>1512</v>
      </c>
      <c r="B1114" s="161" t="s">
        <v>659</v>
      </c>
      <c r="C1114" s="160" t="s">
        <v>2941</v>
      </c>
      <c r="D1114" s="160" t="s">
        <v>178</v>
      </c>
      <c r="E1114" s="163" t="s">
        <v>681</v>
      </c>
      <c r="F1114" s="162">
        <v>2.3985535499999999</v>
      </c>
      <c r="G1114" s="162">
        <v>0.24650317000000002</v>
      </c>
      <c r="H1114" s="56">
        <f t="shared" si="51"/>
        <v>8.7303152328629263</v>
      </c>
      <c r="I1114" s="162">
        <v>0</v>
      </c>
      <c r="J1114" s="162">
        <v>4.7000081299999996</v>
      </c>
      <c r="K1114" s="56">
        <f t="shared" si="52"/>
        <v>-1</v>
      </c>
      <c r="L1114" s="56">
        <f t="shared" si="53"/>
        <v>0</v>
      </c>
      <c r="N1114" s="5"/>
      <c r="O1114" s="5"/>
      <c r="Q1114" s="5"/>
      <c r="R1114" s="5"/>
    </row>
    <row r="1115" spans="1:18" s="127" customFormat="1" x14ac:dyDescent="0.2">
      <c r="A1115" s="160" t="s">
        <v>2597</v>
      </c>
      <c r="B1115" s="161" t="s">
        <v>2602</v>
      </c>
      <c r="C1115" s="160" t="s">
        <v>2949</v>
      </c>
      <c r="D1115" s="160" t="s">
        <v>178</v>
      </c>
      <c r="E1115" s="163" t="s">
        <v>681</v>
      </c>
      <c r="F1115" s="162">
        <v>0.37014450999999998</v>
      </c>
      <c r="G1115" s="162">
        <v>1.3672999999999999E-2</v>
      </c>
      <c r="H1115" s="56">
        <f t="shared" si="51"/>
        <v>26.071199444160023</v>
      </c>
      <c r="I1115" s="162">
        <v>0</v>
      </c>
      <c r="J1115" s="162">
        <v>3.4138526000000002</v>
      </c>
      <c r="K1115" s="56">
        <f t="shared" si="52"/>
        <v>-1</v>
      </c>
      <c r="L1115" s="56">
        <f t="shared" si="53"/>
        <v>0</v>
      </c>
      <c r="N1115" s="5"/>
      <c r="O1115" s="5"/>
      <c r="Q1115" s="5"/>
      <c r="R1115" s="5"/>
    </row>
    <row r="1116" spans="1:18" s="127" customFormat="1" x14ac:dyDescent="0.2">
      <c r="A1116" s="160" t="s">
        <v>3008</v>
      </c>
      <c r="B1116" s="142" t="s">
        <v>3009</v>
      </c>
      <c r="C1116" s="160" t="s">
        <v>2157</v>
      </c>
      <c r="D1116" s="160" t="s">
        <v>178</v>
      </c>
      <c r="E1116" s="163" t="s">
        <v>681</v>
      </c>
      <c r="F1116" s="162">
        <v>0.25557837999999999</v>
      </c>
      <c r="G1116" s="162">
        <v>0.16621654999999999</v>
      </c>
      <c r="H1116" s="56">
        <f t="shared" si="51"/>
        <v>0.53762293826938423</v>
      </c>
      <c r="I1116" s="162">
        <v>0</v>
      </c>
      <c r="J1116" s="162">
        <v>3.2071978699999999</v>
      </c>
      <c r="K1116" s="56">
        <f t="shared" si="52"/>
        <v>-1</v>
      </c>
      <c r="L1116" s="56">
        <f t="shared" si="53"/>
        <v>0</v>
      </c>
      <c r="M1116" s="5"/>
      <c r="N1116" s="5"/>
      <c r="O1116" s="5"/>
      <c r="P1116" s="5"/>
      <c r="Q1116" s="5"/>
      <c r="R1116" s="5"/>
    </row>
    <row r="1117" spans="1:18" s="127" customFormat="1" x14ac:dyDescent="0.2">
      <c r="A1117" s="160" t="s">
        <v>2950</v>
      </c>
      <c r="B1117" s="142" t="s">
        <v>2953</v>
      </c>
      <c r="C1117" s="160" t="s">
        <v>496</v>
      </c>
      <c r="D1117" s="160" t="s">
        <v>595</v>
      </c>
      <c r="E1117" s="163" t="s">
        <v>180</v>
      </c>
      <c r="F1117" s="162">
        <v>0.15085858999999999</v>
      </c>
      <c r="G1117" s="162">
        <v>0.48227950000000003</v>
      </c>
      <c r="H1117" s="56">
        <f t="shared" si="51"/>
        <v>-0.68719676038479771</v>
      </c>
      <c r="I1117" s="162">
        <v>0</v>
      </c>
      <c r="J1117" s="162">
        <v>2.2106655000000002</v>
      </c>
      <c r="K1117" s="56">
        <f t="shared" si="52"/>
        <v>-1</v>
      </c>
      <c r="L1117" s="56">
        <f t="shared" si="53"/>
        <v>0</v>
      </c>
      <c r="M1117" s="5"/>
      <c r="N1117" s="5"/>
      <c r="O1117" s="5"/>
      <c r="P1117" s="5"/>
      <c r="Q1117" s="5"/>
      <c r="R1117" s="5"/>
    </row>
    <row r="1118" spans="1:18" s="127" customFormat="1" x14ac:dyDescent="0.2">
      <c r="A1118" s="160" t="s">
        <v>1663</v>
      </c>
      <c r="B1118" s="142" t="s">
        <v>1664</v>
      </c>
      <c r="C1118" s="160" t="s">
        <v>2944</v>
      </c>
      <c r="D1118" s="160" t="s">
        <v>179</v>
      </c>
      <c r="E1118" s="163" t="s">
        <v>180</v>
      </c>
      <c r="F1118" s="162">
        <v>0.54708427999999998</v>
      </c>
      <c r="G1118" s="162">
        <v>1.23702566</v>
      </c>
      <c r="H1118" s="56">
        <f t="shared" si="51"/>
        <v>-0.55774217327068221</v>
      </c>
      <c r="I1118" s="162">
        <v>0</v>
      </c>
      <c r="J1118" s="162">
        <v>1.80733005</v>
      </c>
      <c r="K1118" s="56">
        <f t="shared" si="52"/>
        <v>-1</v>
      </c>
      <c r="L1118" s="56">
        <f t="shared" si="53"/>
        <v>0</v>
      </c>
      <c r="N1118" s="5"/>
      <c r="O1118" s="5"/>
      <c r="Q1118" s="5"/>
      <c r="R1118" s="5"/>
    </row>
    <row r="1119" spans="1:18" s="127" customFormat="1" x14ac:dyDescent="0.2">
      <c r="A1119" s="160" t="s">
        <v>2207</v>
      </c>
      <c r="B1119" s="142" t="s">
        <v>1891</v>
      </c>
      <c r="C1119" s="160" t="s">
        <v>2947</v>
      </c>
      <c r="D1119" s="160" t="s">
        <v>595</v>
      </c>
      <c r="E1119" s="163" t="s">
        <v>180</v>
      </c>
      <c r="F1119" s="162">
        <v>0</v>
      </c>
      <c r="G1119" s="162">
        <v>0</v>
      </c>
      <c r="H1119" s="56" t="str">
        <f t="shared" si="51"/>
        <v/>
      </c>
      <c r="I1119" s="162">
        <v>0</v>
      </c>
      <c r="J1119" s="162">
        <v>0.94591397999999993</v>
      </c>
      <c r="K1119" s="56">
        <f t="shared" si="52"/>
        <v>-1</v>
      </c>
      <c r="L1119" s="56" t="str">
        <f t="shared" si="53"/>
        <v/>
      </c>
      <c r="N1119" s="5"/>
      <c r="O1119" s="5"/>
      <c r="Q1119" s="5"/>
      <c r="R1119" s="5"/>
    </row>
    <row r="1120" spans="1:18" s="127" customFormat="1" x14ac:dyDescent="0.2">
      <c r="A1120" s="160" t="s">
        <v>1187</v>
      </c>
      <c r="B1120" s="142" t="s">
        <v>1188</v>
      </c>
      <c r="C1120" s="160" t="s">
        <v>2943</v>
      </c>
      <c r="D1120" s="160" t="s">
        <v>179</v>
      </c>
      <c r="E1120" s="163" t="s">
        <v>180</v>
      </c>
      <c r="F1120" s="162">
        <v>4.4872410000000001E-2</v>
      </c>
      <c r="G1120" s="162">
        <v>0.58257694999999998</v>
      </c>
      <c r="H1120" s="56">
        <f t="shared" si="51"/>
        <v>-0.92297599484497284</v>
      </c>
      <c r="I1120" s="162">
        <v>0</v>
      </c>
      <c r="J1120" s="162">
        <v>0.51042655000000003</v>
      </c>
      <c r="K1120" s="56">
        <f t="shared" si="52"/>
        <v>-1</v>
      </c>
      <c r="L1120" s="56">
        <f t="shared" si="53"/>
        <v>0</v>
      </c>
      <c r="N1120" s="5"/>
      <c r="O1120" s="5"/>
      <c r="Q1120" s="5"/>
      <c r="R1120" s="5"/>
    </row>
    <row r="1121" spans="1:18" s="127" customFormat="1" x14ac:dyDescent="0.2">
      <c r="A1121" s="160" t="s">
        <v>2209</v>
      </c>
      <c r="B1121" s="142" t="s">
        <v>1885</v>
      </c>
      <c r="C1121" s="160" t="s">
        <v>2947</v>
      </c>
      <c r="D1121" s="160" t="s">
        <v>595</v>
      </c>
      <c r="E1121" s="163" t="s">
        <v>180</v>
      </c>
      <c r="F1121" s="162">
        <v>5.085373E-2</v>
      </c>
      <c r="G1121" s="162">
        <v>0.25202639999999998</v>
      </c>
      <c r="H1121" s="56">
        <f t="shared" si="51"/>
        <v>-0.79822062291886886</v>
      </c>
      <c r="I1121" s="162">
        <v>0</v>
      </c>
      <c r="J1121" s="162">
        <v>0.49823141999999998</v>
      </c>
      <c r="K1121" s="56">
        <f t="shared" si="52"/>
        <v>-1</v>
      </c>
      <c r="L1121" s="56">
        <f t="shared" si="53"/>
        <v>0</v>
      </c>
      <c r="N1121" s="5"/>
      <c r="O1121" s="5"/>
      <c r="Q1121" s="5"/>
      <c r="R1121" s="5"/>
    </row>
    <row r="1122" spans="1:18" x14ac:dyDescent="0.2">
      <c r="A1122" s="160" t="s">
        <v>1355</v>
      </c>
      <c r="B1122" s="161" t="s">
        <v>381</v>
      </c>
      <c r="C1122" s="160" t="s">
        <v>2941</v>
      </c>
      <c r="D1122" s="160" t="s">
        <v>178</v>
      </c>
      <c r="E1122" s="163" t="s">
        <v>681</v>
      </c>
      <c r="F1122" s="162">
        <v>0.27864919999999999</v>
      </c>
      <c r="G1122" s="162">
        <v>0.24334724999999999</v>
      </c>
      <c r="H1122" s="56">
        <f t="shared" si="51"/>
        <v>0.14506821014003646</v>
      </c>
      <c r="I1122" s="162">
        <v>0</v>
      </c>
      <c r="J1122" s="162">
        <v>0.48884934000000002</v>
      </c>
      <c r="K1122" s="56">
        <f t="shared" si="52"/>
        <v>-1</v>
      </c>
      <c r="L1122" s="56">
        <f t="shared" si="53"/>
        <v>0</v>
      </c>
    </row>
    <row r="1123" spans="1:18" s="127" customFormat="1" x14ac:dyDescent="0.2">
      <c r="A1123" s="160" t="s">
        <v>1611</v>
      </c>
      <c r="B1123" s="200" t="s">
        <v>160</v>
      </c>
      <c r="C1123" s="160" t="s">
        <v>2941</v>
      </c>
      <c r="D1123" s="160" t="s">
        <v>178</v>
      </c>
      <c r="E1123" s="163" t="s">
        <v>681</v>
      </c>
      <c r="F1123" s="162">
        <v>1.1951167899999999</v>
      </c>
      <c r="G1123" s="162">
        <v>0.58381280000000002</v>
      </c>
      <c r="H1123" s="56">
        <f t="shared" si="51"/>
        <v>1.0470890497775995</v>
      </c>
      <c r="I1123" s="162">
        <v>0</v>
      </c>
      <c r="J1123" s="162">
        <v>0.35723940000000004</v>
      </c>
      <c r="K1123" s="56">
        <f t="shared" si="52"/>
        <v>-1</v>
      </c>
      <c r="L1123" s="56">
        <f t="shared" si="53"/>
        <v>0</v>
      </c>
      <c r="N1123" s="5"/>
      <c r="O1123" s="5"/>
      <c r="Q1123" s="5"/>
      <c r="R1123" s="5"/>
    </row>
    <row r="1124" spans="1:18" s="127" customFormat="1" x14ac:dyDescent="0.2">
      <c r="A1124" s="160" t="s">
        <v>3100</v>
      </c>
      <c r="B1124" s="146" t="s">
        <v>3101</v>
      </c>
      <c r="C1124" s="160" t="s">
        <v>2486</v>
      </c>
      <c r="D1124" s="160" t="s">
        <v>179</v>
      </c>
      <c r="E1124" s="163" t="s">
        <v>681</v>
      </c>
      <c r="F1124" s="162">
        <v>0</v>
      </c>
      <c r="G1124" s="162">
        <v>0</v>
      </c>
      <c r="H1124" s="56" t="str">
        <f t="shared" si="51"/>
        <v/>
      </c>
      <c r="I1124" s="162">
        <v>0</v>
      </c>
      <c r="J1124" s="162">
        <v>0.25237239</v>
      </c>
      <c r="K1124" s="56">
        <f t="shared" si="52"/>
        <v>-1</v>
      </c>
      <c r="L1124" s="56" t="str">
        <f t="shared" si="53"/>
        <v/>
      </c>
      <c r="N1124" s="5"/>
      <c r="O1124" s="5"/>
      <c r="Q1124" s="5"/>
      <c r="R1124" s="5"/>
    </row>
    <row r="1125" spans="1:18" s="127" customFormat="1" x14ac:dyDescent="0.2">
      <c r="A1125" s="160" t="s">
        <v>3144</v>
      </c>
      <c r="B1125" s="142" t="s">
        <v>2268</v>
      </c>
      <c r="C1125" s="160" t="s">
        <v>2157</v>
      </c>
      <c r="D1125" s="160" t="s">
        <v>179</v>
      </c>
      <c r="E1125" s="163" t="s">
        <v>681</v>
      </c>
      <c r="F1125" s="162">
        <v>0.57903090000000002</v>
      </c>
      <c r="G1125" s="162">
        <v>0.30238438000000001</v>
      </c>
      <c r="H1125" s="56">
        <f t="shared" si="51"/>
        <v>0.91488363254742189</v>
      </c>
      <c r="I1125" s="162">
        <v>0</v>
      </c>
      <c r="J1125" s="162">
        <v>0.23682617</v>
      </c>
      <c r="K1125" s="56">
        <f t="shared" si="52"/>
        <v>-1</v>
      </c>
      <c r="L1125" s="56">
        <f t="shared" si="53"/>
        <v>0</v>
      </c>
      <c r="N1125" s="5"/>
      <c r="O1125" s="5"/>
      <c r="Q1125" s="5"/>
      <c r="R1125" s="5"/>
    </row>
    <row r="1126" spans="1:18" s="127" customFormat="1" x14ac:dyDescent="0.2">
      <c r="A1126" s="160" t="s">
        <v>1275</v>
      </c>
      <c r="B1126" s="142" t="s">
        <v>1276</v>
      </c>
      <c r="C1126" s="160" t="s">
        <v>2947</v>
      </c>
      <c r="D1126" s="160" t="s">
        <v>595</v>
      </c>
      <c r="E1126" s="163" t="s">
        <v>180</v>
      </c>
      <c r="F1126" s="162">
        <v>7.5283490000000008E-2</v>
      </c>
      <c r="G1126" s="162">
        <v>0.17029795</v>
      </c>
      <c r="H1126" s="56">
        <f t="shared" si="51"/>
        <v>-0.55793073257781434</v>
      </c>
      <c r="I1126" s="162">
        <v>0</v>
      </c>
      <c r="J1126" s="162">
        <v>0.20442307459877002</v>
      </c>
      <c r="K1126" s="56">
        <f t="shared" si="52"/>
        <v>-1</v>
      </c>
      <c r="L1126" s="56">
        <f t="shared" si="53"/>
        <v>0</v>
      </c>
      <c r="M1126" s="5"/>
      <c r="N1126" s="5"/>
      <c r="O1126" s="5"/>
      <c r="P1126" s="5"/>
      <c r="Q1126" s="5"/>
      <c r="R1126" s="5"/>
    </row>
    <row r="1127" spans="1:18" s="127" customFormat="1" x14ac:dyDescent="0.2">
      <c r="A1127" s="160" t="s">
        <v>2032</v>
      </c>
      <c r="B1127" s="146" t="s">
        <v>2033</v>
      </c>
      <c r="C1127" s="160" t="s">
        <v>2941</v>
      </c>
      <c r="D1127" s="160" t="s">
        <v>178</v>
      </c>
      <c r="E1127" s="163" t="s">
        <v>681</v>
      </c>
      <c r="F1127" s="162">
        <v>9.90124E-2</v>
      </c>
      <c r="G1127" s="162">
        <v>4.1972000000000005E-4</v>
      </c>
      <c r="H1127" s="56" t="str">
        <f t="shared" si="51"/>
        <v/>
      </c>
      <c r="I1127" s="162">
        <v>0</v>
      </c>
      <c r="J1127" s="162">
        <v>0.1839075</v>
      </c>
      <c r="K1127" s="56">
        <f t="shared" si="52"/>
        <v>-1</v>
      </c>
      <c r="L1127" s="56">
        <f t="shared" si="53"/>
        <v>0</v>
      </c>
      <c r="N1127" s="5"/>
      <c r="O1127" s="5"/>
      <c r="Q1127" s="5"/>
      <c r="R1127" s="5"/>
    </row>
    <row r="1128" spans="1:18" s="127" customFormat="1" x14ac:dyDescent="0.2">
      <c r="A1128" s="160" t="s">
        <v>1136</v>
      </c>
      <c r="B1128" s="142" t="s">
        <v>27</v>
      </c>
      <c r="C1128" s="160" t="s">
        <v>2942</v>
      </c>
      <c r="D1128" s="160" t="s">
        <v>179</v>
      </c>
      <c r="E1128" s="163" t="s">
        <v>180</v>
      </c>
      <c r="F1128" s="162">
        <v>0.21657488</v>
      </c>
      <c r="G1128" s="162">
        <v>7.2265839999999998E-2</v>
      </c>
      <c r="H1128" s="56">
        <f t="shared" si="51"/>
        <v>1.9969191529497201</v>
      </c>
      <c r="I1128" s="162">
        <v>0</v>
      </c>
      <c r="J1128" s="162">
        <v>0.15123709231881002</v>
      </c>
      <c r="K1128" s="56">
        <f t="shared" si="52"/>
        <v>-1</v>
      </c>
      <c r="L1128" s="56">
        <f t="shared" si="53"/>
        <v>0</v>
      </c>
      <c r="N1128" s="5"/>
      <c r="O1128" s="5"/>
      <c r="Q1128" s="5"/>
      <c r="R1128" s="5"/>
    </row>
    <row r="1129" spans="1:18" s="127" customFormat="1" x14ac:dyDescent="0.2">
      <c r="A1129" s="160" t="s">
        <v>2928</v>
      </c>
      <c r="B1129" s="146" t="s">
        <v>1738</v>
      </c>
      <c r="C1129" s="160" t="s">
        <v>2948</v>
      </c>
      <c r="D1129" s="160" t="s">
        <v>179</v>
      </c>
      <c r="E1129" s="163" t="s">
        <v>180</v>
      </c>
      <c r="F1129" s="162">
        <v>0</v>
      </c>
      <c r="G1129" s="162">
        <v>1.677E-2</v>
      </c>
      <c r="H1129" s="56">
        <f t="shared" si="51"/>
        <v>-1</v>
      </c>
      <c r="I1129" s="162">
        <v>0</v>
      </c>
      <c r="J1129" s="162">
        <v>0.12751752</v>
      </c>
      <c r="K1129" s="56">
        <f t="shared" si="52"/>
        <v>-1</v>
      </c>
      <c r="L1129" s="56" t="str">
        <f t="shared" si="53"/>
        <v/>
      </c>
      <c r="M1129" s="5"/>
      <c r="N1129" s="5"/>
      <c r="O1129" s="5"/>
      <c r="P1129" s="5"/>
      <c r="Q1129" s="5"/>
      <c r="R1129" s="5"/>
    </row>
    <row r="1130" spans="1:18" s="127" customFormat="1" x14ac:dyDescent="0.2">
      <c r="A1130" s="160" t="s">
        <v>2975</v>
      </c>
      <c r="B1130" s="146" t="s">
        <v>2976</v>
      </c>
      <c r="C1130" s="160" t="s">
        <v>496</v>
      </c>
      <c r="D1130" s="160" t="s">
        <v>179</v>
      </c>
      <c r="E1130" s="163" t="s">
        <v>180</v>
      </c>
      <c r="F1130" s="162">
        <v>0.22004534000000001</v>
      </c>
      <c r="G1130" s="162">
        <v>0.49609217999999999</v>
      </c>
      <c r="H1130" s="56">
        <f t="shared" si="51"/>
        <v>-0.55644263531829907</v>
      </c>
      <c r="I1130" s="162">
        <v>0</v>
      </c>
      <c r="J1130" s="162">
        <v>0.11775764</v>
      </c>
      <c r="K1130" s="56">
        <f t="shared" si="52"/>
        <v>-1</v>
      </c>
      <c r="L1130" s="56">
        <f t="shared" si="53"/>
        <v>0</v>
      </c>
      <c r="N1130" s="5"/>
      <c r="O1130" s="5"/>
      <c r="Q1130" s="5"/>
      <c r="R1130" s="5"/>
    </row>
    <row r="1131" spans="1:18" s="127" customFormat="1" x14ac:dyDescent="0.2">
      <c r="A1131" s="160" t="s">
        <v>1872</v>
      </c>
      <c r="B1131" s="142" t="s">
        <v>1047</v>
      </c>
      <c r="C1131" s="160" t="s">
        <v>2947</v>
      </c>
      <c r="D1131" s="160" t="s">
        <v>179</v>
      </c>
      <c r="E1131" s="163" t="s">
        <v>180</v>
      </c>
      <c r="F1131" s="162">
        <v>0.14811937999999999</v>
      </c>
      <c r="G1131" s="162">
        <v>0.67994774000000002</v>
      </c>
      <c r="H1131" s="56">
        <f t="shared" si="51"/>
        <v>-0.78216064075747938</v>
      </c>
      <c r="I1131" s="162">
        <v>0</v>
      </c>
      <c r="J1131" s="162">
        <v>5.451429E-2</v>
      </c>
      <c r="K1131" s="56">
        <f t="shared" si="52"/>
        <v>-1</v>
      </c>
      <c r="L1131" s="56">
        <f t="shared" si="53"/>
        <v>0</v>
      </c>
      <c r="N1131" s="5"/>
      <c r="O1131" s="5"/>
      <c r="Q1131" s="5"/>
      <c r="R1131" s="5"/>
    </row>
    <row r="1132" spans="1:18" s="127" customFormat="1" x14ac:dyDescent="0.2">
      <c r="A1132" s="160" t="s">
        <v>1851</v>
      </c>
      <c r="B1132" s="142" t="s">
        <v>1711</v>
      </c>
      <c r="C1132" s="160" t="s">
        <v>2157</v>
      </c>
      <c r="D1132" s="160" t="s">
        <v>179</v>
      </c>
      <c r="E1132" s="163" t="s">
        <v>681</v>
      </c>
      <c r="F1132" s="162">
        <v>3.5419477599999998</v>
      </c>
      <c r="G1132" s="162">
        <v>0.25430558999999997</v>
      </c>
      <c r="H1132" s="56">
        <f t="shared" si="51"/>
        <v>12.927919398075364</v>
      </c>
      <c r="I1132" s="162">
        <v>0</v>
      </c>
      <c r="J1132" s="162">
        <v>3.9586709999999997E-2</v>
      </c>
      <c r="K1132" s="56">
        <f t="shared" si="52"/>
        <v>-1</v>
      </c>
      <c r="L1132" s="56">
        <f t="shared" si="53"/>
        <v>0</v>
      </c>
      <c r="M1132" s="5"/>
      <c r="N1132" s="5"/>
      <c r="O1132" s="5"/>
      <c r="P1132" s="5"/>
      <c r="Q1132" s="5"/>
      <c r="R1132" s="5"/>
    </row>
    <row r="1133" spans="1:18" s="127" customFormat="1" x14ac:dyDescent="0.2">
      <c r="A1133" s="160" t="s">
        <v>3138</v>
      </c>
      <c r="B1133" s="142" t="s">
        <v>2265</v>
      </c>
      <c r="C1133" s="160" t="s">
        <v>2157</v>
      </c>
      <c r="D1133" s="160" t="s">
        <v>179</v>
      </c>
      <c r="E1133" s="163" t="s">
        <v>681</v>
      </c>
      <c r="F1133" s="162">
        <v>0.14225517999999998</v>
      </c>
      <c r="G1133" s="162">
        <v>4.8817690000000004E-2</v>
      </c>
      <c r="H1133" s="56">
        <f t="shared" si="51"/>
        <v>1.9140088357314728</v>
      </c>
      <c r="I1133" s="162">
        <v>0</v>
      </c>
      <c r="J1133" s="162">
        <v>2.1266319999999998E-2</v>
      </c>
      <c r="K1133" s="56">
        <f t="shared" si="52"/>
        <v>-1</v>
      </c>
      <c r="L1133" s="56">
        <f t="shared" si="53"/>
        <v>0</v>
      </c>
      <c r="N1133" s="5"/>
      <c r="O1133" s="5"/>
      <c r="Q1133" s="5"/>
      <c r="R1133" s="5"/>
    </row>
    <row r="1134" spans="1:18" s="127" customFormat="1" x14ac:dyDescent="0.2">
      <c r="A1134" s="160" t="s">
        <v>2923</v>
      </c>
      <c r="B1134" s="142" t="s">
        <v>914</v>
      </c>
      <c r="C1134" s="160" t="s">
        <v>2948</v>
      </c>
      <c r="D1134" s="160" t="s">
        <v>179</v>
      </c>
      <c r="E1134" s="163" t="s">
        <v>180</v>
      </c>
      <c r="F1134" s="162">
        <v>0.108872</v>
      </c>
      <c r="G1134" s="162">
        <v>0.10527831</v>
      </c>
      <c r="H1134" s="56">
        <f t="shared" si="51"/>
        <v>3.4135141417068748E-2</v>
      </c>
      <c r="I1134" s="162">
        <v>0</v>
      </c>
      <c r="J1134" s="162">
        <v>1.8315349999999998E-2</v>
      </c>
      <c r="K1134" s="56">
        <f t="shared" si="52"/>
        <v>-1</v>
      </c>
      <c r="L1134" s="56">
        <f t="shared" si="53"/>
        <v>0</v>
      </c>
      <c r="M1134" s="5"/>
      <c r="N1134" s="5"/>
      <c r="O1134" s="5"/>
      <c r="P1134" s="5"/>
      <c r="Q1134" s="5"/>
      <c r="R1134" s="5"/>
    </row>
    <row r="1135" spans="1:18" s="127" customFormat="1" x14ac:dyDescent="0.2">
      <c r="A1135" s="160" t="s">
        <v>1370</v>
      </c>
      <c r="B1135" s="142" t="s">
        <v>61</v>
      </c>
      <c r="C1135" s="160" t="s">
        <v>2941</v>
      </c>
      <c r="D1135" s="160" t="s">
        <v>178</v>
      </c>
      <c r="E1135" s="163" t="s">
        <v>681</v>
      </c>
      <c r="F1135" s="162">
        <v>0.83967391000000002</v>
      </c>
      <c r="G1135" s="162">
        <v>7.4258110000000002E-2</v>
      </c>
      <c r="H1135" s="56">
        <f t="shared" si="51"/>
        <v>10.307504459782239</v>
      </c>
      <c r="I1135" s="162">
        <v>0</v>
      </c>
      <c r="J1135" s="162">
        <v>1.0936919999999999E-2</v>
      </c>
      <c r="K1135" s="56">
        <f t="shared" si="52"/>
        <v>-1</v>
      </c>
      <c r="L1135" s="56">
        <f t="shared" si="53"/>
        <v>0</v>
      </c>
      <c r="M1135" s="5"/>
      <c r="N1135" s="5"/>
      <c r="O1135" s="5"/>
      <c r="P1135" s="5"/>
      <c r="Q1135" s="5"/>
      <c r="R1135" s="5"/>
    </row>
    <row r="1136" spans="1:18" s="127" customFormat="1" x14ac:dyDescent="0.2">
      <c r="A1136" s="160" t="s">
        <v>2468</v>
      </c>
      <c r="B1136" s="142" t="s">
        <v>2469</v>
      </c>
      <c r="C1136" s="160" t="s">
        <v>2944</v>
      </c>
      <c r="D1136" s="160" t="s">
        <v>179</v>
      </c>
      <c r="E1136" s="163" t="s">
        <v>180</v>
      </c>
      <c r="F1136" s="162">
        <v>4.9141310000000001E-2</v>
      </c>
      <c r="G1136" s="162">
        <v>0.14313373999999998</v>
      </c>
      <c r="H1136" s="56">
        <f t="shared" si="51"/>
        <v>-0.65667556789894532</v>
      </c>
      <c r="I1136" s="162">
        <v>0</v>
      </c>
      <c r="J1136" s="162">
        <v>8.1700000000000002E-3</v>
      </c>
      <c r="K1136" s="56">
        <f t="shared" si="52"/>
        <v>-1</v>
      </c>
      <c r="L1136" s="56">
        <f t="shared" si="53"/>
        <v>0</v>
      </c>
      <c r="M1136" s="5"/>
      <c r="N1136" s="5"/>
      <c r="O1136" s="5"/>
      <c r="P1136" s="5"/>
      <c r="Q1136" s="5"/>
      <c r="R1136" s="5"/>
    </row>
    <row r="1137" spans="1:18" s="127" customFormat="1" x14ac:dyDescent="0.2">
      <c r="A1137" s="160" t="s">
        <v>1852</v>
      </c>
      <c r="B1137" s="142" t="s">
        <v>1712</v>
      </c>
      <c r="C1137" s="160" t="s">
        <v>2157</v>
      </c>
      <c r="D1137" s="160" t="s">
        <v>179</v>
      </c>
      <c r="E1137" s="163" t="s">
        <v>180</v>
      </c>
      <c r="F1137" s="162">
        <v>3.2877502599999997</v>
      </c>
      <c r="G1137" s="162">
        <v>8.3726999999999996E-2</v>
      </c>
      <c r="H1137" s="56">
        <f t="shared" si="51"/>
        <v>38.267503433778828</v>
      </c>
      <c r="I1137" s="162">
        <v>0</v>
      </c>
      <c r="J1137" s="162">
        <v>7.2074299999999999E-3</v>
      </c>
      <c r="K1137" s="56">
        <f t="shared" si="52"/>
        <v>-1</v>
      </c>
      <c r="L1137" s="56">
        <f t="shared" si="53"/>
        <v>0</v>
      </c>
      <c r="N1137" s="5"/>
      <c r="O1137" s="5"/>
      <c r="Q1137" s="5"/>
      <c r="R1137" s="5"/>
    </row>
    <row r="1138" spans="1:18" s="127" customFormat="1" x14ac:dyDescent="0.2">
      <c r="A1138" s="160" t="s">
        <v>2818</v>
      </c>
      <c r="B1138" s="142" t="s">
        <v>1444</v>
      </c>
      <c r="C1138" s="160" t="s">
        <v>2949</v>
      </c>
      <c r="D1138" s="160" t="s">
        <v>178</v>
      </c>
      <c r="E1138" s="163" t="s">
        <v>681</v>
      </c>
      <c r="F1138" s="162">
        <v>0.76533450000000003</v>
      </c>
      <c r="G1138" s="162">
        <v>0.16090383999999999</v>
      </c>
      <c r="H1138" s="56">
        <f t="shared" si="51"/>
        <v>3.7564713185216716</v>
      </c>
      <c r="I1138" s="162">
        <v>0</v>
      </c>
      <c r="J1138" s="162">
        <v>6.2671699999999999E-3</v>
      </c>
      <c r="K1138" s="56">
        <f t="shared" si="52"/>
        <v>-1</v>
      </c>
      <c r="L1138" s="56">
        <f t="shared" si="53"/>
        <v>0</v>
      </c>
      <c r="N1138" s="5"/>
      <c r="O1138" s="5"/>
      <c r="Q1138" s="5"/>
      <c r="R1138" s="5"/>
    </row>
    <row r="1139" spans="1:18" s="127" customFormat="1" x14ac:dyDescent="0.2">
      <c r="A1139" s="160" t="s">
        <v>1129</v>
      </c>
      <c r="B1139" s="142" t="s">
        <v>213</v>
      </c>
      <c r="C1139" s="160" t="s">
        <v>2942</v>
      </c>
      <c r="D1139" s="160" t="s">
        <v>179</v>
      </c>
      <c r="E1139" s="163" t="s">
        <v>180</v>
      </c>
      <c r="F1139" s="162">
        <v>2.3505069999999999E-2</v>
      </c>
      <c r="G1139" s="162">
        <v>6.2326329999999999E-2</v>
      </c>
      <c r="H1139" s="56">
        <f t="shared" si="51"/>
        <v>-0.62287094394937093</v>
      </c>
      <c r="I1139" s="162">
        <v>0</v>
      </c>
      <c r="J1139" s="162">
        <v>5.4266341284000003E-3</v>
      </c>
      <c r="K1139" s="56">
        <f t="shared" si="52"/>
        <v>-1</v>
      </c>
      <c r="L1139" s="56">
        <f t="shared" si="53"/>
        <v>0</v>
      </c>
      <c r="M1139" s="5"/>
      <c r="N1139" s="5"/>
      <c r="O1139" s="5"/>
      <c r="P1139" s="5"/>
      <c r="Q1139" s="5"/>
      <c r="R1139" s="5"/>
    </row>
    <row r="1140" spans="1:18" s="127" customFormat="1" x14ac:dyDescent="0.2">
      <c r="A1140" s="160" t="s">
        <v>2203</v>
      </c>
      <c r="B1140" s="142" t="s">
        <v>1804</v>
      </c>
      <c r="C1140" s="160" t="s">
        <v>2944</v>
      </c>
      <c r="D1140" s="160" t="s">
        <v>179</v>
      </c>
      <c r="E1140" s="163" t="s">
        <v>681</v>
      </c>
      <c r="F1140" s="162">
        <v>0.13774301</v>
      </c>
      <c r="G1140" s="162">
        <v>0.39495720000000001</v>
      </c>
      <c r="H1140" s="56">
        <f t="shared" si="51"/>
        <v>-0.65124572991706442</v>
      </c>
      <c r="I1140" s="162">
        <v>0</v>
      </c>
      <c r="J1140" s="162">
        <v>5.2533700000000003E-3</v>
      </c>
      <c r="K1140" s="56">
        <f t="shared" si="52"/>
        <v>-1</v>
      </c>
      <c r="L1140" s="56">
        <f t="shared" si="53"/>
        <v>0</v>
      </c>
      <c r="M1140" s="5"/>
      <c r="N1140" s="5"/>
      <c r="O1140" s="5"/>
      <c r="P1140" s="5"/>
      <c r="Q1140" s="5"/>
      <c r="R1140" s="5"/>
    </row>
    <row r="1141" spans="1:18" s="127" customFormat="1" x14ac:dyDescent="0.2">
      <c r="A1141" s="160" t="s">
        <v>1360</v>
      </c>
      <c r="B1141" s="142" t="s">
        <v>170</v>
      </c>
      <c r="C1141" s="160" t="s">
        <v>2941</v>
      </c>
      <c r="D1141" s="160" t="s">
        <v>178</v>
      </c>
      <c r="E1141" s="163" t="s">
        <v>681</v>
      </c>
      <c r="F1141" s="162">
        <v>8.2965499999999998E-3</v>
      </c>
      <c r="G1141" s="162">
        <v>6.6399820000000012E-2</v>
      </c>
      <c r="H1141" s="56">
        <f t="shared" si="51"/>
        <v>-0.87505161911583496</v>
      </c>
      <c r="I1141" s="162">
        <v>0</v>
      </c>
      <c r="J1141" s="162">
        <v>3.4646E-3</v>
      </c>
      <c r="K1141" s="56">
        <f t="shared" si="52"/>
        <v>-1</v>
      </c>
      <c r="L1141" s="56">
        <f t="shared" si="53"/>
        <v>0</v>
      </c>
      <c r="N1141" s="5"/>
      <c r="O1141" s="5"/>
      <c r="Q1141" s="5"/>
      <c r="R1141" s="5"/>
    </row>
    <row r="1142" spans="1:18" s="127" customFormat="1" x14ac:dyDescent="0.2">
      <c r="A1142" s="160" t="s">
        <v>3134</v>
      </c>
      <c r="B1142" s="142" t="s">
        <v>2261</v>
      </c>
      <c r="C1142" s="160" t="s">
        <v>2157</v>
      </c>
      <c r="D1142" s="160" t="s">
        <v>178</v>
      </c>
      <c r="E1142" s="163" t="s">
        <v>681</v>
      </c>
      <c r="F1142" s="162">
        <v>0.52988374999999999</v>
      </c>
      <c r="G1142" s="162">
        <v>0.17609029999999998</v>
      </c>
      <c r="H1142" s="56">
        <f t="shared" si="51"/>
        <v>2.0091592211496039</v>
      </c>
      <c r="I1142" s="162">
        <v>0</v>
      </c>
      <c r="J1142" s="162">
        <v>2.8323200000000001E-3</v>
      </c>
      <c r="K1142" s="56">
        <f t="shared" si="52"/>
        <v>-1</v>
      </c>
      <c r="L1142" s="56">
        <f t="shared" si="53"/>
        <v>0</v>
      </c>
      <c r="N1142" s="5"/>
      <c r="O1142" s="5"/>
      <c r="Q1142" s="5"/>
      <c r="R1142" s="5"/>
    </row>
    <row r="1143" spans="1:18" s="127" customFormat="1" x14ac:dyDescent="0.2">
      <c r="A1143" s="160" t="s">
        <v>3159</v>
      </c>
      <c r="B1143" s="142" t="s">
        <v>1772</v>
      </c>
      <c r="C1143" s="160" t="s">
        <v>1216</v>
      </c>
      <c r="D1143" s="160" t="s">
        <v>178</v>
      </c>
      <c r="E1143" s="163" t="s">
        <v>681</v>
      </c>
      <c r="F1143" s="162">
        <v>0.21462144</v>
      </c>
      <c r="G1143" s="162">
        <v>2.2137979999999998E-2</v>
      </c>
      <c r="H1143" s="56">
        <f t="shared" si="51"/>
        <v>8.6947165007828175</v>
      </c>
      <c r="I1143" s="162">
        <v>0</v>
      </c>
      <c r="J1143" s="162">
        <v>7.7820000000000005E-4</v>
      </c>
      <c r="K1143" s="56">
        <f t="shared" si="52"/>
        <v>-1</v>
      </c>
      <c r="L1143" s="56">
        <f t="shared" si="53"/>
        <v>0</v>
      </c>
      <c r="M1143" s="5"/>
      <c r="N1143" s="5"/>
      <c r="O1143" s="5"/>
      <c r="P1143" s="5"/>
      <c r="Q1143" s="5"/>
      <c r="R1143" s="5"/>
    </row>
    <row r="1144" spans="1:18" s="127" customFormat="1" x14ac:dyDescent="0.2">
      <c r="A1144" s="160" t="s">
        <v>2915</v>
      </c>
      <c r="B1144" s="142" t="s">
        <v>1149</v>
      </c>
      <c r="C1144" s="160" t="s">
        <v>2948</v>
      </c>
      <c r="D1144" s="160" t="s">
        <v>179</v>
      </c>
      <c r="E1144" s="163" t="s">
        <v>180</v>
      </c>
      <c r="F1144" s="162">
        <v>0.15262893999999999</v>
      </c>
      <c r="G1144" s="162">
        <v>9.4759259999999998E-2</v>
      </c>
      <c r="H1144" s="56">
        <f t="shared" si="51"/>
        <v>0.61070210974631922</v>
      </c>
      <c r="I1144" s="162">
        <v>0</v>
      </c>
      <c r="J1144" s="162">
        <v>5.13E-4</v>
      </c>
      <c r="K1144" s="56">
        <f t="shared" si="52"/>
        <v>-1</v>
      </c>
      <c r="L1144" s="56">
        <f t="shared" si="53"/>
        <v>0</v>
      </c>
      <c r="N1144" s="5"/>
      <c r="O1144" s="5"/>
      <c r="Q1144" s="5"/>
      <c r="R1144" s="5"/>
    </row>
    <row r="1145" spans="1:18" s="127" customFormat="1" x14ac:dyDescent="0.2">
      <c r="A1145" s="160" t="s">
        <v>3104</v>
      </c>
      <c r="B1145" s="146" t="s">
        <v>3105</v>
      </c>
      <c r="C1145" s="160" t="s">
        <v>2157</v>
      </c>
      <c r="D1145" s="160" t="s">
        <v>179</v>
      </c>
      <c r="E1145" s="163" t="s">
        <v>180</v>
      </c>
      <c r="F1145" s="162">
        <v>2.2195099999999999E-2</v>
      </c>
      <c r="G1145" s="162">
        <v>2.1234200000000002E-2</v>
      </c>
      <c r="H1145" s="56">
        <f t="shared" si="51"/>
        <v>4.5252470071865059E-2</v>
      </c>
      <c r="I1145" s="162">
        <v>0</v>
      </c>
      <c r="J1145" s="162">
        <v>0</v>
      </c>
      <c r="K1145" s="56" t="str">
        <f t="shared" si="52"/>
        <v/>
      </c>
      <c r="L1145" s="56">
        <f t="shared" si="53"/>
        <v>0</v>
      </c>
      <c r="M1145" s="5"/>
      <c r="N1145" s="5"/>
      <c r="O1145" s="5"/>
      <c r="P1145" s="5"/>
      <c r="Q1145" s="5"/>
      <c r="R1145" s="5"/>
    </row>
    <row r="1146" spans="1:18" s="127" customFormat="1" x14ac:dyDescent="0.2">
      <c r="A1146" s="160" t="s">
        <v>2030</v>
      </c>
      <c r="B1146" s="146" t="s">
        <v>2031</v>
      </c>
      <c r="C1146" s="160" t="s">
        <v>2941</v>
      </c>
      <c r="D1146" s="160" t="s">
        <v>178</v>
      </c>
      <c r="E1146" s="163" t="s">
        <v>681</v>
      </c>
      <c r="F1146" s="162">
        <v>0.10347982</v>
      </c>
      <c r="G1146" s="162">
        <v>0</v>
      </c>
      <c r="H1146" s="56" t="str">
        <f t="shared" si="51"/>
        <v/>
      </c>
      <c r="I1146" s="162">
        <v>0</v>
      </c>
      <c r="J1146" s="162">
        <v>0</v>
      </c>
      <c r="K1146" s="56" t="str">
        <f t="shared" si="52"/>
        <v/>
      </c>
      <c r="L1146" s="56">
        <f t="shared" si="53"/>
        <v>0</v>
      </c>
      <c r="N1146" s="5"/>
      <c r="O1146" s="5"/>
      <c r="Q1146" s="5"/>
      <c r="R1146" s="5"/>
    </row>
    <row r="1147" spans="1:18" s="127" customFormat="1" x14ac:dyDescent="0.2">
      <c r="A1147" s="160" t="s">
        <v>1095</v>
      </c>
      <c r="B1147" s="142" t="s">
        <v>601</v>
      </c>
      <c r="C1147" s="160" t="s">
        <v>2947</v>
      </c>
      <c r="D1147" s="160" t="s">
        <v>595</v>
      </c>
      <c r="E1147" s="163" t="s">
        <v>681</v>
      </c>
      <c r="F1147" s="162">
        <v>0</v>
      </c>
      <c r="G1147" s="162">
        <v>0</v>
      </c>
      <c r="H1147" s="56" t="str">
        <f t="shared" si="51"/>
        <v/>
      </c>
      <c r="I1147" s="162">
        <v>0</v>
      </c>
      <c r="J1147" s="162">
        <v>0</v>
      </c>
      <c r="K1147" s="56" t="str">
        <f t="shared" si="52"/>
        <v/>
      </c>
      <c r="L1147" s="56" t="str">
        <f t="shared" si="53"/>
        <v/>
      </c>
      <c r="M1147" s="5"/>
      <c r="N1147" s="5"/>
      <c r="O1147" s="5"/>
      <c r="P1147" s="5"/>
      <c r="Q1147" s="5"/>
      <c r="R1147" s="5"/>
    </row>
    <row r="1148" spans="1:18" s="127" customFormat="1" x14ac:dyDescent="0.2">
      <c r="A1148" s="160" t="s">
        <v>1881</v>
      </c>
      <c r="B1148" s="142" t="s">
        <v>593</v>
      </c>
      <c r="C1148" s="160" t="s">
        <v>2942</v>
      </c>
      <c r="D1148" s="160" t="s">
        <v>179</v>
      </c>
      <c r="E1148" s="163" t="s">
        <v>180</v>
      </c>
      <c r="F1148" s="162">
        <v>1.0183959999999999E-2</v>
      </c>
      <c r="G1148" s="162">
        <v>3.8265199999999999E-3</v>
      </c>
      <c r="H1148" s="56">
        <f t="shared" si="51"/>
        <v>1.6614155943259146</v>
      </c>
      <c r="I1148" s="162">
        <v>0</v>
      </c>
      <c r="J1148" s="162">
        <v>0</v>
      </c>
      <c r="K1148" s="56" t="str">
        <f t="shared" si="52"/>
        <v/>
      </c>
      <c r="L1148" s="56">
        <f t="shared" si="53"/>
        <v>0</v>
      </c>
      <c r="M1148" s="5"/>
      <c r="N1148" s="5"/>
      <c r="O1148" s="5"/>
      <c r="P1148" s="5"/>
      <c r="Q1148" s="5"/>
      <c r="R1148" s="5"/>
    </row>
    <row r="1149" spans="1:18" s="127" customFormat="1" x14ac:dyDescent="0.2">
      <c r="A1149" s="160" t="s">
        <v>3087</v>
      </c>
      <c r="B1149" s="146" t="s">
        <v>3088</v>
      </c>
      <c r="C1149" s="160" t="s">
        <v>2946</v>
      </c>
      <c r="D1149" s="160" t="s">
        <v>178</v>
      </c>
      <c r="E1149" s="163" t="s">
        <v>681</v>
      </c>
      <c r="F1149" s="162">
        <v>0</v>
      </c>
      <c r="G1149" s="162">
        <v>0</v>
      </c>
      <c r="H1149" s="56" t="str">
        <f t="shared" si="51"/>
        <v/>
      </c>
      <c r="I1149" s="162">
        <v>0</v>
      </c>
      <c r="J1149" s="162">
        <v>0</v>
      </c>
      <c r="K1149" s="56" t="str">
        <f t="shared" si="52"/>
        <v/>
      </c>
      <c r="L1149" s="56" t="str">
        <f t="shared" si="53"/>
        <v/>
      </c>
      <c r="N1149" s="5"/>
      <c r="O1149" s="5"/>
      <c r="Q1149" s="5"/>
      <c r="R1149" s="5"/>
    </row>
    <row r="1150" spans="1:18" s="127" customFormat="1" x14ac:dyDescent="0.2">
      <c r="A1150" s="160" t="s">
        <v>3085</v>
      </c>
      <c r="B1150" s="146" t="s">
        <v>3086</v>
      </c>
      <c r="C1150" s="160" t="s">
        <v>2946</v>
      </c>
      <c r="D1150" s="160" t="s">
        <v>178</v>
      </c>
      <c r="E1150" s="163" t="s">
        <v>681</v>
      </c>
      <c r="F1150" s="162">
        <v>0</v>
      </c>
      <c r="G1150" s="162">
        <v>0</v>
      </c>
      <c r="H1150" s="56" t="str">
        <f t="shared" si="51"/>
        <v/>
      </c>
      <c r="I1150" s="162">
        <v>0</v>
      </c>
      <c r="J1150" s="162">
        <v>0</v>
      </c>
      <c r="K1150" s="56" t="str">
        <f t="shared" si="52"/>
        <v/>
      </c>
      <c r="L1150" s="56" t="str">
        <f t="shared" si="53"/>
        <v/>
      </c>
      <c r="N1150" s="5"/>
      <c r="O1150" s="5"/>
      <c r="Q1150" s="5"/>
      <c r="R1150" s="5"/>
    </row>
    <row r="1151" spans="1:18" s="127" customFormat="1" x14ac:dyDescent="0.2">
      <c r="A1151" s="160" t="s">
        <v>3093</v>
      </c>
      <c r="B1151" s="146" t="s">
        <v>3094</v>
      </c>
      <c r="C1151" s="160" t="s">
        <v>2946</v>
      </c>
      <c r="D1151" s="160" t="s">
        <v>178</v>
      </c>
      <c r="E1151" s="163" t="s">
        <v>681</v>
      </c>
      <c r="F1151" s="162">
        <v>0</v>
      </c>
      <c r="G1151" s="162">
        <v>0</v>
      </c>
      <c r="H1151" s="56" t="str">
        <f t="shared" si="51"/>
        <v/>
      </c>
      <c r="I1151" s="162">
        <v>0</v>
      </c>
      <c r="J1151" s="162">
        <v>0</v>
      </c>
      <c r="K1151" s="56" t="str">
        <f t="shared" si="52"/>
        <v/>
      </c>
      <c r="L1151" s="56" t="str">
        <f t="shared" si="53"/>
        <v/>
      </c>
      <c r="N1151" s="5"/>
      <c r="O1151" s="5"/>
      <c r="Q1151" s="5"/>
      <c r="R1151" s="5"/>
    </row>
    <row r="1152" spans="1:18" s="127" customFormat="1" x14ac:dyDescent="0.2">
      <c r="A1152" s="160" t="s">
        <v>3089</v>
      </c>
      <c r="B1152" s="146" t="s">
        <v>3090</v>
      </c>
      <c r="C1152" s="160" t="s">
        <v>2946</v>
      </c>
      <c r="D1152" s="160" t="s">
        <v>178</v>
      </c>
      <c r="E1152" s="163" t="s">
        <v>681</v>
      </c>
      <c r="F1152" s="162">
        <v>5.8880839999999997E-2</v>
      </c>
      <c r="G1152" s="162">
        <v>0</v>
      </c>
      <c r="H1152" s="56" t="str">
        <f t="shared" si="51"/>
        <v/>
      </c>
      <c r="I1152" s="162">
        <v>0</v>
      </c>
      <c r="J1152" s="162">
        <v>0</v>
      </c>
      <c r="K1152" s="56" t="str">
        <f t="shared" si="52"/>
        <v/>
      </c>
      <c r="L1152" s="56">
        <f t="shared" si="53"/>
        <v>0</v>
      </c>
      <c r="M1152" s="5"/>
      <c r="N1152" s="5"/>
      <c r="O1152" s="5"/>
      <c r="P1152" s="5"/>
      <c r="Q1152" s="5"/>
      <c r="R1152" s="5"/>
    </row>
    <row r="1153" spans="1:18" s="127" customFormat="1" x14ac:dyDescent="0.2">
      <c r="A1153" s="160" t="s">
        <v>3060</v>
      </c>
      <c r="B1153" s="146" t="s">
        <v>3061</v>
      </c>
      <c r="C1153" s="160" t="s">
        <v>2486</v>
      </c>
      <c r="D1153" s="160" t="s">
        <v>179</v>
      </c>
      <c r="E1153" s="163" t="s">
        <v>681</v>
      </c>
      <c r="F1153" s="162">
        <v>3.0249999999999999E-3</v>
      </c>
      <c r="G1153" s="162">
        <v>1.91792E-3</v>
      </c>
      <c r="H1153" s="56">
        <f t="shared" si="51"/>
        <v>0.5772294986235087</v>
      </c>
      <c r="I1153" s="162">
        <v>0</v>
      </c>
      <c r="J1153" s="162">
        <v>0</v>
      </c>
      <c r="K1153" s="56" t="str">
        <f t="shared" si="52"/>
        <v/>
      </c>
      <c r="L1153" s="56">
        <f t="shared" si="53"/>
        <v>0</v>
      </c>
      <c r="M1153" s="5"/>
      <c r="N1153" s="5"/>
      <c r="O1153" s="5"/>
      <c r="P1153" s="5"/>
      <c r="Q1153" s="5"/>
      <c r="R1153" s="5"/>
    </row>
    <row r="1154" spans="1:18" s="127" customFormat="1" x14ac:dyDescent="0.2">
      <c r="A1154" s="160" t="s">
        <v>2932</v>
      </c>
      <c r="B1154" s="142" t="s">
        <v>1737</v>
      </c>
      <c r="C1154" s="160" t="s">
        <v>2948</v>
      </c>
      <c r="D1154" s="160" t="s">
        <v>179</v>
      </c>
      <c r="E1154" s="163" t="s">
        <v>180</v>
      </c>
      <c r="F1154" s="162">
        <v>2.6915999999999999E-2</v>
      </c>
      <c r="G1154" s="162">
        <v>1.4111400000000002E-3</v>
      </c>
      <c r="H1154" s="56">
        <f t="shared" si="51"/>
        <v>18.073940218546703</v>
      </c>
      <c r="I1154" s="162">
        <v>0</v>
      </c>
      <c r="J1154" s="162">
        <v>0</v>
      </c>
      <c r="K1154" s="56" t="str">
        <f t="shared" si="52"/>
        <v/>
      </c>
      <c r="L1154" s="56">
        <f t="shared" si="53"/>
        <v>0</v>
      </c>
      <c r="M1154" s="5"/>
      <c r="N1154" s="5"/>
      <c r="O1154" s="5"/>
      <c r="P1154" s="5"/>
      <c r="Q1154" s="5"/>
      <c r="R1154" s="5"/>
    </row>
    <row r="1155" spans="1:18" s="127" customFormat="1" x14ac:dyDescent="0.2">
      <c r="A1155" s="160" t="s">
        <v>1364</v>
      </c>
      <c r="B1155" s="142" t="s">
        <v>172</v>
      </c>
      <c r="C1155" s="160" t="s">
        <v>2941</v>
      </c>
      <c r="D1155" s="160" t="s">
        <v>178</v>
      </c>
      <c r="E1155" s="163" t="s">
        <v>681</v>
      </c>
      <c r="F1155" s="162">
        <v>0.26693222</v>
      </c>
      <c r="G1155" s="162">
        <v>1.259914E-2</v>
      </c>
      <c r="H1155" s="56">
        <f t="shared" si="51"/>
        <v>20.186542891022722</v>
      </c>
      <c r="I1155" s="162">
        <v>0</v>
      </c>
      <c r="J1155" s="162">
        <v>0</v>
      </c>
      <c r="K1155" s="56" t="str">
        <f t="shared" si="52"/>
        <v/>
      </c>
      <c r="L1155" s="56">
        <f t="shared" si="53"/>
        <v>0</v>
      </c>
      <c r="N1155" s="5"/>
      <c r="O1155" s="5"/>
      <c r="Q1155" s="5"/>
      <c r="R1155" s="5"/>
    </row>
    <row r="1156" spans="1:18" s="127" customFormat="1" x14ac:dyDescent="0.2">
      <c r="A1156" s="160" t="s">
        <v>3076</v>
      </c>
      <c r="B1156" s="146" t="s">
        <v>3077</v>
      </c>
      <c r="C1156" s="160" t="s">
        <v>2486</v>
      </c>
      <c r="D1156" s="160" t="s">
        <v>179</v>
      </c>
      <c r="E1156" s="163" t="s">
        <v>681</v>
      </c>
      <c r="F1156" s="162">
        <v>0</v>
      </c>
      <c r="G1156" s="162">
        <v>0</v>
      </c>
      <c r="H1156" s="56" t="str">
        <f t="shared" si="51"/>
        <v/>
      </c>
      <c r="I1156" s="162">
        <v>0</v>
      </c>
      <c r="J1156" s="162">
        <v>0</v>
      </c>
      <c r="K1156" s="56" t="str">
        <f t="shared" si="52"/>
        <v/>
      </c>
      <c r="L1156" s="56" t="str">
        <f t="shared" si="53"/>
        <v/>
      </c>
      <c r="N1156" s="5"/>
      <c r="O1156" s="5"/>
      <c r="Q1156" s="5"/>
      <c r="R1156" s="5"/>
    </row>
    <row r="1157" spans="1:18" s="127" customFormat="1" x14ac:dyDescent="0.2">
      <c r="A1157" s="160" t="s">
        <v>2306</v>
      </c>
      <c r="B1157" s="146" t="s">
        <v>2318</v>
      </c>
      <c r="C1157" s="160" t="s">
        <v>2946</v>
      </c>
      <c r="D1157" s="160" t="s">
        <v>595</v>
      </c>
      <c r="E1157" s="163" t="s">
        <v>180</v>
      </c>
      <c r="F1157" s="162">
        <v>0.36174278999999998</v>
      </c>
      <c r="G1157" s="162">
        <v>0.10952488000000001</v>
      </c>
      <c r="H1157" s="56">
        <f t="shared" si="51"/>
        <v>2.3028366705354979</v>
      </c>
      <c r="I1157" s="162">
        <v>0</v>
      </c>
      <c r="J1157" s="162">
        <v>0</v>
      </c>
      <c r="K1157" s="56" t="str">
        <f t="shared" si="52"/>
        <v/>
      </c>
      <c r="L1157" s="56">
        <f t="shared" si="53"/>
        <v>0</v>
      </c>
      <c r="M1157" s="5"/>
      <c r="N1157" s="5"/>
      <c r="O1157" s="5"/>
      <c r="P1157" s="5"/>
      <c r="Q1157" s="5"/>
      <c r="R1157" s="5"/>
    </row>
    <row r="1158" spans="1:18" s="127" customFormat="1" x14ac:dyDescent="0.2">
      <c r="A1158" s="160" t="s">
        <v>2675</v>
      </c>
      <c r="B1158" s="142" t="s">
        <v>667</v>
      </c>
      <c r="C1158" s="160" t="s">
        <v>2945</v>
      </c>
      <c r="D1158" s="160" t="s">
        <v>178</v>
      </c>
      <c r="E1158" s="163" t="s">
        <v>681</v>
      </c>
      <c r="F1158" s="162">
        <v>0.43056744000000002</v>
      </c>
      <c r="G1158" s="162">
        <v>1.3007539099999998</v>
      </c>
      <c r="H1158" s="56">
        <f t="shared" si="51"/>
        <v>-0.66898624198638768</v>
      </c>
      <c r="I1158" s="162">
        <v>0</v>
      </c>
      <c r="J1158" s="162">
        <v>0</v>
      </c>
      <c r="K1158" s="56" t="str">
        <f t="shared" si="52"/>
        <v/>
      </c>
      <c r="L1158" s="56">
        <f t="shared" si="53"/>
        <v>0</v>
      </c>
      <c r="N1158" s="5"/>
      <c r="O1158" s="5"/>
      <c r="Q1158" s="5"/>
      <c r="R1158" s="5"/>
    </row>
    <row r="1159" spans="1:18" s="127" customFormat="1" x14ac:dyDescent="0.2">
      <c r="A1159" s="160" t="s">
        <v>3131</v>
      </c>
      <c r="B1159" s="161" t="s">
        <v>2599</v>
      </c>
      <c r="C1159" s="160" t="s">
        <v>2157</v>
      </c>
      <c r="D1159" s="160" t="s">
        <v>179</v>
      </c>
      <c r="E1159" s="163" t="s">
        <v>681</v>
      </c>
      <c r="F1159" s="162">
        <v>7.0448700000000003E-2</v>
      </c>
      <c r="G1159" s="162">
        <v>4.0262800000000001E-3</v>
      </c>
      <c r="H1159" s="56">
        <f t="shared" ref="H1159:H1218" si="54">IF(ISERROR(F1159/G1159-1),"",IF((F1159/G1159-1)&gt;10000%,"",F1159/G1159-1))</f>
        <v>16.49721827592716</v>
      </c>
      <c r="I1159" s="162">
        <v>0</v>
      </c>
      <c r="J1159" s="162">
        <v>0</v>
      </c>
      <c r="K1159" s="56" t="str">
        <f t="shared" ref="K1159:K1218" si="55">IF(ISERROR(I1159/J1159-1),"",IF((I1159/J1159-1)&gt;10000%,"",I1159/J1159-1))</f>
        <v/>
      </c>
      <c r="L1159" s="56">
        <f t="shared" ref="L1159:L1218" si="56">IF(ISERROR(I1159/F1159),"",IF(I1159/F1159&gt;10000%,"",I1159/F1159))</f>
        <v>0</v>
      </c>
      <c r="M1159" s="5"/>
      <c r="N1159" s="5"/>
      <c r="O1159" s="5"/>
      <c r="P1159" s="5"/>
      <c r="Q1159" s="5"/>
      <c r="R1159" s="5"/>
    </row>
    <row r="1160" spans="1:18" s="127" customFormat="1" x14ac:dyDescent="0.2">
      <c r="A1160" s="160" t="s">
        <v>3118</v>
      </c>
      <c r="B1160" s="161" t="s">
        <v>2259</v>
      </c>
      <c r="C1160" s="160" t="s">
        <v>2157</v>
      </c>
      <c r="D1160" s="160" t="s">
        <v>178</v>
      </c>
      <c r="E1160" s="163" t="s">
        <v>681</v>
      </c>
      <c r="F1160" s="162">
        <v>0.38162573999999999</v>
      </c>
      <c r="G1160" s="162">
        <v>1.4121129999999999E-2</v>
      </c>
      <c r="H1160" s="56">
        <f t="shared" si="54"/>
        <v>26.025155918825195</v>
      </c>
      <c r="I1160" s="162">
        <v>0</v>
      </c>
      <c r="J1160" s="162">
        <v>0</v>
      </c>
      <c r="K1160" s="56" t="str">
        <f t="shared" si="55"/>
        <v/>
      </c>
      <c r="L1160" s="56">
        <f t="shared" si="56"/>
        <v>0</v>
      </c>
      <c r="N1160" s="5"/>
      <c r="O1160" s="5"/>
      <c r="Q1160" s="5"/>
      <c r="R1160" s="5"/>
    </row>
    <row r="1161" spans="1:18" s="127" customFormat="1" x14ac:dyDescent="0.2">
      <c r="A1161" s="160" t="s">
        <v>2995</v>
      </c>
      <c r="B1161" s="160" t="s">
        <v>2996</v>
      </c>
      <c r="C1161" s="160" t="s">
        <v>2157</v>
      </c>
      <c r="D1161" s="160" t="s">
        <v>178</v>
      </c>
      <c r="E1161" s="163" t="s">
        <v>681</v>
      </c>
      <c r="F1161" s="162">
        <v>4.0572080000000003E-2</v>
      </c>
      <c r="G1161" s="162">
        <v>2.1702200000000001E-2</v>
      </c>
      <c r="H1161" s="56">
        <f t="shared" si="54"/>
        <v>0.86949157228299434</v>
      </c>
      <c r="I1161" s="162">
        <v>0</v>
      </c>
      <c r="J1161" s="162">
        <v>0</v>
      </c>
      <c r="K1161" s="56" t="str">
        <f t="shared" si="55"/>
        <v/>
      </c>
      <c r="L1161" s="56">
        <f t="shared" si="56"/>
        <v>0</v>
      </c>
      <c r="N1161" s="5"/>
      <c r="O1161" s="5"/>
      <c r="Q1161" s="5"/>
      <c r="R1161" s="5"/>
    </row>
    <row r="1162" spans="1:18" s="127" customFormat="1" x14ac:dyDescent="0.2">
      <c r="A1162" s="160" t="s">
        <v>1816</v>
      </c>
      <c r="B1162" s="161" t="s">
        <v>1809</v>
      </c>
      <c r="C1162" s="160" t="s">
        <v>2942</v>
      </c>
      <c r="D1162" s="160" t="s">
        <v>179</v>
      </c>
      <c r="E1162" s="163" t="s">
        <v>180</v>
      </c>
      <c r="F1162" s="162">
        <v>1.7473419699999999</v>
      </c>
      <c r="G1162" s="162">
        <v>3.1314513900000001</v>
      </c>
      <c r="H1162" s="56">
        <f t="shared" si="54"/>
        <v>-0.44200252458653055</v>
      </c>
      <c r="I1162" s="162">
        <v>0</v>
      </c>
      <c r="J1162" s="162">
        <v>0</v>
      </c>
      <c r="K1162" s="56" t="str">
        <f t="shared" si="55"/>
        <v/>
      </c>
      <c r="L1162" s="56">
        <f t="shared" si="56"/>
        <v>0</v>
      </c>
      <c r="M1162" s="5"/>
      <c r="N1162" s="5"/>
      <c r="O1162" s="5"/>
      <c r="P1162" s="5"/>
      <c r="Q1162" s="5"/>
      <c r="R1162" s="5"/>
    </row>
    <row r="1163" spans="1:18" s="127" customFormat="1" x14ac:dyDescent="0.2">
      <c r="A1163" s="160" t="s">
        <v>2205</v>
      </c>
      <c r="B1163" s="161" t="s">
        <v>1890</v>
      </c>
      <c r="C1163" s="160" t="s">
        <v>2947</v>
      </c>
      <c r="D1163" s="160" t="s">
        <v>595</v>
      </c>
      <c r="E1163" s="163" t="s">
        <v>180</v>
      </c>
      <c r="F1163" s="162">
        <v>0</v>
      </c>
      <c r="G1163" s="162">
        <v>0</v>
      </c>
      <c r="H1163" s="56" t="str">
        <f t="shared" si="54"/>
        <v/>
      </c>
      <c r="I1163" s="162">
        <v>0</v>
      </c>
      <c r="J1163" s="162">
        <v>0</v>
      </c>
      <c r="K1163" s="56" t="str">
        <f t="shared" si="55"/>
        <v/>
      </c>
      <c r="L1163" s="56" t="str">
        <f t="shared" si="56"/>
        <v/>
      </c>
      <c r="N1163" s="5"/>
      <c r="O1163" s="5"/>
      <c r="Q1163" s="5"/>
      <c r="R1163" s="5"/>
    </row>
    <row r="1164" spans="1:18" s="127" customFormat="1" x14ac:dyDescent="0.2">
      <c r="A1164" s="160" t="s">
        <v>1854</v>
      </c>
      <c r="B1164" s="161" t="s">
        <v>1199</v>
      </c>
      <c r="C1164" s="160" t="s">
        <v>2157</v>
      </c>
      <c r="D1164" s="160" t="s">
        <v>178</v>
      </c>
      <c r="E1164" s="163" t="s">
        <v>681</v>
      </c>
      <c r="F1164" s="162">
        <v>3.1773862400000001</v>
      </c>
      <c r="G1164" s="162">
        <v>2.6167061199999999</v>
      </c>
      <c r="H1164" s="56">
        <f t="shared" si="54"/>
        <v>0.2142694266332057</v>
      </c>
      <c r="I1164" s="162">
        <v>0</v>
      </c>
      <c r="J1164" s="162">
        <v>0</v>
      </c>
      <c r="K1164" s="56" t="str">
        <f t="shared" si="55"/>
        <v/>
      </c>
      <c r="L1164" s="56">
        <f t="shared" si="56"/>
        <v>0</v>
      </c>
      <c r="N1164" s="5"/>
      <c r="O1164" s="5"/>
      <c r="Q1164" s="5"/>
      <c r="R1164" s="5"/>
    </row>
    <row r="1165" spans="1:18" s="127" customFormat="1" x14ac:dyDescent="0.2">
      <c r="A1165" s="160" t="s">
        <v>3062</v>
      </c>
      <c r="B1165" s="160" t="s">
        <v>3063</v>
      </c>
      <c r="C1165" s="160" t="s">
        <v>2486</v>
      </c>
      <c r="D1165" s="160" t="s">
        <v>179</v>
      </c>
      <c r="E1165" s="163" t="s">
        <v>681</v>
      </c>
      <c r="F1165" s="162">
        <v>6.1391700000000002E-3</v>
      </c>
      <c r="G1165" s="162">
        <v>8.8289999999999994E-4</v>
      </c>
      <c r="H1165" s="56">
        <f t="shared" si="54"/>
        <v>5.953414882772682</v>
      </c>
      <c r="I1165" s="162">
        <v>0</v>
      </c>
      <c r="J1165" s="162">
        <v>0</v>
      </c>
      <c r="K1165" s="56" t="str">
        <f t="shared" si="55"/>
        <v/>
      </c>
      <c r="L1165" s="56">
        <f t="shared" si="56"/>
        <v>0</v>
      </c>
      <c r="N1165" s="5"/>
      <c r="O1165" s="5"/>
      <c r="Q1165" s="5"/>
      <c r="R1165" s="5"/>
    </row>
    <row r="1166" spans="1:18" s="127" customFormat="1" x14ac:dyDescent="0.2">
      <c r="A1166" s="160" t="s">
        <v>3066</v>
      </c>
      <c r="B1166" s="160" t="s">
        <v>3067</v>
      </c>
      <c r="C1166" s="160" t="s">
        <v>2948</v>
      </c>
      <c r="D1166" s="160" t="s">
        <v>179</v>
      </c>
      <c r="E1166" s="163" t="s">
        <v>180</v>
      </c>
      <c r="F1166" s="162">
        <v>0</v>
      </c>
      <c r="G1166" s="162">
        <v>0</v>
      </c>
      <c r="H1166" s="56" t="str">
        <f t="shared" si="54"/>
        <v/>
      </c>
      <c r="I1166" s="162">
        <v>0</v>
      </c>
      <c r="J1166" s="162">
        <v>0</v>
      </c>
      <c r="K1166" s="56" t="str">
        <f t="shared" si="55"/>
        <v/>
      </c>
      <c r="L1166" s="56" t="str">
        <f t="shared" si="56"/>
        <v/>
      </c>
      <c r="N1166" s="5"/>
      <c r="O1166" s="5"/>
      <c r="Q1166" s="5"/>
      <c r="R1166" s="5"/>
    </row>
    <row r="1167" spans="1:18" s="127" customFormat="1" x14ac:dyDescent="0.2">
      <c r="A1167" s="160" t="s">
        <v>3072</v>
      </c>
      <c r="B1167" s="146" t="s">
        <v>3073</v>
      </c>
      <c r="C1167" s="160" t="s">
        <v>3255</v>
      </c>
      <c r="D1167" s="160" t="s">
        <v>179</v>
      </c>
      <c r="E1167" s="163" t="s">
        <v>681</v>
      </c>
      <c r="F1167" s="162">
        <v>4.5487700000000006E-3</v>
      </c>
      <c r="G1167" s="162">
        <v>1.0435139999999999E-2</v>
      </c>
      <c r="H1167" s="56">
        <f t="shared" si="54"/>
        <v>-0.56409113821184942</v>
      </c>
      <c r="I1167" s="162">
        <v>0</v>
      </c>
      <c r="J1167" s="162">
        <v>0</v>
      </c>
      <c r="K1167" s="56" t="str">
        <f t="shared" si="55"/>
        <v/>
      </c>
      <c r="L1167" s="56">
        <f t="shared" si="56"/>
        <v>0</v>
      </c>
      <c r="N1167" s="5"/>
      <c r="O1167" s="5"/>
      <c r="Q1167" s="5"/>
      <c r="R1167" s="5"/>
    </row>
    <row r="1168" spans="1:18" s="127" customFormat="1" x14ac:dyDescent="0.2">
      <c r="A1168" s="160" t="s">
        <v>2911</v>
      </c>
      <c r="B1168" s="142" t="s">
        <v>1805</v>
      </c>
      <c r="C1168" s="160" t="s">
        <v>2944</v>
      </c>
      <c r="D1168" s="160" t="s">
        <v>179</v>
      </c>
      <c r="E1168" s="163" t="s">
        <v>681</v>
      </c>
      <c r="F1168" s="162">
        <v>0.25661233999999999</v>
      </c>
      <c r="G1168" s="162">
        <v>0.77603116999999999</v>
      </c>
      <c r="H1168" s="56">
        <f t="shared" si="54"/>
        <v>-0.66932727715047835</v>
      </c>
      <c r="I1168" s="162">
        <v>0</v>
      </c>
      <c r="J1168" s="162">
        <v>0</v>
      </c>
      <c r="K1168" s="56" t="str">
        <f t="shared" si="55"/>
        <v/>
      </c>
      <c r="L1168" s="56">
        <f t="shared" si="56"/>
        <v>0</v>
      </c>
      <c r="N1168" s="5"/>
      <c r="O1168" s="5"/>
      <c r="Q1168" s="5"/>
      <c r="R1168" s="5"/>
    </row>
    <row r="1169" spans="1:18" s="127" customFormat="1" x14ac:dyDescent="0.2">
      <c r="A1169" s="160" t="s">
        <v>1359</v>
      </c>
      <c r="B1169" s="142" t="s">
        <v>167</v>
      </c>
      <c r="C1169" s="160" t="s">
        <v>2941</v>
      </c>
      <c r="D1169" s="160" t="s">
        <v>178</v>
      </c>
      <c r="E1169" s="163" t="s">
        <v>681</v>
      </c>
      <c r="F1169" s="162">
        <v>4.5084449999999998E-2</v>
      </c>
      <c r="G1169" s="162">
        <v>4.9024449999999997E-2</v>
      </c>
      <c r="H1169" s="56">
        <f t="shared" si="54"/>
        <v>-8.0368061242910405E-2</v>
      </c>
      <c r="I1169" s="162">
        <v>0</v>
      </c>
      <c r="J1169" s="162">
        <v>0</v>
      </c>
      <c r="K1169" s="56" t="str">
        <f t="shared" si="55"/>
        <v/>
      </c>
      <c r="L1169" s="56">
        <f t="shared" si="56"/>
        <v>0</v>
      </c>
      <c r="N1169" s="5"/>
      <c r="O1169" s="5"/>
      <c r="Q1169" s="5"/>
      <c r="R1169" s="5"/>
    </row>
    <row r="1170" spans="1:18" s="127" customFormat="1" x14ac:dyDescent="0.2">
      <c r="A1170" s="160" t="s">
        <v>1086</v>
      </c>
      <c r="B1170" s="142" t="s">
        <v>1050</v>
      </c>
      <c r="C1170" s="160" t="s">
        <v>2947</v>
      </c>
      <c r="D1170" s="160" t="s">
        <v>179</v>
      </c>
      <c r="E1170" s="163" t="s">
        <v>180</v>
      </c>
      <c r="F1170" s="162">
        <v>1.1541020000000001E-2</v>
      </c>
      <c r="G1170" s="162">
        <v>0.19342589999999998</v>
      </c>
      <c r="H1170" s="56">
        <f t="shared" si="54"/>
        <v>-0.94033363680872106</v>
      </c>
      <c r="I1170" s="162">
        <v>0</v>
      </c>
      <c r="J1170" s="162">
        <v>0</v>
      </c>
      <c r="K1170" s="56" t="str">
        <f t="shared" si="55"/>
        <v/>
      </c>
      <c r="L1170" s="56">
        <f t="shared" si="56"/>
        <v>0</v>
      </c>
      <c r="N1170" s="5"/>
      <c r="O1170" s="5"/>
      <c r="Q1170" s="5"/>
      <c r="R1170" s="5"/>
    </row>
    <row r="1171" spans="1:18" s="127" customFormat="1" x14ac:dyDescent="0.2">
      <c r="A1171" s="160" t="s">
        <v>1096</v>
      </c>
      <c r="B1171" s="142" t="s">
        <v>600</v>
      </c>
      <c r="C1171" s="160" t="s">
        <v>2947</v>
      </c>
      <c r="D1171" s="160" t="s">
        <v>595</v>
      </c>
      <c r="E1171" s="163" t="s">
        <v>681</v>
      </c>
      <c r="F1171" s="162">
        <v>0</v>
      </c>
      <c r="G1171" s="162">
        <v>0</v>
      </c>
      <c r="H1171" s="56" t="str">
        <f t="shared" si="54"/>
        <v/>
      </c>
      <c r="I1171" s="162">
        <v>0</v>
      </c>
      <c r="J1171" s="162">
        <v>0</v>
      </c>
      <c r="K1171" s="56" t="str">
        <f t="shared" si="55"/>
        <v/>
      </c>
      <c r="L1171" s="56" t="str">
        <f t="shared" si="56"/>
        <v/>
      </c>
      <c r="N1171" s="5"/>
      <c r="O1171" s="5"/>
      <c r="Q1171" s="5"/>
      <c r="R1171" s="5"/>
    </row>
    <row r="1172" spans="1:18" s="127" customFormat="1" x14ac:dyDescent="0.2">
      <c r="A1172" s="160" t="s">
        <v>2956</v>
      </c>
      <c r="B1172" s="142" t="s">
        <v>1662</v>
      </c>
      <c r="C1172" s="160" t="s">
        <v>2944</v>
      </c>
      <c r="D1172" s="160" t="s">
        <v>595</v>
      </c>
      <c r="E1172" s="163" t="s">
        <v>180</v>
      </c>
      <c r="F1172" s="162">
        <v>0.67649687000000003</v>
      </c>
      <c r="G1172" s="162">
        <v>2.4400520000000002E-2</v>
      </c>
      <c r="H1172" s="56">
        <f t="shared" si="54"/>
        <v>26.724690703312881</v>
      </c>
      <c r="I1172" s="162">
        <v>0</v>
      </c>
      <c r="J1172" s="162">
        <v>0</v>
      </c>
      <c r="K1172" s="56" t="str">
        <f t="shared" si="55"/>
        <v/>
      </c>
      <c r="L1172" s="56">
        <f t="shared" si="56"/>
        <v>0</v>
      </c>
      <c r="N1172" s="5"/>
      <c r="O1172" s="5"/>
      <c r="Q1172" s="5"/>
      <c r="R1172" s="5"/>
    </row>
    <row r="1173" spans="1:18" s="127" customFormat="1" x14ac:dyDescent="0.2">
      <c r="A1173" s="160" t="s">
        <v>1394</v>
      </c>
      <c r="B1173" s="161" t="s">
        <v>1395</v>
      </c>
      <c r="C1173" s="160" t="s">
        <v>2941</v>
      </c>
      <c r="D1173" s="160" t="s">
        <v>178</v>
      </c>
      <c r="E1173" s="163" t="s">
        <v>681</v>
      </c>
      <c r="F1173" s="162">
        <v>0.79139711000000001</v>
      </c>
      <c r="G1173" s="162">
        <v>0.16278530999999999</v>
      </c>
      <c r="H1173" s="56">
        <f t="shared" si="54"/>
        <v>3.8616002881341078</v>
      </c>
      <c r="I1173" s="162">
        <v>0</v>
      </c>
      <c r="J1173" s="162">
        <v>0</v>
      </c>
      <c r="K1173" s="56" t="str">
        <f t="shared" si="55"/>
        <v/>
      </c>
      <c r="L1173" s="56">
        <f t="shared" si="56"/>
        <v>0</v>
      </c>
      <c r="M1173" s="5"/>
      <c r="N1173" s="5"/>
      <c r="O1173" s="5"/>
      <c r="P1173" s="5"/>
      <c r="Q1173" s="5"/>
      <c r="R1173" s="5"/>
    </row>
    <row r="1174" spans="1:18" s="127" customFormat="1" x14ac:dyDescent="0.2">
      <c r="A1174" s="160" t="s">
        <v>1089</v>
      </c>
      <c r="B1174" s="161" t="s">
        <v>1022</v>
      </c>
      <c r="C1174" s="160" t="s">
        <v>2947</v>
      </c>
      <c r="D1174" s="160" t="s">
        <v>595</v>
      </c>
      <c r="E1174" s="163" t="s">
        <v>180</v>
      </c>
      <c r="F1174" s="162">
        <v>0</v>
      </c>
      <c r="G1174" s="162">
        <v>0</v>
      </c>
      <c r="H1174" s="56" t="str">
        <f t="shared" si="54"/>
        <v/>
      </c>
      <c r="I1174" s="162">
        <v>0</v>
      </c>
      <c r="J1174" s="162">
        <v>0</v>
      </c>
      <c r="K1174" s="56" t="str">
        <f t="shared" si="55"/>
        <v/>
      </c>
      <c r="L1174" s="56" t="str">
        <f t="shared" si="56"/>
        <v/>
      </c>
      <c r="N1174" s="5"/>
      <c r="O1174" s="5"/>
      <c r="Q1174" s="5"/>
      <c r="R1174" s="5"/>
    </row>
    <row r="1175" spans="1:18" s="127" customFormat="1" x14ac:dyDescent="0.2">
      <c r="A1175" s="160" t="s">
        <v>3145</v>
      </c>
      <c r="B1175" s="161" t="s">
        <v>2256</v>
      </c>
      <c r="C1175" s="160" t="s">
        <v>2157</v>
      </c>
      <c r="D1175" s="160" t="s">
        <v>179</v>
      </c>
      <c r="E1175" s="163" t="s">
        <v>681</v>
      </c>
      <c r="F1175" s="162">
        <v>0.15896744000000002</v>
      </c>
      <c r="G1175" s="162">
        <v>0</v>
      </c>
      <c r="H1175" s="56" t="str">
        <f t="shared" si="54"/>
        <v/>
      </c>
      <c r="I1175" s="162">
        <v>0</v>
      </c>
      <c r="J1175" s="162">
        <v>0</v>
      </c>
      <c r="K1175" s="56" t="str">
        <f t="shared" si="55"/>
        <v/>
      </c>
      <c r="L1175" s="56">
        <f t="shared" si="56"/>
        <v>0</v>
      </c>
      <c r="N1175" s="5"/>
      <c r="O1175" s="5"/>
      <c r="Q1175" s="5"/>
      <c r="R1175" s="5"/>
    </row>
    <row r="1176" spans="1:18" s="127" customFormat="1" x14ac:dyDescent="0.2">
      <c r="A1176" s="160" t="s">
        <v>1362</v>
      </c>
      <c r="B1176" s="161" t="s">
        <v>171</v>
      </c>
      <c r="C1176" s="160" t="s">
        <v>2941</v>
      </c>
      <c r="D1176" s="160" t="s">
        <v>178</v>
      </c>
      <c r="E1176" s="163" t="s">
        <v>681</v>
      </c>
      <c r="F1176" s="162">
        <v>9.3311399999999989E-2</v>
      </c>
      <c r="G1176" s="162">
        <v>1.4169201200000001</v>
      </c>
      <c r="H1176" s="56">
        <f t="shared" si="54"/>
        <v>-0.934144911429446</v>
      </c>
      <c r="I1176" s="162">
        <v>0</v>
      </c>
      <c r="J1176" s="162">
        <v>0</v>
      </c>
      <c r="K1176" s="56" t="str">
        <f t="shared" si="55"/>
        <v/>
      </c>
      <c r="L1176" s="56">
        <f t="shared" si="56"/>
        <v>0</v>
      </c>
      <c r="M1176" s="5"/>
      <c r="N1176" s="5"/>
      <c r="O1176" s="5"/>
      <c r="P1176" s="5"/>
      <c r="Q1176" s="5"/>
      <c r="R1176" s="5"/>
    </row>
    <row r="1177" spans="1:18" s="127" customFormat="1" x14ac:dyDescent="0.2">
      <c r="A1177" s="160" t="s">
        <v>3133</v>
      </c>
      <c r="B1177" s="160" t="s">
        <v>2351</v>
      </c>
      <c r="C1177" s="160" t="s">
        <v>2157</v>
      </c>
      <c r="D1177" s="160" t="s">
        <v>179</v>
      </c>
      <c r="E1177" s="163" t="s">
        <v>681</v>
      </c>
      <c r="F1177" s="162">
        <v>2.5614499999999998E-3</v>
      </c>
      <c r="G1177" s="162">
        <v>3.4933819999999997E-2</v>
      </c>
      <c r="H1177" s="56">
        <f t="shared" si="54"/>
        <v>-0.92667707110187203</v>
      </c>
      <c r="I1177" s="162">
        <v>0</v>
      </c>
      <c r="J1177" s="162">
        <v>0</v>
      </c>
      <c r="K1177" s="56" t="str">
        <f t="shared" si="55"/>
        <v/>
      </c>
      <c r="L1177" s="56">
        <f t="shared" si="56"/>
        <v>0</v>
      </c>
      <c r="N1177" s="5"/>
      <c r="O1177" s="5"/>
      <c r="Q1177" s="5"/>
      <c r="R1177" s="5"/>
    </row>
    <row r="1178" spans="1:18" s="127" customFormat="1" x14ac:dyDescent="0.2">
      <c r="A1178" s="160" t="s">
        <v>3058</v>
      </c>
      <c r="B1178" s="161" t="s">
        <v>3059</v>
      </c>
      <c r="C1178" s="160" t="s">
        <v>3001</v>
      </c>
      <c r="D1178" s="160" t="s">
        <v>179</v>
      </c>
      <c r="E1178" s="163" t="s">
        <v>180</v>
      </c>
      <c r="F1178" s="162">
        <v>0.58536189999999999</v>
      </c>
      <c r="G1178" s="162">
        <v>0.29040146</v>
      </c>
      <c r="H1178" s="56">
        <f t="shared" si="54"/>
        <v>1.0156988880152324</v>
      </c>
      <c r="I1178" s="162">
        <v>0</v>
      </c>
      <c r="J1178" s="162">
        <v>0</v>
      </c>
      <c r="K1178" s="56" t="str">
        <f t="shared" si="55"/>
        <v/>
      </c>
      <c r="L1178" s="56">
        <f t="shared" si="56"/>
        <v>0</v>
      </c>
      <c r="N1178" s="5"/>
      <c r="O1178" s="5"/>
      <c r="Q1178" s="5"/>
      <c r="R1178" s="5"/>
    </row>
    <row r="1179" spans="1:18" s="127" customFormat="1" x14ac:dyDescent="0.2">
      <c r="A1179" s="160" t="s">
        <v>2981</v>
      </c>
      <c r="B1179" s="160" t="s">
        <v>2982</v>
      </c>
      <c r="C1179" s="160" t="s">
        <v>496</v>
      </c>
      <c r="D1179" s="160" t="s">
        <v>179</v>
      </c>
      <c r="E1179" s="163" t="s">
        <v>180</v>
      </c>
      <c r="F1179" s="162">
        <v>1.72373149</v>
      </c>
      <c r="G1179" s="162">
        <v>0.98718010999999994</v>
      </c>
      <c r="H1179" s="56">
        <f t="shared" si="54"/>
        <v>0.74611651160597248</v>
      </c>
      <c r="I1179" s="162">
        <v>0</v>
      </c>
      <c r="J1179" s="162">
        <v>0</v>
      </c>
      <c r="K1179" s="56" t="str">
        <f t="shared" si="55"/>
        <v/>
      </c>
      <c r="L1179" s="56">
        <f t="shared" si="56"/>
        <v>0</v>
      </c>
      <c r="M1179" s="5"/>
      <c r="N1179" s="5"/>
      <c r="O1179" s="5"/>
      <c r="P1179" s="5"/>
      <c r="Q1179" s="5"/>
      <c r="R1179" s="5"/>
    </row>
    <row r="1180" spans="1:18" s="127" customFormat="1" x14ac:dyDescent="0.2">
      <c r="A1180" s="160" t="s">
        <v>2979</v>
      </c>
      <c r="B1180" s="160" t="s">
        <v>2980</v>
      </c>
      <c r="C1180" s="160" t="s">
        <v>496</v>
      </c>
      <c r="D1180" s="160" t="s">
        <v>179</v>
      </c>
      <c r="E1180" s="163" t="s">
        <v>180</v>
      </c>
      <c r="F1180" s="162">
        <v>0.49973506000000001</v>
      </c>
      <c r="G1180" s="162">
        <v>0.49939728999999999</v>
      </c>
      <c r="H1180" s="56">
        <f t="shared" si="54"/>
        <v>6.7635529219645107E-4</v>
      </c>
      <c r="I1180" s="162">
        <v>0</v>
      </c>
      <c r="J1180" s="162">
        <v>0</v>
      </c>
      <c r="K1180" s="56" t="str">
        <f t="shared" si="55"/>
        <v/>
      </c>
      <c r="L1180" s="56">
        <f t="shared" si="56"/>
        <v>0</v>
      </c>
      <c r="M1180" s="5"/>
      <c r="N1180" s="5"/>
      <c r="O1180" s="5"/>
      <c r="P1180" s="5"/>
      <c r="Q1180" s="5"/>
      <c r="R1180" s="5"/>
    </row>
    <row r="1181" spans="1:18" s="127" customFormat="1" x14ac:dyDescent="0.2">
      <c r="A1181" s="160" t="s">
        <v>2977</v>
      </c>
      <c r="B1181" s="160" t="s">
        <v>2978</v>
      </c>
      <c r="C1181" s="160" t="s">
        <v>496</v>
      </c>
      <c r="D1181" s="160" t="s">
        <v>179</v>
      </c>
      <c r="E1181" s="163" t="s">
        <v>180</v>
      </c>
      <c r="F1181" s="162">
        <v>0.13415739000000002</v>
      </c>
      <c r="G1181" s="162">
        <v>4.9196000000000005E-3</v>
      </c>
      <c r="H1181" s="56">
        <f t="shared" si="54"/>
        <v>26.269979266607042</v>
      </c>
      <c r="I1181" s="162">
        <v>0</v>
      </c>
      <c r="J1181" s="162">
        <v>0</v>
      </c>
      <c r="K1181" s="56" t="str">
        <f t="shared" si="55"/>
        <v/>
      </c>
      <c r="L1181" s="56">
        <f t="shared" si="56"/>
        <v>0</v>
      </c>
      <c r="N1181" s="5"/>
      <c r="O1181" s="5"/>
      <c r="Q1181" s="5"/>
      <c r="R1181" s="5"/>
    </row>
    <row r="1182" spans="1:18" s="127" customFormat="1" x14ac:dyDescent="0.2">
      <c r="A1182" s="160" t="s">
        <v>3116</v>
      </c>
      <c r="B1182" s="161" t="s">
        <v>2352</v>
      </c>
      <c r="C1182" s="160" t="s">
        <v>2157</v>
      </c>
      <c r="D1182" s="160" t="s">
        <v>179</v>
      </c>
      <c r="E1182" s="163" t="s">
        <v>681</v>
      </c>
      <c r="F1182" s="162">
        <v>0</v>
      </c>
      <c r="G1182" s="162">
        <v>0</v>
      </c>
      <c r="H1182" s="56" t="str">
        <f t="shared" si="54"/>
        <v/>
      </c>
      <c r="I1182" s="162">
        <v>0</v>
      </c>
      <c r="J1182" s="162">
        <v>0</v>
      </c>
      <c r="K1182" s="56" t="str">
        <f t="shared" si="55"/>
        <v/>
      </c>
      <c r="L1182" s="56" t="str">
        <f t="shared" si="56"/>
        <v/>
      </c>
      <c r="M1182" s="5"/>
      <c r="N1182" s="5"/>
      <c r="O1182" s="5"/>
      <c r="P1182" s="5"/>
      <c r="Q1182" s="5"/>
      <c r="R1182" s="5"/>
    </row>
    <row r="1183" spans="1:18" s="127" customFormat="1" x14ac:dyDescent="0.2">
      <c r="A1183" s="160" t="s">
        <v>1406</v>
      </c>
      <c r="B1183" s="161" t="s">
        <v>1407</v>
      </c>
      <c r="C1183" s="160" t="s">
        <v>2947</v>
      </c>
      <c r="D1183" s="160" t="s">
        <v>595</v>
      </c>
      <c r="E1183" s="163" t="s">
        <v>681</v>
      </c>
      <c r="F1183" s="162">
        <v>0</v>
      </c>
      <c r="G1183" s="162">
        <v>0</v>
      </c>
      <c r="H1183" s="56" t="str">
        <f t="shared" si="54"/>
        <v/>
      </c>
      <c r="I1183" s="162">
        <v>0</v>
      </c>
      <c r="J1183" s="162">
        <v>0</v>
      </c>
      <c r="K1183" s="56" t="str">
        <f t="shared" si="55"/>
        <v/>
      </c>
      <c r="L1183" s="56" t="str">
        <f t="shared" si="56"/>
        <v/>
      </c>
      <c r="N1183" s="5"/>
      <c r="O1183" s="5"/>
      <c r="Q1183" s="5"/>
      <c r="R1183" s="5"/>
    </row>
    <row r="1184" spans="1:18" s="127" customFormat="1" x14ac:dyDescent="0.2">
      <c r="A1184" s="160" t="s">
        <v>2991</v>
      </c>
      <c r="B1184" s="160" t="s">
        <v>2992</v>
      </c>
      <c r="C1184" s="160" t="s">
        <v>2157</v>
      </c>
      <c r="D1184" s="160" t="s">
        <v>178</v>
      </c>
      <c r="E1184" s="163" t="s">
        <v>681</v>
      </c>
      <c r="F1184" s="162">
        <v>0.45711596000000004</v>
      </c>
      <c r="G1184" s="162">
        <v>1.0964929999999999E-2</v>
      </c>
      <c r="H1184" s="56">
        <f t="shared" si="54"/>
        <v>40.688908182724383</v>
      </c>
      <c r="I1184" s="162">
        <v>0</v>
      </c>
      <c r="J1184" s="162">
        <v>0</v>
      </c>
      <c r="K1184" s="56" t="str">
        <f t="shared" si="55"/>
        <v/>
      </c>
      <c r="L1184" s="56">
        <f t="shared" si="56"/>
        <v>0</v>
      </c>
      <c r="N1184" s="5"/>
      <c r="O1184" s="5"/>
      <c r="Q1184" s="5"/>
      <c r="R1184" s="5"/>
    </row>
    <row r="1185" spans="1:18" s="127" customFormat="1" x14ac:dyDescent="0.2">
      <c r="A1185" s="160" t="s">
        <v>2993</v>
      </c>
      <c r="B1185" s="160" t="s">
        <v>2994</v>
      </c>
      <c r="C1185" s="160" t="s">
        <v>2157</v>
      </c>
      <c r="D1185" s="160" t="s">
        <v>178</v>
      </c>
      <c r="E1185" s="163" t="s">
        <v>681</v>
      </c>
      <c r="F1185" s="162">
        <v>1.7609840000000002E-2</v>
      </c>
      <c r="G1185" s="162">
        <v>5.4633999999999993E-3</v>
      </c>
      <c r="H1185" s="56">
        <f t="shared" si="54"/>
        <v>2.2232382765310987</v>
      </c>
      <c r="I1185" s="162">
        <v>0</v>
      </c>
      <c r="J1185" s="162">
        <v>0</v>
      </c>
      <c r="K1185" s="56" t="str">
        <f t="shared" si="55"/>
        <v/>
      </c>
      <c r="L1185" s="56">
        <f t="shared" si="56"/>
        <v>0</v>
      </c>
      <c r="N1185" s="5"/>
      <c r="O1185" s="5"/>
      <c r="Q1185" s="5"/>
      <c r="R1185" s="5"/>
    </row>
    <row r="1186" spans="1:18" s="127" customFormat="1" x14ac:dyDescent="0.2">
      <c r="A1186" s="160" t="s">
        <v>2997</v>
      </c>
      <c r="B1186" s="160" t="s">
        <v>2998</v>
      </c>
      <c r="C1186" s="160" t="s">
        <v>2157</v>
      </c>
      <c r="D1186" s="160" t="s">
        <v>178</v>
      </c>
      <c r="E1186" s="163" t="s">
        <v>681</v>
      </c>
      <c r="F1186" s="162">
        <v>2.9910599999999998E-3</v>
      </c>
      <c r="G1186" s="162">
        <v>0</v>
      </c>
      <c r="H1186" s="56" t="str">
        <f t="shared" si="54"/>
        <v/>
      </c>
      <c r="I1186" s="162">
        <v>0</v>
      </c>
      <c r="J1186" s="162">
        <v>0</v>
      </c>
      <c r="K1186" s="56" t="str">
        <f t="shared" si="55"/>
        <v/>
      </c>
      <c r="L1186" s="56">
        <f t="shared" si="56"/>
        <v>0</v>
      </c>
      <c r="M1186" s="5"/>
      <c r="N1186" s="5"/>
      <c r="O1186" s="5"/>
      <c r="P1186" s="5"/>
      <c r="Q1186" s="5"/>
      <c r="R1186" s="5"/>
    </row>
    <row r="1187" spans="1:18" s="127" customFormat="1" x14ac:dyDescent="0.2">
      <c r="A1187" s="160" t="s">
        <v>2196</v>
      </c>
      <c r="B1187" s="161" t="s">
        <v>1858</v>
      </c>
      <c r="C1187" s="160" t="s">
        <v>2947</v>
      </c>
      <c r="D1187" s="160" t="s">
        <v>595</v>
      </c>
      <c r="E1187" s="163" t="s">
        <v>180</v>
      </c>
      <c r="F1187" s="162">
        <v>8.9155499999999995E-3</v>
      </c>
      <c r="G1187" s="162">
        <v>2.9731999999999996E-3</v>
      </c>
      <c r="H1187" s="56">
        <f t="shared" si="54"/>
        <v>1.9986378312928834</v>
      </c>
      <c r="I1187" s="162">
        <v>0</v>
      </c>
      <c r="J1187" s="162">
        <v>0</v>
      </c>
      <c r="K1187" s="56" t="str">
        <f t="shared" si="55"/>
        <v/>
      </c>
      <c r="L1187" s="56">
        <f t="shared" si="56"/>
        <v>0</v>
      </c>
      <c r="N1187" s="5"/>
      <c r="O1187" s="5"/>
      <c r="Q1187" s="5"/>
      <c r="R1187" s="5"/>
    </row>
    <row r="1188" spans="1:18" s="127" customFormat="1" x14ac:dyDescent="0.2">
      <c r="A1188" s="160" t="s">
        <v>3125</v>
      </c>
      <c r="B1188" s="161" t="s">
        <v>2345</v>
      </c>
      <c r="C1188" s="160" t="s">
        <v>2157</v>
      </c>
      <c r="D1188" s="160" t="s">
        <v>178</v>
      </c>
      <c r="E1188" s="163" t="s">
        <v>180</v>
      </c>
      <c r="F1188" s="162">
        <v>5.3496000000000004E-3</v>
      </c>
      <c r="G1188" s="162">
        <v>0</v>
      </c>
      <c r="H1188" s="56" t="str">
        <f t="shared" si="54"/>
        <v/>
      </c>
      <c r="I1188" s="162">
        <v>0</v>
      </c>
      <c r="J1188" s="162">
        <v>0</v>
      </c>
      <c r="K1188" s="56" t="str">
        <f t="shared" si="55"/>
        <v/>
      </c>
      <c r="L1188" s="56">
        <f t="shared" si="56"/>
        <v>0</v>
      </c>
      <c r="M1188" s="5"/>
      <c r="N1188" s="5"/>
      <c r="O1188" s="5"/>
      <c r="P1188" s="5"/>
      <c r="Q1188" s="5"/>
      <c r="R1188" s="5"/>
    </row>
    <row r="1189" spans="1:18" s="127" customFormat="1" x14ac:dyDescent="0.2">
      <c r="A1189" s="160" t="s">
        <v>2208</v>
      </c>
      <c r="B1189" s="161" t="s">
        <v>1886</v>
      </c>
      <c r="C1189" s="160" t="s">
        <v>2947</v>
      </c>
      <c r="D1189" s="160" t="s">
        <v>595</v>
      </c>
      <c r="E1189" s="163" t="s">
        <v>180</v>
      </c>
      <c r="F1189" s="162">
        <v>0.10444827000000001</v>
      </c>
      <c r="G1189" s="162">
        <v>0</v>
      </c>
      <c r="H1189" s="56" t="str">
        <f t="shared" si="54"/>
        <v/>
      </c>
      <c r="I1189" s="162">
        <v>0</v>
      </c>
      <c r="J1189" s="162">
        <v>0</v>
      </c>
      <c r="K1189" s="56" t="str">
        <f t="shared" si="55"/>
        <v/>
      </c>
      <c r="L1189" s="56">
        <f t="shared" si="56"/>
        <v>0</v>
      </c>
      <c r="N1189" s="5"/>
      <c r="O1189" s="5"/>
      <c r="Q1189" s="5"/>
      <c r="R1189" s="5"/>
    </row>
    <row r="1190" spans="1:18" s="127" customFormat="1" x14ac:dyDescent="0.2">
      <c r="A1190" s="160" t="s">
        <v>2510</v>
      </c>
      <c r="B1190" s="142" t="s">
        <v>2511</v>
      </c>
      <c r="C1190" s="160" t="s">
        <v>1920</v>
      </c>
      <c r="D1190" s="160" t="s">
        <v>179</v>
      </c>
      <c r="E1190" s="163" t="s">
        <v>681</v>
      </c>
      <c r="F1190" s="162">
        <v>1.358585E-2</v>
      </c>
      <c r="G1190" s="162">
        <v>0</v>
      </c>
      <c r="H1190" s="56" t="str">
        <f t="shared" si="54"/>
        <v/>
      </c>
      <c r="I1190" s="162">
        <v>0</v>
      </c>
      <c r="J1190" s="162">
        <v>0</v>
      </c>
      <c r="K1190" s="56" t="str">
        <f t="shared" si="55"/>
        <v/>
      </c>
      <c r="L1190" s="56">
        <f t="shared" si="56"/>
        <v>0</v>
      </c>
      <c r="N1190" s="5"/>
      <c r="O1190" s="5"/>
      <c r="Q1190" s="5"/>
      <c r="R1190" s="5"/>
    </row>
    <row r="1191" spans="1:18" s="127" customFormat="1" x14ac:dyDescent="0.2">
      <c r="A1191" s="160" t="s">
        <v>2304</v>
      </c>
      <c r="B1191" s="146" t="s">
        <v>2315</v>
      </c>
      <c r="C1191" s="160" t="s">
        <v>2944</v>
      </c>
      <c r="D1191" s="160" t="s">
        <v>595</v>
      </c>
      <c r="E1191" s="163" t="s">
        <v>681</v>
      </c>
      <c r="F1191" s="162">
        <v>3.1240199999999999E-3</v>
      </c>
      <c r="G1191" s="162">
        <v>1.3576639999999999E-2</v>
      </c>
      <c r="H1191" s="56">
        <f t="shared" si="54"/>
        <v>-0.76989741202536122</v>
      </c>
      <c r="I1191" s="162">
        <v>0</v>
      </c>
      <c r="J1191" s="162">
        <v>0</v>
      </c>
      <c r="K1191" s="56" t="str">
        <f t="shared" si="55"/>
        <v/>
      </c>
      <c r="L1191" s="56">
        <f t="shared" si="56"/>
        <v>0</v>
      </c>
      <c r="N1191" s="5"/>
      <c r="O1191" s="5"/>
      <c r="Q1191" s="5"/>
      <c r="R1191" s="5"/>
    </row>
    <row r="1192" spans="1:18" s="127" customFormat="1" x14ac:dyDescent="0.2">
      <c r="A1192" s="160" t="s">
        <v>1914</v>
      </c>
      <c r="B1192" s="142" t="s">
        <v>1915</v>
      </c>
      <c r="C1192" s="160" t="s">
        <v>1670</v>
      </c>
      <c r="D1192" s="160" t="s">
        <v>178</v>
      </c>
      <c r="E1192" s="163" t="s">
        <v>180</v>
      </c>
      <c r="F1192" s="162">
        <v>0</v>
      </c>
      <c r="G1192" s="162">
        <v>0</v>
      </c>
      <c r="H1192" s="56" t="str">
        <f t="shared" si="54"/>
        <v/>
      </c>
      <c r="I1192" s="162">
        <v>0</v>
      </c>
      <c r="J1192" s="162">
        <v>0</v>
      </c>
      <c r="K1192" s="56" t="str">
        <f t="shared" si="55"/>
        <v/>
      </c>
      <c r="L1192" s="56" t="str">
        <f t="shared" si="56"/>
        <v/>
      </c>
      <c r="N1192" s="5"/>
      <c r="O1192" s="5"/>
      <c r="Q1192" s="5"/>
      <c r="R1192" s="5"/>
    </row>
    <row r="1193" spans="1:18" s="127" customFormat="1" x14ac:dyDescent="0.2">
      <c r="A1193" s="160" t="s">
        <v>2595</v>
      </c>
      <c r="B1193" s="142" t="s">
        <v>2600</v>
      </c>
      <c r="C1193" s="160" t="s">
        <v>1883</v>
      </c>
      <c r="D1193" s="160" t="s">
        <v>179</v>
      </c>
      <c r="E1193" s="163" t="s">
        <v>681</v>
      </c>
      <c r="F1193" s="162">
        <v>0.46009012999999999</v>
      </c>
      <c r="G1193" s="162">
        <v>0</v>
      </c>
      <c r="H1193" s="56" t="str">
        <f t="shared" si="54"/>
        <v/>
      </c>
      <c r="I1193" s="162">
        <v>0</v>
      </c>
      <c r="J1193" s="162">
        <v>0</v>
      </c>
      <c r="K1193" s="56" t="str">
        <f t="shared" si="55"/>
        <v/>
      </c>
      <c r="L1193" s="56">
        <f t="shared" si="56"/>
        <v>0</v>
      </c>
      <c r="N1193" s="5"/>
      <c r="O1193" s="5"/>
      <c r="Q1193" s="5"/>
      <c r="R1193" s="5"/>
    </row>
    <row r="1194" spans="1:18" s="127" customFormat="1" x14ac:dyDescent="0.2">
      <c r="A1194" s="160" t="s">
        <v>1625</v>
      </c>
      <c r="B1194" s="142" t="s">
        <v>378</v>
      </c>
      <c r="C1194" s="160" t="s">
        <v>2941</v>
      </c>
      <c r="D1194" s="160" t="s">
        <v>178</v>
      </c>
      <c r="E1194" s="163" t="s">
        <v>681</v>
      </c>
      <c r="F1194" s="162">
        <v>1.3442527900000001</v>
      </c>
      <c r="G1194" s="162">
        <v>5.7297500000000001E-2</v>
      </c>
      <c r="H1194" s="56">
        <f t="shared" si="54"/>
        <v>22.460932675945724</v>
      </c>
      <c r="I1194" s="162">
        <v>0</v>
      </c>
      <c r="J1194" s="162">
        <v>0</v>
      </c>
      <c r="K1194" s="56" t="str">
        <f t="shared" si="55"/>
        <v/>
      </c>
      <c r="L1194" s="56">
        <f t="shared" si="56"/>
        <v>0</v>
      </c>
      <c r="N1194" s="5"/>
      <c r="O1194" s="5"/>
      <c r="Q1194" s="5"/>
      <c r="R1194" s="5"/>
    </row>
    <row r="1195" spans="1:18" s="127" customFormat="1" x14ac:dyDescent="0.2">
      <c r="A1195" s="160" t="s">
        <v>2470</v>
      </c>
      <c r="B1195" s="142" t="s">
        <v>2471</v>
      </c>
      <c r="C1195" s="160" t="s">
        <v>2944</v>
      </c>
      <c r="D1195" s="160" t="s">
        <v>179</v>
      </c>
      <c r="E1195" s="163" t="s">
        <v>681</v>
      </c>
      <c r="F1195" s="162">
        <v>8.9132980000000001E-2</v>
      </c>
      <c r="G1195" s="162">
        <v>2.963841E-2</v>
      </c>
      <c r="H1195" s="56">
        <f t="shared" si="54"/>
        <v>2.0073468853423648</v>
      </c>
      <c r="I1195" s="162">
        <v>0</v>
      </c>
      <c r="J1195" s="162">
        <v>0</v>
      </c>
      <c r="K1195" s="56" t="str">
        <f t="shared" si="55"/>
        <v/>
      </c>
      <c r="L1195" s="56">
        <f t="shared" si="56"/>
        <v>0</v>
      </c>
      <c r="N1195" s="5"/>
      <c r="O1195" s="5"/>
      <c r="Q1195" s="5"/>
      <c r="R1195" s="5"/>
    </row>
    <row r="1196" spans="1:18" s="127" customFormat="1" x14ac:dyDescent="0.2">
      <c r="A1196" s="160" t="s">
        <v>3121</v>
      </c>
      <c r="B1196" s="142" t="s">
        <v>2260</v>
      </c>
      <c r="C1196" s="160" t="s">
        <v>2157</v>
      </c>
      <c r="D1196" s="160" t="s">
        <v>178</v>
      </c>
      <c r="E1196" s="163" t="s">
        <v>681</v>
      </c>
      <c r="F1196" s="162">
        <v>3.1146202599999997</v>
      </c>
      <c r="G1196" s="162">
        <v>2.66628066</v>
      </c>
      <c r="H1196" s="56">
        <f t="shared" si="54"/>
        <v>0.16815169037756128</v>
      </c>
      <c r="I1196" s="162">
        <v>0</v>
      </c>
      <c r="J1196" s="162">
        <v>0</v>
      </c>
      <c r="K1196" s="56" t="str">
        <f t="shared" si="55"/>
        <v/>
      </c>
      <c r="L1196" s="56">
        <f t="shared" si="56"/>
        <v>0</v>
      </c>
      <c r="N1196" s="5"/>
      <c r="O1196" s="5"/>
      <c r="Q1196" s="5"/>
      <c r="R1196" s="5"/>
    </row>
    <row r="1197" spans="1:18" s="127" customFormat="1" x14ac:dyDescent="0.2">
      <c r="A1197" s="160" t="s">
        <v>3137</v>
      </c>
      <c r="B1197" s="142" t="s">
        <v>2257</v>
      </c>
      <c r="C1197" s="160" t="s">
        <v>2157</v>
      </c>
      <c r="D1197" s="160" t="s">
        <v>179</v>
      </c>
      <c r="E1197" s="163" t="s">
        <v>681</v>
      </c>
      <c r="F1197" s="162">
        <v>0.67940493999999996</v>
      </c>
      <c r="G1197" s="162">
        <v>0.80437608999999999</v>
      </c>
      <c r="H1197" s="56">
        <f t="shared" si="54"/>
        <v>-0.15536407851208012</v>
      </c>
      <c r="I1197" s="162">
        <v>0</v>
      </c>
      <c r="J1197" s="162">
        <v>0</v>
      </c>
      <c r="K1197" s="56" t="str">
        <f t="shared" si="55"/>
        <v/>
      </c>
      <c r="L1197" s="56">
        <f t="shared" si="56"/>
        <v>0</v>
      </c>
      <c r="N1197" s="5"/>
      <c r="O1197" s="5"/>
      <c r="Q1197" s="5"/>
      <c r="R1197" s="5"/>
    </row>
    <row r="1198" spans="1:18" s="127" customFormat="1" x14ac:dyDescent="0.2">
      <c r="A1198" s="160" t="s">
        <v>3122</v>
      </c>
      <c r="B1198" s="142" t="s">
        <v>2348</v>
      </c>
      <c r="C1198" s="160" t="s">
        <v>2157</v>
      </c>
      <c r="D1198" s="160" t="s">
        <v>178</v>
      </c>
      <c r="E1198" s="163" t="s">
        <v>180</v>
      </c>
      <c r="F1198" s="162">
        <v>0.12949450000000001</v>
      </c>
      <c r="G1198" s="162">
        <v>2.1050000000000001E-3</v>
      </c>
      <c r="H1198" s="56">
        <f t="shared" si="54"/>
        <v>60.517577197149649</v>
      </c>
      <c r="I1198" s="162">
        <v>0</v>
      </c>
      <c r="J1198" s="162">
        <v>0</v>
      </c>
      <c r="K1198" s="56" t="str">
        <f t="shared" si="55"/>
        <v/>
      </c>
      <c r="L1198" s="56">
        <f t="shared" si="56"/>
        <v>0</v>
      </c>
      <c r="N1198" s="5"/>
      <c r="O1198" s="5"/>
      <c r="Q1198" s="5"/>
      <c r="R1198" s="5"/>
    </row>
    <row r="1199" spans="1:18" s="127" customFormat="1" x14ac:dyDescent="0.2">
      <c r="A1199" s="160" t="s">
        <v>3143</v>
      </c>
      <c r="B1199" s="142" t="s">
        <v>2263</v>
      </c>
      <c r="C1199" s="160" t="s">
        <v>2157</v>
      </c>
      <c r="D1199" s="160" t="s">
        <v>179</v>
      </c>
      <c r="E1199" s="163" t="s">
        <v>681</v>
      </c>
      <c r="F1199" s="162">
        <v>1.79681395</v>
      </c>
      <c r="G1199" s="162">
        <v>0.44155291999999996</v>
      </c>
      <c r="H1199" s="56">
        <f t="shared" si="54"/>
        <v>3.0693060075335934</v>
      </c>
      <c r="I1199" s="162">
        <v>0</v>
      </c>
      <c r="J1199" s="162">
        <v>0</v>
      </c>
      <c r="K1199" s="56" t="str">
        <f t="shared" si="55"/>
        <v/>
      </c>
      <c r="L1199" s="56">
        <f t="shared" si="56"/>
        <v>0</v>
      </c>
      <c r="N1199" s="5"/>
      <c r="O1199" s="5"/>
      <c r="Q1199" s="5"/>
      <c r="R1199" s="5"/>
    </row>
    <row r="1200" spans="1:18" s="127" customFormat="1" x14ac:dyDescent="0.2">
      <c r="A1200" s="160" t="s">
        <v>1620</v>
      </c>
      <c r="B1200" s="142" t="s">
        <v>156</v>
      </c>
      <c r="C1200" s="160" t="s">
        <v>2941</v>
      </c>
      <c r="D1200" s="160" t="s">
        <v>178</v>
      </c>
      <c r="E1200" s="163" t="s">
        <v>681</v>
      </c>
      <c r="F1200" s="162">
        <v>0</v>
      </c>
      <c r="G1200" s="162">
        <v>3.8465900000000004E-2</v>
      </c>
      <c r="H1200" s="56">
        <f t="shared" si="54"/>
        <v>-1</v>
      </c>
      <c r="I1200" s="162">
        <v>0</v>
      </c>
      <c r="J1200" s="162">
        <v>0</v>
      </c>
      <c r="K1200" s="56" t="str">
        <f t="shared" si="55"/>
        <v/>
      </c>
      <c r="L1200" s="56" t="str">
        <f t="shared" si="56"/>
        <v/>
      </c>
      <c r="N1200" s="5"/>
      <c r="O1200" s="5"/>
      <c r="Q1200" s="5"/>
      <c r="R1200" s="5"/>
    </row>
    <row r="1201" spans="1:18" s="127" customFormat="1" x14ac:dyDescent="0.2">
      <c r="A1201" s="160" t="s">
        <v>2921</v>
      </c>
      <c r="B1201" s="142" t="s">
        <v>982</v>
      </c>
      <c r="C1201" s="160" t="s">
        <v>2945</v>
      </c>
      <c r="D1201" s="160" t="s">
        <v>179</v>
      </c>
      <c r="E1201" s="163" t="s">
        <v>681</v>
      </c>
      <c r="F1201" s="162">
        <v>0.21224618000000001</v>
      </c>
      <c r="G1201" s="162">
        <v>0.22446684</v>
      </c>
      <c r="H1201" s="56">
        <f t="shared" si="54"/>
        <v>-5.4443052702127348E-2</v>
      </c>
      <c r="I1201" s="162">
        <v>0</v>
      </c>
      <c r="J1201" s="162">
        <v>0</v>
      </c>
      <c r="K1201" s="56" t="str">
        <f t="shared" si="55"/>
        <v/>
      </c>
      <c r="L1201" s="56">
        <f t="shared" si="56"/>
        <v>0</v>
      </c>
      <c r="N1201" s="5"/>
      <c r="O1201" s="5"/>
      <c r="Q1201" s="5"/>
      <c r="R1201" s="5"/>
    </row>
    <row r="1202" spans="1:18" s="127" customFormat="1" x14ac:dyDescent="0.2">
      <c r="A1202" s="160" t="s">
        <v>1205</v>
      </c>
      <c r="B1202" s="142" t="s">
        <v>1206</v>
      </c>
      <c r="C1202" s="160" t="s">
        <v>2947</v>
      </c>
      <c r="D1202" s="160" t="s">
        <v>595</v>
      </c>
      <c r="E1202" s="163" t="s">
        <v>681</v>
      </c>
      <c r="F1202" s="162">
        <v>0</v>
      </c>
      <c r="G1202" s="162">
        <v>0</v>
      </c>
      <c r="H1202" s="56" t="str">
        <f t="shared" si="54"/>
        <v/>
      </c>
      <c r="I1202" s="162">
        <v>0</v>
      </c>
      <c r="J1202" s="162">
        <v>0</v>
      </c>
      <c r="K1202" s="56" t="str">
        <f t="shared" si="55"/>
        <v/>
      </c>
      <c r="L1202" s="56" t="str">
        <f t="shared" si="56"/>
        <v/>
      </c>
      <c r="N1202" s="5"/>
      <c r="O1202" s="5"/>
      <c r="Q1202" s="5"/>
      <c r="R1202" s="5"/>
    </row>
    <row r="1203" spans="1:18" s="127" customFormat="1" x14ac:dyDescent="0.2">
      <c r="A1203" s="160" t="s">
        <v>2912</v>
      </c>
      <c r="B1203" s="165" t="s">
        <v>2330</v>
      </c>
      <c r="C1203" s="160" t="s">
        <v>669</v>
      </c>
      <c r="D1203" s="160" t="s">
        <v>178</v>
      </c>
      <c r="E1203" s="163" t="s">
        <v>180</v>
      </c>
      <c r="F1203" s="162">
        <v>0.87704043999999992</v>
      </c>
      <c r="G1203" s="162">
        <v>2.6846800000000001E-3</v>
      </c>
      <c r="H1203" s="56" t="str">
        <f t="shared" si="54"/>
        <v/>
      </c>
      <c r="I1203" s="162">
        <v>0</v>
      </c>
      <c r="J1203" s="162">
        <v>0</v>
      </c>
      <c r="K1203" s="56" t="str">
        <f t="shared" si="55"/>
        <v/>
      </c>
      <c r="L1203" s="56">
        <f t="shared" si="56"/>
        <v>0</v>
      </c>
      <c r="N1203" s="5"/>
      <c r="O1203" s="5"/>
      <c r="Q1203" s="5"/>
      <c r="R1203" s="5"/>
    </row>
    <row r="1204" spans="1:18" s="127" customFormat="1" x14ac:dyDescent="0.2">
      <c r="A1204" s="160" t="s">
        <v>3129</v>
      </c>
      <c r="B1204" s="142" t="s">
        <v>2344</v>
      </c>
      <c r="C1204" s="160" t="s">
        <v>2157</v>
      </c>
      <c r="D1204" s="160" t="s">
        <v>178</v>
      </c>
      <c r="E1204" s="163" t="s">
        <v>180</v>
      </c>
      <c r="F1204" s="162">
        <v>2.656704E-2</v>
      </c>
      <c r="G1204" s="162">
        <v>0</v>
      </c>
      <c r="H1204" s="56" t="str">
        <f t="shared" si="54"/>
        <v/>
      </c>
      <c r="I1204" s="162">
        <v>0</v>
      </c>
      <c r="J1204" s="162">
        <v>0</v>
      </c>
      <c r="K1204" s="56" t="str">
        <f t="shared" si="55"/>
        <v/>
      </c>
      <c r="L1204" s="56">
        <f t="shared" si="56"/>
        <v>0</v>
      </c>
      <c r="N1204" s="5"/>
      <c r="O1204" s="5"/>
      <c r="Q1204" s="5"/>
      <c r="R1204" s="5"/>
    </row>
    <row r="1205" spans="1:18" s="127" customFormat="1" x14ac:dyDescent="0.2">
      <c r="A1205" s="160" t="s">
        <v>3148</v>
      </c>
      <c r="B1205" s="142" t="s">
        <v>2338</v>
      </c>
      <c r="C1205" s="160" t="s">
        <v>2157</v>
      </c>
      <c r="D1205" s="160" t="s">
        <v>178</v>
      </c>
      <c r="E1205" s="163" t="s">
        <v>681</v>
      </c>
      <c r="F1205" s="162">
        <v>0.27826365999999997</v>
      </c>
      <c r="G1205" s="162">
        <v>0.41900418</v>
      </c>
      <c r="H1205" s="56">
        <f t="shared" si="54"/>
        <v>-0.3358928782046996</v>
      </c>
      <c r="I1205" s="162">
        <v>0</v>
      </c>
      <c r="J1205" s="162">
        <v>0</v>
      </c>
      <c r="K1205" s="56" t="str">
        <f t="shared" si="55"/>
        <v/>
      </c>
      <c r="L1205" s="56">
        <f t="shared" si="56"/>
        <v>0</v>
      </c>
      <c r="N1205" s="5"/>
      <c r="O1205" s="5"/>
      <c r="Q1205" s="5"/>
      <c r="R1205" s="5"/>
    </row>
    <row r="1206" spans="1:18" s="127" customFormat="1" x14ac:dyDescent="0.2">
      <c r="A1206" s="160" t="s">
        <v>3126</v>
      </c>
      <c r="B1206" s="142" t="s">
        <v>2262</v>
      </c>
      <c r="C1206" s="160" t="s">
        <v>2157</v>
      </c>
      <c r="D1206" s="160" t="s">
        <v>178</v>
      </c>
      <c r="E1206" s="163" t="s">
        <v>681</v>
      </c>
      <c r="F1206" s="162">
        <v>3.226938E-2</v>
      </c>
      <c r="G1206" s="162">
        <v>8.2376700000000008E-3</v>
      </c>
      <c r="H1206" s="56">
        <f t="shared" si="54"/>
        <v>2.9172945748008838</v>
      </c>
      <c r="I1206" s="162">
        <v>0</v>
      </c>
      <c r="J1206" s="162">
        <v>0</v>
      </c>
      <c r="K1206" s="56" t="str">
        <f t="shared" si="55"/>
        <v/>
      </c>
      <c r="L1206" s="56">
        <f t="shared" si="56"/>
        <v>0</v>
      </c>
      <c r="N1206" s="5"/>
      <c r="O1206" s="5"/>
      <c r="Q1206" s="5"/>
      <c r="R1206" s="5"/>
    </row>
    <row r="1207" spans="1:18" s="127" customFormat="1" x14ac:dyDescent="0.2">
      <c r="A1207" s="160" t="s">
        <v>3127</v>
      </c>
      <c r="B1207" s="142" t="s">
        <v>2349</v>
      </c>
      <c r="C1207" s="160" t="s">
        <v>2157</v>
      </c>
      <c r="D1207" s="160" t="s">
        <v>178</v>
      </c>
      <c r="E1207" s="163" t="s">
        <v>180</v>
      </c>
      <c r="F1207" s="162">
        <v>1.027732E-2</v>
      </c>
      <c r="G1207" s="162">
        <v>0</v>
      </c>
      <c r="H1207" s="56" t="str">
        <f t="shared" si="54"/>
        <v/>
      </c>
      <c r="I1207" s="162">
        <v>0</v>
      </c>
      <c r="J1207" s="162">
        <v>0</v>
      </c>
      <c r="K1207" s="56" t="str">
        <f t="shared" si="55"/>
        <v/>
      </c>
      <c r="L1207" s="56">
        <f t="shared" si="56"/>
        <v>0</v>
      </c>
      <c r="N1207" s="5"/>
      <c r="O1207" s="5"/>
      <c r="Q1207" s="5"/>
      <c r="R1207" s="5"/>
    </row>
    <row r="1208" spans="1:18" s="127" customFormat="1" x14ac:dyDescent="0.2">
      <c r="A1208" s="160" t="s">
        <v>3114</v>
      </c>
      <c r="B1208" s="142" t="s">
        <v>1811</v>
      </c>
      <c r="C1208" s="160" t="s">
        <v>1803</v>
      </c>
      <c r="D1208" s="160" t="s">
        <v>595</v>
      </c>
      <c r="E1208" s="163" t="s">
        <v>180</v>
      </c>
      <c r="F1208" s="162">
        <v>0</v>
      </c>
      <c r="G1208" s="162">
        <v>0</v>
      </c>
      <c r="H1208" s="56" t="str">
        <f t="shared" si="54"/>
        <v/>
      </c>
      <c r="I1208" s="162">
        <v>0</v>
      </c>
      <c r="J1208" s="162">
        <v>0</v>
      </c>
      <c r="K1208" s="56" t="str">
        <f t="shared" si="55"/>
        <v/>
      </c>
      <c r="L1208" s="56" t="str">
        <f t="shared" si="56"/>
        <v/>
      </c>
      <c r="N1208" s="5"/>
      <c r="O1208" s="5"/>
      <c r="Q1208" s="5"/>
      <c r="R1208" s="5"/>
    </row>
    <row r="1209" spans="1:18" s="127" customFormat="1" x14ac:dyDescent="0.2">
      <c r="A1209" s="160" t="s">
        <v>3115</v>
      </c>
      <c r="B1209" s="142" t="s">
        <v>2350</v>
      </c>
      <c r="C1209" s="160" t="s">
        <v>2157</v>
      </c>
      <c r="D1209" s="160" t="s">
        <v>179</v>
      </c>
      <c r="E1209" s="163" t="s">
        <v>681</v>
      </c>
      <c r="F1209" s="162">
        <v>1.152482E-2</v>
      </c>
      <c r="G1209" s="162">
        <v>7.4721759999999998E-2</v>
      </c>
      <c r="H1209" s="56">
        <f t="shared" si="54"/>
        <v>-0.84576353661905179</v>
      </c>
      <c r="I1209" s="162">
        <v>0</v>
      </c>
      <c r="J1209" s="162">
        <v>0</v>
      </c>
      <c r="K1209" s="56" t="str">
        <f t="shared" si="55"/>
        <v/>
      </c>
      <c r="L1209" s="56">
        <f t="shared" si="56"/>
        <v>0</v>
      </c>
      <c r="N1209" s="5"/>
      <c r="O1209" s="5"/>
      <c r="Q1209" s="5"/>
      <c r="R1209" s="5"/>
    </row>
    <row r="1210" spans="1:18" s="127" customFormat="1" x14ac:dyDescent="0.2">
      <c r="A1210" s="160" t="s">
        <v>2301</v>
      </c>
      <c r="B1210" s="146" t="s">
        <v>2312</v>
      </c>
      <c r="C1210" s="160" t="s">
        <v>2944</v>
      </c>
      <c r="D1210" s="160" t="s">
        <v>179</v>
      </c>
      <c r="E1210" s="163" t="s">
        <v>681</v>
      </c>
      <c r="F1210" s="162">
        <v>7.776414999999999E-2</v>
      </c>
      <c r="G1210" s="162">
        <v>0</v>
      </c>
      <c r="H1210" s="56" t="str">
        <f t="shared" si="54"/>
        <v/>
      </c>
      <c r="I1210" s="162">
        <v>0</v>
      </c>
      <c r="J1210" s="162">
        <v>0</v>
      </c>
      <c r="K1210" s="56" t="str">
        <f t="shared" si="55"/>
        <v/>
      </c>
      <c r="L1210" s="56">
        <f t="shared" si="56"/>
        <v>0</v>
      </c>
      <c r="N1210" s="5"/>
      <c r="O1210" s="5"/>
      <c r="Q1210" s="5"/>
      <c r="R1210" s="5"/>
    </row>
    <row r="1211" spans="1:18" s="127" customFormat="1" x14ac:dyDescent="0.2">
      <c r="A1211" s="160" t="s">
        <v>2936</v>
      </c>
      <c r="B1211" s="142" t="s">
        <v>2604</v>
      </c>
      <c r="C1211" s="160" t="s">
        <v>2948</v>
      </c>
      <c r="D1211" s="160" t="s">
        <v>178</v>
      </c>
      <c r="E1211" s="163" t="s">
        <v>681</v>
      </c>
      <c r="F1211" s="162">
        <v>0</v>
      </c>
      <c r="G1211" s="162">
        <v>0</v>
      </c>
      <c r="H1211" s="56" t="str">
        <f t="shared" si="54"/>
        <v/>
      </c>
      <c r="I1211" s="162">
        <v>0</v>
      </c>
      <c r="J1211" s="162">
        <v>0</v>
      </c>
      <c r="K1211" s="56" t="str">
        <f t="shared" si="55"/>
        <v/>
      </c>
      <c r="L1211" s="56" t="str">
        <f t="shared" si="56"/>
        <v/>
      </c>
      <c r="N1211" s="5"/>
      <c r="O1211" s="5"/>
      <c r="Q1211" s="5"/>
      <c r="R1211" s="5"/>
    </row>
    <row r="1212" spans="1:18" s="127" customFormat="1" x14ac:dyDescent="0.2">
      <c r="A1212" s="160" t="s">
        <v>2934</v>
      </c>
      <c r="B1212" s="142" t="s">
        <v>1895</v>
      </c>
      <c r="C1212" s="160" t="s">
        <v>669</v>
      </c>
      <c r="D1212" s="160" t="s">
        <v>179</v>
      </c>
      <c r="E1212" s="163" t="s">
        <v>681</v>
      </c>
      <c r="F1212" s="162">
        <v>6.4261600000000002E-2</v>
      </c>
      <c r="G1212" s="162">
        <v>8.805586E-2</v>
      </c>
      <c r="H1212" s="56">
        <f t="shared" si="54"/>
        <v>-0.27021779129747869</v>
      </c>
      <c r="I1212" s="162">
        <v>0</v>
      </c>
      <c r="J1212" s="162">
        <v>0</v>
      </c>
      <c r="K1212" s="56" t="str">
        <f t="shared" si="55"/>
        <v/>
      </c>
      <c r="L1212" s="56">
        <f t="shared" si="56"/>
        <v>0</v>
      </c>
      <c r="N1212" s="5"/>
      <c r="O1212" s="5"/>
      <c r="Q1212" s="5"/>
      <c r="R1212" s="5"/>
    </row>
    <row r="1213" spans="1:18" s="127" customFormat="1" x14ac:dyDescent="0.2">
      <c r="A1213" s="160" t="s">
        <v>3123</v>
      </c>
      <c r="B1213" s="142" t="s">
        <v>2346</v>
      </c>
      <c r="C1213" s="160" t="s">
        <v>2157</v>
      </c>
      <c r="D1213" s="160" t="s">
        <v>178</v>
      </c>
      <c r="E1213" s="163" t="s">
        <v>681</v>
      </c>
      <c r="F1213" s="162">
        <v>0</v>
      </c>
      <c r="G1213" s="162">
        <v>0</v>
      </c>
      <c r="H1213" s="56" t="str">
        <f t="shared" si="54"/>
        <v/>
      </c>
      <c r="I1213" s="162">
        <v>0</v>
      </c>
      <c r="J1213" s="162">
        <v>0</v>
      </c>
      <c r="K1213" s="56" t="str">
        <f t="shared" si="55"/>
        <v/>
      </c>
      <c r="L1213" s="56" t="str">
        <f t="shared" si="56"/>
        <v/>
      </c>
      <c r="N1213" s="5"/>
      <c r="O1213" s="5"/>
      <c r="Q1213" s="5"/>
      <c r="R1213" s="5"/>
    </row>
    <row r="1214" spans="1:18" s="127" customFormat="1" x14ac:dyDescent="0.2">
      <c r="A1214" s="160" t="s">
        <v>3119</v>
      </c>
      <c r="B1214" s="142" t="s">
        <v>2347</v>
      </c>
      <c r="C1214" s="160" t="s">
        <v>2157</v>
      </c>
      <c r="D1214" s="160" t="s">
        <v>178</v>
      </c>
      <c r="E1214" s="163" t="s">
        <v>180</v>
      </c>
      <c r="F1214" s="162">
        <v>7.2443060000000004E-2</v>
      </c>
      <c r="G1214" s="162">
        <v>0</v>
      </c>
      <c r="H1214" s="56" t="str">
        <f t="shared" si="54"/>
        <v/>
      </c>
      <c r="I1214" s="162">
        <v>0</v>
      </c>
      <c r="J1214" s="162">
        <v>0</v>
      </c>
      <c r="K1214" s="56" t="str">
        <f t="shared" si="55"/>
        <v/>
      </c>
      <c r="L1214" s="56">
        <f t="shared" si="56"/>
        <v>0</v>
      </c>
      <c r="N1214" s="5"/>
      <c r="O1214" s="5"/>
      <c r="Q1214" s="5"/>
      <c r="R1214" s="5"/>
    </row>
    <row r="1215" spans="1:18" s="127" customFormat="1" x14ac:dyDescent="0.2">
      <c r="A1215" s="160" t="s">
        <v>2951</v>
      </c>
      <c r="B1215" s="142" t="s">
        <v>2954</v>
      </c>
      <c r="C1215" s="160" t="s">
        <v>623</v>
      </c>
      <c r="D1215" s="160" t="s">
        <v>178</v>
      </c>
      <c r="E1215" s="163" t="s">
        <v>681</v>
      </c>
      <c r="F1215" s="162">
        <v>0</v>
      </c>
      <c r="G1215" s="162">
        <v>0</v>
      </c>
      <c r="H1215" s="56" t="str">
        <f t="shared" si="54"/>
        <v/>
      </c>
      <c r="I1215" s="162">
        <v>0</v>
      </c>
      <c r="J1215" s="162">
        <v>0</v>
      </c>
      <c r="K1215" s="56" t="str">
        <f t="shared" si="55"/>
        <v/>
      </c>
      <c r="L1215" s="56" t="str">
        <f t="shared" si="56"/>
        <v/>
      </c>
      <c r="N1215" s="5"/>
      <c r="O1215" s="5"/>
      <c r="Q1215" s="5"/>
      <c r="R1215" s="5"/>
    </row>
    <row r="1216" spans="1:18" s="127" customFormat="1" x14ac:dyDescent="0.2">
      <c r="A1216" s="160" t="s">
        <v>2952</v>
      </c>
      <c r="B1216" s="142" t="s">
        <v>2955</v>
      </c>
      <c r="C1216" s="160" t="s">
        <v>623</v>
      </c>
      <c r="D1216" s="160" t="s">
        <v>178</v>
      </c>
      <c r="E1216" s="163" t="s">
        <v>681</v>
      </c>
      <c r="F1216" s="162">
        <v>0</v>
      </c>
      <c r="G1216" s="162">
        <v>0</v>
      </c>
      <c r="H1216" s="56" t="str">
        <f t="shared" si="54"/>
        <v/>
      </c>
      <c r="I1216" s="162">
        <v>0</v>
      </c>
      <c r="J1216" s="162">
        <v>0</v>
      </c>
      <c r="K1216" s="56" t="str">
        <f t="shared" si="55"/>
        <v/>
      </c>
      <c r="L1216" s="56" t="str">
        <f t="shared" si="56"/>
        <v/>
      </c>
      <c r="N1216" s="5"/>
      <c r="O1216" s="5"/>
      <c r="Q1216" s="5"/>
      <c r="R1216" s="5"/>
    </row>
    <row r="1217" spans="1:18" s="127" customFormat="1" x14ac:dyDescent="0.2">
      <c r="A1217" s="160" t="s">
        <v>2938</v>
      </c>
      <c r="B1217" s="142" t="s">
        <v>1644</v>
      </c>
      <c r="C1217" s="160" t="s">
        <v>2948</v>
      </c>
      <c r="D1217" s="160" t="s">
        <v>178</v>
      </c>
      <c r="E1217" s="163" t="s">
        <v>681</v>
      </c>
      <c r="F1217" s="162">
        <v>0</v>
      </c>
      <c r="G1217" s="162">
        <v>0</v>
      </c>
      <c r="H1217" s="56" t="str">
        <f t="shared" si="54"/>
        <v/>
      </c>
      <c r="I1217" s="162">
        <v>0</v>
      </c>
      <c r="J1217" s="162">
        <v>0</v>
      </c>
      <c r="K1217" s="56" t="str">
        <f t="shared" si="55"/>
        <v/>
      </c>
      <c r="L1217" s="56" t="str">
        <f t="shared" si="56"/>
        <v/>
      </c>
      <c r="N1217" s="5"/>
      <c r="O1217" s="5"/>
      <c r="Q1217" s="5"/>
      <c r="R1217" s="5"/>
    </row>
    <row r="1218" spans="1:18" s="127" customFormat="1" x14ac:dyDescent="0.2">
      <c r="A1218" s="160" t="s">
        <v>3256</v>
      </c>
      <c r="B1218" s="142" t="s">
        <v>2512</v>
      </c>
      <c r="C1218" s="160" t="s">
        <v>2157</v>
      </c>
      <c r="D1218" s="160" t="s">
        <v>178</v>
      </c>
      <c r="E1218" s="163" t="s">
        <v>681</v>
      </c>
      <c r="F1218" s="162">
        <v>0</v>
      </c>
      <c r="G1218" s="162">
        <v>3.5148000000000002E-3</v>
      </c>
      <c r="H1218" s="56">
        <f t="shared" si="54"/>
        <v>-1</v>
      </c>
      <c r="I1218" s="162">
        <v>0</v>
      </c>
      <c r="J1218" s="162">
        <v>0</v>
      </c>
      <c r="K1218" s="56" t="str">
        <f t="shared" si="55"/>
        <v/>
      </c>
      <c r="L1218" s="174" t="str">
        <f t="shared" si="56"/>
        <v/>
      </c>
      <c r="N1218" s="5"/>
      <c r="O1218" s="5"/>
      <c r="Q1218" s="5"/>
      <c r="R1218" s="5"/>
    </row>
    <row r="1219" spans="1:18" x14ac:dyDescent="0.2">
      <c r="A1219" s="43" t="s">
        <v>15</v>
      </c>
      <c r="B1219" s="44">
        <f>COUNTA(B7:B1218)</f>
        <v>1212</v>
      </c>
      <c r="C1219" s="44"/>
      <c r="D1219" s="44"/>
      <c r="E1219" s="44"/>
      <c r="F1219" s="108">
        <f>SUM(F7:F1218)</f>
        <v>14713.119712160023</v>
      </c>
      <c r="G1219" s="108">
        <f>SUM(G7:G1218)</f>
        <v>11172.269427939998</v>
      </c>
      <c r="H1219" s="54">
        <f>IF(ISERROR(F1219/G1219-1),"",((F1219/G1219-1)))</f>
        <v>0.31693205279895453</v>
      </c>
      <c r="I1219" s="108">
        <f>SUM(I7:I1218)</f>
        <v>52500.999103464768</v>
      </c>
      <c r="J1219" s="108">
        <f>SUM(J7:J1218)</f>
        <v>46746.888565690897</v>
      </c>
      <c r="K1219" s="54">
        <f>IF(ISERROR(I1219/J1219-1),"",((I1219/J1219-1)))</f>
        <v>0.12309077062290319</v>
      </c>
      <c r="L1219" s="8"/>
    </row>
    <row r="1220" spans="1:18" x14ac:dyDescent="0.2">
      <c r="A1220" s="49"/>
      <c r="B1220" s="49"/>
      <c r="C1220" s="49"/>
      <c r="D1220" s="49"/>
      <c r="E1220" s="49"/>
      <c r="F1220" s="49"/>
      <c r="G1220" s="49"/>
      <c r="H1220" s="50"/>
    </row>
    <row r="1221" spans="1:18" x14ac:dyDescent="0.2">
      <c r="A1221" s="49"/>
      <c r="B1221" s="49"/>
      <c r="C1221" s="49"/>
      <c r="D1221" s="49"/>
      <c r="E1221" s="49"/>
      <c r="F1221" s="98"/>
      <c r="G1221" s="98"/>
      <c r="H1221" s="98"/>
    </row>
    <row r="1222" spans="1:18" ht="22.5" x14ac:dyDescent="0.2">
      <c r="A1222" s="39" t="s">
        <v>1232</v>
      </c>
      <c r="B1222" s="39" t="s">
        <v>76</v>
      </c>
      <c r="C1222" s="39" t="s">
        <v>1280</v>
      </c>
      <c r="D1222" s="39" t="s">
        <v>177</v>
      </c>
      <c r="E1222" s="82" t="s">
        <v>92</v>
      </c>
      <c r="F1222" s="39" t="s">
        <v>490</v>
      </c>
      <c r="G1222" s="39"/>
      <c r="H1222" s="39"/>
      <c r="I1222" s="215" t="s">
        <v>1194</v>
      </c>
      <c r="J1222" s="216"/>
      <c r="K1222" s="217"/>
      <c r="L1222" s="143"/>
    </row>
    <row r="1223" spans="1:18" x14ac:dyDescent="0.2">
      <c r="A1223" s="85"/>
      <c r="B1223" s="85"/>
      <c r="C1223" s="85"/>
      <c r="D1223" s="85"/>
      <c r="E1223" s="40"/>
      <c r="F1223" s="60" t="s">
        <v>3422</v>
      </c>
      <c r="G1223" s="86" t="s">
        <v>3095</v>
      </c>
      <c r="H1223" s="41" t="s">
        <v>73</v>
      </c>
      <c r="I1223" s="60" t="s">
        <v>3422</v>
      </c>
      <c r="J1223" s="86" t="s">
        <v>3095</v>
      </c>
      <c r="K1223" s="41" t="s">
        <v>73</v>
      </c>
      <c r="L1223" s="144" t="s">
        <v>75</v>
      </c>
    </row>
    <row r="1224" spans="1:18" x14ac:dyDescent="0.2">
      <c r="A1224" s="160" t="s">
        <v>1339</v>
      </c>
      <c r="B1224" s="84" t="s">
        <v>1020</v>
      </c>
      <c r="C1224" s="160" t="s">
        <v>2949</v>
      </c>
      <c r="D1224" s="160"/>
      <c r="E1224" s="160" t="s">
        <v>180</v>
      </c>
      <c r="F1224" s="162">
        <v>36.630021579999998</v>
      </c>
      <c r="G1224" s="162">
        <v>31.9872193</v>
      </c>
      <c r="H1224" s="56">
        <f t="shared" ref="H1224:H1237" si="57">IF(ISERROR(F1224/G1224-1),"",IF((F1224/G1224-1)&gt;10000%,"",F1224/G1224-1))</f>
        <v>0.14514554192586537</v>
      </c>
      <c r="I1224" s="162">
        <v>1058.25358452</v>
      </c>
      <c r="J1224" s="162">
        <v>1112.9944909099997</v>
      </c>
      <c r="K1224" s="56">
        <f t="shared" ref="K1224:K1237" si="58">IF(ISERROR(I1224/J1224-1),"",IF((I1224/J1224-1)&gt;10000%,"",I1224/J1224-1))</f>
        <v>-4.9183447750260512E-2</v>
      </c>
      <c r="L1224" s="145">
        <f t="shared" ref="L1224:L1237" si="59">IF(ISERROR(I1224/F1224),"",IF(I1224/F1224&gt;10000%,"",I1224/F1224))</f>
        <v>28.89033472745227</v>
      </c>
    </row>
    <row r="1225" spans="1:18" x14ac:dyDescent="0.2">
      <c r="A1225" s="160" t="s">
        <v>2939</v>
      </c>
      <c r="B1225" s="84" t="s">
        <v>1669</v>
      </c>
      <c r="C1225" s="160" t="s">
        <v>2949</v>
      </c>
      <c r="D1225" s="160"/>
      <c r="E1225" s="160" t="s">
        <v>681</v>
      </c>
      <c r="F1225" s="162">
        <v>3.3064179999999999E-2</v>
      </c>
      <c r="G1225" s="162">
        <v>9.6516899999999989E-2</v>
      </c>
      <c r="H1225" s="56">
        <f t="shared" si="57"/>
        <v>-0.65742600518665639</v>
      </c>
      <c r="I1225" s="162">
        <v>221.89840593</v>
      </c>
      <c r="J1225" s="162">
        <v>205.24689266000001</v>
      </c>
      <c r="K1225" s="56">
        <f t="shared" si="58"/>
        <v>8.1129185705061557E-2</v>
      </c>
      <c r="L1225" s="145" t="str">
        <f t="shared" si="59"/>
        <v/>
      </c>
    </row>
    <row r="1226" spans="1:18" x14ac:dyDescent="0.2">
      <c r="A1226" s="160" t="s">
        <v>1527</v>
      </c>
      <c r="B1226" s="84" t="s">
        <v>1528</v>
      </c>
      <c r="C1226" s="160" t="s">
        <v>2949</v>
      </c>
      <c r="D1226" s="160"/>
      <c r="E1226" s="160" t="s">
        <v>180</v>
      </c>
      <c r="F1226" s="162">
        <v>5.6955643299999998</v>
      </c>
      <c r="G1226" s="162">
        <v>5.7909796699999996</v>
      </c>
      <c r="H1226" s="56">
        <f t="shared" si="57"/>
        <v>-1.6476545496143968E-2</v>
      </c>
      <c r="I1226" s="162">
        <v>204.05537251000001</v>
      </c>
      <c r="J1226" s="162">
        <v>17.66188451</v>
      </c>
      <c r="K1226" s="56">
        <f t="shared" si="58"/>
        <v>10.553431480908262</v>
      </c>
      <c r="L1226" s="145">
        <f t="shared" si="59"/>
        <v>35.827068344253085</v>
      </c>
    </row>
    <row r="1227" spans="1:18" x14ac:dyDescent="0.2">
      <c r="A1227" s="160" t="s">
        <v>1236</v>
      </c>
      <c r="B1227" s="84" t="s">
        <v>1237</v>
      </c>
      <c r="C1227" s="160" t="s">
        <v>2949</v>
      </c>
      <c r="D1227" s="160"/>
      <c r="E1227" s="160" t="s">
        <v>180</v>
      </c>
      <c r="F1227" s="162">
        <v>0.84125590000000006</v>
      </c>
      <c r="G1227" s="162">
        <v>2.8387364800000001</v>
      </c>
      <c r="H1227" s="56">
        <f t="shared" si="57"/>
        <v>-0.70365128784338582</v>
      </c>
      <c r="I1227" s="162">
        <v>5.6229310799999999</v>
      </c>
      <c r="J1227" s="162">
        <v>7.1694306399999999</v>
      </c>
      <c r="K1227" s="56">
        <f t="shared" si="58"/>
        <v>-0.2157074442385567</v>
      </c>
      <c r="L1227" s="145">
        <f t="shared" si="59"/>
        <v>6.6839722372229415</v>
      </c>
    </row>
    <row r="1228" spans="1:18" x14ac:dyDescent="0.2">
      <c r="A1228" s="160" t="s">
        <v>1909</v>
      </c>
      <c r="B1228" s="84" t="s">
        <v>1910</v>
      </c>
      <c r="C1228" s="160" t="s">
        <v>1216</v>
      </c>
      <c r="D1228" s="160"/>
      <c r="E1228" s="160" t="s">
        <v>681</v>
      </c>
      <c r="F1228" s="162">
        <v>2.4272426600000001</v>
      </c>
      <c r="G1228" s="162">
        <v>3.1909796899999998</v>
      </c>
      <c r="H1228" s="56">
        <f t="shared" si="57"/>
        <v>-0.23934249170981081</v>
      </c>
      <c r="I1228" s="162">
        <v>2.1306543499999999</v>
      </c>
      <c r="J1228" s="162">
        <v>4.1355295400000003</v>
      </c>
      <c r="K1228" s="56">
        <f t="shared" si="58"/>
        <v>-0.48479285919935666</v>
      </c>
      <c r="L1228" s="145">
        <f t="shared" si="59"/>
        <v>0.87780854593252733</v>
      </c>
    </row>
    <row r="1229" spans="1:18" x14ac:dyDescent="0.2">
      <c r="A1229" s="160" t="s">
        <v>2046</v>
      </c>
      <c r="B1229" s="84" t="s">
        <v>2047</v>
      </c>
      <c r="C1229" s="160" t="s">
        <v>1216</v>
      </c>
      <c r="D1229" s="160"/>
      <c r="E1229" s="160" t="s">
        <v>180</v>
      </c>
      <c r="F1229" s="162">
        <v>1.5700890199999999</v>
      </c>
      <c r="G1229" s="162">
        <v>1.20429941</v>
      </c>
      <c r="H1229" s="56">
        <f t="shared" si="57"/>
        <v>0.30373643544340845</v>
      </c>
      <c r="I1229" s="162">
        <v>1.5192984200000001</v>
      </c>
      <c r="J1229" s="162">
        <v>2.9457103199999999</v>
      </c>
      <c r="K1229" s="56">
        <f t="shared" si="58"/>
        <v>-0.48423359565104818</v>
      </c>
      <c r="L1229" s="145">
        <f t="shared" si="59"/>
        <v>0.9676511335643887</v>
      </c>
    </row>
    <row r="1230" spans="1:18" x14ac:dyDescent="0.2">
      <c r="A1230" s="160" t="s">
        <v>3098</v>
      </c>
      <c r="B1230" s="161" t="s">
        <v>3099</v>
      </c>
      <c r="C1230" s="160" t="s">
        <v>1216</v>
      </c>
      <c r="D1230" s="160"/>
      <c r="E1230" s="160" t="s">
        <v>180</v>
      </c>
      <c r="F1230" s="162">
        <v>0.59579886000000004</v>
      </c>
      <c r="G1230" s="162">
        <v>0.23781472000000001</v>
      </c>
      <c r="H1230" s="56">
        <f t="shared" si="57"/>
        <v>1.5053069044674778</v>
      </c>
      <c r="I1230" s="162">
        <v>0.40601999999999999</v>
      </c>
      <c r="J1230" s="162">
        <v>10.000489999999999</v>
      </c>
      <c r="K1230" s="56">
        <f t="shared" si="58"/>
        <v>-0.9593999894005194</v>
      </c>
      <c r="L1230" s="145">
        <f t="shared" si="59"/>
        <v>0.68147159596780693</v>
      </c>
    </row>
    <row r="1231" spans="1:18" x14ac:dyDescent="0.2">
      <c r="A1231" s="160" t="s">
        <v>2999</v>
      </c>
      <c r="B1231" s="161" t="s">
        <v>3000</v>
      </c>
      <c r="C1231" s="160" t="s">
        <v>3001</v>
      </c>
      <c r="D1231" s="160"/>
      <c r="E1231" s="160" t="s">
        <v>681</v>
      </c>
      <c r="F1231" s="162">
        <v>3.2551566600000004</v>
      </c>
      <c r="G1231" s="162">
        <v>0.44120762000000002</v>
      </c>
      <c r="H1231" s="56">
        <f t="shared" si="57"/>
        <v>6.3778341815583337</v>
      </c>
      <c r="I1231" s="162">
        <v>6.8539100000000006E-2</v>
      </c>
      <c r="J1231" s="162">
        <v>0.13895347</v>
      </c>
      <c r="K1231" s="56">
        <f t="shared" si="58"/>
        <v>-0.50674783436498561</v>
      </c>
      <c r="L1231" s="145">
        <f t="shared" si="59"/>
        <v>2.105554575674401E-2</v>
      </c>
    </row>
    <row r="1232" spans="1:18" x14ac:dyDescent="0.2">
      <c r="A1232" s="160" t="s">
        <v>3002</v>
      </c>
      <c r="B1232" s="161" t="s">
        <v>3003</v>
      </c>
      <c r="C1232" s="160" t="s">
        <v>3001</v>
      </c>
      <c r="D1232" s="160"/>
      <c r="E1232" s="160" t="s">
        <v>681</v>
      </c>
      <c r="F1232" s="162">
        <v>4.9982370000000005E-2</v>
      </c>
      <c r="G1232" s="162">
        <v>2.0135220000000002E-2</v>
      </c>
      <c r="H1232" s="56">
        <f t="shared" si="57"/>
        <v>1.4823354301567107</v>
      </c>
      <c r="I1232" s="162">
        <v>3.9914809999999995E-2</v>
      </c>
      <c r="J1232" s="162">
        <v>0</v>
      </c>
      <c r="K1232" s="56" t="str">
        <f t="shared" si="58"/>
        <v/>
      </c>
      <c r="L1232" s="145">
        <f t="shared" si="59"/>
        <v>0.79857777852470768</v>
      </c>
    </row>
    <row r="1233" spans="1:15" x14ac:dyDescent="0.2">
      <c r="A1233" s="160" t="s">
        <v>1802</v>
      </c>
      <c r="B1233" s="161" t="s">
        <v>1800</v>
      </c>
      <c r="C1233" s="160" t="s">
        <v>1803</v>
      </c>
      <c r="D1233" s="160"/>
      <c r="E1233" s="160" t="s">
        <v>180</v>
      </c>
      <c r="F1233" s="162">
        <v>1.29018E-2</v>
      </c>
      <c r="G1233" s="162">
        <v>5.5270800000000002E-2</v>
      </c>
      <c r="H1233" s="56">
        <f t="shared" si="57"/>
        <v>-0.76657113701990931</v>
      </c>
      <c r="I1233" s="162">
        <v>2.61798E-2</v>
      </c>
      <c r="J1233" s="162">
        <v>5.9181600000000001E-2</v>
      </c>
      <c r="K1233" s="56">
        <f t="shared" si="58"/>
        <v>-0.55763615718398962</v>
      </c>
      <c r="L1233" s="145">
        <f t="shared" si="59"/>
        <v>2.0291587220387854</v>
      </c>
    </row>
    <row r="1234" spans="1:15" x14ac:dyDescent="0.2">
      <c r="A1234" s="160" t="s">
        <v>3004</v>
      </c>
      <c r="B1234" s="161" t="s">
        <v>3005</v>
      </c>
      <c r="C1234" s="160" t="s">
        <v>3001</v>
      </c>
      <c r="D1234" s="160"/>
      <c r="E1234" s="160" t="s">
        <v>681</v>
      </c>
      <c r="F1234" s="162">
        <v>0.72215968999999991</v>
      </c>
      <c r="G1234" s="162">
        <v>0.49428971999999999</v>
      </c>
      <c r="H1234" s="56">
        <f t="shared" si="57"/>
        <v>0.4610048738217738</v>
      </c>
      <c r="I1234" s="162">
        <v>2.2702259999999998E-2</v>
      </c>
      <c r="J1234" s="162">
        <v>30.777507060844002</v>
      </c>
      <c r="K1234" s="56">
        <f t="shared" si="58"/>
        <v>-0.9992623749559989</v>
      </c>
      <c r="L1234" s="145">
        <f t="shared" si="59"/>
        <v>3.1436620340855634E-2</v>
      </c>
    </row>
    <row r="1235" spans="1:15" x14ac:dyDescent="0.2">
      <c r="A1235" s="160" t="s">
        <v>3006</v>
      </c>
      <c r="B1235" s="161" t="s">
        <v>3007</v>
      </c>
      <c r="C1235" s="160" t="s">
        <v>3001</v>
      </c>
      <c r="D1235" s="160"/>
      <c r="E1235" s="160" t="s">
        <v>681</v>
      </c>
      <c r="F1235" s="162">
        <v>2.59572761</v>
      </c>
      <c r="G1235" s="162">
        <v>0.52856700000000001</v>
      </c>
      <c r="H1235" s="56">
        <f t="shared" si="57"/>
        <v>3.910877164105969</v>
      </c>
      <c r="I1235" s="162">
        <v>0</v>
      </c>
      <c r="J1235" s="162">
        <v>1.4102608764873501</v>
      </c>
      <c r="K1235" s="56">
        <f t="shared" si="58"/>
        <v>-1</v>
      </c>
      <c r="L1235" s="145">
        <f t="shared" si="59"/>
        <v>0</v>
      </c>
    </row>
    <row r="1236" spans="1:15" s="127" customFormat="1" x14ac:dyDescent="0.2">
      <c r="A1236" s="160" t="s">
        <v>1128</v>
      </c>
      <c r="B1236" s="135" t="s">
        <v>1157</v>
      </c>
      <c r="C1236" s="160" t="s">
        <v>1803</v>
      </c>
      <c r="D1236" s="160"/>
      <c r="E1236" s="160" t="s">
        <v>681</v>
      </c>
      <c r="F1236" s="162">
        <v>1.26910995</v>
      </c>
      <c r="G1236" s="162">
        <v>0.79248686999999995</v>
      </c>
      <c r="H1236" s="56">
        <f t="shared" si="57"/>
        <v>0.60142709998463451</v>
      </c>
      <c r="I1236" s="162">
        <v>0</v>
      </c>
      <c r="J1236" s="162">
        <v>0</v>
      </c>
      <c r="K1236" s="56" t="str">
        <f t="shared" si="58"/>
        <v/>
      </c>
      <c r="L1236" s="145">
        <f t="shared" si="59"/>
        <v>0</v>
      </c>
      <c r="N1236" s="5"/>
      <c r="O1236" s="5"/>
    </row>
    <row r="1237" spans="1:15" x14ac:dyDescent="0.2">
      <c r="A1237" s="160" t="s">
        <v>1801</v>
      </c>
      <c r="B1237" s="135" t="s">
        <v>1799</v>
      </c>
      <c r="C1237" s="160" t="s">
        <v>1803</v>
      </c>
      <c r="D1237" s="160"/>
      <c r="E1237" s="160" t="s">
        <v>180</v>
      </c>
      <c r="F1237" s="162">
        <v>0</v>
      </c>
      <c r="G1237" s="162">
        <v>0</v>
      </c>
      <c r="H1237" s="56" t="str">
        <f t="shared" si="57"/>
        <v/>
      </c>
      <c r="I1237" s="162">
        <v>0</v>
      </c>
      <c r="J1237" s="162">
        <v>0</v>
      </c>
      <c r="K1237" s="56" t="str">
        <f t="shared" si="58"/>
        <v/>
      </c>
      <c r="L1237" s="174" t="str">
        <f t="shared" si="59"/>
        <v/>
      </c>
    </row>
    <row r="1238" spans="1:15" x14ac:dyDescent="0.2">
      <c r="A1238" s="43" t="s">
        <v>15</v>
      </c>
      <c r="B1238" s="44">
        <f>COUNTA(B1224:B1237)</f>
        <v>14</v>
      </c>
      <c r="C1238" s="44"/>
      <c r="D1238" s="44"/>
      <c r="E1238" s="44"/>
      <c r="F1238" s="45">
        <f>SUM(F1224:F1237)</f>
        <v>55.698074609999992</v>
      </c>
      <c r="G1238" s="45">
        <f>SUM(G1224:G1237)</f>
        <v>47.678503399999997</v>
      </c>
      <c r="H1238" s="54">
        <f>IF(ISERROR(F1238/G1238-1),"",((F1238/G1238-1)))</f>
        <v>0.16820098447133724</v>
      </c>
      <c r="I1238" s="45">
        <f>SUM(I1224:I1237)</f>
        <v>1494.0436027799999</v>
      </c>
      <c r="J1238" s="45">
        <f>SUM(J1224:J1237)</f>
        <v>1392.5403315873311</v>
      </c>
      <c r="K1238" s="54">
        <f>IF(ISERROR(I1238/J1238-1),"",((I1238/J1238-1)))</f>
        <v>7.2890722724682E-2</v>
      </c>
      <c r="L1238" s="8"/>
    </row>
    <row r="1239" spans="1:15" x14ac:dyDescent="0.2">
      <c r="A1239" s="49"/>
      <c r="B1239" s="49"/>
      <c r="C1239" s="49"/>
      <c r="D1239" s="49"/>
      <c r="E1239" s="49"/>
      <c r="F1239" s="89"/>
      <c r="G1239" s="89"/>
      <c r="H1239" s="150"/>
      <c r="I1239" s="130"/>
    </row>
    <row r="1240" spans="1:15" x14ac:dyDescent="0.2">
      <c r="A1240" s="49" t="s">
        <v>2353</v>
      </c>
      <c r="B1240" s="49"/>
      <c r="C1240" s="49"/>
      <c r="D1240" s="49"/>
      <c r="E1240" s="49"/>
      <c r="F1240" s="67"/>
      <c r="G1240" s="57"/>
      <c r="H1240" s="50"/>
    </row>
    <row r="1241" spans="1:15" ht="12.75" x14ac:dyDescent="0.2">
      <c r="B1241" s="49"/>
      <c r="C1241" s="49"/>
      <c r="D1241" s="49"/>
      <c r="E1241" s="49"/>
      <c r="F1241" s="58"/>
      <c r="G1241" s="58"/>
      <c r="H1241" s="50"/>
    </row>
    <row r="1242" spans="1:15" ht="12.75" x14ac:dyDescent="0.2">
      <c r="B1242" s="49"/>
      <c r="C1242" s="49"/>
      <c r="D1242" s="49"/>
      <c r="E1242" s="49"/>
      <c r="F1242" s="58"/>
      <c r="G1242" s="50"/>
      <c r="H1242" s="50"/>
      <c r="I1242" s="130"/>
    </row>
    <row r="1243" spans="1:15" x14ac:dyDescent="0.2">
      <c r="A1243" s="52" t="s">
        <v>47</v>
      </c>
    </row>
    <row r="1244" spans="1:15" x14ac:dyDescent="0.2">
      <c r="F1244" s="126"/>
    </row>
    <row r="1247" spans="1:15" x14ac:dyDescent="0.2">
      <c r="A1247" s="136"/>
      <c r="B1247" s="136"/>
      <c r="C1247" s="136"/>
    </row>
    <row r="1248" spans="1:15" x14ac:dyDescent="0.2">
      <c r="A1248" s="136"/>
      <c r="B1248" s="136"/>
      <c r="C1248" s="136"/>
    </row>
    <row r="1249" spans="1:12" x14ac:dyDescent="0.2">
      <c r="A1249" s="136"/>
      <c r="B1249" s="136"/>
      <c r="C1249" s="136"/>
    </row>
    <row r="1250" spans="1:12" x14ac:dyDescent="0.2">
      <c r="A1250" s="136"/>
      <c r="B1250" s="136"/>
      <c r="C1250" s="136"/>
    </row>
    <row r="1251" spans="1:12" x14ac:dyDescent="0.2">
      <c r="A1251" s="136"/>
      <c r="B1251" s="136"/>
      <c r="C1251" s="136"/>
    </row>
    <row r="1252" spans="1:12" x14ac:dyDescent="0.2">
      <c r="A1252" s="136"/>
      <c r="B1252" s="136"/>
      <c r="C1252" s="136"/>
    </row>
    <row r="1253" spans="1:12" x14ac:dyDescent="0.2">
      <c r="A1253" s="136"/>
      <c r="B1253" s="136"/>
      <c r="C1253" s="136"/>
    </row>
    <row r="1254" spans="1:12" x14ac:dyDescent="0.2">
      <c r="A1254" s="136"/>
      <c r="B1254" s="136"/>
      <c r="C1254" s="136"/>
    </row>
    <row r="1255" spans="1:12" x14ac:dyDescent="0.2">
      <c r="A1255" s="136"/>
      <c r="B1255" s="136"/>
      <c r="C1255" s="136"/>
    </row>
    <row r="1256" spans="1:12" s="37" customFormat="1" x14ac:dyDescent="0.2">
      <c r="A1256" s="136"/>
      <c r="B1256" s="136"/>
      <c r="C1256" s="136"/>
      <c r="I1256" s="5"/>
      <c r="J1256" s="5"/>
      <c r="K1256" s="5"/>
      <c r="L1256" s="5"/>
    </row>
    <row r="1257" spans="1:12" s="37" customFormat="1" x14ac:dyDescent="0.2">
      <c r="A1257" s="136"/>
      <c r="B1257" s="136"/>
      <c r="C1257" s="136"/>
      <c r="I1257" s="5"/>
      <c r="J1257" s="5"/>
      <c r="K1257" s="5"/>
      <c r="L1257" s="5"/>
    </row>
    <row r="1258" spans="1:12" s="37" customFormat="1" x14ac:dyDescent="0.2">
      <c r="A1258" s="136"/>
      <c r="B1258" s="136"/>
      <c r="C1258" s="136"/>
      <c r="I1258" s="5"/>
      <c r="J1258" s="5"/>
      <c r="K1258" s="5"/>
      <c r="L1258" s="5"/>
    </row>
    <row r="1259" spans="1:12" s="37" customFormat="1" x14ac:dyDescent="0.2">
      <c r="A1259" s="136"/>
      <c r="B1259" s="136"/>
      <c r="C1259" s="136"/>
      <c r="I1259" s="5"/>
      <c r="J1259" s="5"/>
      <c r="K1259" s="5"/>
      <c r="L1259" s="5"/>
    </row>
    <row r="1260" spans="1:12" s="37" customFormat="1" x14ac:dyDescent="0.2">
      <c r="A1260" s="136"/>
      <c r="B1260" s="136"/>
      <c r="C1260" s="136"/>
      <c r="I1260" s="5"/>
      <c r="J1260" s="5"/>
      <c r="K1260" s="5"/>
      <c r="L1260" s="5"/>
    </row>
  </sheetData>
  <sortState ref="A1223:L1237">
    <sortCondition descending="1" ref="I1223"/>
  </sortState>
  <mergeCells count="2">
    <mergeCell ref="I5:K5"/>
    <mergeCell ref="I1222:K1222"/>
  </mergeCells>
  <conditionalFormatting sqref="F7:G7 F1229:G1237 F97:G1218">
    <cfRule type="containsErrors" dxfId="109" priority="218">
      <formula>ISERROR(F7)</formula>
    </cfRule>
  </conditionalFormatting>
  <conditionalFormatting sqref="B1247:B1260">
    <cfRule type="duplicateValues" dxfId="108" priority="217"/>
  </conditionalFormatting>
  <conditionalFormatting sqref="B1135">
    <cfRule type="duplicateValues" dxfId="107" priority="214"/>
  </conditionalFormatting>
  <conditionalFormatting sqref="B106:B110">
    <cfRule type="duplicateValues" dxfId="106" priority="205"/>
  </conditionalFormatting>
  <conditionalFormatting sqref="B1236">
    <cfRule type="duplicateValues" dxfId="105" priority="219"/>
  </conditionalFormatting>
  <conditionalFormatting sqref="G1122">
    <cfRule type="containsErrors" dxfId="104" priority="200">
      <formula>ISERROR(G1122)</formula>
    </cfRule>
  </conditionalFormatting>
  <conditionalFormatting sqref="G1122">
    <cfRule type="containsErrors" dxfId="103" priority="199">
      <formula>ISERROR(G1122)</formula>
    </cfRule>
  </conditionalFormatting>
  <conditionalFormatting sqref="G1135">
    <cfRule type="containsErrors" dxfId="102" priority="198">
      <formula>ISERROR(G1135)</formula>
    </cfRule>
  </conditionalFormatting>
  <conditionalFormatting sqref="B1209:B1218">
    <cfRule type="duplicateValues" dxfId="101" priority="418"/>
  </conditionalFormatting>
  <conditionalFormatting sqref="F76:G76">
    <cfRule type="containsErrors" dxfId="100" priority="189">
      <formula>ISERROR(F76)</formula>
    </cfRule>
  </conditionalFormatting>
  <conditionalFormatting sqref="F77:G77">
    <cfRule type="containsErrors" dxfId="99" priority="187">
      <formula>ISERROR(F77)</formula>
    </cfRule>
  </conditionalFormatting>
  <conditionalFormatting sqref="F78:G78">
    <cfRule type="containsErrors" dxfId="98" priority="185">
      <formula>ISERROR(F78)</formula>
    </cfRule>
  </conditionalFormatting>
  <conditionalFormatting sqref="F79:G79">
    <cfRule type="containsErrors" dxfId="97" priority="183">
      <formula>ISERROR(F79)</formula>
    </cfRule>
  </conditionalFormatting>
  <conditionalFormatting sqref="F80:G80">
    <cfRule type="containsErrors" dxfId="96" priority="181">
      <formula>ISERROR(F80)</formula>
    </cfRule>
  </conditionalFormatting>
  <conditionalFormatting sqref="F81:G81">
    <cfRule type="containsErrors" dxfId="95" priority="179">
      <formula>ISERROR(F81)</formula>
    </cfRule>
  </conditionalFormatting>
  <conditionalFormatting sqref="F82:G82">
    <cfRule type="containsErrors" dxfId="94" priority="177">
      <formula>ISERROR(F82)</formula>
    </cfRule>
  </conditionalFormatting>
  <conditionalFormatting sqref="F83:G83">
    <cfRule type="containsErrors" dxfId="93" priority="175">
      <formula>ISERROR(F83)</formula>
    </cfRule>
  </conditionalFormatting>
  <conditionalFormatting sqref="F84:G84">
    <cfRule type="containsErrors" dxfId="92" priority="173">
      <formula>ISERROR(F84)</formula>
    </cfRule>
  </conditionalFormatting>
  <conditionalFormatting sqref="F85:G85">
    <cfRule type="containsErrors" dxfId="91" priority="171">
      <formula>ISERROR(F85)</formula>
    </cfRule>
  </conditionalFormatting>
  <conditionalFormatting sqref="F86:G86">
    <cfRule type="containsErrors" dxfId="90" priority="169">
      <formula>ISERROR(F86)</formula>
    </cfRule>
  </conditionalFormatting>
  <conditionalFormatting sqref="F87:G87">
    <cfRule type="containsErrors" dxfId="89" priority="167">
      <formula>ISERROR(F87)</formula>
    </cfRule>
  </conditionalFormatting>
  <conditionalFormatting sqref="F88:G88">
    <cfRule type="containsErrors" dxfId="88" priority="165">
      <formula>ISERROR(F88)</formula>
    </cfRule>
  </conditionalFormatting>
  <conditionalFormatting sqref="F89:G89">
    <cfRule type="containsErrors" dxfId="87" priority="163">
      <formula>ISERROR(F89)</formula>
    </cfRule>
  </conditionalFormatting>
  <conditionalFormatting sqref="F90:G90">
    <cfRule type="containsErrors" dxfId="86" priority="161">
      <formula>ISERROR(F90)</formula>
    </cfRule>
  </conditionalFormatting>
  <conditionalFormatting sqref="F91:G91">
    <cfRule type="containsErrors" dxfId="85" priority="159">
      <formula>ISERROR(F91)</formula>
    </cfRule>
  </conditionalFormatting>
  <conditionalFormatting sqref="F92:G92">
    <cfRule type="containsErrors" dxfId="84" priority="157">
      <formula>ISERROR(F92)</formula>
    </cfRule>
  </conditionalFormatting>
  <conditionalFormatting sqref="F93:G93">
    <cfRule type="containsErrors" dxfId="83" priority="155">
      <formula>ISERROR(F93)</formula>
    </cfRule>
  </conditionalFormatting>
  <conditionalFormatting sqref="F94:G94">
    <cfRule type="containsErrors" dxfId="82" priority="153">
      <formula>ISERROR(F94)</formula>
    </cfRule>
  </conditionalFormatting>
  <conditionalFormatting sqref="F95:G95">
    <cfRule type="containsErrors" dxfId="81" priority="151">
      <formula>ISERROR(F95)</formula>
    </cfRule>
  </conditionalFormatting>
  <conditionalFormatting sqref="F96:G96">
    <cfRule type="containsErrors" dxfId="80" priority="149">
      <formula>ISERROR(F96)</formula>
    </cfRule>
  </conditionalFormatting>
  <conditionalFormatting sqref="F1228:G1228">
    <cfRule type="containsErrors" dxfId="79" priority="145">
      <formula>ISERROR(F1228)</formula>
    </cfRule>
  </conditionalFormatting>
  <conditionalFormatting sqref="F1227:G1227">
    <cfRule type="containsErrors" dxfId="78" priority="143">
      <formula>ISERROR(F1227)</formula>
    </cfRule>
  </conditionalFormatting>
  <conditionalFormatting sqref="F1226:G1226">
    <cfRule type="containsErrors" dxfId="77" priority="141">
      <formula>ISERROR(F1226)</formula>
    </cfRule>
  </conditionalFormatting>
  <conditionalFormatting sqref="F1225:G1225">
    <cfRule type="containsErrors" dxfId="76" priority="139">
      <formula>ISERROR(F1225)</formula>
    </cfRule>
  </conditionalFormatting>
  <conditionalFormatting sqref="F50:G50">
    <cfRule type="containsErrors" dxfId="75" priority="137">
      <formula>ISERROR(F50)</formula>
    </cfRule>
  </conditionalFormatting>
  <conditionalFormatting sqref="F51:G51">
    <cfRule type="containsErrors" dxfId="74" priority="135">
      <formula>ISERROR(F51)</formula>
    </cfRule>
  </conditionalFormatting>
  <conditionalFormatting sqref="F52:G52">
    <cfRule type="containsErrors" dxfId="73" priority="133">
      <formula>ISERROR(F52)</formula>
    </cfRule>
  </conditionalFormatting>
  <conditionalFormatting sqref="F53:G53">
    <cfRule type="containsErrors" dxfId="72" priority="131">
      <formula>ISERROR(F53)</formula>
    </cfRule>
  </conditionalFormatting>
  <conditionalFormatting sqref="F54:G54">
    <cfRule type="containsErrors" dxfId="71" priority="129">
      <formula>ISERROR(F54)</formula>
    </cfRule>
  </conditionalFormatting>
  <conditionalFormatting sqref="F55:G55">
    <cfRule type="containsErrors" dxfId="70" priority="127">
      <formula>ISERROR(F55)</formula>
    </cfRule>
  </conditionalFormatting>
  <conditionalFormatting sqref="F56:G56">
    <cfRule type="containsErrors" dxfId="69" priority="125">
      <formula>ISERROR(F56)</formula>
    </cfRule>
  </conditionalFormatting>
  <conditionalFormatting sqref="F57:G57">
    <cfRule type="containsErrors" dxfId="68" priority="123">
      <formula>ISERROR(F57)</formula>
    </cfRule>
  </conditionalFormatting>
  <conditionalFormatting sqref="F58:G58">
    <cfRule type="containsErrors" dxfId="67" priority="121">
      <formula>ISERROR(F58)</formula>
    </cfRule>
  </conditionalFormatting>
  <conditionalFormatting sqref="F59:G59">
    <cfRule type="containsErrors" dxfId="66" priority="119">
      <formula>ISERROR(F59)</formula>
    </cfRule>
  </conditionalFormatting>
  <conditionalFormatting sqref="F60:G60">
    <cfRule type="containsErrors" dxfId="65" priority="117">
      <formula>ISERROR(F60)</formula>
    </cfRule>
  </conditionalFormatting>
  <conditionalFormatting sqref="F61:G61">
    <cfRule type="containsErrors" dxfId="64" priority="115">
      <formula>ISERROR(F61)</formula>
    </cfRule>
  </conditionalFormatting>
  <conditionalFormatting sqref="F62:G62">
    <cfRule type="containsErrors" dxfId="63" priority="113">
      <formula>ISERROR(F62)</formula>
    </cfRule>
  </conditionalFormatting>
  <conditionalFormatting sqref="F63:G63">
    <cfRule type="containsErrors" dxfId="62" priority="111">
      <formula>ISERROR(F63)</formula>
    </cfRule>
  </conditionalFormatting>
  <conditionalFormatting sqref="F64:G64">
    <cfRule type="containsErrors" dxfId="61" priority="109">
      <formula>ISERROR(F64)</formula>
    </cfRule>
  </conditionalFormatting>
  <conditionalFormatting sqref="F65:G65">
    <cfRule type="containsErrors" dxfId="60" priority="107">
      <formula>ISERROR(F65)</formula>
    </cfRule>
  </conditionalFormatting>
  <conditionalFormatting sqref="F66:G66">
    <cfRule type="containsErrors" dxfId="59" priority="105">
      <formula>ISERROR(F66)</formula>
    </cfRule>
  </conditionalFormatting>
  <conditionalFormatting sqref="F67:G67">
    <cfRule type="containsErrors" dxfId="58" priority="103">
      <formula>ISERROR(F67)</formula>
    </cfRule>
  </conditionalFormatting>
  <conditionalFormatting sqref="F68:G68">
    <cfRule type="containsErrors" dxfId="57" priority="101">
      <formula>ISERROR(F68)</formula>
    </cfRule>
  </conditionalFormatting>
  <conditionalFormatting sqref="F69:G69">
    <cfRule type="containsErrors" dxfId="56" priority="99">
      <formula>ISERROR(F69)</formula>
    </cfRule>
  </conditionalFormatting>
  <conditionalFormatting sqref="F70:G70">
    <cfRule type="containsErrors" dxfId="55" priority="97">
      <formula>ISERROR(F70)</formula>
    </cfRule>
  </conditionalFormatting>
  <conditionalFormatting sqref="F71:G71">
    <cfRule type="containsErrors" dxfId="54" priority="95">
      <formula>ISERROR(F71)</formula>
    </cfRule>
  </conditionalFormatting>
  <conditionalFormatting sqref="F72:G72">
    <cfRule type="containsErrors" dxfId="53" priority="93">
      <formula>ISERROR(F72)</formula>
    </cfRule>
  </conditionalFormatting>
  <conditionalFormatting sqref="F73:G73">
    <cfRule type="containsErrors" dxfId="52" priority="91">
      <formula>ISERROR(F73)</formula>
    </cfRule>
  </conditionalFormatting>
  <conditionalFormatting sqref="F74:G74">
    <cfRule type="containsErrors" dxfId="51" priority="89">
      <formula>ISERROR(F74)</formula>
    </cfRule>
  </conditionalFormatting>
  <conditionalFormatting sqref="F75:G75">
    <cfRule type="containsErrors" dxfId="50" priority="87">
      <formula>ISERROR(F75)</formula>
    </cfRule>
  </conditionalFormatting>
  <conditionalFormatting sqref="F30:G30">
    <cfRule type="containsErrors" dxfId="49" priority="85">
      <formula>ISERROR(F30)</formula>
    </cfRule>
  </conditionalFormatting>
  <conditionalFormatting sqref="F31:G31">
    <cfRule type="containsErrors" dxfId="48" priority="83">
      <formula>ISERROR(F31)</formula>
    </cfRule>
  </conditionalFormatting>
  <conditionalFormatting sqref="F32:G32">
    <cfRule type="containsErrors" dxfId="47" priority="81">
      <formula>ISERROR(F32)</formula>
    </cfRule>
  </conditionalFormatting>
  <conditionalFormatting sqref="F33:G33">
    <cfRule type="containsErrors" dxfId="46" priority="79">
      <formula>ISERROR(F33)</formula>
    </cfRule>
  </conditionalFormatting>
  <conditionalFormatting sqref="F34:G34">
    <cfRule type="containsErrors" dxfId="45" priority="77">
      <formula>ISERROR(F34)</formula>
    </cfRule>
  </conditionalFormatting>
  <conditionalFormatting sqref="F35:G35">
    <cfRule type="containsErrors" dxfId="44" priority="75">
      <formula>ISERROR(F35)</formula>
    </cfRule>
  </conditionalFormatting>
  <conditionalFormatting sqref="F36:G36">
    <cfRule type="containsErrors" dxfId="43" priority="73">
      <formula>ISERROR(F36)</formula>
    </cfRule>
  </conditionalFormatting>
  <conditionalFormatting sqref="F37:G37">
    <cfRule type="containsErrors" dxfId="42" priority="71">
      <formula>ISERROR(F37)</formula>
    </cfRule>
  </conditionalFormatting>
  <conditionalFormatting sqref="F38:G38">
    <cfRule type="containsErrors" dxfId="41" priority="69">
      <formula>ISERROR(F38)</formula>
    </cfRule>
  </conditionalFormatting>
  <conditionalFormatting sqref="F39:G39">
    <cfRule type="containsErrors" dxfId="40" priority="67">
      <formula>ISERROR(F39)</formula>
    </cfRule>
  </conditionalFormatting>
  <conditionalFormatting sqref="F40:G40">
    <cfRule type="containsErrors" dxfId="39" priority="65">
      <formula>ISERROR(F40)</formula>
    </cfRule>
  </conditionalFormatting>
  <conditionalFormatting sqref="F41:G41">
    <cfRule type="containsErrors" dxfId="38" priority="63">
      <formula>ISERROR(F41)</formula>
    </cfRule>
  </conditionalFormatting>
  <conditionalFormatting sqref="F42:G42">
    <cfRule type="containsErrors" dxfId="37" priority="61">
      <formula>ISERROR(F42)</formula>
    </cfRule>
  </conditionalFormatting>
  <conditionalFormatting sqref="F43:G43">
    <cfRule type="containsErrors" dxfId="36" priority="59">
      <formula>ISERROR(F43)</formula>
    </cfRule>
  </conditionalFormatting>
  <conditionalFormatting sqref="F44:G44">
    <cfRule type="containsErrors" dxfId="35" priority="57">
      <formula>ISERROR(F44)</formula>
    </cfRule>
  </conditionalFormatting>
  <conditionalFormatting sqref="F45:G45">
    <cfRule type="containsErrors" dxfId="34" priority="55">
      <formula>ISERROR(F45)</formula>
    </cfRule>
  </conditionalFormatting>
  <conditionalFormatting sqref="F46:G46">
    <cfRule type="containsErrors" dxfId="33" priority="53">
      <formula>ISERROR(F46)</formula>
    </cfRule>
  </conditionalFormatting>
  <conditionalFormatting sqref="F47:G47">
    <cfRule type="containsErrors" dxfId="32" priority="51">
      <formula>ISERROR(F47)</formula>
    </cfRule>
  </conditionalFormatting>
  <conditionalFormatting sqref="F48:G48">
    <cfRule type="containsErrors" dxfId="31" priority="49">
      <formula>ISERROR(F48)</formula>
    </cfRule>
  </conditionalFormatting>
  <conditionalFormatting sqref="F49:G49">
    <cfRule type="containsErrors" dxfId="30" priority="47">
      <formula>ISERROR(F49)</formula>
    </cfRule>
  </conditionalFormatting>
  <conditionalFormatting sqref="F1224:G1224">
    <cfRule type="containsErrors" dxfId="29" priority="45">
      <formula>ISERROR(F1224)</formula>
    </cfRule>
  </conditionalFormatting>
  <conditionalFormatting sqref="F23:G23">
    <cfRule type="containsErrors" dxfId="28" priority="43">
      <formula>ISERROR(F23)</formula>
    </cfRule>
  </conditionalFormatting>
  <conditionalFormatting sqref="F24:G24">
    <cfRule type="containsErrors" dxfId="27" priority="41">
      <formula>ISERROR(F24)</formula>
    </cfRule>
  </conditionalFormatting>
  <conditionalFormatting sqref="F25:G25">
    <cfRule type="containsErrors" dxfId="26" priority="39">
      <formula>ISERROR(F25)</formula>
    </cfRule>
  </conditionalFormatting>
  <conditionalFormatting sqref="F26:G26">
    <cfRule type="containsErrors" dxfId="25" priority="37">
      <formula>ISERROR(F26)</formula>
    </cfRule>
  </conditionalFormatting>
  <conditionalFormatting sqref="F27:G27">
    <cfRule type="containsErrors" dxfId="24" priority="35">
      <formula>ISERROR(F27)</formula>
    </cfRule>
  </conditionalFormatting>
  <conditionalFormatting sqref="F28:G28">
    <cfRule type="containsErrors" dxfId="23" priority="33">
      <formula>ISERROR(F28)</formula>
    </cfRule>
  </conditionalFormatting>
  <conditionalFormatting sqref="F29:G29">
    <cfRule type="containsErrors" dxfId="22" priority="31">
      <formula>ISERROR(F29)</formula>
    </cfRule>
  </conditionalFormatting>
  <conditionalFormatting sqref="F8:G8">
    <cfRule type="containsErrors" dxfId="21" priority="29">
      <formula>ISERROR(F8)</formula>
    </cfRule>
  </conditionalFormatting>
  <conditionalFormatting sqref="F9:G9">
    <cfRule type="containsErrors" dxfId="20" priority="27">
      <formula>ISERROR(F9)</formula>
    </cfRule>
  </conditionalFormatting>
  <conditionalFormatting sqref="F10:G10">
    <cfRule type="containsErrors" dxfId="19" priority="25">
      <formula>ISERROR(F10)</formula>
    </cfRule>
  </conditionalFormatting>
  <conditionalFormatting sqref="F11:G11">
    <cfRule type="containsErrors" dxfId="18" priority="23">
      <formula>ISERROR(F11)</formula>
    </cfRule>
  </conditionalFormatting>
  <conditionalFormatting sqref="F12:G12">
    <cfRule type="containsErrors" dxfId="17" priority="21">
      <formula>ISERROR(F12)</formula>
    </cfRule>
  </conditionalFormatting>
  <conditionalFormatting sqref="F13:G13">
    <cfRule type="containsErrors" dxfId="16" priority="19">
      <formula>ISERROR(F13)</formula>
    </cfRule>
  </conditionalFormatting>
  <conditionalFormatting sqref="F14:G14">
    <cfRule type="containsErrors" dxfId="15" priority="17">
      <formula>ISERROR(F14)</formula>
    </cfRule>
  </conditionalFormatting>
  <conditionalFormatting sqref="F15:G15">
    <cfRule type="containsErrors" dxfId="14" priority="15">
      <formula>ISERROR(F15)</formula>
    </cfRule>
  </conditionalFormatting>
  <conditionalFormatting sqref="F16:G16">
    <cfRule type="containsErrors" dxfId="13" priority="13">
      <formula>ISERROR(F16)</formula>
    </cfRule>
  </conditionalFormatting>
  <conditionalFormatting sqref="F17:G17">
    <cfRule type="containsErrors" dxfId="12" priority="11">
      <formula>ISERROR(F17)</formula>
    </cfRule>
  </conditionalFormatting>
  <conditionalFormatting sqref="F18:G18">
    <cfRule type="containsErrors" dxfId="11" priority="9">
      <formula>ISERROR(F18)</formula>
    </cfRule>
  </conditionalFormatting>
  <conditionalFormatting sqref="F19:G19">
    <cfRule type="containsErrors" dxfId="10" priority="7">
      <formula>ISERROR(F19)</formula>
    </cfRule>
  </conditionalFormatting>
  <conditionalFormatting sqref="F20:G20">
    <cfRule type="containsErrors" dxfId="9" priority="5">
      <formula>ISERROR(F20)</formula>
    </cfRule>
  </conditionalFormatting>
  <conditionalFormatting sqref="F21:G21">
    <cfRule type="containsErrors" dxfId="8" priority="3">
      <formula>ISERROR(F21)</formula>
    </cfRule>
  </conditionalFormatting>
  <conditionalFormatting sqref="F22:G22">
    <cfRule type="containsErrors" dxfId="7" priority="1">
      <formula>ISERROR(F22)</formula>
    </cfRule>
  </conditionalFormatting>
  <conditionalFormatting sqref="B1190:B1208 B1167:B1172 B1136:B1158 B1123:B1134 B1116:B1121">
    <cfRule type="duplicateValues" dxfId="6" priority="1110"/>
  </conditionalFormatting>
  <pageMargins left="0.74803149606299213" right="0.74803149606299213" top="0.98425196850393704" bottom="0.98425196850393704" header="0.51181102362204722" footer="0.51181102362204722"/>
  <pageSetup paperSize="9" scale="60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X275"/>
  <sheetViews>
    <sheetView showGridLines="0" zoomScaleNormal="100" workbookViewId="0">
      <pane ySplit="6" topLeftCell="A7" activePane="bottomLeft" state="frozen"/>
      <selection activeCell="E59" sqref="E59"/>
      <selection pane="bottomLeft"/>
    </sheetView>
  </sheetViews>
  <sheetFormatPr defaultColWidth="9.140625" defaultRowHeight="12.75" x14ac:dyDescent="0.2"/>
  <cols>
    <col min="1" max="1" width="67.42578125" style="7" bestFit="1" customWidth="1"/>
    <col min="2" max="2" width="12.7109375" style="7" bestFit="1" customWidth="1"/>
    <col min="3" max="3" width="11.42578125" style="126" customWidth="1"/>
    <col min="4" max="4" width="11.42578125" style="37" customWidth="1"/>
    <col min="5" max="5" width="11.85546875" style="37" customWidth="1"/>
    <col min="6" max="6" width="13.5703125" style="7" customWidth="1"/>
    <col min="7" max="7" width="11.42578125" style="7" customWidth="1"/>
    <col min="8" max="8" width="11.42578125" style="5" customWidth="1"/>
    <col min="9" max="9" width="10" style="104" customWidth="1"/>
    <col min="10" max="10" width="14.42578125" style="37" customWidth="1"/>
    <col min="11" max="11" width="11.42578125" style="37" customWidth="1"/>
    <col min="12" max="12" width="12.7109375" style="37" customWidth="1"/>
    <col min="13" max="13" width="13" style="70" customWidth="1"/>
    <col min="14" max="16384" width="9.140625" style="70"/>
  </cols>
  <sheetData>
    <row r="1" spans="1:24" s="5" customFormat="1" ht="26.25" x14ac:dyDescent="0.2">
      <c r="A1" s="18" t="s">
        <v>697</v>
      </c>
      <c r="B1" s="152"/>
      <c r="C1" s="126"/>
      <c r="D1" s="37"/>
      <c r="E1" s="37"/>
      <c r="F1" s="7"/>
      <c r="G1" s="7"/>
      <c r="I1" s="104"/>
      <c r="J1" s="37"/>
      <c r="K1" s="37"/>
      <c r="L1" s="37"/>
    </row>
    <row r="2" spans="1:24" s="5" customFormat="1" ht="15.75" customHeight="1" x14ac:dyDescent="0.2">
      <c r="A2" s="6" t="s">
        <v>3257</v>
      </c>
      <c r="B2" s="7"/>
      <c r="C2" s="69"/>
      <c r="D2" s="69"/>
      <c r="E2" s="69"/>
      <c r="F2" s="7"/>
      <c r="G2" s="7"/>
      <c r="I2" s="104"/>
      <c r="J2" s="69"/>
      <c r="K2" s="69"/>
      <c r="L2" s="69"/>
    </row>
    <row r="3" spans="1:24" s="5" customFormat="1" ht="12" x14ac:dyDescent="0.2">
      <c r="A3" s="7"/>
      <c r="B3" s="126"/>
      <c r="C3" s="126"/>
      <c r="D3" s="37"/>
      <c r="E3" s="37"/>
      <c r="F3" s="7"/>
      <c r="G3" s="7"/>
      <c r="I3" s="104"/>
      <c r="J3" s="37"/>
      <c r="K3" s="37"/>
      <c r="L3" s="37"/>
    </row>
    <row r="4" spans="1:24" s="5" customFormat="1" ht="12" customHeight="1" x14ac:dyDescent="0.2">
      <c r="A4" s="7"/>
      <c r="B4" s="126"/>
      <c r="C4" s="126"/>
      <c r="D4" s="37"/>
      <c r="E4" s="37"/>
      <c r="F4" s="7"/>
      <c r="G4" s="7"/>
      <c r="I4" s="104"/>
      <c r="J4" s="37"/>
      <c r="K4" s="37"/>
      <c r="L4" s="37"/>
      <c r="N4" s="7"/>
      <c r="O4" s="126"/>
      <c r="P4" s="37"/>
      <c r="Q4" s="37"/>
      <c r="R4" s="7"/>
      <c r="S4" s="7"/>
      <c r="U4" s="104"/>
      <c r="V4" s="37"/>
      <c r="W4" s="37"/>
      <c r="X4" s="37"/>
    </row>
    <row r="5" spans="1:24" s="7" customFormat="1" ht="30" customHeight="1" x14ac:dyDescent="0.2">
      <c r="A5" s="120" t="s">
        <v>698</v>
      </c>
      <c r="B5" s="121" t="s">
        <v>76</v>
      </c>
      <c r="C5" s="218" t="s">
        <v>490</v>
      </c>
      <c r="D5" s="219"/>
      <c r="E5" s="220"/>
      <c r="F5" s="122"/>
      <c r="G5" s="121" t="s">
        <v>234</v>
      </c>
      <c r="H5" s="123" t="s">
        <v>137</v>
      </c>
      <c r="I5" s="124"/>
      <c r="J5" s="218" t="s">
        <v>1195</v>
      </c>
      <c r="K5" s="221"/>
      <c r="L5" s="222"/>
      <c r="M5" s="151"/>
    </row>
    <row r="6" spans="1:24" s="31" customFormat="1" ht="21.95" customHeight="1" x14ac:dyDescent="0.2">
      <c r="A6" s="94"/>
      <c r="B6" s="95"/>
      <c r="C6" s="60" t="s">
        <v>3422</v>
      </c>
      <c r="D6" s="60" t="s">
        <v>3095</v>
      </c>
      <c r="E6" s="61" t="s">
        <v>73</v>
      </c>
      <c r="F6" s="92" t="s">
        <v>74</v>
      </c>
      <c r="G6" s="92" t="s">
        <v>235</v>
      </c>
      <c r="H6" s="147">
        <v>100000</v>
      </c>
      <c r="I6" s="105"/>
      <c r="J6" s="60" t="s">
        <v>3422</v>
      </c>
      <c r="K6" s="60" t="s">
        <v>3095</v>
      </c>
      <c r="L6" s="61" t="s">
        <v>73</v>
      </c>
      <c r="M6" s="118" t="s">
        <v>75</v>
      </c>
    </row>
    <row r="7" spans="1:24" ht="12" customHeight="1" x14ac:dyDescent="0.2">
      <c r="A7" s="160" t="s">
        <v>578</v>
      </c>
      <c r="B7" s="161" t="s">
        <v>493</v>
      </c>
      <c r="C7" s="55">
        <v>271.39151437999999</v>
      </c>
      <c r="D7" s="55">
        <v>273.60527516000002</v>
      </c>
      <c r="E7" s="56">
        <f t="shared" ref="E7:E70" si="0">IF(ISERROR(C7/D7-1),"",IF((C7/D7-1)&gt;10000%,"",C7/D7-1))</f>
        <v>-8.0910749206332122E-3</v>
      </c>
      <c r="F7" s="42">
        <f t="shared" ref="F7:F70" si="1">C7/$C$253</f>
        <v>0.48822651279931295</v>
      </c>
      <c r="G7" s="33">
        <v>6028.8465610499998</v>
      </c>
      <c r="H7" s="175">
        <v>4.0203181818181823</v>
      </c>
      <c r="I7" s="102"/>
      <c r="J7" s="162">
        <v>321.77012874000002</v>
      </c>
      <c r="K7" s="162">
        <v>1152.3549428499998</v>
      </c>
      <c r="L7" s="56">
        <f t="shared" ref="L7:L70" si="2">IF(ISERROR(J7/K7-1),"",IF((J7/K7-1)&gt;10000%,"",J7/K7-1))</f>
        <v>-0.72077168520299884</v>
      </c>
      <c r="M7" s="42">
        <f t="shared" ref="M7:M70" si="3">IF(ISERROR(J7/C7),"",IF(J7/C7&gt;10000%,"",J7/C7))</f>
        <v>1.1856307647462416</v>
      </c>
      <c r="T7" s="171"/>
      <c r="U7" s="171"/>
      <c r="V7" s="171"/>
      <c r="W7" s="171"/>
      <c r="X7" s="171"/>
    </row>
    <row r="8" spans="1:24" ht="12" customHeight="1" x14ac:dyDescent="0.2">
      <c r="A8" s="160" t="s">
        <v>689</v>
      </c>
      <c r="B8" s="32" t="s">
        <v>469</v>
      </c>
      <c r="C8" s="55">
        <v>49.497911860000002</v>
      </c>
      <c r="D8" s="55">
        <v>27.433705010000001</v>
      </c>
      <c r="E8" s="56">
        <f t="shared" si="0"/>
        <v>0.80427367874507882</v>
      </c>
      <c r="F8" s="42">
        <f t="shared" si="1"/>
        <v>8.9045499279753693E-2</v>
      </c>
      <c r="G8" s="33">
        <v>1484.89326469</v>
      </c>
      <c r="H8" s="175">
        <v>5.4867727272727276</v>
      </c>
      <c r="I8" s="102"/>
      <c r="J8" s="162">
        <v>151.68702005</v>
      </c>
      <c r="K8" s="162">
        <v>27.05611421</v>
      </c>
      <c r="L8" s="56">
        <f t="shared" si="2"/>
        <v>4.6063860047551151</v>
      </c>
      <c r="M8" s="42">
        <f t="shared" si="3"/>
        <v>3.0645135188537225</v>
      </c>
    </row>
    <row r="9" spans="1:24" ht="12" customHeight="1" x14ac:dyDescent="0.2">
      <c r="A9" s="160" t="s">
        <v>2293</v>
      </c>
      <c r="B9" s="32" t="s">
        <v>1003</v>
      </c>
      <c r="C9" s="55">
        <v>33.007382219999997</v>
      </c>
      <c r="D9" s="55">
        <v>49.047211600000004</v>
      </c>
      <c r="E9" s="56">
        <f t="shared" si="0"/>
        <v>-0.32702836423834558</v>
      </c>
      <c r="F9" s="42">
        <f t="shared" si="1"/>
        <v>5.9379450955642087E-2</v>
      </c>
      <c r="G9" s="33">
        <v>3873.8787157097549</v>
      </c>
      <c r="H9" s="175">
        <v>3.776045454545454</v>
      </c>
      <c r="I9" s="102"/>
      <c r="J9" s="162">
        <v>54.71362517</v>
      </c>
      <c r="K9" s="162">
        <v>32.745559469999996</v>
      </c>
      <c r="L9" s="56">
        <f t="shared" si="2"/>
        <v>0.67087159466999347</v>
      </c>
      <c r="M9" s="42">
        <f t="shared" si="3"/>
        <v>1.6576178263796895</v>
      </c>
    </row>
    <row r="10" spans="1:24" ht="12" customHeight="1" x14ac:dyDescent="0.2">
      <c r="A10" s="160" t="s">
        <v>694</v>
      </c>
      <c r="B10" s="32" t="s">
        <v>277</v>
      </c>
      <c r="C10" s="55">
        <v>17.741384760000003</v>
      </c>
      <c r="D10" s="55">
        <v>10.863019169999999</v>
      </c>
      <c r="E10" s="56">
        <f t="shared" si="0"/>
        <v>0.63319096490188764</v>
      </c>
      <c r="F10" s="42">
        <f t="shared" si="1"/>
        <v>3.1916305244081733E-2</v>
      </c>
      <c r="G10" s="33">
        <v>78.600055640809998</v>
      </c>
      <c r="H10" s="175">
        <v>8.134500000000001</v>
      </c>
      <c r="I10" s="102"/>
      <c r="J10" s="162">
        <v>5.96059319</v>
      </c>
      <c r="K10" s="162">
        <v>7.9088734400000007</v>
      </c>
      <c r="L10" s="56">
        <f t="shared" si="2"/>
        <v>-0.24634105789913874</v>
      </c>
      <c r="M10" s="42">
        <f t="shared" si="3"/>
        <v>0.33597113588556204</v>
      </c>
    </row>
    <row r="11" spans="1:24" ht="12" customHeight="1" x14ac:dyDescent="0.2">
      <c r="A11" s="160" t="s">
        <v>745</v>
      </c>
      <c r="B11" s="32" t="s">
        <v>510</v>
      </c>
      <c r="C11" s="55">
        <v>13.556357</v>
      </c>
      <c r="D11" s="55">
        <v>9.9312698800000003</v>
      </c>
      <c r="E11" s="56">
        <f t="shared" si="0"/>
        <v>0.36501748153077074</v>
      </c>
      <c r="F11" s="42">
        <f t="shared" si="1"/>
        <v>2.4387545496744194E-2</v>
      </c>
      <c r="G11" s="33">
        <v>242.25733149999999</v>
      </c>
      <c r="H11" s="175">
        <v>29.160181818181812</v>
      </c>
      <c r="I11" s="102"/>
      <c r="J11" s="162">
        <v>7.1566230400000004</v>
      </c>
      <c r="K11" s="162">
        <v>3.1163333799999999</v>
      </c>
      <c r="L11" s="56">
        <f t="shared" si="2"/>
        <v>1.2964882659633803</v>
      </c>
      <c r="M11" s="42">
        <f t="shared" si="3"/>
        <v>0.52791638933675178</v>
      </c>
    </row>
    <row r="12" spans="1:24" ht="12" customHeight="1" x14ac:dyDescent="0.2">
      <c r="A12" s="160" t="s">
        <v>690</v>
      </c>
      <c r="B12" s="32" t="s">
        <v>470</v>
      </c>
      <c r="C12" s="55">
        <v>13.554202380000001</v>
      </c>
      <c r="D12" s="55">
        <v>8.7144960600000001</v>
      </c>
      <c r="E12" s="56">
        <f t="shared" si="0"/>
        <v>0.5553627297181889</v>
      </c>
      <c r="F12" s="42">
        <f t="shared" si="1"/>
        <v>2.4383669389521717E-2</v>
      </c>
      <c r="G12" s="33">
        <v>118.13267071</v>
      </c>
      <c r="H12" s="175">
        <v>14.252136363636369</v>
      </c>
      <c r="I12" s="102"/>
      <c r="J12" s="162">
        <v>4.9230970599999999</v>
      </c>
      <c r="K12" s="162">
        <v>0.66431861000000003</v>
      </c>
      <c r="L12" s="56">
        <f t="shared" si="2"/>
        <v>6.4107468703910007</v>
      </c>
      <c r="M12" s="42">
        <f t="shared" si="3"/>
        <v>0.36321554909526144</v>
      </c>
    </row>
    <row r="13" spans="1:24" ht="12" customHeight="1" x14ac:dyDescent="0.2">
      <c r="A13" s="160" t="s">
        <v>580</v>
      </c>
      <c r="B13" s="32" t="s">
        <v>498</v>
      </c>
      <c r="C13" s="55">
        <v>12.58963507</v>
      </c>
      <c r="D13" s="55">
        <v>19.082546609999998</v>
      </c>
      <c r="E13" s="56">
        <f t="shared" si="0"/>
        <v>-0.34025393322490083</v>
      </c>
      <c r="F13" s="42">
        <f t="shared" si="1"/>
        <v>2.2648437043744956E-2</v>
      </c>
      <c r="G13" s="33">
        <v>738.40316836</v>
      </c>
      <c r="H13" s="175">
        <v>19.469454545454539</v>
      </c>
      <c r="I13" s="102"/>
      <c r="J13" s="162">
        <v>37.830138599999998</v>
      </c>
      <c r="K13" s="162">
        <v>15.244435749999999</v>
      </c>
      <c r="L13" s="56">
        <f t="shared" si="2"/>
        <v>1.4815702739276526</v>
      </c>
      <c r="M13" s="42">
        <f t="shared" si="3"/>
        <v>3.0048637938796108</v>
      </c>
    </row>
    <row r="14" spans="1:24" ht="12" customHeight="1" x14ac:dyDescent="0.2">
      <c r="A14" s="160" t="s">
        <v>581</v>
      </c>
      <c r="B14" s="32" t="s">
        <v>499</v>
      </c>
      <c r="C14" s="55">
        <v>12.111198529999999</v>
      </c>
      <c r="D14" s="55">
        <v>17.2257763</v>
      </c>
      <c r="E14" s="56">
        <f t="shared" si="0"/>
        <v>-0.29691421047886246</v>
      </c>
      <c r="F14" s="42">
        <f t="shared" si="1"/>
        <v>2.1787741734042292E-2</v>
      </c>
      <c r="G14" s="33">
        <v>5226.3905894899999</v>
      </c>
      <c r="H14" s="175">
        <v>4.4940454545454536</v>
      </c>
      <c r="I14" s="102"/>
      <c r="J14" s="162">
        <v>20.647327319999999</v>
      </c>
      <c r="K14" s="162">
        <v>15.022631259999999</v>
      </c>
      <c r="L14" s="56">
        <f t="shared" si="2"/>
        <v>0.37441483869584102</v>
      </c>
      <c r="M14" s="42">
        <f t="shared" si="3"/>
        <v>1.7048128860950973</v>
      </c>
    </row>
    <row r="15" spans="1:24" ht="12" customHeight="1" x14ac:dyDescent="0.2">
      <c r="A15" s="160" t="s">
        <v>693</v>
      </c>
      <c r="B15" s="32" t="s">
        <v>276</v>
      </c>
      <c r="C15" s="55">
        <v>10.133166989999999</v>
      </c>
      <c r="D15" s="55">
        <v>16.428775939999998</v>
      </c>
      <c r="E15" s="56">
        <f t="shared" si="0"/>
        <v>-0.38320620921439141</v>
      </c>
      <c r="F15" s="42">
        <f t="shared" si="1"/>
        <v>1.8229312712458916E-2</v>
      </c>
      <c r="G15" s="33">
        <v>568.94542472955595</v>
      </c>
      <c r="H15" s="175">
        <v>3.6010909090909089</v>
      </c>
      <c r="I15" s="102"/>
      <c r="J15" s="162">
        <v>39.291068209999999</v>
      </c>
      <c r="K15" s="162">
        <v>36.55315186</v>
      </c>
      <c r="L15" s="56">
        <f t="shared" si="2"/>
        <v>7.490233292292614E-2</v>
      </c>
      <c r="M15" s="42">
        <f t="shared" si="3"/>
        <v>3.8774716975230663</v>
      </c>
    </row>
    <row r="16" spans="1:24" ht="12" customHeight="1" x14ac:dyDescent="0.2">
      <c r="A16" s="160" t="s">
        <v>911</v>
      </c>
      <c r="B16" s="32" t="s">
        <v>511</v>
      </c>
      <c r="C16" s="55">
        <v>6.7080906300000001</v>
      </c>
      <c r="D16" s="55">
        <v>4.5010695599999995</v>
      </c>
      <c r="E16" s="56">
        <f t="shared" si="0"/>
        <v>0.49033258441800243</v>
      </c>
      <c r="F16" s="42">
        <f t="shared" si="1"/>
        <v>1.2067686431938051E-2</v>
      </c>
      <c r="G16" s="33">
        <v>533.25041277999992</v>
      </c>
      <c r="H16" s="175">
        <v>13.968818181818181</v>
      </c>
      <c r="I16" s="102"/>
      <c r="J16" s="162">
        <v>2.6474777200000004</v>
      </c>
      <c r="K16" s="162">
        <v>5.7216620300000001</v>
      </c>
      <c r="L16" s="56">
        <f t="shared" si="2"/>
        <v>-0.53728869232075205</v>
      </c>
      <c r="M16" s="42">
        <f t="shared" si="3"/>
        <v>0.39466934274261589</v>
      </c>
    </row>
    <row r="17" spans="1:13" ht="12" customHeight="1" x14ac:dyDescent="0.2">
      <c r="A17" s="160" t="s">
        <v>696</v>
      </c>
      <c r="B17" s="32" t="s">
        <v>99</v>
      </c>
      <c r="C17" s="55">
        <v>5.6675613299999998</v>
      </c>
      <c r="D17" s="55">
        <v>5.9057022999999997</v>
      </c>
      <c r="E17" s="56">
        <f t="shared" si="0"/>
        <v>-4.0323903560123608E-2</v>
      </c>
      <c r="F17" s="42">
        <f t="shared" si="1"/>
        <v>1.0195800375496384E-2</v>
      </c>
      <c r="G17" s="33">
        <v>106.61959115000001</v>
      </c>
      <c r="H17" s="175">
        <v>15.347681818181821</v>
      </c>
      <c r="I17" s="102"/>
      <c r="J17" s="162">
        <v>20.748872739999999</v>
      </c>
      <c r="K17" s="162">
        <v>17.523422889999999</v>
      </c>
      <c r="L17" s="56">
        <f t="shared" si="2"/>
        <v>0.18406505796539618</v>
      </c>
      <c r="M17" s="42">
        <f t="shared" si="3"/>
        <v>3.6609877744366641</v>
      </c>
    </row>
    <row r="18" spans="1:13" ht="12" customHeight="1" x14ac:dyDescent="0.2">
      <c r="A18" s="160" t="s">
        <v>746</v>
      </c>
      <c r="B18" s="32" t="s">
        <v>530</v>
      </c>
      <c r="C18" s="55">
        <v>5.6152533</v>
      </c>
      <c r="D18" s="55">
        <v>5.2606200799999998</v>
      </c>
      <c r="E18" s="56">
        <f t="shared" si="0"/>
        <v>6.7412817235796396E-2</v>
      </c>
      <c r="F18" s="42">
        <f t="shared" si="1"/>
        <v>1.0101699544316587E-2</v>
      </c>
      <c r="G18" s="33">
        <v>520.91625381999995</v>
      </c>
      <c r="H18" s="175">
        <v>10.99786363636364</v>
      </c>
      <c r="I18" s="102"/>
      <c r="J18" s="162">
        <v>8.1653682100000005</v>
      </c>
      <c r="K18" s="162">
        <v>7.4789430700000006</v>
      </c>
      <c r="L18" s="56">
        <f t="shared" si="2"/>
        <v>9.1781035578868186E-2</v>
      </c>
      <c r="M18" s="42">
        <f t="shared" si="3"/>
        <v>1.4541406725142747</v>
      </c>
    </row>
    <row r="19" spans="1:13" ht="12" customHeight="1" x14ac:dyDescent="0.2">
      <c r="A19" s="160" t="s">
        <v>621</v>
      </c>
      <c r="B19" s="32" t="s">
        <v>622</v>
      </c>
      <c r="C19" s="55">
        <v>5.3711824400000001</v>
      </c>
      <c r="D19" s="55">
        <v>15.95026049</v>
      </c>
      <c r="E19" s="56">
        <f t="shared" si="0"/>
        <v>-0.66325424946084999</v>
      </c>
      <c r="F19" s="42">
        <f t="shared" si="1"/>
        <v>9.6626222020276906E-3</v>
      </c>
      <c r="G19" s="33">
        <v>52.979015880000006</v>
      </c>
      <c r="H19" s="175">
        <v>13.257090909090911</v>
      </c>
      <c r="I19" s="102"/>
      <c r="J19" s="162">
        <v>7.0876792999999996</v>
      </c>
      <c r="K19" s="162">
        <v>66.856446480000002</v>
      </c>
      <c r="L19" s="56">
        <f t="shared" si="2"/>
        <v>-0.89398659855306151</v>
      </c>
      <c r="M19" s="42">
        <f t="shared" si="3"/>
        <v>1.3195752293232474</v>
      </c>
    </row>
    <row r="20" spans="1:13" ht="12" customHeight="1" x14ac:dyDescent="0.2">
      <c r="A20" s="160" t="s">
        <v>1113</v>
      </c>
      <c r="B20" s="32" t="s">
        <v>1114</v>
      </c>
      <c r="C20" s="55">
        <v>5.2540256699999999</v>
      </c>
      <c r="D20" s="55">
        <v>7.0777631400000001</v>
      </c>
      <c r="E20" s="56">
        <f t="shared" si="0"/>
        <v>-0.25767144702725953</v>
      </c>
      <c r="F20" s="42">
        <f t="shared" si="1"/>
        <v>9.451860117595523E-3</v>
      </c>
      <c r="G20" s="33">
        <v>233.93966071</v>
      </c>
      <c r="H20" s="175">
        <v>24.76045454545455</v>
      </c>
      <c r="I20" s="102"/>
      <c r="J20" s="162">
        <v>10.45306469</v>
      </c>
      <c r="K20" s="162">
        <v>4.1122593299999997</v>
      </c>
      <c r="L20" s="56">
        <f t="shared" si="2"/>
        <v>1.54192740563373</v>
      </c>
      <c r="M20" s="42">
        <f t="shared" si="3"/>
        <v>1.9895343773605887</v>
      </c>
    </row>
    <row r="21" spans="1:13" ht="12" customHeight="1" x14ac:dyDescent="0.2">
      <c r="A21" s="160" t="s">
        <v>616</v>
      </c>
      <c r="B21" s="32" t="s">
        <v>554</v>
      </c>
      <c r="C21" s="55">
        <v>4.7953445599999993</v>
      </c>
      <c r="D21" s="55">
        <v>1.78262959</v>
      </c>
      <c r="E21" s="56">
        <f t="shared" si="0"/>
        <v>1.6900398079894989</v>
      </c>
      <c r="F21" s="42">
        <f t="shared" si="1"/>
        <v>8.6267043298995996E-3</v>
      </c>
      <c r="G21" s="33">
        <v>60.777153210000002</v>
      </c>
      <c r="H21" s="175">
        <v>51.348499999999987</v>
      </c>
      <c r="I21" s="102"/>
      <c r="J21" s="162">
        <v>1.5395991</v>
      </c>
      <c r="K21" s="162">
        <v>0.62129526000000002</v>
      </c>
      <c r="L21" s="56">
        <f t="shared" si="2"/>
        <v>1.4780473940844163</v>
      </c>
      <c r="M21" s="42">
        <f t="shared" si="3"/>
        <v>0.32106120441113833</v>
      </c>
    </row>
    <row r="22" spans="1:13" ht="12" customHeight="1" x14ac:dyDescent="0.2">
      <c r="A22" s="160" t="s">
        <v>691</v>
      </c>
      <c r="B22" s="32" t="s">
        <v>132</v>
      </c>
      <c r="C22" s="55">
        <v>4.1737133900000005</v>
      </c>
      <c r="D22" s="55">
        <v>2.7911357400000001</v>
      </c>
      <c r="E22" s="56">
        <f t="shared" si="0"/>
        <v>0.49534590173676052</v>
      </c>
      <c r="F22" s="42">
        <f t="shared" si="1"/>
        <v>7.5084054801002548E-3</v>
      </c>
      <c r="G22" s="33">
        <v>80.210046040000009</v>
      </c>
      <c r="H22" s="175">
        <v>24.979590909090909</v>
      </c>
      <c r="I22" s="102"/>
      <c r="J22" s="162">
        <v>47.830691350000002</v>
      </c>
      <c r="K22" s="162">
        <v>0.46889002000000002</v>
      </c>
      <c r="L22" s="56" t="str">
        <f t="shared" si="2"/>
        <v/>
      </c>
      <c r="M22" s="42">
        <f t="shared" si="3"/>
        <v>11.459984642117458</v>
      </c>
    </row>
    <row r="23" spans="1:13" ht="12" customHeight="1" x14ac:dyDescent="0.2">
      <c r="A23" s="160" t="s">
        <v>579</v>
      </c>
      <c r="B23" s="32" t="s">
        <v>497</v>
      </c>
      <c r="C23" s="55">
        <v>4.1730803400000003</v>
      </c>
      <c r="D23" s="55">
        <v>14.875880089999999</v>
      </c>
      <c r="E23" s="56">
        <f t="shared" si="0"/>
        <v>-0.71947338142331041</v>
      </c>
      <c r="F23" s="42">
        <f t="shared" si="1"/>
        <v>7.5072666390623034E-3</v>
      </c>
      <c r="G23" s="33">
        <v>3197.8783112699998</v>
      </c>
      <c r="H23" s="175">
        <v>4.0978636363636367</v>
      </c>
      <c r="I23" s="102"/>
      <c r="J23" s="162">
        <v>29.515362</v>
      </c>
      <c r="K23" s="162">
        <v>1.2049671200000001</v>
      </c>
      <c r="L23" s="56">
        <f t="shared" si="2"/>
        <v>23.494744719673346</v>
      </c>
      <c r="M23" s="42">
        <f t="shared" si="3"/>
        <v>7.0727998493314406</v>
      </c>
    </row>
    <row r="24" spans="1:13" ht="12" customHeight="1" x14ac:dyDescent="0.2">
      <c r="A24" s="160" t="s">
        <v>692</v>
      </c>
      <c r="B24" s="32" t="s">
        <v>133</v>
      </c>
      <c r="C24" s="55">
        <v>4.0245813400000001</v>
      </c>
      <c r="D24" s="55">
        <v>2.3948569500000003</v>
      </c>
      <c r="E24" s="56">
        <f t="shared" si="0"/>
        <v>0.68051011982156151</v>
      </c>
      <c r="F24" s="42">
        <f t="shared" si="1"/>
        <v>7.2401206706637859E-3</v>
      </c>
      <c r="G24" s="33">
        <v>16.580247460000002</v>
      </c>
      <c r="H24" s="175">
        <v>26.98890909090909</v>
      </c>
      <c r="I24" s="102"/>
      <c r="J24" s="162">
        <v>0.84239344999999999</v>
      </c>
      <c r="K24" s="162">
        <v>7.1921020000000002E-2</v>
      </c>
      <c r="L24" s="56">
        <f t="shared" si="2"/>
        <v>10.7127572717962</v>
      </c>
      <c r="M24" s="42">
        <f t="shared" si="3"/>
        <v>0.20931206971207594</v>
      </c>
    </row>
    <row r="25" spans="1:13" ht="12" customHeight="1" x14ac:dyDescent="0.2">
      <c r="A25" s="160" t="s">
        <v>583</v>
      </c>
      <c r="B25" s="32" t="s">
        <v>509</v>
      </c>
      <c r="C25" s="55">
        <v>3.6990833199999997</v>
      </c>
      <c r="D25" s="55">
        <v>9.5454391999999988</v>
      </c>
      <c r="E25" s="56">
        <f t="shared" si="0"/>
        <v>-0.61247636253342852</v>
      </c>
      <c r="F25" s="42">
        <f t="shared" si="1"/>
        <v>6.6545579142499381E-3</v>
      </c>
      <c r="G25" s="33">
        <v>298.93633789999996</v>
      </c>
      <c r="H25" s="175">
        <v>41.450227272727282</v>
      </c>
      <c r="I25" s="102"/>
      <c r="J25" s="162">
        <v>11.050333689999999</v>
      </c>
      <c r="K25" s="162">
        <v>9.6199840399999985</v>
      </c>
      <c r="L25" s="56">
        <f t="shared" si="2"/>
        <v>0.14868524147780193</v>
      </c>
      <c r="M25" s="42">
        <f t="shared" si="3"/>
        <v>2.9873167847433075</v>
      </c>
    </row>
    <row r="26" spans="1:13" ht="12" customHeight="1" x14ac:dyDescent="0.2">
      <c r="A26" s="160" t="s">
        <v>2210</v>
      </c>
      <c r="B26" s="32" t="s">
        <v>884</v>
      </c>
      <c r="C26" s="55">
        <v>3.6406743599999998</v>
      </c>
      <c r="D26" s="55">
        <v>4.5578278499999998</v>
      </c>
      <c r="E26" s="56">
        <f t="shared" si="0"/>
        <v>-0.20122600505852806</v>
      </c>
      <c r="F26" s="42">
        <f t="shared" si="1"/>
        <v>6.5494816633502673E-3</v>
      </c>
      <c r="G26" s="33">
        <v>28.579566010000001</v>
      </c>
      <c r="H26" s="175">
        <v>237.56154545454541</v>
      </c>
      <c r="I26" s="102"/>
      <c r="J26" s="162">
        <v>1.7881228600000001</v>
      </c>
      <c r="K26" s="162">
        <v>3.2511679999999998</v>
      </c>
      <c r="L26" s="56">
        <f t="shared" si="2"/>
        <v>-0.45000601014773767</v>
      </c>
      <c r="M26" s="42">
        <f t="shared" si="3"/>
        <v>0.49115155138456279</v>
      </c>
    </row>
    <row r="27" spans="1:13" ht="12" customHeight="1" x14ac:dyDescent="0.2">
      <c r="A27" s="160" t="s">
        <v>988</v>
      </c>
      <c r="B27" s="32" t="s">
        <v>989</v>
      </c>
      <c r="C27" s="55">
        <v>3.55830278</v>
      </c>
      <c r="D27" s="55">
        <v>1.0838054699999999</v>
      </c>
      <c r="E27" s="56">
        <f t="shared" si="0"/>
        <v>2.2831563214014783</v>
      </c>
      <c r="F27" s="42">
        <f t="shared" si="1"/>
        <v>6.4012972613838176E-3</v>
      </c>
      <c r="G27" s="33">
        <v>32.10468599</v>
      </c>
      <c r="H27" s="175">
        <v>10.118772727272731</v>
      </c>
      <c r="I27" s="102"/>
      <c r="J27" s="162">
        <v>2.3003485099999996</v>
      </c>
      <c r="K27" s="162">
        <v>0.29056728000000004</v>
      </c>
      <c r="L27" s="56">
        <f t="shared" si="2"/>
        <v>6.9167499864403155</v>
      </c>
      <c r="M27" s="42">
        <f t="shared" si="3"/>
        <v>0.64647351623067884</v>
      </c>
    </row>
    <row r="28" spans="1:13" ht="12" customHeight="1" x14ac:dyDescent="0.2">
      <c r="A28" s="160" t="s">
        <v>1477</v>
      </c>
      <c r="B28" s="32" t="s">
        <v>985</v>
      </c>
      <c r="C28" s="55">
        <v>3.3646616099999997</v>
      </c>
      <c r="D28" s="55">
        <v>1.7572638700000001</v>
      </c>
      <c r="E28" s="56">
        <f t="shared" si="0"/>
        <v>0.91471620593895198</v>
      </c>
      <c r="F28" s="42">
        <f t="shared" si="1"/>
        <v>6.052941663827794E-3</v>
      </c>
      <c r="G28" s="33">
        <v>48.139166799999998</v>
      </c>
      <c r="H28" s="175">
        <v>23.238545454545459</v>
      </c>
      <c r="I28" s="102"/>
      <c r="J28" s="162">
        <v>7.1985093400000002</v>
      </c>
      <c r="K28" s="162">
        <v>1.4549291200000001</v>
      </c>
      <c r="L28" s="56">
        <f t="shared" si="2"/>
        <v>3.9476701243013128</v>
      </c>
      <c r="M28" s="42">
        <f t="shared" si="3"/>
        <v>2.139445262074958</v>
      </c>
    </row>
    <row r="29" spans="1:13" ht="12" customHeight="1" x14ac:dyDescent="0.2">
      <c r="A29" s="160" t="s">
        <v>1794</v>
      </c>
      <c r="B29" s="32" t="s">
        <v>553</v>
      </c>
      <c r="C29" s="55">
        <v>2.5762899700000004</v>
      </c>
      <c r="D29" s="55">
        <v>0.43422114000000001</v>
      </c>
      <c r="E29" s="56">
        <f t="shared" si="0"/>
        <v>4.9331288430590927</v>
      </c>
      <c r="F29" s="42">
        <f t="shared" si="1"/>
        <v>4.6346808996089979E-3</v>
      </c>
      <c r="G29" s="33">
        <v>8.1424600500000004</v>
      </c>
      <c r="H29" s="175">
        <v>145.56745454545461</v>
      </c>
      <c r="I29" s="102"/>
      <c r="J29" s="162">
        <v>7.3045619999999992E-2</v>
      </c>
      <c r="K29" s="162">
        <v>0.11105122000000001</v>
      </c>
      <c r="L29" s="56">
        <f t="shared" si="2"/>
        <v>-0.34223487144040388</v>
      </c>
      <c r="M29" s="42">
        <f t="shared" si="3"/>
        <v>2.8353027357397965E-2</v>
      </c>
    </row>
    <row r="30" spans="1:13" ht="12" customHeight="1" x14ac:dyDescent="0.2">
      <c r="A30" s="160" t="s">
        <v>2211</v>
      </c>
      <c r="B30" s="32" t="s">
        <v>1001</v>
      </c>
      <c r="C30" s="55">
        <v>2.4997923100000001</v>
      </c>
      <c r="D30" s="55">
        <v>1.9859467800000001</v>
      </c>
      <c r="E30" s="56">
        <f t="shared" si="0"/>
        <v>0.2587408359452612</v>
      </c>
      <c r="F30" s="42">
        <f t="shared" si="1"/>
        <v>4.4970635320784385E-3</v>
      </c>
      <c r="G30" s="33">
        <v>84.116515140000004</v>
      </c>
      <c r="H30" s="175">
        <v>32.366999999999997</v>
      </c>
      <c r="I30" s="102"/>
      <c r="J30" s="162">
        <v>0.78266570999999996</v>
      </c>
      <c r="K30" s="162">
        <v>0.49207372999999999</v>
      </c>
      <c r="L30" s="56">
        <f t="shared" si="2"/>
        <v>0.59054560787059285</v>
      </c>
      <c r="M30" s="42">
        <f t="shared" si="3"/>
        <v>0.31309229445545417</v>
      </c>
    </row>
    <row r="31" spans="1:13" ht="12" customHeight="1" x14ac:dyDescent="0.2">
      <c r="A31" s="160" t="s">
        <v>747</v>
      </c>
      <c r="B31" s="141" t="s">
        <v>514</v>
      </c>
      <c r="C31" s="55">
        <v>2.1107975099999998</v>
      </c>
      <c r="D31" s="55">
        <v>0.63632102000000001</v>
      </c>
      <c r="E31" s="56">
        <f t="shared" si="0"/>
        <v>2.3171896631671851</v>
      </c>
      <c r="F31" s="42">
        <f t="shared" si="1"/>
        <v>3.7972716644699865E-3</v>
      </c>
      <c r="G31" s="33">
        <v>25.53188239</v>
      </c>
      <c r="H31" s="175">
        <v>22.582136363636369</v>
      </c>
      <c r="I31" s="102"/>
      <c r="J31" s="162">
        <v>0.26036045000000002</v>
      </c>
      <c r="K31" s="162">
        <v>6.2113999999999997E-3</v>
      </c>
      <c r="L31" s="56">
        <f t="shared" si="2"/>
        <v>40.916548604179418</v>
      </c>
      <c r="M31" s="42">
        <f t="shared" si="3"/>
        <v>0.12334695714133187</v>
      </c>
    </row>
    <row r="32" spans="1:13" ht="12" customHeight="1" x14ac:dyDescent="0.2">
      <c r="A32" s="160" t="s">
        <v>1483</v>
      </c>
      <c r="B32" s="32" t="s">
        <v>526</v>
      </c>
      <c r="C32" s="55">
        <v>1.9541959</v>
      </c>
      <c r="D32" s="55">
        <v>0.98796544999999991</v>
      </c>
      <c r="E32" s="56">
        <f t="shared" si="0"/>
        <v>0.97800024282225673</v>
      </c>
      <c r="F32" s="42">
        <f t="shared" si="1"/>
        <v>3.5155493043448889E-3</v>
      </c>
      <c r="G32" s="33">
        <v>170.99077797000001</v>
      </c>
      <c r="H32" s="175">
        <v>14.519772727272731</v>
      </c>
      <c r="I32" s="102"/>
      <c r="J32" s="162">
        <v>2.5943935599999999</v>
      </c>
      <c r="K32" s="162">
        <v>7.2527491500000005</v>
      </c>
      <c r="L32" s="56">
        <f t="shared" si="2"/>
        <v>-0.64228825424080749</v>
      </c>
      <c r="M32" s="42">
        <f t="shared" si="3"/>
        <v>1.3276015777128587</v>
      </c>
    </row>
    <row r="33" spans="1:13" ht="12" customHeight="1" x14ac:dyDescent="0.2">
      <c r="A33" s="160" t="s">
        <v>1479</v>
      </c>
      <c r="B33" s="32" t="s">
        <v>994</v>
      </c>
      <c r="C33" s="55">
        <v>1.91507922</v>
      </c>
      <c r="D33" s="55">
        <v>4.4354819400000007</v>
      </c>
      <c r="E33" s="56">
        <f t="shared" si="0"/>
        <v>-0.56823649697917622</v>
      </c>
      <c r="F33" s="42">
        <f t="shared" si="1"/>
        <v>3.4451793802434813E-3</v>
      </c>
      <c r="G33" s="33">
        <v>19.245863649999997</v>
      </c>
      <c r="H33" s="175">
        <v>10.732590909090909</v>
      </c>
      <c r="I33" s="102"/>
      <c r="J33" s="162">
        <v>22.000835679999998</v>
      </c>
      <c r="K33" s="162">
        <v>33.427877699999996</v>
      </c>
      <c r="L33" s="56">
        <f t="shared" si="2"/>
        <v>-0.3418416844333495</v>
      </c>
      <c r="M33" s="42">
        <f t="shared" si="3"/>
        <v>11.488211793139293</v>
      </c>
    </row>
    <row r="34" spans="1:13" ht="12" customHeight="1" x14ac:dyDescent="0.2">
      <c r="A34" s="160" t="s">
        <v>1784</v>
      </c>
      <c r="B34" s="32" t="s">
        <v>567</v>
      </c>
      <c r="C34" s="55">
        <v>1.85395007</v>
      </c>
      <c r="D34" s="55">
        <v>2.3991129500000001</v>
      </c>
      <c r="E34" s="56">
        <f t="shared" si="0"/>
        <v>-0.22723518707195511</v>
      </c>
      <c r="F34" s="42">
        <f t="shared" si="1"/>
        <v>3.3352095759072355E-3</v>
      </c>
      <c r="G34" s="33">
        <v>20.646513460000001</v>
      </c>
      <c r="H34" s="175">
        <v>159.0356363636364</v>
      </c>
      <c r="I34" s="102"/>
      <c r="J34" s="162">
        <v>0.24108183999999999</v>
      </c>
      <c r="K34" s="162">
        <v>3.6512092200000001</v>
      </c>
      <c r="L34" s="56">
        <f t="shared" si="2"/>
        <v>-0.93397205542770845</v>
      </c>
      <c r="M34" s="42">
        <f t="shared" si="3"/>
        <v>0.13003685692570999</v>
      </c>
    </row>
    <row r="35" spans="1:13" ht="12" customHeight="1" x14ac:dyDescent="0.2">
      <c r="A35" s="160" t="s">
        <v>590</v>
      </c>
      <c r="B35" s="32" t="s">
        <v>533</v>
      </c>
      <c r="C35" s="55">
        <v>1.8375110299999999</v>
      </c>
      <c r="D35" s="55">
        <v>0.78796267000000009</v>
      </c>
      <c r="E35" s="56">
        <f t="shared" si="0"/>
        <v>1.3319772623238606</v>
      </c>
      <c r="F35" s="42">
        <f t="shared" si="1"/>
        <v>3.305636156151264E-3</v>
      </c>
      <c r="G35" s="33">
        <v>115.21053932</v>
      </c>
      <c r="H35" s="175">
        <v>24.959272727272729</v>
      </c>
      <c r="I35" s="102"/>
      <c r="J35" s="162">
        <v>0.18087966</v>
      </c>
      <c r="K35" s="162">
        <v>0.37481437000000001</v>
      </c>
      <c r="L35" s="56">
        <f t="shared" si="2"/>
        <v>-0.51741535416585016</v>
      </c>
      <c r="M35" s="42">
        <f t="shared" si="3"/>
        <v>9.8437319312309104E-2</v>
      </c>
    </row>
    <row r="36" spans="1:13" ht="12" customHeight="1" x14ac:dyDescent="0.2">
      <c r="A36" s="160" t="s">
        <v>587</v>
      </c>
      <c r="B36" s="32" t="s">
        <v>523</v>
      </c>
      <c r="C36" s="55">
        <v>1.8315193000000001</v>
      </c>
      <c r="D36" s="55">
        <v>1.91883903</v>
      </c>
      <c r="E36" s="56">
        <f t="shared" si="0"/>
        <v>-4.5506542568086061E-2</v>
      </c>
      <c r="F36" s="42">
        <f t="shared" si="1"/>
        <v>3.2948571844865901E-3</v>
      </c>
      <c r="G36" s="33">
        <v>104.55479412999999</v>
      </c>
      <c r="H36" s="175">
        <v>56.204136363636373</v>
      </c>
      <c r="I36" s="102"/>
      <c r="J36" s="162">
        <v>2.3583147200000001</v>
      </c>
      <c r="K36" s="162">
        <v>0.34426974999999999</v>
      </c>
      <c r="L36" s="56">
        <f t="shared" si="2"/>
        <v>5.8501944187660992</v>
      </c>
      <c r="M36" s="42">
        <f t="shared" si="3"/>
        <v>1.2876275559858965</v>
      </c>
    </row>
    <row r="37" spans="1:13" ht="12" customHeight="1" x14ac:dyDescent="0.2">
      <c r="A37" s="160" t="s">
        <v>586</v>
      </c>
      <c r="B37" s="32" t="s">
        <v>521</v>
      </c>
      <c r="C37" s="55">
        <v>1.6913340400000001</v>
      </c>
      <c r="D37" s="55">
        <v>1.98860086</v>
      </c>
      <c r="E37" s="56">
        <f t="shared" si="0"/>
        <v>-0.14948541257293835</v>
      </c>
      <c r="F37" s="42">
        <f t="shared" si="1"/>
        <v>3.0426674253777888E-3</v>
      </c>
      <c r="G37" s="33">
        <v>93.281204889999998</v>
      </c>
      <c r="H37" s="175">
        <v>25.474818181818179</v>
      </c>
      <c r="I37" s="102"/>
      <c r="J37" s="162">
        <v>0.73002403999999999</v>
      </c>
      <c r="K37" s="162">
        <v>0.10561137</v>
      </c>
      <c r="L37" s="56">
        <f t="shared" si="2"/>
        <v>5.9123621822157979</v>
      </c>
      <c r="M37" s="42">
        <f t="shared" si="3"/>
        <v>0.43162617362091282</v>
      </c>
    </row>
    <row r="38" spans="1:13" ht="12" customHeight="1" x14ac:dyDescent="0.2">
      <c r="A38" s="160" t="s">
        <v>591</v>
      </c>
      <c r="B38" s="32" t="s">
        <v>534</v>
      </c>
      <c r="C38" s="55">
        <v>1.66370325</v>
      </c>
      <c r="D38" s="55">
        <v>2.9328740499999997</v>
      </c>
      <c r="E38" s="56">
        <f t="shared" si="0"/>
        <v>-0.43273961935051386</v>
      </c>
      <c r="F38" s="42">
        <f t="shared" si="1"/>
        <v>2.9929603286824166E-3</v>
      </c>
      <c r="G38" s="33">
        <v>126.40712282</v>
      </c>
      <c r="H38" s="175">
        <v>40.17731818181818</v>
      </c>
      <c r="I38" s="102"/>
      <c r="J38" s="162">
        <v>1.83301873</v>
      </c>
      <c r="K38" s="162">
        <v>0.30584279999999997</v>
      </c>
      <c r="L38" s="56">
        <f t="shared" si="2"/>
        <v>4.9933362171677746</v>
      </c>
      <c r="M38" s="42">
        <f t="shared" si="3"/>
        <v>1.1017702405762566</v>
      </c>
    </row>
    <row r="39" spans="1:13" ht="12" customHeight="1" x14ac:dyDescent="0.2">
      <c r="A39" s="160" t="s">
        <v>1475</v>
      </c>
      <c r="B39" s="32" t="s">
        <v>517</v>
      </c>
      <c r="C39" s="55">
        <v>1.5962723000000001</v>
      </c>
      <c r="D39" s="55">
        <v>0.83264099999999996</v>
      </c>
      <c r="E39" s="56">
        <f t="shared" si="0"/>
        <v>0.91711950288299549</v>
      </c>
      <c r="F39" s="42">
        <f t="shared" si="1"/>
        <v>2.871653744545271E-3</v>
      </c>
      <c r="G39" s="33">
        <v>74.448742909999993</v>
      </c>
      <c r="H39" s="175">
        <v>32.981090909090909</v>
      </c>
      <c r="I39" s="102"/>
      <c r="J39" s="162">
        <v>12.12021086</v>
      </c>
      <c r="K39" s="162">
        <v>18.489127739999997</v>
      </c>
      <c r="L39" s="56">
        <f t="shared" si="2"/>
        <v>-0.34446821773107605</v>
      </c>
      <c r="M39" s="42">
        <f t="shared" si="3"/>
        <v>7.5928216382630955</v>
      </c>
    </row>
    <row r="40" spans="1:13" ht="12" customHeight="1" x14ac:dyDescent="0.2">
      <c r="A40" s="160" t="s">
        <v>1785</v>
      </c>
      <c r="B40" s="32" t="s">
        <v>542</v>
      </c>
      <c r="C40" s="55">
        <v>1.5877887500000001</v>
      </c>
      <c r="D40" s="55">
        <v>0.52265150999999999</v>
      </c>
      <c r="E40" s="56">
        <f t="shared" si="0"/>
        <v>2.0379492254791347</v>
      </c>
      <c r="F40" s="42">
        <f t="shared" si="1"/>
        <v>2.8563920513338201E-3</v>
      </c>
      <c r="G40" s="33">
        <v>21.614170010000002</v>
      </c>
      <c r="H40" s="175">
        <v>131.52559090909091</v>
      </c>
      <c r="I40" s="102"/>
      <c r="J40" s="162">
        <v>0.24816391000000002</v>
      </c>
      <c r="K40" s="162">
        <v>0.18180484</v>
      </c>
      <c r="L40" s="56">
        <f t="shared" si="2"/>
        <v>0.36500166882245821</v>
      </c>
      <c r="M40" s="42">
        <f t="shared" si="3"/>
        <v>0.15629529432048186</v>
      </c>
    </row>
    <row r="41" spans="1:13" ht="12" customHeight="1" x14ac:dyDescent="0.2">
      <c r="A41" s="160" t="s">
        <v>596</v>
      </c>
      <c r="B41" s="32" t="s">
        <v>541</v>
      </c>
      <c r="C41" s="55">
        <v>1.57850077</v>
      </c>
      <c r="D41" s="55">
        <v>0.49491704999999997</v>
      </c>
      <c r="E41" s="56">
        <f t="shared" si="0"/>
        <v>2.1894249147407634</v>
      </c>
      <c r="F41" s="42">
        <f t="shared" si="1"/>
        <v>2.8396832087721458E-3</v>
      </c>
      <c r="G41" s="33">
        <v>25.80156916</v>
      </c>
      <c r="H41" s="175">
        <v>77.56222727272727</v>
      </c>
      <c r="I41" s="102"/>
      <c r="J41" s="162">
        <v>0.15724299999999999</v>
      </c>
      <c r="K41" s="162">
        <v>3.1480099999999997E-2</v>
      </c>
      <c r="L41" s="56">
        <f t="shared" si="2"/>
        <v>3.9949968392730648</v>
      </c>
      <c r="M41" s="42">
        <f t="shared" si="3"/>
        <v>9.9615409120136181E-2</v>
      </c>
    </row>
    <row r="42" spans="1:13" ht="12" customHeight="1" x14ac:dyDescent="0.2">
      <c r="A42" s="160" t="s">
        <v>1473</v>
      </c>
      <c r="B42" s="32" t="s">
        <v>513</v>
      </c>
      <c r="C42" s="55">
        <v>1.5264012900000001</v>
      </c>
      <c r="D42" s="55">
        <v>1.2712570700000001</v>
      </c>
      <c r="E42" s="56">
        <f t="shared" si="0"/>
        <v>0.20070230169890024</v>
      </c>
      <c r="F42" s="42">
        <f t="shared" si="1"/>
        <v>2.7459575538003335E-3</v>
      </c>
      <c r="G42" s="33">
        <v>259.17986411999999</v>
      </c>
      <c r="H42" s="175">
        <v>42.070999999999998</v>
      </c>
      <c r="I42" s="102"/>
      <c r="J42" s="162">
        <v>0.28028354</v>
      </c>
      <c r="K42" s="162">
        <v>0.18431082999999998</v>
      </c>
      <c r="L42" s="56">
        <f t="shared" si="2"/>
        <v>0.52071118121490767</v>
      </c>
      <c r="M42" s="42">
        <f t="shared" si="3"/>
        <v>0.18362375728862229</v>
      </c>
    </row>
    <row r="43" spans="1:13" ht="12" customHeight="1" x14ac:dyDescent="0.2">
      <c r="A43" s="160" t="s">
        <v>1796</v>
      </c>
      <c r="B43" s="32" t="s">
        <v>1952</v>
      </c>
      <c r="C43" s="55">
        <v>1.4801713300000001</v>
      </c>
      <c r="D43" s="55">
        <v>1.41213181</v>
      </c>
      <c r="E43" s="56">
        <f t="shared" si="0"/>
        <v>4.8182131100070746E-2</v>
      </c>
      <c r="F43" s="42">
        <f t="shared" si="1"/>
        <v>2.6627910177750088E-3</v>
      </c>
      <c r="G43" s="33">
        <v>63.179878180000003</v>
      </c>
      <c r="H43" s="175">
        <v>36.792000000000002</v>
      </c>
      <c r="I43" s="102"/>
      <c r="J43" s="162">
        <v>0.90074354000000001</v>
      </c>
      <c r="K43" s="162">
        <v>0.65587896999999995</v>
      </c>
      <c r="L43" s="56">
        <f t="shared" si="2"/>
        <v>0.37333804131576298</v>
      </c>
      <c r="M43" s="42">
        <f t="shared" si="3"/>
        <v>0.60854005326532024</v>
      </c>
    </row>
    <row r="44" spans="1:13" ht="12" customHeight="1" x14ac:dyDescent="0.2">
      <c r="A44" s="160" t="s">
        <v>1793</v>
      </c>
      <c r="B44" s="32" t="s">
        <v>515</v>
      </c>
      <c r="C44" s="55">
        <v>1.4277880700000001</v>
      </c>
      <c r="D44" s="55">
        <v>2.12598442</v>
      </c>
      <c r="E44" s="56">
        <f t="shared" si="0"/>
        <v>-0.32841084978412016</v>
      </c>
      <c r="F44" s="42">
        <f t="shared" si="1"/>
        <v>2.5685548497161579E-3</v>
      </c>
      <c r="G44" s="33">
        <v>41.820641259999995</v>
      </c>
      <c r="H44" s="175">
        <v>21.03404545454546</v>
      </c>
      <c r="I44" s="102"/>
      <c r="J44" s="162">
        <v>0.11065867</v>
      </c>
      <c r="K44" s="162">
        <v>0.24697802999999999</v>
      </c>
      <c r="L44" s="56">
        <f t="shared" si="2"/>
        <v>-0.55194933735603935</v>
      </c>
      <c r="M44" s="42">
        <f t="shared" si="3"/>
        <v>7.7503568159103614E-2</v>
      </c>
    </row>
    <row r="45" spans="1:13" ht="12" customHeight="1" x14ac:dyDescent="0.2">
      <c r="A45" s="160" t="s">
        <v>1774</v>
      </c>
      <c r="B45" s="32" t="s">
        <v>562</v>
      </c>
      <c r="C45" s="55">
        <v>1.2987145099999999</v>
      </c>
      <c r="D45" s="55">
        <v>0.19939546</v>
      </c>
      <c r="E45" s="56">
        <f t="shared" si="0"/>
        <v>5.5132601815507734</v>
      </c>
      <c r="F45" s="42">
        <f t="shared" si="1"/>
        <v>2.3363547596088564E-3</v>
      </c>
      <c r="G45" s="33">
        <v>0.60757903000000002</v>
      </c>
      <c r="H45" s="175">
        <v>88.749545454545455</v>
      </c>
      <c r="I45" s="102"/>
      <c r="J45" s="162">
        <v>1.2803129999999999E-2</v>
      </c>
      <c r="K45" s="162">
        <v>1.8858639999999999E-2</v>
      </c>
      <c r="L45" s="56">
        <f t="shared" si="2"/>
        <v>-0.32110003690616085</v>
      </c>
      <c r="M45" s="42">
        <f t="shared" si="3"/>
        <v>9.8583098143717515E-3</v>
      </c>
    </row>
    <row r="46" spans="1:13" ht="12" customHeight="1" x14ac:dyDescent="0.2">
      <c r="A46" s="160" t="s">
        <v>1788</v>
      </c>
      <c r="B46" s="32" t="s">
        <v>516</v>
      </c>
      <c r="C46" s="55">
        <v>1.2156888400000001</v>
      </c>
      <c r="D46" s="55">
        <v>0.94217818999999992</v>
      </c>
      <c r="E46" s="56">
        <f t="shared" si="0"/>
        <v>0.29029609568865111</v>
      </c>
      <c r="F46" s="42">
        <f t="shared" si="1"/>
        <v>2.186993666173307E-3</v>
      </c>
      <c r="G46" s="33">
        <v>38.000622219999997</v>
      </c>
      <c r="H46" s="175">
        <v>13.63081818181818</v>
      </c>
      <c r="I46" s="102"/>
      <c r="J46" s="162">
        <v>5.6384160000000003E-2</v>
      </c>
      <c r="K46" s="162">
        <v>2.062891E-2</v>
      </c>
      <c r="L46" s="56">
        <f t="shared" si="2"/>
        <v>1.7332592948439838</v>
      </c>
      <c r="M46" s="42">
        <f t="shared" si="3"/>
        <v>4.6380420832028035E-2</v>
      </c>
    </row>
    <row r="47" spans="1:13" ht="12" customHeight="1" x14ac:dyDescent="0.2">
      <c r="A47" s="160" t="s">
        <v>695</v>
      </c>
      <c r="B47" s="32" t="s">
        <v>384</v>
      </c>
      <c r="C47" s="55">
        <v>1.11764968</v>
      </c>
      <c r="D47" s="55">
        <v>0.14842538</v>
      </c>
      <c r="E47" s="56">
        <f t="shared" si="0"/>
        <v>6.5300442552345155</v>
      </c>
      <c r="F47" s="42">
        <f t="shared" si="1"/>
        <v>2.0106236815998269E-3</v>
      </c>
      <c r="G47" s="33">
        <v>86.703487030000005</v>
      </c>
      <c r="H47" s="175">
        <v>26.845772727272731</v>
      </c>
      <c r="I47" s="102"/>
      <c r="J47" s="162">
        <v>12.636755599999999</v>
      </c>
      <c r="K47" s="162">
        <v>76.074810989999989</v>
      </c>
      <c r="L47" s="56">
        <f t="shared" si="2"/>
        <v>-0.83389041082650739</v>
      </c>
      <c r="M47" s="42">
        <f t="shared" si="3"/>
        <v>11.306544283178249</v>
      </c>
    </row>
    <row r="48" spans="1:13" ht="12" customHeight="1" x14ac:dyDescent="0.2">
      <c r="A48" s="160" t="s">
        <v>1792</v>
      </c>
      <c r="B48" s="32" t="s">
        <v>1951</v>
      </c>
      <c r="C48" s="55">
        <v>1.0096205300000001</v>
      </c>
      <c r="D48" s="55">
        <v>1.2628293400000001</v>
      </c>
      <c r="E48" s="56">
        <f t="shared" si="0"/>
        <v>-0.20050912817720878</v>
      </c>
      <c r="F48" s="42">
        <f t="shared" si="1"/>
        <v>1.8162819561200689E-3</v>
      </c>
      <c r="G48" s="33">
        <v>9.9895780799999994</v>
      </c>
      <c r="H48" s="175">
        <v>42.05863636363636</v>
      </c>
      <c r="I48" s="102"/>
      <c r="J48" s="162">
        <v>4.8504739999999998E-2</v>
      </c>
      <c r="K48" s="162">
        <v>5.1319899999999995E-3</v>
      </c>
      <c r="L48" s="56">
        <f t="shared" si="2"/>
        <v>8.4514486583177284</v>
      </c>
      <c r="M48" s="42">
        <f t="shared" si="3"/>
        <v>4.8042545252125562E-2</v>
      </c>
    </row>
    <row r="49" spans="1:14" ht="12" customHeight="1" x14ac:dyDescent="0.2">
      <c r="A49" s="160" t="s">
        <v>815</v>
      </c>
      <c r="B49" s="32" t="s">
        <v>814</v>
      </c>
      <c r="C49" s="55">
        <v>0.98219531000000004</v>
      </c>
      <c r="D49" s="55">
        <v>0.77273338000000003</v>
      </c>
      <c r="E49" s="56">
        <f t="shared" si="0"/>
        <v>0.27106623762001836</v>
      </c>
      <c r="F49" s="42">
        <f t="shared" si="1"/>
        <v>1.7669446746875852E-3</v>
      </c>
      <c r="G49" s="33">
        <v>4.3102806459999998</v>
      </c>
      <c r="H49" s="175">
        <v>448.9097727272727</v>
      </c>
      <c r="I49" s="102"/>
      <c r="J49" s="162">
        <v>0.62929245</v>
      </c>
      <c r="K49" s="162">
        <v>0.58666943999999999</v>
      </c>
      <c r="L49" s="56">
        <f t="shared" si="2"/>
        <v>7.2652514506295063E-2</v>
      </c>
      <c r="M49" s="42">
        <f t="shared" si="3"/>
        <v>0.64069991334004639</v>
      </c>
    </row>
    <row r="50" spans="1:14" ht="12" customHeight="1" x14ac:dyDescent="0.2">
      <c r="A50" s="160" t="s">
        <v>1791</v>
      </c>
      <c r="B50" s="32" t="s">
        <v>1950</v>
      </c>
      <c r="C50" s="55">
        <v>0.97207747999999994</v>
      </c>
      <c r="D50" s="55">
        <v>1.0369740300000001</v>
      </c>
      <c r="E50" s="56">
        <f t="shared" si="0"/>
        <v>-6.2582618390163658E-2</v>
      </c>
      <c r="F50" s="42">
        <f t="shared" si="1"/>
        <v>1.7487429528346326E-3</v>
      </c>
      <c r="G50" s="33">
        <v>23.397159970000001</v>
      </c>
      <c r="H50" s="175">
        <v>48.847772727272726</v>
      </c>
      <c r="I50" s="102"/>
      <c r="J50" s="162">
        <v>0.15752258999999999</v>
      </c>
      <c r="K50" s="162">
        <v>0.11604950999999999</v>
      </c>
      <c r="L50" s="56">
        <f t="shared" si="2"/>
        <v>0.35737402079508995</v>
      </c>
      <c r="M50" s="42">
        <f t="shared" si="3"/>
        <v>0.16204736066923389</v>
      </c>
    </row>
    <row r="51" spans="1:14" ht="12" customHeight="1" x14ac:dyDescent="0.2">
      <c r="A51" s="160" t="s">
        <v>1786</v>
      </c>
      <c r="B51" s="32" t="s">
        <v>529</v>
      </c>
      <c r="C51" s="55">
        <v>0.91370260999999997</v>
      </c>
      <c r="D51" s="55">
        <v>0.20930136999999999</v>
      </c>
      <c r="E51" s="56">
        <f t="shared" si="0"/>
        <v>3.3654879564333475</v>
      </c>
      <c r="F51" s="42">
        <f t="shared" si="1"/>
        <v>1.6437280289880913E-3</v>
      </c>
      <c r="G51" s="33">
        <v>6.3317137099999998</v>
      </c>
      <c r="H51" s="175">
        <v>20.081818181818178</v>
      </c>
      <c r="I51" s="102"/>
      <c r="J51" s="162">
        <v>8.3093400000000001E-3</v>
      </c>
      <c r="K51" s="162">
        <v>1.818374E-2</v>
      </c>
      <c r="L51" s="56">
        <f t="shared" si="2"/>
        <v>-0.54303460124264857</v>
      </c>
      <c r="M51" s="42">
        <f t="shared" si="3"/>
        <v>9.0941405978910358E-3</v>
      </c>
    </row>
    <row r="52" spans="1:14" ht="12" customHeight="1" x14ac:dyDescent="0.2">
      <c r="A52" s="160" t="s">
        <v>613</v>
      </c>
      <c r="B52" s="32" t="s">
        <v>545</v>
      </c>
      <c r="C52" s="55">
        <v>0.91222395000000001</v>
      </c>
      <c r="D52" s="55">
        <v>0.58159775000000002</v>
      </c>
      <c r="E52" s="56">
        <f t="shared" si="0"/>
        <v>0.56847915935025539</v>
      </c>
      <c r="F52" s="42">
        <f t="shared" si="1"/>
        <v>1.6410679568149983E-3</v>
      </c>
      <c r="G52" s="33">
        <v>8.2880021300000006</v>
      </c>
      <c r="H52" s="175">
        <v>58.574681818181823</v>
      </c>
      <c r="I52" s="102"/>
      <c r="J52" s="162">
        <v>4.5431110000000004E-2</v>
      </c>
      <c r="K52" s="162">
        <v>4.5501339999999994E-2</v>
      </c>
      <c r="L52" s="56">
        <f t="shared" si="2"/>
        <v>-1.5434710274464525E-3</v>
      </c>
      <c r="M52" s="42">
        <f t="shared" si="3"/>
        <v>4.9802584113254209E-2</v>
      </c>
    </row>
    <row r="53" spans="1:14" ht="12" customHeight="1" x14ac:dyDescent="0.2">
      <c r="A53" s="160" t="s">
        <v>992</v>
      </c>
      <c r="B53" s="32" t="s">
        <v>993</v>
      </c>
      <c r="C53" s="55">
        <v>0.87282333999999995</v>
      </c>
      <c r="D53" s="55">
        <v>0.28298488999999999</v>
      </c>
      <c r="E53" s="56">
        <f t="shared" si="0"/>
        <v>2.0843460935317077</v>
      </c>
      <c r="F53" s="42">
        <f t="shared" si="1"/>
        <v>1.5701872497803225E-3</v>
      </c>
      <c r="G53" s="33">
        <v>2.3929820799999999</v>
      </c>
      <c r="H53" s="175">
        <v>52.409772727272717</v>
      </c>
      <c r="I53" s="102"/>
      <c r="J53" s="162">
        <v>9.562264999999999E-2</v>
      </c>
      <c r="K53" s="162">
        <v>1.5168199999999999E-3</v>
      </c>
      <c r="L53" s="56">
        <f t="shared" si="2"/>
        <v>62.041527669730094</v>
      </c>
      <c r="M53" s="42">
        <f t="shared" si="3"/>
        <v>0.10955556023513303</v>
      </c>
    </row>
    <row r="54" spans="1:14" ht="12" customHeight="1" x14ac:dyDescent="0.2">
      <c r="A54" s="160" t="s">
        <v>990</v>
      </c>
      <c r="B54" s="32" t="s">
        <v>991</v>
      </c>
      <c r="C54" s="55">
        <v>0.81285423000000001</v>
      </c>
      <c r="D54" s="55">
        <v>1.9972913700000001</v>
      </c>
      <c r="E54" s="56">
        <f t="shared" si="0"/>
        <v>-0.59302170819473377</v>
      </c>
      <c r="F54" s="42">
        <f t="shared" si="1"/>
        <v>1.462304328245853E-3</v>
      </c>
      <c r="G54" s="33">
        <v>16.113866590000001</v>
      </c>
      <c r="H54" s="175">
        <v>16.033272727272731</v>
      </c>
      <c r="I54" s="102"/>
      <c r="J54" s="162">
        <v>0.5715796700000001</v>
      </c>
      <c r="K54" s="162">
        <v>0.20539426999999999</v>
      </c>
      <c r="L54" s="56">
        <f t="shared" si="2"/>
        <v>1.7828413616407124</v>
      </c>
      <c r="M54" s="42">
        <f t="shared" si="3"/>
        <v>0.70317610329714353</v>
      </c>
    </row>
    <row r="55" spans="1:14" ht="12" customHeight="1" x14ac:dyDescent="0.2">
      <c r="A55" s="160" t="s">
        <v>817</v>
      </c>
      <c r="B55" s="32" t="s">
        <v>816</v>
      </c>
      <c r="C55" s="55">
        <v>0.79931417000000005</v>
      </c>
      <c r="D55" s="55">
        <v>0.24070256000000001</v>
      </c>
      <c r="E55" s="56">
        <f t="shared" si="0"/>
        <v>2.3207547522552314</v>
      </c>
      <c r="F55" s="42">
        <f t="shared" si="1"/>
        <v>1.4379461006424753E-3</v>
      </c>
      <c r="G55" s="33">
        <v>0.63150513899999994</v>
      </c>
      <c r="H55" s="175">
        <v>63.399681818181833</v>
      </c>
      <c r="I55" s="102"/>
      <c r="J55" s="162">
        <v>0.60261251999999998</v>
      </c>
      <c r="K55" s="162">
        <v>0.24045564000000003</v>
      </c>
      <c r="L55" s="56">
        <f t="shared" si="2"/>
        <v>1.5061276167196573</v>
      </c>
      <c r="M55" s="42">
        <f t="shared" si="3"/>
        <v>0.75391196930738757</v>
      </c>
    </row>
    <row r="56" spans="1:14" ht="12" customHeight="1" x14ac:dyDescent="0.2">
      <c r="A56" s="160" t="s">
        <v>582</v>
      </c>
      <c r="B56" s="32" t="s">
        <v>500</v>
      </c>
      <c r="C56" s="55">
        <v>0.73520053000000007</v>
      </c>
      <c r="D56" s="55">
        <v>0.30778886</v>
      </c>
      <c r="E56" s="56">
        <f t="shared" si="0"/>
        <v>1.3886521753906234</v>
      </c>
      <c r="F56" s="42">
        <f t="shared" si="1"/>
        <v>1.3226072738129755E-3</v>
      </c>
      <c r="G56" s="33">
        <v>40.933987780000002</v>
      </c>
      <c r="H56" s="175">
        <v>58.25390909090909</v>
      </c>
      <c r="I56" s="102"/>
      <c r="J56" s="162">
        <v>0.33464704000000001</v>
      </c>
      <c r="K56" s="162">
        <v>9.8722889999999994E-2</v>
      </c>
      <c r="L56" s="56">
        <f t="shared" si="2"/>
        <v>2.3897613815803003</v>
      </c>
      <c r="M56" s="42">
        <f t="shared" si="3"/>
        <v>0.45517790908012534</v>
      </c>
    </row>
    <row r="57" spans="1:14" ht="12" customHeight="1" x14ac:dyDescent="0.2">
      <c r="A57" s="160" t="s">
        <v>2212</v>
      </c>
      <c r="B57" s="32" t="s">
        <v>779</v>
      </c>
      <c r="C57" s="55">
        <v>0.70821913999999997</v>
      </c>
      <c r="D57" s="55">
        <v>0.31106847999999998</v>
      </c>
      <c r="E57" s="56">
        <f t="shared" si="0"/>
        <v>1.2767306414330375</v>
      </c>
      <c r="F57" s="42">
        <f t="shared" si="1"/>
        <v>1.2740684313945882E-3</v>
      </c>
      <c r="G57" s="33">
        <v>4.5440334400000006</v>
      </c>
      <c r="H57" s="175">
        <v>61.007181818181813</v>
      </c>
      <c r="I57" s="102"/>
      <c r="J57" s="162">
        <v>0</v>
      </c>
      <c r="K57" s="162">
        <v>3.2428000000000001E-3</v>
      </c>
      <c r="L57" s="56">
        <f t="shared" si="2"/>
        <v>-1</v>
      </c>
      <c r="M57" s="42">
        <f t="shared" si="3"/>
        <v>0</v>
      </c>
    </row>
    <row r="58" spans="1:14" ht="12" customHeight="1" x14ac:dyDescent="0.2">
      <c r="A58" s="160" t="s">
        <v>588</v>
      </c>
      <c r="B58" s="32" t="s">
        <v>524</v>
      </c>
      <c r="C58" s="55">
        <v>0.70527091000000008</v>
      </c>
      <c r="D58" s="55">
        <v>0.69293727999999999</v>
      </c>
      <c r="E58" s="56">
        <f t="shared" si="0"/>
        <v>1.7799056791979906E-2</v>
      </c>
      <c r="F58" s="42">
        <f t="shared" si="1"/>
        <v>1.2687646397299202E-3</v>
      </c>
      <c r="G58" s="33">
        <v>84.015141589999999</v>
      </c>
      <c r="H58" s="175">
        <v>38.377000000000002</v>
      </c>
      <c r="I58" s="102"/>
      <c r="J58" s="162">
        <v>2.7029959999999999E-2</v>
      </c>
      <c r="K58" s="162">
        <v>0.14828192000000001</v>
      </c>
      <c r="L58" s="56">
        <f t="shared" si="2"/>
        <v>-0.81771236843979356</v>
      </c>
      <c r="M58" s="42">
        <f t="shared" si="3"/>
        <v>3.832564141912502E-2</v>
      </c>
    </row>
    <row r="59" spans="1:14" ht="12" customHeight="1" x14ac:dyDescent="0.2">
      <c r="A59" s="160" t="s">
        <v>775</v>
      </c>
      <c r="B59" s="32" t="s">
        <v>781</v>
      </c>
      <c r="C59" s="55">
        <v>0.69479465000000007</v>
      </c>
      <c r="D59" s="55">
        <v>2.8278299999999999E-2</v>
      </c>
      <c r="E59" s="56">
        <f t="shared" si="0"/>
        <v>23.569887510918267</v>
      </c>
      <c r="F59" s="42">
        <f t="shared" si="1"/>
        <v>1.2499181113162967E-3</v>
      </c>
      <c r="G59" s="33">
        <v>0.74032919999999991</v>
      </c>
      <c r="H59" s="175">
        <v>32.384</v>
      </c>
      <c r="I59" s="102"/>
      <c r="J59" s="162">
        <v>1.1202999999999999E-2</v>
      </c>
      <c r="K59" s="162">
        <v>5.2690510000000003E-2</v>
      </c>
      <c r="L59" s="56">
        <f t="shared" si="2"/>
        <v>-0.78738106729276303</v>
      </c>
      <c r="M59" s="42">
        <f t="shared" si="3"/>
        <v>1.6124188636167533E-2</v>
      </c>
    </row>
    <row r="60" spans="1:14" ht="12" customHeight="1" x14ac:dyDescent="0.2">
      <c r="A60" s="160" t="s">
        <v>1783</v>
      </c>
      <c r="B60" s="32" t="s">
        <v>522</v>
      </c>
      <c r="C60" s="55">
        <v>0.69081972000000003</v>
      </c>
      <c r="D60" s="55">
        <v>0.47162112</v>
      </c>
      <c r="E60" s="56">
        <f t="shared" si="0"/>
        <v>0.46477689548763212</v>
      </c>
      <c r="F60" s="42">
        <f t="shared" si="1"/>
        <v>1.24276731215828E-3</v>
      </c>
      <c r="G60" s="33">
        <v>16.147757609999999</v>
      </c>
      <c r="H60" s="175">
        <v>22.238863636363639</v>
      </c>
      <c r="I60" s="102"/>
      <c r="J60" s="162">
        <v>0.11482713</v>
      </c>
      <c r="K60" s="162">
        <v>1.4507319999999999E-2</v>
      </c>
      <c r="L60" s="56">
        <f t="shared" si="2"/>
        <v>6.9151166445628833</v>
      </c>
      <c r="M60" s="42">
        <f t="shared" si="3"/>
        <v>0.16621866266353832</v>
      </c>
    </row>
    <row r="61" spans="1:14" ht="12" customHeight="1" x14ac:dyDescent="0.2">
      <c r="A61" s="160" t="s">
        <v>584</v>
      </c>
      <c r="B61" s="32" t="s">
        <v>518</v>
      </c>
      <c r="C61" s="55">
        <v>0.68984352999999998</v>
      </c>
      <c r="D61" s="55">
        <v>1.0497873799999999</v>
      </c>
      <c r="E61" s="56">
        <f t="shared" si="0"/>
        <v>-0.34287309683604694</v>
      </c>
      <c r="F61" s="42">
        <f t="shared" si="1"/>
        <v>1.2410111708853358E-3</v>
      </c>
      <c r="G61" s="33">
        <v>241.17981949</v>
      </c>
      <c r="H61" s="175">
        <v>17.126545454545461</v>
      </c>
      <c r="I61" s="102"/>
      <c r="J61" s="162">
        <v>1.1945638200000002</v>
      </c>
      <c r="K61" s="162">
        <v>0.61281560999999996</v>
      </c>
      <c r="L61" s="56">
        <f t="shared" si="2"/>
        <v>0.9493038370873097</v>
      </c>
      <c r="M61" s="42">
        <f t="shared" si="3"/>
        <v>1.7316445948257284</v>
      </c>
    </row>
    <row r="62" spans="1:14" ht="12" customHeight="1" x14ac:dyDescent="0.2">
      <c r="A62" s="160" t="s">
        <v>943</v>
      </c>
      <c r="B62" s="32" t="s">
        <v>944</v>
      </c>
      <c r="C62" s="55">
        <v>0.68195395999999997</v>
      </c>
      <c r="D62" s="55">
        <v>0.74309690000000006</v>
      </c>
      <c r="E62" s="56">
        <f t="shared" si="0"/>
        <v>-8.2281247573499638E-2</v>
      </c>
      <c r="F62" s="42">
        <f t="shared" si="1"/>
        <v>1.226818032763881E-3</v>
      </c>
      <c r="G62" s="33">
        <v>3.22640087</v>
      </c>
      <c r="H62" s="175">
        <v>459.69188888888891</v>
      </c>
      <c r="I62" s="102"/>
      <c r="J62" s="162">
        <v>0.16232126000000002</v>
      </c>
      <c r="K62" s="162">
        <v>0.24309404000000001</v>
      </c>
      <c r="L62" s="56">
        <f t="shared" si="2"/>
        <v>-0.33226968460436124</v>
      </c>
      <c r="M62" s="42">
        <f t="shared" si="3"/>
        <v>0.23802378096022792</v>
      </c>
    </row>
    <row r="63" spans="1:14" ht="12" customHeight="1" x14ac:dyDescent="0.2">
      <c r="A63" s="160" t="s">
        <v>811</v>
      </c>
      <c r="B63" s="32" t="s">
        <v>810</v>
      </c>
      <c r="C63" s="55">
        <v>0.66576749999999996</v>
      </c>
      <c r="D63" s="55">
        <v>0.21165318</v>
      </c>
      <c r="E63" s="56">
        <f t="shared" si="0"/>
        <v>2.1455586918183793</v>
      </c>
      <c r="F63" s="42">
        <f t="shared" si="1"/>
        <v>1.1976989980791771E-3</v>
      </c>
      <c r="G63" s="33">
        <v>5.4605507439999998</v>
      </c>
      <c r="H63" s="175">
        <v>36.740499999999997</v>
      </c>
      <c r="I63" s="102"/>
      <c r="J63" s="162">
        <v>9.7209460000000011E-2</v>
      </c>
      <c r="K63" s="162">
        <v>1.424069E-2</v>
      </c>
      <c r="L63" s="56">
        <f t="shared" si="2"/>
        <v>5.8261762597177533</v>
      </c>
      <c r="M63" s="42">
        <f t="shared" si="3"/>
        <v>0.14601112250147388</v>
      </c>
    </row>
    <row r="64" spans="1:14" ht="12" customHeight="1" x14ac:dyDescent="0.2">
      <c r="A64" s="160" t="s">
        <v>773</v>
      </c>
      <c r="B64" s="32" t="s">
        <v>778</v>
      </c>
      <c r="C64" s="55">
        <v>0.64802994999999997</v>
      </c>
      <c r="D64" s="55">
        <v>0.36145146</v>
      </c>
      <c r="E64" s="56">
        <f t="shared" si="0"/>
        <v>0.79285470309069983</v>
      </c>
      <c r="F64" s="42">
        <f t="shared" si="1"/>
        <v>1.1657895914719467E-3</v>
      </c>
      <c r="G64" s="33">
        <v>22.041642479</v>
      </c>
      <c r="H64" s="175">
        <v>20.684272727272731</v>
      </c>
      <c r="I64" s="102"/>
      <c r="J64" s="162">
        <v>4.2373069999999999E-2</v>
      </c>
      <c r="K64" s="162">
        <v>9.4681799999999997E-3</v>
      </c>
      <c r="L64" s="56">
        <f t="shared" si="2"/>
        <v>3.4753131013563321</v>
      </c>
      <c r="M64" s="42">
        <f t="shared" si="3"/>
        <v>6.5387517968884007E-2</v>
      </c>
      <c r="N64" s="99"/>
    </row>
    <row r="65" spans="1:19" s="99" customFormat="1" ht="12" customHeight="1" x14ac:dyDescent="0.2">
      <c r="A65" s="160" t="s">
        <v>1480</v>
      </c>
      <c r="B65" s="32" t="s">
        <v>1071</v>
      </c>
      <c r="C65" s="55">
        <v>0.62993231999999999</v>
      </c>
      <c r="D65" s="55">
        <v>2.0304674600000001</v>
      </c>
      <c r="E65" s="56">
        <f t="shared" si="0"/>
        <v>-0.68975995310951699</v>
      </c>
      <c r="F65" s="42">
        <f t="shared" si="1"/>
        <v>1.1332324099955187E-3</v>
      </c>
      <c r="G65" s="33">
        <v>75.126436630000001</v>
      </c>
      <c r="H65" s="175">
        <v>12.153636363636361</v>
      </c>
      <c r="I65" s="102"/>
      <c r="J65" s="162">
        <v>0.92065596999999999</v>
      </c>
      <c r="K65" s="162">
        <v>4.9107202699999997</v>
      </c>
      <c r="L65" s="56">
        <f t="shared" si="2"/>
        <v>-0.81252119457417193</v>
      </c>
      <c r="M65" s="42">
        <f t="shared" si="3"/>
        <v>1.461515691082496</v>
      </c>
      <c r="N65" s="70"/>
      <c r="O65" s="70"/>
      <c r="P65" s="70"/>
      <c r="Q65" s="70"/>
      <c r="R65" s="70"/>
      <c r="S65" s="70"/>
    </row>
    <row r="66" spans="1:19" ht="12" customHeight="1" x14ac:dyDescent="0.2">
      <c r="A66" s="160" t="s">
        <v>995</v>
      </c>
      <c r="B66" s="32" t="s">
        <v>996</v>
      </c>
      <c r="C66" s="55">
        <v>0.60805001000000003</v>
      </c>
      <c r="D66" s="55">
        <v>0.4879483</v>
      </c>
      <c r="E66" s="56">
        <f t="shared" si="0"/>
        <v>0.24613613778344967</v>
      </c>
      <c r="F66" s="42">
        <f t="shared" si="1"/>
        <v>1.0938666843290394E-3</v>
      </c>
      <c r="G66" s="33">
        <v>4.74068398</v>
      </c>
      <c r="H66" s="175">
        <v>25.769818181818181</v>
      </c>
      <c r="I66" s="102"/>
      <c r="J66" s="162">
        <v>0.58901451000000005</v>
      </c>
      <c r="K66" s="162">
        <v>6.1038220000000004E-2</v>
      </c>
      <c r="L66" s="56">
        <f t="shared" si="2"/>
        <v>8.6499293393549159</v>
      </c>
      <c r="M66" s="42">
        <f t="shared" si="3"/>
        <v>0.96869418684821662</v>
      </c>
    </row>
    <row r="67" spans="1:19" ht="12" customHeight="1" x14ac:dyDescent="0.2">
      <c r="A67" s="160" t="s">
        <v>1550</v>
      </c>
      <c r="B67" s="32" t="s">
        <v>1551</v>
      </c>
      <c r="C67" s="55">
        <v>0.55552459999999992</v>
      </c>
      <c r="D67" s="55">
        <v>0.43207413</v>
      </c>
      <c r="E67" s="56">
        <f t="shared" si="0"/>
        <v>0.28571594878869488</v>
      </c>
      <c r="F67" s="42">
        <f t="shared" si="1"/>
        <v>9.9937479199320423E-4</v>
      </c>
      <c r="G67" s="33">
        <v>13.140914039808319</v>
      </c>
      <c r="H67" s="175">
        <v>26.718545454545449</v>
      </c>
      <c r="I67" s="102"/>
      <c r="J67" s="162">
        <v>6.5611800000000007E-3</v>
      </c>
      <c r="K67" s="162">
        <v>4.4350389999999996E-2</v>
      </c>
      <c r="L67" s="56">
        <f t="shared" si="2"/>
        <v>-0.85206037647019561</v>
      </c>
      <c r="M67" s="42">
        <f t="shared" si="3"/>
        <v>1.1810782096778435E-2</v>
      </c>
    </row>
    <row r="68" spans="1:19" ht="12" customHeight="1" x14ac:dyDescent="0.2">
      <c r="A68" s="160" t="s">
        <v>612</v>
      </c>
      <c r="B68" s="32" t="s">
        <v>543</v>
      </c>
      <c r="C68" s="55">
        <v>0.55137700000000001</v>
      </c>
      <c r="D68" s="55">
        <v>3.416926E-2</v>
      </c>
      <c r="E68" s="56">
        <f t="shared" si="0"/>
        <v>15.136638604406418</v>
      </c>
      <c r="F68" s="42">
        <f t="shared" si="1"/>
        <v>9.9191336384534001E-4</v>
      </c>
      <c r="G68" s="33">
        <v>17.281353550000002</v>
      </c>
      <c r="H68" s="175">
        <v>34.979045454545457</v>
      </c>
      <c r="I68" s="102"/>
      <c r="J68" s="162">
        <v>1.00884437</v>
      </c>
      <c r="K68" s="162">
        <v>3.96E-3</v>
      </c>
      <c r="L68" s="56" t="str">
        <f t="shared" si="2"/>
        <v/>
      </c>
      <c r="M68" s="42">
        <f t="shared" si="3"/>
        <v>1.8296816334377386</v>
      </c>
    </row>
    <row r="69" spans="1:19" ht="12" customHeight="1" x14ac:dyDescent="0.2">
      <c r="A69" s="160" t="s">
        <v>999</v>
      </c>
      <c r="B69" s="32" t="s">
        <v>1000</v>
      </c>
      <c r="C69" s="55">
        <v>0.54806458999999996</v>
      </c>
      <c r="D69" s="55">
        <v>0.95580343000000001</v>
      </c>
      <c r="E69" s="56">
        <f t="shared" si="0"/>
        <v>-0.42659277755469038</v>
      </c>
      <c r="F69" s="42">
        <f t="shared" si="1"/>
        <v>9.8595442151453013E-4</v>
      </c>
      <c r="G69" s="33">
        <v>13.183548720000001</v>
      </c>
      <c r="H69" s="175">
        <v>25.460318181818181</v>
      </c>
      <c r="I69" s="102"/>
      <c r="J69" s="162">
        <v>0.80243750000000003</v>
      </c>
      <c r="K69" s="162">
        <v>0.26857799999999998</v>
      </c>
      <c r="L69" s="56">
        <f t="shared" si="2"/>
        <v>1.9877260981912146</v>
      </c>
      <c r="M69" s="42">
        <f t="shared" si="3"/>
        <v>1.4641294377365268</v>
      </c>
    </row>
    <row r="70" spans="1:19" ht="12" customHeight="1" x14ac:dyDescent="0.2">
      <c r="A70" s="160" t="s">
        <v>1824</v>
      </c>
      <c r="B70" s="32" t="s">
        <v>512</v>
      </c>
      <c r="C70" s="55">
        <v>0.54578043000000009</v>
      </c>
      <c r="D70" s="55">
        <v>2.79735668</v>
      </c>
      <c r="E70" s="56">
        <f t="shared" si="0"/>
        <v>-0.80489422964825486</v>
      </c>
      <c r="F70" s="42">
        <f t="shared" si="1"/>
        <v>9.8184527508810905E-4</v>
      </c>
      <c r="G70" s="33">
        <v>50.7783041</v>
      </c>
      <c r="H70" s="175">
        <v>22.41895454545454</v>
      </c>
      <c r="I70" s="102"/>
      <c r="J70" s="162">
        <v>9.9795790499999999</v>
      </c>
      <c r="K70" s="162">
        <v>1.27678995</v>
      </c>
      <c r="L70" s="56">
        <f t="shared" si="2"/>
        <v>6.8161478714646844</v>
      </c>
      <c r="M70" s="42">
        <f t="shared" si="3"/>
        <v>18.284970477963086</v>
      </c>
    </row>
    <row r="71" spans="1:19" s="99" customFormat="1" ht="12" customHeight="1" x14ac:dyDescent="0.2">
      <c r="A71" s="160" t="s">
        <v>882</v>
      </c>
      <c r="B71" s="32" t="s">
        <v>883</v>
      </c>
      <c r="C71" s="55">
        <v>0.53670457999999999</v>
      </c>
      <c r="D71" s="55">
        <v>1.8740861899999999</v>
      </c>
      <c r="E71" s="56">
        <f t="shared" ref="E71:E134" si="4">IF(ISERROR(C71/D71-1),"",IF((C71/D71-1)&gt;10000%,"",C71/D71-1))</f>
        <v>-0.71361798466696991</v>
      </c>
      <c r="F71" s="42">
        <f t="shared" ref="F71:F134" si="5">C71/$C$253</f>
        <v>9.65518049064434E-4</v>
      </c>
      <c r="G71" s="33">
        <v>3.069250861</v>
      </c>
      <c r="H71" s="175">
        <v>87.625363636363645</v>
      </c>
      <c r="I71" s="102"/>
      <c r="J71" s="162">
        <v>0.22796928</v>
      </c>
      <c r="K71" s="162">
        <v>0.3123319</v>
      </c>
      <c r="L71" s="56">
        <f t="shared" ref="L71:L134" si="6">IF(ISERROR(J71/K71-1),"",IF((J71/K71-1)&gt;10000%,"",J71/K71-1))</f>
        <v>-0.27010567924698059</v>
      </c>
      <c r="M71" s="42">
        <f t="shared" ref="M71:M134" si="7">IF(ISERROR(J71/C71),"",IF(J71/C71&gt;10000%,"",J71/C71))</f>
        <v>0.42475747086041266</v>
      </c>
      <c r="N71" s="70"/>
      <c r="O71" s="70"/>
      <c r="P71" s="70"/>
      <c r="Q71" s="70"/>
      <c r="R71" s="70"/>
      <c r="S71" s="70"/>
    </row>
    <row r="72" spans="1:19" ht="12" customHeight="1" x14ac:dyDescent="0.2">
      <c r="A72" s="160" t="s">
        <v>2215</v>
      </c>
      <c r="B72" s="32" t="s">
        <v>894</v>
      </c>
      <c r="C72" s="55">
        <v>0.51867633000000002</v>
      </c>
      <c r="D72" s="55">
        <v>0.14877923000000001</v>
      </c>
      <c r="E72" s="56">
        <f t="shared" si="4"/>
        <v>2.4862146416539459</v>
      </c>
      <c r="F72" s="42">
        <f t="shared" si="5"/>
        <v>9.3308568046410298E-4</v>
      </c>
      <c r="G72" s="33">
        <v>0.139427623</v>
      </c>
      <c r="H72" s="175">
        <v>890.87725</v>
      </c>
      <c r="I72" s="102"/>
      <c r="J72" s="162">
        <v>5.7959399999999994E-3</v>
      </c>
      <c r="K72" s="162">
        <v>4.6499680000000002E-2</v>
      </c>
      <c r="L72" s="56">
        <f t="shared" si="6"/>
        <v>-0.87535527126208179</v>
      </c>
      <c r="M72" s="42">
        <f t="shared" si="7"/>
        <v>1.1174483323732932E-2</v>
      </c>
    </row>
    <row r="73" spans="1:19" ht="12" customHeight="1" x14ac:dyDescent="0.2">
      <c r="A73" s="160" t="s">
        <v>2591</v>
      </c>
      <c r="B73" s="32" t="s">
        <v>2236</v>
      </c>
      <c r="C73" s="55">
        <v>0.49683856999999998</v>
      </c>
      <c r="D73" s="55">
        <v>7.5000999999999998E-2</v>
      </c>
      <c r="E73" s="56">
        <f t="shared" si="4"/>
        <v>5.6244259409874537</v>
      </c>
      <c r="F73" s="42">
        <f t="shared" si="5"/>
        <v>8.9380009912783532E-4</v>
      </c>
      <c r="G73" s="33">
        <v>6.4026458152015699</v>
      </c>
      <c r="H73" s="175">
        <v>60.119045454545457</v>
      </c>
      <c r="I73" s="102"/>
      <c r="J73" s="162">
        <v>0.94798994999999997</v>
      </c>
      <c r="K73" s="162">
        <v>5.2196066700000001</v>
      </c>
      <c r="L73" s="56">
        <f t="shared" si="6"/>
        <v>-0.81837904464169142</v>
      </c>
      <c r="M73" s="42">
        <f t="shared" si="7"/>
        <v>1.9080441963271892</v>
      </c>
    </row>
    <row r="74" spans="1:19" ht="12" customHeight="1" x14ac:dyDescent="0.2">
      <c r="A74" s="160" t="s">
        <v>986</v>
      </c>
      <c r="B74" s="32" t="s">
        <v>987</v>
      </c>
      <c r="C74" s="55">
        <v>0.48635527000000001</v>
      </c>
      <c r="D74" s="55">
        <v>0.24019401000000001</v>
      </c>
      <c r="E74" s="56">
        <f t="shared" si="4"/>
        <v>1.0248434588356301</v>
      </c>
      <c r="F74" s="42">
        <f t="shared" si="5"/>
        <v>8.7494090593116618E-4</v>
      </c>
      <c r="G74" s="33">
        <v>3.6985683199999997</v>
      </c>
      <c r="H74" s="175">
        <v>20.40581818181818</v>
      </c>
      <c r="I74" s="102"/>
      <c r="J74" s="162">
        <v>0.20458952</v>
      </c>
      <c r="K74" s="162">
        <v>2.5441958499999999</v>
      </c>
      <c r="L74" s="56">
        <f t="shared" si="6"/>
        <v>-0.9195857818886074</v>
      </c>
      <c r="M74" s="42">
        <f t="shared" si="7"/>
        <v>0.42065858564666114</v>
      </c>
    </row>
    <row r="75" spans="1:19" ht="12" customHeight="1" x14ac:dyDescent="0.2">
      <c r="A75" s="160" t="s">
        <v>585</v>
      </c>
      <c r="B75" s="32" t="s">
        <v>520</v>
      </c>
      <c r="C75" s="55">
        <v>0.46042799000000001</v>
      </c>
      <c r="D75" s="55">
        <v>0.87962651000000003</v>
      </c>
      <c r="E75" s="56">
        <f t="shared" si="4"/>
        <v>-0.4765642181475408</v>
      </c>
      <c r="F75" s="42">
        <f t="shared" si="5"/>
        <v>8.2829838090716268E-4</v>
      </c>
      <c r="G75" s="33">
        <v>28.752341170000001</v>
      </c>
      <c r="H75" s="175">
        <v>26.24609090909091</v>
      </c>
      <c r="I75" s="102"/>
      <c r="J75" s="162">
        <v>0.49101765999999997</v>
      </c>
      <c r="K75" s="162">
        <v>0.13255166000000002</v>
      </c>
      <c r="L75" s="56">
        <f t="shared" si="6"/>
        <v>2.7043493834781089</v>
      </c>
      <c r="M75" s="42">
        <f t="shared" si="7"/>
        <v>1.0664374683215936</v>
      </c>
    </row>
    <row r="76" spans="1:19" ht="12" customHeight="1" x14ac:dyDescent="0.2">
      <c r="A76" s="160" t="s">
        <v>887</v>
      </c>
      <c r="B76" s="32" t="s">
        <v>888</v>
      </c>
      <c r="C76" s="55">
        <v>0.43355705</v>
      </c>
      <c r="D76" s="55">
        <v>0.64453770999999993</v>
      </c>
      <c r="E76" s="56">
        <f t="shared" si="4"/>
        <v>-0.32733640984326573</v>
      </c>
      <c r="F76" s="42">
        <f t="shared" si="5"/>
        <v>7.7995823526255594E-4</v>
      </c>
      <c r="G76" s="33">
        <v>1.998211451</v>
      </c>
      <c r="H76" s="175">
        <v>543.26878947368425</v>
      </c>
      <c r="I76" s="102"/>
      <c r="J76" s="162">
        <v>0.85013443</v>
      </c>
      <c r="K76" s="162">
        <v>2.50879143</v>
      </c>
      <c r="L76" s="56">
        <f t="shared" si="6"/>
        <v>-0.66113786110948247</v>
      </c>
      <c r="M76" s="42">
        <f t="shared" si="7"/>
        <v>1.9608363651334928</v>
      </c>
    </row>
    <row r="77" spans="1:19" ht="12" customHeight="1" x14ac:dyDescent="0.2">
      <c r="A77" s="160" t="s">
        <v>937</v>
      </c>
      <c r="B77" s="32" t="s">
        <v>938</v>
      </c>
      <c r="C77" s="55">
        <v>0.42721623999999997</v>
      </c>
      <c r="D77" s="55">
        <v>0.31086469</v>
      </c>
      <c r="E77" s="56">
        <f t="shared" si="4"/>
        <v>0.37428358299554687</v>
      </c>
      <c r="F77" s="42">
        <f t="shared" si="5"/>
        <v>7.6855127745219351E-4</v>
      </c>
      <c r="G77" s="33">
        <v>4.458427629</v>
      </c>
      <c r="H77" s="175">
        <v>144.9206666666667</v>
      </c>
      <c r="I77" s="102"/>
      <c r="J77" s="162">
        <v>0.17406119</v>
      </c>
      <c r="K77" s="162">
        <v>5.3255000000000004E-3</v>
      </c>
      <c r="L77" s="56">
        <f t="shared" si="6"/>
        <v>31.68447845272744</v>
      </c>
      <c r="M77" s="42">
        <f t="shared" si="7"/>
        <v>0.40743111731894838</v>
      </c>
    </row>
    <row r="78" spans="1:19" ht="12" customHeight="1" x14ac:dyDescent="0.2">
      <c r="A78" s="160" t="s">
        <v>1474</v>
      </c>
      <c r="B78" s="32" t="s">
        <v>537</v>
      </c>
      <c r="C78" s="55">
        <v>0.41566646999999995</v>
      </c>
      <c r="D78" s="55">
        <v>0.90861351000000001</v>
      </c>
      <c r="E78" s="56">
        <f t="shared" si="4"/>
        <v>-0.54252664590030153</v>
      </c>
      <c r="F78" s="42">
        <f t="shared" si="5"/>
        <v>7.4777353153181593E-4</v>
      </c>
      <c r="G78" s="33">
        <v>320.44576408</v>
      </c>
      <c r="H78" s="175">
        <v>13.652909090909089</v>
      </c>
      <c r="I78" s="102"/>
      <c r="J78" s="162">
        <v>10.325222849999999</v>
      </c>
      <c r="K78" s="162">
        <v>10.290629490000001</v>
      </c>
      <c r="L78" s="56">
        <f t="shared" si="6"/>
        <v>3.3616369177040806E-3</v>
      </c>
      <c r="M78" s="42">
        <f t="shared" si="7"/>
        <v>24.840162955650477</v>
      </c>
    </row>
    <row r="79" spans="1:19" ht="12" customHeight="1" x14ac:dyDescent="0.2">
      <c r="A79" s="160" t="s">
        <v>1476</v>
      </c>
      <c r="B79" s="32" t="s">
        <v>984</v>
      </c>
      <c r="C79" s="55">
        <v>0.38609925</v>
      </c>
      <c r="D79" s="55">
        <v>0.29854774000000001</v>
      </c>
      <c r="E79" s="56">
        <f t="shared" si="4"/>
        <v>0.29325798949273563</v>
      </c>
      <c r="F79" s="42">
        <f t="shared" si="5"/>
        <v>6.9458284593964365E-4</v>
      </c>
      <c r="G79" s="33">
        <v>1.06094365</v>
      </c>
      <c r="H79" s="175">
        <v>45.819136363636368</v>
      </c>
      <c r="I79" s="102"/>
      <c r="J79" s="162">
        <v>9.4502050000000004E-2</v>
      </c>
      <c r="K79" s="162">
        <v>4.8390000000000004E-3</v>
      </c>
      <c r="L79" s="56">
        <f t="shared" si="6"/>
        <v>18.529251911551974</v>
      </c>
      <c r="M79" s="42">
        <f t="shared" si="7"/>
        <v>0.24476102970932992</v>
      </c>
    </row>
    <row r="80" spans="1:19" ht="12" customHeight="1" x14ac:dyDescent="0.2">
      <c r="A80" s="160" t="s">
        <v>2241</v>
      </c>
      <c r="B80" s="32" t="s">
        <v>2242</v>
      </c>
      <c r="C80" s="55">
        <v>0.36154874999999997</v>
      </c>
      <c r="D80" s="55">
        <v>0</v>
      </c>
      <c r="E80" s="56" t="str">
        <f t="shared" si="4"/>
        <v/>
      </c>
      <c r="F80" s="42">
        <f t="shared" si="5"/>
        <v>6.5041711352954127E-4</v>
      </c>
      <c r="G80" s="33">
        <v>5.4322193713197802</v>
      </c>
      <c r="H80" s="175">
        <v>59.976136363636357</v>
      </c>
      <c r="I80" s="102"/>
      <c r="J80" s="162">
        <v>0.36032479000000001</v>
      </c>
      <c r="K80" s="162">
        <v>4.7515366800000001</v>
      </c>
      <c r="L80" s="56">
        <f t="shared" si="6"/>
        <v>-0.92416668242998812</v>
      </c>
      <c r="M80" s="42">
        <f t="shared" si="7"/>
        <v>0.99661467506110868</v>
      </c>
    </row>
    <row r="81" spans="1:13" ht="12" customHeight="1" x14ac:dyDescent="0.2">
      <c r="A81" s="160" t="s">
        <v>1778</v>
      </c>
      <c r="B81" s="32" t="s">
        <v>531</v>
      </c>
      <c r="C81" s="55">
        <v>0.35739803999999997</v>
      </c>
      <c r="D81" s="55">
        <v>0.41101505999999999</v>
      </c>
      <c r="E81" s="56">
        <f t="shared" si="4"/>
        <v>-0.13045025649425113</v>
      </c>
      <c r="F81" s="42">
        <f t="shared" si="5"/>
        <v>6.4295009056984848E-4</v>
      </c>
      <c r="G81" s="33">
        <v>1.7658794799999999</v>
      </c>
      <c r="H81" s="175">
        <v>80.504863636363638</v>
      </c>
      <c r="I81" s="102"/>
      <c r="J81" s="162">
        <v>0.11616827</v>
      </c>
      <c r="K81" s="162">
        <v>4.6120000000000001E-2</v>
      </c>
      <c r="L81" s="56">
        <f t="shared" si="6"/>
        <v>1.5188263226366003</v>
      </c>
      <c r="M81" s="42">
        <f t="shared" si="7"/>
        <v>0.32503891179705408</v>
      </c>
    </row>
    <row r="82" spans="1:13" ht="12" customHeight="1" x14ac:dyDescent="0.2">
      <c r="A82" s="160" t="s">
        <v>620</v>
      </c>
      <c r="B82" s="32" t="s">
        <v>566</v>
      </c>
      <c r="C82" s="55">
        <v>0.29665426</v>
      </c>
      <c r="D82" s="55">
        <v>1.8662150000000002E-2</v>
      </c>
      <c r="E82" s="56">
        <f t="shared" si="4"/>
        <v>14.896038773667556</v>
      </c>
      <c r="F82" s="42">
        <f t="shared" si="5"/>
        <v>5.3367355717712217E-4</v>
      </c>
      <c r="G82" s="33">
        <v>4.2995081399999995</v>
      </c>
      <c r="H82" s="175">
        <v>48.93272727272727</v>
      </c>
      <c r="I82" s="102"/>
      <c r="J82" s="162">
        <v>6.8050000000000003E-3</v>
      </c>
      <c r="K82" s="162">
        <v>5.2021400000000001E-3</v>
      </c>
      <c r="L82" s="56">
        <f t="shared" si="6"/>
        <v>0.30811550631086448</v>
      </c>
      <c r="M82" s="42">
        <f t="shared" si="7"/>
        <v>2.2939161568082657E-2</v>
      </c>
    </row>
    <row r="83" spans="1:13" ht="12" customHeight="1" x14ac:dyDescent="0.2">
      <c r="A83" s="160" t="s">
        <v>927</v>
      </c>
      <c r="B83" s="32" t="s">
        <v>928</v>
      </c>
      <c r="C83" s="55">
        <v>0.29210965</v>
      </c>
      <c r="D83" s="55">
        <v>9.8479339999999999E-2</v>
      </c>
      <c r="E83" s="56">
        <f t="shared" si="4"/>
        <v>1.9662023526965147</v>
      </c>
      <c r="F83" s="42">
        <f t="shared" si="5"/>
        <v>5.2549791801831587E-4</v>
      </c>
      <c r="G83" s="33">
        <v>3.3482780279999997</v>
      </c>
      <c r="H83" s="175">
        <v>897.77431818181822</v>
      </c>
      <c r="I83" s="102"/>
      <c r="J83" s="162">
        <v>0.17191461</v>
      </c>
      <c r="K83" s="162">
        <v>2.8434209999999998E-2</v>
      </c>
      <c r="L83" s="56">
        <f t="shared" si="6"/>
        <v>5.0460484043692446</v>
      </c>
      <c r="M83" s="42">
        <f t="shared" si="7"/>
        <v>0.58852766418363789</v>
      </c>
    </row>
    <row r="84" spans="1:13" ht="12" customHeight="1" x14ac:dyDescent="0.2">
      <c r="A84" s="160" t="s">
        <v>617</v>
      </c>
      <c r="B84" s="32" t="s">
        <v>555</v>
      </c>
      <c r="C84" s="55">
        <v>0.28953918000000001</v>
      </c>
      <c r="D84" s="55">
        <v>0.10244117</v>
      </c>
      <c r="E84" s="56">
        <f t="shared" si="4"/>
        <v>1.8263947004900474</v>
      </c>
      <c r="F84" s="42">
        <f t="shared" si="5"/>
        <v>5.2087370709844884E-4</v>
      </c>
      <c r="G84" s="33">
        <v>3.70062012</v>
      </c>
      <c r="H84" s="175">
        <v>20.718818181818179</v>
      </c>
      <c r="I84" s="102"/>
      <c r="J84" s="162">
        <v>9.428135E-2</v>
      </c>
      <c r="K84" s="162">
        <v>1.8531799999999998E-2</v>
      </c>
      <c r="L84" s="56">
        <f t="shared" si="6"/>
        <v>4.0875441133618979</v>
      </c>
      <c r="M84" s="42">
        <f t="shared" si="7"/>
        <v>0.32562553364971192</v>
      </c>
    </row>
    <row r="85" spans="1:13" ht="12" customHeight="1" x14ac:dyDescent="0.2">
      <c r="A85" s="160" t="s">
        <v>923</v>
      </c>
      <c r="B85" s="32" t="s">
        <v>924</v>
      </c>
      <c r="C85" s="55">
        <v>0.26221520000000004</v>
      </c>
      <c r="D85" s="55">
        <v>3.9780000000000003E-2</v>
      </c>
      <c r="E85" s="56">
        <f t="shared" si="4"/>
        <v>5.5916339869281053</v>
      </c>
      <c r="F85" s="42">
        <f t="shared" si="5"/>
        <v>4.7171855388124397E-4</v>
      </c>
      <c r="G85" s="33">
        <v>1.143124493</v>
      </c>
      <c r="H85" s="175">
        <v>31.090772727272729</v>
      </c>
      <c r="I85" s="102"/>
      <c r="J85" s="162">
        <v>0</v>
      </c>
      <c r="K85" s="162">
        <v>0</v>
      </c>
      <c r="L85" s="56" t="str">
        <f t="shared" si="6"/>
        <v/>
      </c>
      <c r="M85" s="42">
        <f t="shared" si="7"/>
        <v>0</v>
      </c>
    </row>
    <row r="86" spans="1:13" ht="12" customHeight="1" x14ac:dyDescent="0.2">
      <c r="A86" s="160" t="s">
        <v>1046</v>
      </c>
      <c r="B86" s="32" t="s">
        <v>1034</v>
      </c>
      <c r="C86" s="55">
        <v>0.2449991</v>
      </c>
      <c r="D86" s="55">
        <v>0</v>
      </c>
      <c r="E86" s="56" t="str">
        <f t="shared" si="4"/>
        <v/>
      </c>
      <c r="F86" s="42">
        <f t="shared" si="5"/>
        <v>4.4074722271708985E-4</v>
      </c>
      <c r="G86" s="33">
        <v>4.6629468E-2</v>
      </c>
      <c r="H86" s="175">
        <v>45.438684210526318</v>
      </c>
      <c r="I86" s="102"/>
      <c r="J86" s="162">
        <v>0</v>
      </c>
      <c r="K86" s="162">
        <v>3.1491000000000001E-4</v>
      </c>
      <c r="L86" s="56">
        <f t="shared" si="6"/>
        <v>-1</v>
      </c>
      <c r="M86" s="42">
        <f t="shared" si="7"/>
        <v>0</v>
      </c>
    </row>
    <row r="87" spans="1:13" ht="12" customHeight="1" x14ac:dyDescent="0.2">
      <c r="A87" s="160" t="s">
        <v>1546</v>
      </c>
      <c r="B87" s="32" t="s">
        <v>1547</v>
      </c>
      <c r="C87" s="55">
        <v>0.22926743999999999</v>
      </c>
      <c r="D87" s="55">
        <v>0.21054323999999999</v>
      </c>
      <c r="E87" s="56">
        <f t="shared" si="4"/>
        <v>8.8932800692152369E-2</v>
      </c>
      <c r="F87" s="42">
        <f t="shared" si="5"/>
        <v>4.1244636180074552E-4</v>
      </c>
      <c r="G87" s="33">
        <v>14.899729017799681</v>
      </c>
      <c r="H87" s="175">
        <v>134.44499999999999</v>
      </c>
      <c r="I87" s="102"/>
      <c r="J87" s="162">
        <v>0.13505135000000001</v>
      </c>
      <c r="K87" s="162">
        <v>0.10002800000000001</v>
      </c>
      <c r="L87" s="56">
        <f t="shared" si="6"/>
        <v>0.3501354620706203</v>
      </c>
      <c r="M87" s="42">
        <f t="shared" si="7"/>
        <v>0.58905595142511302</v>
      </c>
    </row>
    <row r="88" spans="1:13" ht="12" customHeight="1" x14ac:dyDescent="0.2">
      <c r="A88" s="160" t="s">
        <v>1821</v>
      </c>
      <c r="B88" s="32" t="s">
        <v>563</v>
      </c>
      <c r="C88" s="55">
        <v>0.22868685999999999</v>
      </c>
      <c r="D88" s="55">
        <v>0.22021617000000002</v>
      </c>
      <c r="E88" s="56">
        <f t="shared" si="4"/>
        <v>3.8465340669579184E-2</v>
      </c>
      <c r="F88" s="42">
        <f t="shared" si="5"/>
        <v>4.1140191297393315E-4</v>
      </c>
      <c r="G88" s="33">
        <v>1.09662941</v>
      </c>
      <c r="H88" s="175">
        <v>43.995909090909088</v>
      </c>
      <c r="I88" s="102"/>
      <c r="J88" s="162">
        <v>0</v>
      </c>
      <c r="K88" s="162">
        <v>0</v>
      </c>
      <c r="L88" s="56" t="str">
        <f t="shared" si="6"/>
        <v/>
      </c>
      <c r="M88" s="42">
        <f t="shared" si="7"/>
        <v>0</v>
      </c>
    </row>
    <row r="89" spans="1:13" ht="12" customHeight="1" x14ac:dyDescent="0.2">
      <c r="A89" s="160" t="s">
        <v>2585</v>
      </c>
      <c r="B89" s="32" t="s">
        <v>2496</v>
      </c>
      <c r="C89" s="55">
        <v>0.22727969000000001</v>
      </c>
      <c r="D89" s="55">
        <v>0</v>
      </c>
      <c r="E89" s="56" t="str">
        <f t="shared" si="4"/>
        <v/>
      </c>
      <c r="F89" s="42">
        <f t="shared" si="5"/>
        <v>4.0887044951390085E-4</v>
      </c>
      <c r="G89" s="33">
        <v>0.22559764254408199</v>
      </c>
      <c r="H89" s="175">
        <v>59.724181818181819</v>
      </c>
      <c r="I89" s="102"/>
      <c r="J89" s="162">
        <v>0.32838078000000004</v>
      </c>
      <c r="K89" s="162">
        <v>0</v>
      </c>
      <c r="L89" s="56" t="str">
        <f t="shared" si="6"/>
        <v/>
      </c>
      <c r="M89" s="42">
        <f t="shared" si="7"/>
        <v>1.4448311681523327</v>
      </c>
    </row>
    <row r="90" spans="1:13" ht="12" customHeight="1" x14ac:dyDescent="0.2">
      <c r="A90" s="160" t="s">
        <v>703</v>
      </c>
      <c r="B90" s="32" t="s">
        <v>704</v>
      </c>
      <c r="C90" s="55">
        <v>0.22675710000000002</v>
      </c>
      <c r="D90" s="55">
        <v>5.0746650000000004E-2</v>
      </c>
      <c r="E90" s="56">
        <f t="shared" si="4"/>
        <v>3.4684151564684562</v>
      </c>
      <c r="F90" s="42">
        <f t="shared" si="5"/>
        <v>4.0793032323947894E-4</v>
      </c>
      <c r="G90" s="33">
        <v>1.1085607949999998</v>
      </c>
      <c r="H90" s="175">
        <v>19.032409090909091</v>
      </c>
      <c r="I90" s="102"/>
      <c r="J90" s="162">
        <v>0</v>
      </c>
      <c r="K90" s="162">
        <v>0</v>
      </c>
      <c r="L90" s="56" t="str">
        <f t="shared" si="6"/>
        <v/>
      </c>
      <c r="M90" s="42">
        <f t="shared" si="7"/>
        <v>0</v>
      </c>
    </row>
    <row r="91" spans="1:13" ht="12" customHeight="1" x14ac:dyDescent="0.2">
      <c r="A91" s="160" t="s">
        <v>589</v>
      </c>
      <c r="B91" s="32" t="s">
        <v>528</v>
      </c>
      <c r="C91" s="55">
        <v>0.22580865</v>
      </c>
      <c r="D91" s="55">
        <v>0.45293387000000002</v>
      </c>
      <c r="E91" s="56">
        <f t="shared" si="4"/>
        <v>-0.5014533799382237</v>
      </c>
      <c r="F91" s="42">
        <f t="shared" si="5"/>
        <v>4.0622408552927497E-4</v>
      </c>
      <c r="G91" s="33">
        <v>80.741810200000003</v>
      </c>
      <c r="H91" s="175">
        <v>13.96527272727273</v>
      </c>
      <c r="I91" s="102"/>
      <c r="J91" s="162">
        <v>6.7520929999999993E-2</v>
      </c>
      <c r="K91" s="162">
        <v>0.29875477</v>
      </c>
      <c r="L91" s="56">
        <f t="shared" si="6"/>
        <v>-0.77399212738929657</v>
      </c>
      <c r="M91" s="42">
        <f t="shared" si="7"/>
        <v>0.29901835027134699</v>
      </c>
    </row>
    <row r="92" spans="1:13" ht="12" customHeight="1" x14ac:dyDescent="0.2">
      <c r="A92" s="160" t="s">
        <v>2292</v>
      </c>
      <c r="B92" s="32" t="s">
        <v>2286</v>
      </c>
      <c r="C92" s="55">
        <v>0.21064550000000001</v>
      </c>
      <c r="D92" s="55">
        <v>8.8839999999999995E-3</v>
      </c>
      <c r="E92" s="56">
        <f t="shared" si="4"/>
        <v>22.710659612787037</v>
      </c>
      <c r="F92" s="42">
        <f t="shared" si="5"/>
        <v>3.7894595981312893E-4</v>
      </c>
      <c r="G92" s="33">
        <v>0.34936031710340198</v>
      </c>
      <c r="H92" s="175">
        <v>89.705727272727259</v>
      </c>
      <c r="I92" s="102"/>
      <c r="J92" s="162">
        <v>0</v>
      </c>
      <c r="K92" s="162">
        <v>0</v>
      </c>
      <c r="L92" s="56" t="str">
        <f t="shared" si="6"/>
        <v/>
      </c>
      <c r="M92" s="42">
        <f t="shared" si="7"/>
        <v>0</v>
      </c>
    </row>
    <row r="93" spans="1:13" ht="12" customHeight="1" x14ac:dyDescent="0.2">
      <c r="A93" s="160" t="s">
        <v>951</v>
      </c>
      <c r="B93" s="32" t="s">
        <v>952</v>
      </c>
      <c r="C93" s="55">
        <v>0.20204349999999999</v>
      </c>
      <c r="D93" s="55">
        <v>0.1369747</v>
      </c>
      <c r="E93" s="56">
        <f t="shared" si="4"/>
        <v>0.47504247134689814</v>
      </c>
      <c r="F93" s="42">
        <f t="shared" si="5"/>
        <v>3.6347117802898189E-4</v>
      </c>
      <c r="G93" s="33">
        <v>2.7160616999999998E-2</v>
      </c>
      <c r="H93" s="175">
        <v>210.51775000000001</v>
      </c>
      <c r="I93" s="102"/>
      <c r="J93" s="162">
        <v>0</v>
      </c>
      <c r="K93" s="162">
        <v>5.2202500000000001E-3</v>
      </c>
      <c r="L93" s="56">
        <f t="shared" si="6"/>
        <v>-1</v>
      </c>
      <c r="M93" s="42">
        <f t="shared" si="7"/>
        <v>0</v>
      </c>
    </row>
    <row r="94" spans="1:13" ht="12" customHeight="1" x14ac:dyDescent="0.2">
      <c r="A94" s="160" t="s">
        <v>1823</v>
      </c>
      <c r="B94" s="32" t="s">
        <v>556</v>
      </c>
      <c r="C94" s="55">
        <v>0.19819510999999998</v>
      </c>
      <c r="D94" s="55">
        <v>3.8363800000000003E-2</v>
      </c>
      <c r="E94" s="56">
        <f t="shared" si="4"/>
        <v>4.1662012105161628</v>
      </c>
      <c r="F94" s="42">
        <f t="shared" si="5"/>
        <v>3.5654802115031489E-4</v>
      </c>
      <c r="G94" s="33">
        <v>12.88657203</v>
      </c>
      <c r="H94" s="175">
        <v>31.767545454545459</v>
      </c>
      <c r="I94" s="102"/>
      <c r="J94" s="162">
        <v>0.12837396000000001</v>
      </c>
      <c r="K94" s="162">
        <v>0</v>
      </c>
      <c r="L94" s="56" t="str">
        <f t="shared" si="6"/>
        <v/>
      </c>
      <c r="M94" s="42">
        <f t="shared" si="7"/>
        <v>0.6477150722840741</v>
      </c>
    </row>
    <row r="95" spans="1:13" ht="12" customHeight="1" x14ac:dyDescent="0.2">
      <c r="A95" s="160" t="s">
        <v>1822</v>
      </c>
      <c r="B95" s="32" t="s">
        <v>527</v>
      </c>
      <c r="C95" s="55">
        <v>0.19375583999999998</v>
      </c>
      <c r="D95" s="55">
        <v>0.16357416</v>
      </c>
      <c r="E95" s="56">
        <f t="shared" si="4"/>
        <v>0.1845137398229646</v>
      </c>
      <c r="F95" s="42">
        <f t="shared" si="5"/>
        <v>3.4856188600373154E-4</v>
      </c>
      <c r="G95" s="33">
        <v>4.9907711399999997</v>
      </c>
      <c r="H95" s="175">
        <v>251.29963636363641</v>
      </c>
      <c r="I95" s="102"/>
      <c r="J95" s="162">
        <v>3.6464000000000002E-3</v>
      </c>
      <c r="K95" s="162">
        <v>0.17225193999999999</v>
      </c>
      <c r="L95" s="56">
        <f t="shared" si="6"/>
        <v>-0.97883100765077014</v>
      </c>
      <c r="M95" s="42">
        <f t="shared" si="7"/>
        <v>1.8819561774241232E-2</v>
      </c>
    </row>
    <row r="96" spans="1:13" ht="12" customHeight="1" x14ac:dyDescent="0.2">
      <c r="A96" s="160" t="s">
        <v>1554</v>
      </c>
      <c r="B96" s="32" t="s">
        <v>1555</v>
      </c>
      <c r="C96" s="55">
        <v>0.18793332000000001</v>
      </c>
      <c r="D96" s="55">
        <v>9.3644000000000005E-2</v>
      </c>
      <c r="E96" s="56">
        <f t="shared" si="4"/>
        <v>1.0068912049891079</v>
      </c>
      <c r="F96" s="42">
        <f t="shared" si="5"/>
        <v>3.3808731887587394E-4</v>
      </c>
      <c r="G96" s="33">
        <v>37.078242744406481</v>
      </c>
      <c r="H96" s="175">
        <v>119.6882727272727</v>
      </c>
      <c r="I96" s="102"/>
      <c r="J96" s="162">
        <v>0.25291311</v>
      </c>
      <c r="K96" s="162">
        <v>1.702648E-2</v>
      </c>
      <c r="L96" s="56">
        <f t="shared" si="6"/>
        <v>13.854104312811574</v>
      </c>
      <c r="M96" s="42">
        <f t="shared" si="7"/>
        <v>1.3457598152365955</v>
      </c>
    </row>
    <row r="97" spans="1:13" ht="12" customHeight="1" x14ac:dyDescent="0.2">
      <c r="A97" s="160" t="s">
        <v>615</v>
      </c>
      <c r="B97" s="32" t="s">
        <v>548</v>
      </c>
      <c r="C97" s="55">
        <v>0.1805832</v>
      </c>
      <c r="D97" s="55">
        <v>2.0121070000000001E-2</v>
      </c>
      <c r="E97" s="56">
        <f t="shared" si="4"/>
        <v>7.9748308613806316</v>
      </c>
      <c r="F97" s="42">
        <f t="shared" si="5"/>
        <v>3.2486463774505616E-4</v>
      </c>
      <c r="G97" s="33">
        <v>2.9928902700000002</v>
      </c>
      <c r="H97" s="175">
        <v>159.7284545454545</v>
      </c>
      <c r="I97" s="102"/>
      <c r="J97" s="162">
        <v>4.9642000000000002E-4</v>
      </c>
      <c r="K97" s="162">
        <v>2.1840000000000002E-3</v>
      </c>
      <c r="L97" s="56">
        <f t="shared" si="6"/>
        <v>-0.77270146520146521</v>
      </c>
      <c r="M97" s="42">
        <f t="shared" si="7"/>
        <v>2.7489821866042911E-3</v>
      </c>
    </row>
    <row r="98" spans="1:13" ht="12" customHeight="1" x14ac:dyDescent="0.2">
      <c r="A98" s="160" t="s">
        <v>1552</v>
      </c>
      <c r="B98" s="32" t="s">
        <v>1553</v>
      </c>
      <c r="C98" s="55">
        <v>0.17472120000000002</v>
      </c>
      <c r="D98" s="55">
        <v>0.24698207</v>
      </c>
      <c r="E98" s="56">
        <f t="shared" si="4"/>
        <v>-0.29257536792043237</v>
      </c>
      <c r="F98" s="42">
        <f t="shared" si="5"/>
        <v>3.1431904708954935E-4</v>
      </c>
      <c r="G98" s="33">
        <v>93.685389979078749</v>
      </c>
      <c r="H98" s="175">
        <v>93.690272727272728</v>
      </c>
      <c r="I98" s="102"/>
      <c r="J98" s="162">
        <v>2.5392419999999999E-2</v>
      </c>
      <c r="K98" s="162">
        <v>1.225299E-2</v>
      </c>
      <c r="L98" s="56">
        <f t="shared" si="6"/>
        <v>1.072344790944904</v>
      </c>
      <c r="M98" s="42">
        <f t="shared" si="7"/>
        <v>0.14533107602282949</v>
      </c>
    </row>
    <row r="99" spans="1:13" ht="12" customHeight="1" x14ac:dyDescent="0.2">
      <c r="A99" s="160" t="s">
        <v>813</v>
      </c>
      <c r="B99" s="32" t="s">
        <v>812</v>
      </c>
      <c r="C99" s="55">
        <v>0.17054251000000001</v>
      </c>
      <c r="D99" s="55">
        <v>0.11468133</v>
      </c>
      <c r="E99" s="56">
        <f t="shared" si="4"/>
        <v>0.4870991642667557</v>
      </c>
      <c r="F99" s="42">
        <f t="shared" si="5"/>
        <v>3.0680168881314882E-4</v>
      </c>
      <c r="G99" s="33">
        <v>0.23474813200000003</v>
      </c>
      <c r="H99" s="175">
        <v>37.417181818181817</v>
      </c>
      <c r="I99" s="102"/>
      <c r="J99" s="162">
        <v>3.0893029999999998E-2</v>
      </c>
      <c r="K99" s="162">
        <v>0</v>
      </c>
      <c r="L99" s="56" t="str">
        <f t="shared" si="6"/>
        <v/>
      </c>
      <c r="M99" s="42">
        <f t="shared" si="7"/>
        <v>0.18114562756230101</v>
      </c>
    </row>
    <row r="100" spans="1:13" ht="12" customHeight="1" x14ac:dyDescent="0.2">
      <c r="A100" s="160" t="s">
        <v>592</v>
      </c>
      <c r="B100" s="32" t="s">
        <v>538</v>
      </c>
      <c r="C100" s="55">
        <v>0.16758371999999999</v>
      </c>
      <c r="D100" s="55">
        <v>0.72631087999999999</v>
      </c>
      <c r="E100" s="56">
        <f t="shared" si="4"/>
        <v>-0.7692672316845921</v>
      </c>
      <c r="F100" s="42">
        <f t="shared" si="5"/>
        <v>3.0147889997391184E-4</v>
      </c>
      <c r="G100" s="33">
        <v>38.738505759999995</v>
      </c>
      <c r="H100" s="175">
        <v>60.266545454545458</v>
      </c>
      <c r="I100" s="102"/>
      <c r="J100" s="162">
        <v>4.1015000000000003E-2</v>
      </c>
      <c r="K100" s="162">
        <v>0.20391603</v>
      </c>
      <c r="L100" s="56">
        <f t="shared" si="6"/>
        <v>-0.79886328701083476</v>
      </c>
      <c r="M100" s="42">
        <f t="shared" si="7"/>
        <v>0.24474334380451757</v>
      </c>
    </row>
    <row r="101" spans="1:13" ht="12" customHeight="1" x14ac:dyDescent="0.2">
      <c r="A101" s="160" t="s">
        <v>889</v>
      </c>
      <c r="B101" s="32" t="s">
        <v>890</v>
      </c>
      <c r="C101" s="55">
        <v>0.15999598000000001</v>
      </c>
      <c r="D101" s="55">
        <v>5.6682199999999995E-2</v>
      </c>
      <c r="E101" s="56">
        <f t="shared" si="4"/>
        <v>1.8226847228936074</v>
      </c>
      <c r="F101" s="42">
        <f t="shared" si="5"/>
        <v>2.8782874643579941E-4</v>
      </c>
      <c r="G101" s="33">
        <v>0.247214512</v>
      </c>
      <c r="H101" s="175">
        <v>849.31736363636367</v>
      </c>
      <c r="I101" s="102"/>
      <c r="J101" s="162">
        <v>1.5908169999999999E-2</v>
      </c>
      <c r="K101" s="162">
        <v>1.728294E-2</v>
      </c>
      <c r="L101" s="56">
        <f t="shared" si="6"/>
        <v>-7.9544915390552862E-2</v>
      </c>
      <c r="M101" s="42">
        <f t="shared" si="7"/>
        <v>9.9428560642586136E-2</v>
      </c>
    </row>
    <row r="102" spans="1:13" ht="12" customHeight="1" x14ac:dyDescent="0.2">
      <c r="A102" s="160" t="s">
        <v>1795</v>
      </c>
      <c r="B102" s="32" t="s">
        <v>1923</v>
      </c>
      <c r="C102" s="55">
        <v>0.15822217000000002</v>
      </c>
      <c r="D102" s="55">
        <v>0.23406954000000002</v>
      </c>
      <c r="E102" s="56">
        <f t="shared" si="4"/>
        <v>-0.32403776245298721</v>
      </c>
      <c r="F102" s="42">
        <f t="shared" si="5"/>
        <v>2.8463770683145883E-4</v>
      </c>
      <c r="G102" s="33">
        <v>17.322000670000001</v>
      </c>
      <c r="H102" s="175">
        <v>122.7794545454545</v>
      </c>
      <c r="I102" s="102"/>
      <c r="J102" s="162">
        <v>0.10716289999999999</v>
      </c>
      <c r="K102" s="162">
        <v>4.0120059999999999E-2</v>
      </c>
      <c r="L102" s="56">
        <f t="shared" si="6"/>
        <v>1.6710553274347046</v>
      </c>
      <c r="M102" s="42">
        <f t="shared" si="7"/>
        <v>0.67729383309557678</v>
      </c>
    </row>
    <row r="103" spans="1:13" ht="12" customHeight="1" x14ac:dyDescent="0.2">
      <c r="A103" s="160" t="s">
        <v>1478</v>
      </c>
      <c r="B103" s="32" t="s">
        <v>1204</v>
      </c>
      <c r="C103" s="55">
        <v>0.15619227999999999</v>
      </c>
      <c r="D103" s="55">
        <v>0.25514391000000003</v>
      </c>
      <c r="E103" s="56">
        <f t="shared" si="4"/>
        <v>-0.38782673668362311</v>
      </c>
      <c r="F103" s="42">
        <f t="shared" si="5"/>
        <v>2.8098598574382541E-4</v>
      </c>
      <c r="G103" s="33">
        <v>0.68329421000000001</v>
      </c>
      <c r="H103" s="175">
        <v>42.767045454545453</v>
      </c>
      <c r="I103" s="102"/>
      <c r="J103" s="162">
        <v>0.19066</v>
      </c>
      <c r="K103" s="162">
        <v>0</v>
      </c>
      <c r="L103" s="56" t="str">
        <f t="shared" si="6"/>
        <v/>
      </c>
      <c r="M103" s="42">
        <f t="shared" si="7"/>
        <v>1.220674927083464</v>
      </c>
    </row>
    <row r="104" spans="1:13" ht="12" customHeight="1" x14ac:dyDescent="0.2">
      <c r="A104" s="160" t="s">
        <v>935</v>
      </c>
      <c r="B104" s="32" t="s">
        <v>936</v>
      </c>
      <c r="C104" s="55">
        <v>0.13202169</v>
      </c>
      <c r="D104" s="55">
        <v>3.5756879999999998E-2</v>
      </c>
      <c r="E104" s="56">
        <f t="shared" si="4"/>
        <v>2.6922038500003356</v>
      </c>
      <c r="F104" s="42">
        <f t="shared" si="5"/>
        <v>2.3750370187448279E-4</v>
      </c>
      <c r="G104" s="33">
        <v>0.50842938699999995</v>
      </c>
      <c r="H104" s="175">
        <v>245.992625</v>
      </c>
      <c r="I104" s="102"/>
      <c r="J104" s="162">
        <v>0.13180351999999998</v>
      </c>
      <c r="K104" s="162">
        <v>1.409208E-2</v>
      </c>
      <c r="L104" s="56">
        <f t="shared" si="6"/>
        <v>8.353020987675345</v>
      </c>
      <c r="M104" s="42">
        <f t="shared" si="7"/>
        <v>0.99834746851066658</v>
      </c>
    </row>
    <row r="105" spans="1:13" ht="12" customHeight="1" x14ac:dyDescent="0.2">
      <c r="A105" s="160" t="s">
        <v>921</v>
      </c>
      <c r="B105" s="32" t="s">
        <v>922</v>
      </c>
      <c r="C105" s="55">
        <v>0.12937941</v>
      </c>
      <c r="D105" s="55">
        <v>0.49787913</v>
      </c>
      <c r="E105" s="56">
        <f t="shared" si="4"/>
        <v>-0.74013891684915567</v>
      </c>
      <c r="F105" s="42">
        <f t="shared" si="5"/>
        <v>2.3275030656959834E-4</v>
      </c>
      <c r="G105" s="33">
        <v>5.8936026999999997</v>
      </c>
      <c r="H105" s="175">
        <v>21.752590909090909</v>
      </c>
      <c r="I105" s="102"/>
      <c r="J105" s="162">
        <v>0</v>
      </c>
      <c r="K105" s="162">
        <v>1.5524420000000001E-2</v>
      </c>
      <c r="L105" s="56">
        <f t="shared" si="6"/>
        <v>-1</v>
      </c>
      <c r="M105" s="42">
        <f t="shared" si="7"/>
        <v>0</v>
      </c>
    </row>
    <row r="106" spans="1:13" ht="12" customHeight="1" x14ac:dyDescent="0.2">
      <c r="A106" s="160" t="s">
        <v>1775</v>
      </c>
      <c r="B106" s="32" t="s">
        <v>519</v>
      </c>
      <c r="C106" s="55">
        <v>0.12528</v>
      </c>
      <c r="D106" s="55">
        <v>0.34785708000000004</v>
      </c>
      <c r="E106" s="56">
        <f t="shared" si="4"/>
        <v>-0.6398520909794333</v>
      </c>
      <c r="F106" s="42">
        <f t="shared" si="5"/>
        <v>2.2537557102045281E-4</v>
      </c>
      <c r="G106" s="33">
        <v>2.8538069700000004</v>
      </c>
      <c r="H106" s="175">
        <v>17.064772727272729</v>
      </c>
      <c r="I106" s="102"/>
      <c r="J106" s="162">
        <v>4.8685899999999999E-3</v>
      </c>
      <c r="K106" s="162">
        <v>1.2581700000000001E-3</v>
      </c>
      <c r="L106" s="56">
        <f t="shared" si="6"/>
        <v>2.8695804223594581</v>
      </c>
      <c r="M106" s="42">
        <f t="shared" si="7"/>
        <v>3.8861669859514683E-2</v>
      </c>
    </row>
    <row r="107" spans="1:13" ht="12" customHeight="1" x14ac:dyDescent="0.2">
      <c r="A107" s="160" t="s">
        <v>1678</v>
      </c>
      <c r="B107" s="32" t="s">
        <v>1679</v>
      </c>
      <c r="C107" s="55">
        <v>0.11008594000000001</v>
      </c>
      <c r="D107" s="55">
        <v>0.68281479</v>
      </c>
      <c r="E107" s="56">
        <f t="shared" si="4"/>
        <v>-0.83877628075396549</v>
      </c>
      <c r="F107" s="42">
        <f t="shared" si="5"/>
        <v>1.9804183899124606E-4</v>
      </c>
      <c r="G107" s="33">
        <v>2.282934902303821</v>
      </c>
      <c r="H107" s="175">
        <v>16.067181818181819</v>
      </c>
      <c r="I107" s="102"/>
      <c r="J107" s="162">
        <v>0</v>
      </c>
      <c r="K107" s="162">
        <v>0</v>
      </c>
      <c r="L107" s="56" t="str">
        <f t="shared" si="6"/>
        <v/>
      </c>
      <c r="M107" s="42">
        <f t="shared" si="7"/>
        <v>0</v>
      </c>
    </row>
    <row r="108" spans="1:13" ht="12" customHeight="1" x14ac:dyDescent="0.2">
      <c r="A108" s="160" t="s">
        <v>2014</v>
      </c>
      <c r="B108" s="32" t="s">
        <v>2015</v>
      </c>
      <c r="C108" s="55">
        <v>0.10979698</v>
      </c>
      <c r="D108" s="55">
        <v>3.3884379999999999E-2</v>
      </c>
      <c r="E108" s="56">
        <f t="shared" si="4"/>
        <v>2.2403420100943268</v>
      </c>
      <c r="F108" s="42">
        <f t="shared" si="5"/>
        <v>1.9752200721440962E-4</v>
      </c>
      <c r="G108" s="33">
        <v>1.2490079678962569</v>
      </c>
      <c r="H108" s="175">
        <v>23.02513636363636</v>
      </c>
      <c r="I108" s="102"/>
      <c r="J108" s="162">
        <v>0</v>
      </c>
      <c r="K108" s="162">
        <v>0</v>
      </c>
      <c r="L108" s="56" t="str">
        <f t="shared" si="6"/>
        <v/>
      </c>
      <c r="M108" s="42">
        <f t="shared" si="7"/>
        <v>0</v>
      </c>
    </row>
    <row r="109" spans="1:13" ht="12" customHeight="1" x14ac:dyDescent="0.2">
      <c r="A109" s="160" t="s">
        <v>901</v>
      </c>
      <c r="B109" s="32" t="s">
        <v>902</v>
      </c>
      <c r="C109" s="55">
        <v>0.10522439</v>
      </c>
      <c r="D109" s="55">
        <v>0.12045973</v>
      </c>
      <c r="E109" s="56">
        <f t="shared" si="4"/>
        <v>-0.1264766241797155</v>
      </c>
      <c r="F109" s="42">
        <f t="shared" si="5"/>
        <v>1.8929603273889546E-4</v>
      </c>
      <c r="G109" s="33">
        <v>0.59152609699999992</v>
      </c>
      <c r="H109" s="175">
        <v>81.288181818181826</v>
      </c>
      <c r="I109" s="102"/>
      <c r="J109" s="162">
        <v>2.2748890000000001E-2</v>
      </c>
      <c r="K109" s="162">
        <v>4.9590449999999994E-2</v>
      </c>
      <c r="L109" s="56">
        <f t="shared" si="6"/>
        <v>-0.54126469915074371</v>
      </c>
      <c r="M109" s="42">
        <f t="shared" si="7"/>
        <v>0.21619407819802994</v>
      </c>
    </row>
    <row r="110" spans="1:13" ht="12" customHeight="1" x14ac:dyDescent="0.2">
      <c r="A110" s="160" t="s">
        <v>807</v>
      </c>
      <c r="B110" s="32" t="s">
        <v>806</v>
      </c>
      <c r="C110" s="55">
        <v>0.10173649999999999</v>
      </c>
      <c r="D110" s="55">
        <v>0.20778429999999998</v>
      </c>
      <c r="E110" s="56">
        <f t="shared" si="4"/>
        <v>-0.51037446043806001</v>
      </c>
      <c r="F110" s="42">
        <f t="shared" si="5"/>
        <v>1.8302140629886891E-4</v>
      </c>
      <c r="G110" s="33">
        <v>1.503991029</v>
      </c>
      <c r="H110" s="175">
        <v>50.670045454545452</v>
      </c>
      <c r="I110" s="102"/>
      <c r="J110" s="162">
        <v>1.1056139999999999E-2</v>
      </c>
      <c r="K110" s="162">
        <v>2.984088E-2</v>
      </c>
      <c r="L110" s="56">
        <f t="shared" si="6"/>
        <v>-0.62949685129929156</v>
      </c>
      <c r="M110" s="42">
        <f t="shared" si="7"/>
        <v>0.10867427127923607</v>
      </c>
    </row>
    <row r="111" spans="1:13" ht="12" customHeight="1" x14ac:dyDescent="0.2">
      <c r="A111" s="160" t="s">
        <v>892</v>
      </c>
      <c r="B111" s="32" t="s">
        <v>893</v>
      </c>
      <c r="C111" s="55">
        <v>9.5962699999999998E-2</v>
      </c>
      <c r="D111" s="55">
        <v>4.4200000000000003E-3</v>
      </c>
      <c r="E111" s="56">
        <f t="shared" si="4"/>
        <v>20.711018099547509</v>
      </c>
      <c r="F111" s="42">
        <f t="shared" si="5"/>
        <v>1.7263448522640809E-4</v>
      </c>
      <c r="G111" s="33">
        <v>5.7130799999999997E-3</v>
      </c>
      <c r="H111" s="175">
        <v>122.34014999999999</v>
      </c>
      <c r="I111" s="102"/>
      <c r="J111" s="162">
        <v>0</v>
      </c>
      <c r="K111" s="162">
        <v>0</v>
      </c>
      <c r="L111" s="56" t="str">
        <f t="shared" si="6"/>
        <v/>
      </c>
      <c r="M111" s="42">
        <f t="shared" si="7"/>
        <v>0</v>
      </c>
    </row>
    <row r="112" spans="1:13" ht="12" customHeight="1" x14ac:dyDescent="0.2">
      <c r="A112" s="160" t="s">
        <v>925</v>
      </c>
      <c r="B112" s="32" t="s">
        <v>926</v>
      </c>
      <c r="C112" s="55">
        <v>8.673742999999999E-2</v>
      </c>
      <c r="D112" s="55">
        <v>8.2500000000000004E-3</v>
      </c>
      <c r="E112" s="56">
        <f t="shared" si="4"/>
        <v>9.5136278787878776</v>
      </c>
      <c r="F112" s="42">
        <f t="shared" si="5"/>
        <v>1.5603845637848462E-4</v>
      </c>
      <c r="G112" s="33">
        <v>0.47494081699999996</v>
      </c>
      <c r="H112" s="175">
        <v>137.50881818181821</v>
      </c>
      <c r="I112" s="102"/>
      <c r="J112" s="162">
        <v>1.418087E-2</v>
      </c>
      <c r="K112" s="162">
        <v>0</v>
      </c>
      <c r="L112" s="56" t="str">
        <f t="shared" si="6"/>
        <v/>
      </c>
      <c r="M112" s="42">
        <f t="shared" si="7"/>
        <v>0.16349193191451489</v>
      </c>
    </row>
    <row r="113" spans="1:13" ht="12" customHeight="1" x14ac:dyDescent="0.2">
      <c r="A113" s="160" t="s">
        <v>1544</v>
      </c>
      <c r="B113" s="32" t="s">
        <v>1545</v>
      </c>
      <c r="C113" s="55">
        <v>8.0386619999999992E-2</v>
      </c>
      <c r="D113" s="55">
        <v>0.24374487</v>
      </c>
      <c r="E113" s="56">
        <f t="shared" si="4"/>
        <v>-0.67020179747783004</v>
      </c>
      <c r="F113" s="42">
        <f t="shared" si="5"/>
        <v>1.4461350881947758E-4</v>
      </c>
      <c r="G113" s="33">
        <v>2.1263267556193735</v>
      </c>
      <c r="H113" s="175">
        <v>50.524363636363638</v>
      </c>
      <c r="I113" s="102"/>
      <c r="J113" s="162">
        <v>0</v>
      </c>
      <c r="K113" s="162">
        <v>0</v>
      </c>
      <c r="L113" s="56" t="str">
        <f t="shared" si="6"/>
        <v/>
      </c>
      <c r="M113" s="42">
        <f t="shared" si="7"/>
        <v>0</v>
      </c>
    </row>
    <row r="114" spans="1:13" ht="12" customHeight="1" x14ac:dyDescent="0.2">
      <c r="A114" s="160" t="s">
        <v>939</v>
      </c>
      <c r="B114" s="32" t="s">
        <v>940</v>
      </c>
      <c r="C114" s="55">
        <v>7.707717E-2</v>
      </c>
      <c r="D114" s="55">
        <v>0.14173982000000002</v>
      </c>
      <c r="E114" s="56">
        <f t="shared" si="4"/>
        <v>-0.45620666090869888</v>
      </c>
      <c r="F114" s="42">
        <f t="shared" si="5"/>
        <v>1.3865989145426657E-4</v>
      </c>
      <c r="G114" s="33">
        <v>0.38889039199999997</v>
      </c>
      <c r="H114" s="175">
        <v>99.118818181818185</v>
      </c>
      <c r="I114" s="102"/>
      <c r="J114" s="162">
        <v>0</v>
      </c>
      <c r="K114" s="162">
        <v>2.3311619999999998E-2</v>
      </c>
      <c r="L114" s="56">
        <f t="shared" si="6"/>
        <v>-1</v>
      </c>
      <c r="M114" s="42">
        <f t="shared" si="7"/>
        <v>0</v>
      </c>
    </row>
    <row r="115" spans="1:13" ht="12" customHeight="1" x14ac:dyDescent="0.2">
      <c r="A115" s="160" t="s">
        <v>701</v>
      </c>
      <c r="B115" s="32" t="s">
        <v>702</v>
      </c>
      <c r="C115" s="55">
        <v>7.6749730000000002E-2</v>
      </c>
      <c r="D115" s="55">
        <v>0.11023825</v>
      </c>
      <c r="E115" s="56">
        <f t="shared" si="4"/>
        <v>-0.30378312427855114</v>
      </c>
      <c r="F115" s="42">
        <f t="shared" si="5"/>
        <v>1.3807083512464542E-4</v>
      </c>
      <c r="G115" s="33">
        <v>2.0237385450000001</v>
      </c>
      <c r="H115" s="175">
        <v>10.01495454545454</v>
      </c>
      <c r="I115" s="102"/>
      <c r="J115" s="162">
        <v>9.4049820000000006E-2</v>
      </c>
      <c r="K115" s="162">
        <v>0</v>
      </c>
      <c r="L115" s="56" t="str">
        <f t="shared" si="6"/>
        <v/>
      </c>
      <c r="M115" s="42">
        <f t="shared" si="7"/>
        <v>1.2254091317324505</v>
      </c>
    </row>
    <row r="116" spans="1:13" ht="12" customHeight="1" x14ac:dyDescent="0.2">
      <c r="A116" s="160" t="s">
        <v>2022</v>
      </c>
      <c r="B116" s="32" t="s">
        <v>2023</v>
      </c>
      <c r="C116" s="55">
        <v>7.6064729999999997E-2</v>
      </c>
      <c r="D116" s="55">
        <v>4.3886980000000006E-2</v>
      </c>
      <c r="E116" s="56">
        <f t="shared" si="4"/>
        <v>0.73319581342803697</v>
      </c>
      <c r="F116" s="42">
        <f t="shared" si="5"/>
        <v>1.3683853734248536E-4</v>
      </c>
      <c r="G116" s="33">
        <v>4.749336061906698</v>
      </c>
      <c r="H116" s="175">
        <v>71.31077272727272</v>
      </c>
      <c r="I116" s="102"/>
      <c r="J116" s="162">
        <v>0</v>
      </c>
      <c r="K116" s="162">
        <v>0</v>
      </c>
      <c r="L116" s="56" t="str">
        <f t="shared" si="6"/>
        <v/>
      </c>
      <c r="M116" s="42">
        <f t="shared" si="7"/>
        <v>0</v>
      </c>
    </row>
    <row r="117" spans="1:13" ht="12" customHeight="1" x14ac:dyDescent="0.2">
      <c r="A117" s="160" t="s">
        <v>909</v>
      </c>
      <c r="B117" s="32" t="s">
        <v>910</v>
      </c>
      <c r="C117" s="55">
        <v>7.5062509999999999E-2</v>
      </c>
      <c r="D117" s="55">
        <v>9.1539049999999997E-2</v>
      </c>
      <c r="E117" s="56">
        <f t="shared" si="4"/>
        <v>-0.17999465801753456</v>
      </c>
      <c r="F117" s="42">
        <f t="shared" si="5"/>
        <v>1.3503556875381904E-4</v>
      </c>
      <c r="G117" s="33">
        <v>9.3526807000000003E-2</v>
      </c>
      <c r="H117" s="175">
        <v>85.032142857142858</v>
      </c>
      <c r="I117" s="102"/>
      <c r="J117" s="162">
        <v>8.5398899999999996E-3</v>
      </c>
      <c r="K117" s="162">
        <v>6.7949999999999998E-4</v>
      </c>
      <c r="L117" s="56">
        <f t="shared" si="6"/>
        <v>11.567902869757175</v>
      </c>
      <c r="M117" s="42">
        <f t="shared" si="7"/>
        <v>0.11377037618379668</v>
      </c>
    </row>
    <row r="118" spans="1:13" ht="12" customHeight="1" x14ac:dyDescent="0.2">
      <c r="A118" s="160" t="s">
        <v>897</v>
      </c>
      <c r="B118" s="32" t="s">
        <v>898</v>
      </c>
      <c r="C118" s="55">
        <v>7.1766280000000002E-2</v>
      </c>
      <c r="D118" s="55">
        <v>7.50915E-3</v>
      </c>
      <c r="E118" s="56">
        <f t="shared" si="4"/>
        <v>8.5571775766897726</v>
      </c>
      <c r="F118" s="42">
        <f t="shared" si="5"/>
        <v>1.2910573383631628E-4</v>
      </c>
      <c r="G118" s="33">
        <v>3.5998353999999996E-2</v>
      </c>
      <c r="H118" s="175">
        <v>40.901090909090897</v>
      </c>
      <c r="I118" s="102"/>
      <c r="J118" s="162">
        <v>0</v>
      </c>
      <c r="K118" s="162">
        <v>0</v>
      </c>
      <c r="L118" s="56" t="str">
        <f t="shared" si="6"/>
        <v/>
      </c>
      <c r="M118" s="42">
        <f t="shared" si="7"/>
        <v>0</v>
      </c>
    </row>
    <row r="119" spans="1:13" ht="12" customHeight="1" x14ac:dyDescent="0.2">
      <c r="A119" s="160" t="s">
        <v>1484</v>
      </c>
      <c r="B119" s="32" t="s">
        <v>544</v>
      </c>
      <c r="C119" s="55">
        <v>7.0620169999999996E-2</v>
      </c>
      <c r="D119" s="55">
        <v>1.286351E-2</v>
      </c>
      <c r="E119" s="56">
        <f t="shared" si="4"/>
        <v>4.4899611381341478</v>
      </c>
      <c r="F119" s="42">
        <f t="shared" si="5"/>
        <v>1.2704391075440174E-4</v>
      </c>
      <c r="G119" s="33">
        <v>2.5201541600000001</v>
      </c>
      <c r="H119" s="175">
        <v>63.855954545454537</v>
      </c>
      <c r="I119" s="102"/>
      <c r="J119" s="162">
        <v>6.3719330000000005E-2</v>
      </c>
      <c r="K119" s="162">
        <v>0</v>
      </c>
      <c r="L119" s="56" t="str">
        <f t="shared" si="6"/>
        <v/>
      </c>
      <c r="M119" s="42">
        <f t="shared" si="7"/>
        <v>0.90228230829804013</v>
      </c>
    </row>
    <row r="120" spans="1:13" ht="12" customHeight="1" x14ac:dyDescent="0.2">
      <c r="A120" s="160" t="s">
        <v>1556</v>
      </c>
      <c r="B120" s="32" t="s">
        <v>1557</v>
      </c>
      <c r="C120" s="55">
        <v>7.0591820000000013E-2</v>
      </c>
      <c r="D120" s="55">
        <v>1.69716205</v>
      </c>
      <c r="E120" s="56">
        <f t="shared" si="4"/>
        <v>-0.9584059636497293</v>
      </c>
      <c r="F120" s="42">
        <f t="shared" si="5"/>
        <v>1.2699290981699413E-4</v>
      </c>
      <c r="G120" s="33">
        <v>38.303884407504967</v>
      </c>
      <c r="H120" s="175">
        <v>236.21654545454541</v>
      </c>
      <c r="I120" s="102"/>
      <c r="J120" s="162">
        <v>2.3855000000000001E-2</v>
      </c>
      <c r="K120" s="162">
        <v>1.3982000000000001E-3</v>
      </c>
      <c r="L120" s="56">
        <f t="shared" si="6"/>
        <v>16.06122157059076</v>
      </c>
      <c r="M120" s="42">
        <f t="shared" si="7"/>
        <v>0.33792867218893063</v>
      </c>
    </row>
    <row r="121" spans="1:13" ht="12" customHeight="1" x14ac:dyDescent="0.2">
      <c r="A121" s="160" t="s">
        <v>1491</v>
      </c>
      <c r="B121" s="32" t="s">
        <v>551</v>
      </c>
      <c r="C121" s="55">
        <v>6.8710439999999998E-2</v>
      </c>
      <c r="D121" s="55">
        <v>8.9497999999999994E-2</v>
      </c>
      <c r="E121" s="56">
        <f t="shared" si="4"/>
        <v>-0.23226843057945423</v>
      </c>
      <c r="F121" s="42">
        <f t="shared" si="5"/>
        <v>1.2360835448648277E-4</v>
      </c>
      <c r="G121" s="33">
        <v>1.5029645199999999</v>
      </c>
      <c r="H121" s="175">
        <v>90.959909090909093</v>
      </c>
      <c r="I121" s="102"/>
      <c r="J121" s="162">
        <v>8.3188999999999995E-4</v>
      </c>
      <c r="K121" s="162">
        <v>0</v>
      </c>
      <c r="L121" s="56" t="str">
        <f t="shared" si="6"/>
        <v/>
      </c>
      <c r="M121" s="42">
        <f t="shared" si="7"/>
        <v>1.2107184876126539E-2</v>
      </c>
    </row>
    <row r="122" spans="1:13" ht="12" customHeight="1" x14ac:dyDescent="0.2">
      <c r="A122" s="160" t="s">
        <v>711</v>
      </c>
      <c r="B122" s="32" t="s">
        <v>712</v>
      </c>
      <c r="C122" s="55">
        <v>6.5496289999999999E-2</v>
      </c>
      <c r="D122" s="55">
        <v>0.12165738000000001</v>
      </c>
      <c r="E122" s="56">
        <f t="shared" si="4"/>
        <v>-0.46163323589575911</v>
      </c>
      <c r="F122" s="42">
        <f t="shared" si="5"/>
        <v>1.1782617942585546E-4</v>
      </c>
      <c r="G122" s="33">
        <v>0.81214511499999997</v>
      </c>
      <c r="H122" s="175">
        <v>30.89445454545455</v>
      </c>
      <c r="I122" s="102"/>
      <c r="J122" s="162">
        <v>2.596211E-2</v>
      </c>
      <c r="K122" s="162">
        <v>2.4802049999999999E-2</v>
      </c>
      <c r="L122" s="56">
        <f t="shared" si="6"/>
        <v>4.6772746607639304E-2</v>
      </c>
      <c r="M122" s="42">
        <f t="shared" si="7"/>
        <v>0.39639054364758675</v>
      </c>
    </row>
    <row r="123" spans="1:13" ht="12" customHeight="1" x14ac:dyDescent="0.2">
      <c r="A123" s="160" t="s">
        <v>1489</v>
      </c>
      <c r="B123" s="32" t="s">
        <v>564</v>
      </c>
      <c r="C123" s="55">
        <v>5.9782199999999994E-2</v>
      </c>
      <c r="D123" s="55">
        <v>8.3531100000000004E-3</v>
      </c>
      <c r="E123" s="56">
        <f t="shared" si="4"/>
        <v>6.1568792940593369</v>
      </c>
      <c r="F123" s="42">
        <f t="shared" si="5"/>
        <v>1.0754667514255198E-4</v>
      </c>
      <c r="G123" s="33">
        <v>4.8984482599999994</v>
      </c>
      <c r="H123" s="175">
        <v>59.12381818181818</v>
      </c>
      <c r="I123" s="102"/>
      <c r="J123" s="162">
        <v>1.4425299999999999E-2</v>
      </c>
      <c r="K123" s="162">
        <v>0</v>
      </c>
      <c r="L123" s="56" t="str">
        <f t="shared" si="6"/>
        <v/>
      </c>
      <c r="M123" s="42">
        <f t="shared" si="7"/>
        <v>0.24129757687070733</v>
      </c>
    </row>
    <row r="124" spans="1:13" ht="12" customHeight="1" x14ac:dyDescent="0.2">
      <c r="A124" s="160" t="s">
        <v>885</v>
      </c>
      <c r="B124" s="32" t="s">
        <v>886</v>
      </c>
      <c r="C124" s="55">
        <v>5.3974809999999998E-2</v>
      </c>
      <c r="D124" s="55">
        <v>4.2945550000000006E-2</v>
      </c>
      <c r="E124" s="56">
        <f t="shared" si="4"/>
        <v>0.25681962391912538</v>
      </c>
      <c r="F124" s="42">
        <f t="shared" si="5"/>
        <v>9.7099326504393726E-5</v>
      </c>
      <c r="G124" s="33">
        <v>0.48169847799999999</v>
      </c>
      <c r="H124" s="175">
        <v>56.202619047619052</v>
      </c>
      <c r="I124" s="102"/>
      <c r="J124" s="162">
        <v>5.8736000000000005E-3</v>
      </c>
      <c r="K124" s="162">
        <v>0</v>
      </c>
      <c r="L124" s="56" t="str">
        <f t="shared" si="6"/>
        <v/>
      </c>
      <c r="M124" s="42">
        <f t="shared" si="7"/>
        <v>0.10882113341390179</v>
      </c>
    </row>
    <row r="125" spans="1:13" ht="12" customHeight="1" x14ac:dyDescent="0.2">
      <c r="A125" s="160" t="s">
        <v>2214</v>
      </c>
      <c r="B125" s="32" t="s">
        <v>783</v>
      </c>
      <c r="C125" s="55">
        <v>5.1325280000000001E-2</v>
      </c>
      <c r="D125" s="55">
        <v>3.7152699999999997E-2</v>
      </c>
      <c r="E125" s="56">
        <f t="shared" si="4"/>
        <v>0.3814683724197705</v>
      </c>
      <c r="F125" s="42">
        <f t="shared" si="5"/>
        <v>9.2332888631741904E-5</v>
      </c>
      <c r="G125" s="33">
        <v>0.212933071</v>
      </c>
      <c r="H125" s="175">
        <v>85.764818181818185</v>
      </c>
      <c r="I125" s="102"/>
      <c r="J125" s="162">
        <v>1.551078E-2</v>
      </c>
      <c r="K125" s="162">
        <v>8.1903199999999992E-3</v>
      </c>
      <c r="L125" s="56">
        <f t="shared" si="6"/>
        <v>0.89379413746959835</v>
      </c>
      <c r="M125" s="42">
        <f t="shared" si="7"/>
        <v>0.30220546288300815</v>
      </c>
    </row>
    <row r="126" spans="1:13" ht="12" customHeight="1" x14ac:dyDescent="0.2">
      <c r="A126" s="160" t="s">
        <v>1558</v>
      </c>
      <c r="B126" s="32" t="s">
        <v>1559</v>
      </c>
      <c r="C126" s="55">
        <v>4.8822650000000002E-2</v>
      </c>
      <c r="D126" s="55">
        <v>3.4181760000000005E-2</v>
      </c>
      <c r="E126" s="56">
        <f t="shared" si="4"/>
        <v>0.42832463863768266</v>
      </c>
      <c r="F126" s="42">
        <f t="shared" si="5"/>
        <v>8.7830720166680323E-5</v>
      </c>
      <c r="G126" s="33">
        <v>14.876749776500013</v>
      </c>
      <c r="H126" s="175">
        <v>263.28054545454552</v>
      </c>
      <c r="I126" s="102"/>
      <c r="J126" s="162">
        <v>0</v>
      </c>
      <c r="K126" s="162">
        <v>0</v>
      </c>
      <c r="L126" s="56" t="str">
        <f t="shared" si="6"/>
        <v/>
      </c>
      <c r="M126" s="42">
        <f t="shared" si="7"/>
        <v>0</v>
      </c>
    </row>
    <row r="127" spans="1:13" ht="12" customHeight="1" x14ac:dyDescent="0.2">
      <c r="A127" s="160" t="s">
        <v>997</v>
      </c>
      <c r="B127" s="32" t="s">
        <v>998</v>
      </c>
      <c r="C127" s="55">
        <v>4.7975699999999996E-2</v>
      </c>
      <c r="D127" s="55">
        <v>0.22015235</v>
      </c>
      <c r="E127" s="56">
        <f t="shared" si="4"/>
        <v>-0.78207954627783893</v>
      </c>
      <c r="F127" s="42">
        <f t="shared" si="5"/>
        <v>8.6307078405219802E-5</v>
      </c>
      <c r="G127" s="33">
        <v>6.07075327</v>
      </c>
      <c r="H127" s="175">
        <v>69.872590909090917</v>
      </c>
      <c r="I127" s="102"/>
      <c r="J127" s="162">
        <v>8.7757479999999999E-2</v>
      </c>
      <c r="K127" s="162">
        <v>1.403184E-2</v>
      </c>
      <c r="L127" s="56">
        <f t="shared" si="6"/>
        <v>5.2541676643975412</v>
      </c>
      <c r="M127" s="42">
        <f t="shared" si="7"/>
        <v>1.829206869310922</v>
      </c>
    </row>
    <row r="128" spans="1:13" ht="12" customHeight="1" x14ac:dyDescent="0.2">
      <c r="A128" s="160" t="s">
        <v>2332</v>
      </c>
      <c r="B128" s="32" t="s">
        <v>2334</v>
      </c>
      <c r="C128" s="55">
        <v>4.5044690000000005E-2</v>
      </c>
      <c r="D128" s="55">
        <v>1.0791E-2</v>
      </c>
      <c r="E128" s="56">
        <f t="shared" si="4"/>
        <v>3.1742831989620983</v>
      </c>
      <c r="F128" s="42">
        <f t="shared" si="5"/>
        <v>8.1034265087717765E-5</v>
      </c>
      <c r="G128" s="33">
        <v>0.79562574584109891</v>
      </c>
      <c r="H128" s="175">
        <v>3.6872272727272728</v>
      </c>
      <c r="I128" s="102"/>
      <c r="J128" s="162">
        <v>1.0951400000000001E-3</v>
      </c>
      <c r="K128" s="162">
        <v>0</v>
      </c>
      <c r="L128" s="56" t="str">
        <f t="shared" si="6"/>
        <v/>
      </c>
      <c r="M128" s="42">
        <f t="shared" si="7"/>
        <v>2.4312299629545678E-2</v>
      </c>
    </row>
    <row r="129" spans="1:13" ht="12" customHeight="1" x14ac:dyDescent="0.2">
      <c r="A129" s="160" t="s">
        <v>774</v>
      </c>
      <c r="B129" s="32" t="s">
        <v>780</v>
      </c>
      <c r="C129" s="55">
        <v>4.3477250000000002E-2</v>
      </c>
      <c r="D129" s="55">
        <v>0.11746989999999999</v>
      </c>
      <c r="E129" s="56">
        <f t="shared" si="4"/>
        <v>-0.62988603889166495</v>
      </c>
      <c r="F129" s="42">
        <f t="shared" si="5"/>
        <v>7.8214479926157267E-5</v>
      </c>
      <c r="G129" s="33">
        <v>0.418815192</v>
      </c>
      <c r="H129" s="175">
        <v>21.568619047619041</v>
      </c>
      <c r="I129" s="102"/>
      <c r="J129" s="162">
        <v>0</v>
      </c>
      <c r="K129" s="162">
        <v>0</v>
      </c>
      <c r="L129" s="56" t="str">
        <f t="shared" si="6"/>
        <v/>
      </c>
      <c r="M129" s="42">
        <f t="shared" si="7"/>
        <v>0</v>
      </c>
    </row>
    <row r="130" spans="1:13" ht="12" customHeight="1" x14ac:dyDescent="0.2">
      <c r="A130" s="160" t="s">
        <v>776</v>
      </c>
      <c r="B130" s="32" t="s">
        <v>782</v>
      </c>
      <c r="C130" s="55">
        <v>3.9036010000000003E-2</v>
      </c>
      <c r="D130" s="55">
        <v>1.448582E-2</v>
      </c>
      <c r="E130" s="56">
        <f t="shared" si="4"/>
        <v>1.6947739237405961</v>
      </c>
      <c r="F130" s="42">
        <f t="shared" si="5"/>
        <v>7.0224800799090881E-5</v>
      </c>
      <c r="G130" s="33">
        <v>1.1124338089999999</v>
      </c>
      <c r="H130" s="175">
        <v>42.648318181818183</v>
      </c>
      <c r="I130" s="102"/>
      <c r="J130" s="162">
        <v>0</v>
      </c>
      <c r="K130" s="162">
        <v>8.7720000000000007E-4</v>
      </c>
      <c r="L130" s="56">
        <f t="shared" si="6"/>
        <v>-1</v>
      </c>
      <c r="M130" s="42">
        <f t="shared" si="7"/>
        <v>0</v>
      </c>
    </row>
    <row r="131" spans="1:13" ht="12" customHeight="1" x14ac:dyDescent="0.2">
      <c r="A131" s="160" t="s">
        <v>2016</v>
      </c>
      <c r="B131" s="141" t="s">
        <v>2017</v>
      </c>
      <c r="C131" s="55">
        <v>3.8136900000000001E-2</v>
      </c>
      <c r="D131" s="55">
        <v>2.2547900000000003E-2</v>
      </c>
      <c r="E131" s="56">
        <f t="shared" si="4"/>
        <v>0.69137258902159382</v>
      </c>
      <c r="F131" s="42">
        <f t="shared" si="5"/>
        <v>6.8607324508699767E-5</v>
      </c>
      <c r="G131" s="33">
        <v>0.38727872502127825</v>
      </c>
      <c r="H131" s="175">
        <v>166.25068181818179</v>
      </c>
      <c r="I131" s="102"/>
      <c r="J131" s="162">
        <v>0</v>
      </c>
      <c r="K131" s="162">
        <v>0</v>
      </c>
      <c r="L131" s="56" t="str">
        <f t="shared" si="6"/>
        <v/>
      </c>
      <c r="M131" s="42">
        <f t="shared" si="7"/>
        <v>0</v>
      </c>
    </row>
    <row r="132" spans="1:13" ht="12" customHeight="1" x14ac:dyDescent="0.2">
      <c r="A132" s="160" t="s">
        <v>1492</v>
      </c>
      <c r="B132" s="32" t="s">
        <v>557</v>
      </c>
      <c r="C132" s="55">
        <v>3.7388900000000003E-2</v>
      </c>
      <c r="D132" s="55">
        <v>2.4281250000000001E-2</v>
      </c>
      <c r="E132" s="56">
        <f t="shared" si="4"/>
        <v>0.53982599742599757</v>
      </c>
      <c r="F132" s="42">
        <f t="shared" si="5"/>
        <v>6.7261691310078293E-5</v>
      </c>
      <c r="G132" s="33">
        <v>0.35543685999999997</v>
      </c>
      <c r="H132" s="175">
        <v>61.549590909090902</v>
      </c>
      <c r="I132" s="102"/>
      <c r="J132" s="162">
        <v>1.0899049999999999E-2</v>
      </c>
      <c r="K132" s="162">
        <v>0</v>
      </c>
      <c r="L132" s="56" t="str">
        <f t="shared" si="6"/>
        <v/>
      </c>
      <c r="M132" s="42">
        <f t="shared" si="7"/>
        <v>0.29150496537742482</v>
      </c>
    </row>
    <row r="133" spans="1:13" ht="12" customHeight="1" x14ac:dyDescent="0.2">
      <c r="A133" s="160" t="s">
        <v>2216</v>
      </c>
      <c r="B133" s="32" t="s">
        <v>785</v>
      </c>
      <c r="C133" s="55">
        <v>3.7044800000000003E-2</v>
      </c>
      <c r="D133" s="55">
        <v>1.6249999999999999E-3</v>
      </c>
      <c r="E133" s="56">
        <f t="shared" si="4"/>
        <v>21.796800000000001</v>
      </c>
      <c r="F133" s="42">
        <f t="shared" si="5"/>
        <v>6.6642664059215118E-5</v>
      </c>
      <c r="G133" s="33">
        <v>4.1290589999999995E-2</v>
      </c>
      <c r="H133" s="175">
        <v>81.485681818181831</v>
      </c>
      <c r="I133" s="102"/>
      <c r="J133" s="162">
        <v>3.2256E-2</v>
      </c>
      <c r="K133" s="162">
        <v>0</v>
      </c>
      <c r="L133" s="56" t="str">
        <f t="shared" si="6"/>
        <v/>
      </c>
      <c r="M133" s="42">
        <f t="shared" si="7"/>
        <v>0.87072949509782738</v>
      </c>
    </row>
    <row r="134" spans="1:13" ht="12" customHeight="1" x14ac:dyDescent="0.2">
      <c r="A134" s="160" t="s">
        <v>941</v>
      </c>
      <c r="B134" s="32" t="s">
        <v>942</v>
      </c>
      <c r="C134" s="55">
        <v>3.6033800000000005E-2</v>
      </c>
      <c r="D134" s="55">
        <v>0.19411855</v>
      </c>
      <c r="E134" s="56">
        <f t="shared" si="4"/>
        <v>-0.81437219678387252</v>
      </c>
      <c r="F134" s="42">
        <f t="shared" si="5"/>
        <v>6.4823900471238765E-5</v>
      </c>
      <c r="G134" s="33">
        <v>0.43476979399999999</v>
      </c>
      <c r="H134" s="175">
        <v>149.76790909090909</v>
      </c>
      <c r="I134" s="102"/>
      <c r="J134" s="162">
        <v>3.1439470000000004E-2</v>
      </c>
      <c r="K134" s="162">
        <v>4.7131370000000006E-2</v>
      </c>
      <c r="L134" s="56">
        <f t="shared" si="6"/>
        <v>-0.33293961113373105</v>
      </c>
      <c r="M134" s="42">
        <f t="shared" si="7"/>
        <v>0.87249943108969907</v>
      </c>
    </row>
    <row r="135" spans="1:13" ht="12" customHeight="1" x14ac:dyDescent="0.2">
      <c r="A135" s="160" t="s">
        <v>1548</v>
      </c>
      <c r="B135" s="32" t="s">
        <v>1549</v>
      </c>
      <c r="C135" s="55">
        <v>3.3724050000000005E-2</v>
      </c>
      <c r="D135" s="55">
        <v>0.22939059000000001</v>
      </c>
      <c r="E135" s="56">
        <f t="shared" ref="E135:E198" si="8">IF(ISERROR(C135/D135-1),"",IF((C135/D135-1)&gt;10000%,"",C135/D135-1))</f>
        <v>-0.85298416120731013</v>
      </c>
      <c r="F135" s="42">
        <f t="shared" ref="F135:F198" si="9">C135/$C$253</f>
        <v>6.0668718278035617E-5</v>
      </c>
      <c r="G135" s="33">
        <v>4.1094127395055882</v>
      </c>
      <c r="H135" s="175">
        <v>32.11304545454545</v>
      </c>
      <c r="I135" s="102"/>
      <c r="J135" s="162">
        <v>0</v>
      </c>
      <c r="K135" s="162">
        <v>0</v>
      </c>
      <c r="L135" s="56" t="str">
        <f t="shared" ref="L135:L198" si="10">IF(ISERROR(J135/K135-1),"",IF((J135/K135-1)&gt;10000%,"",J135/K135-1))</f>
        <v/>
      </c>
      <c r="M135" s="42">
        <f t="shared" ref="M135:M198" si="11">IF(ISERROR(J135/C135),"",IF(J135/C135&gt;10000%,"",J135/C135))</f>
        <v>0</v>
      </c>
    </row>
    <row r="136" spans="1:13" ht="12" customHeight="1" x14ac:dyDescent="0.2">
      <c r="A136" s="160" t="s">
        <v>2579</v>
      </c>
      <c r="B136" s="32" t="s">
        <v>2580</v>
      </c>
      <c r="C136" s="55">
        <v>3.1075479999999999E-2</v>
      </c>
      <c r="D136" s="55">
        <v>1.1382409999999999E-2</v>
      </c>
      <c r="E136" s="56">
        <f t="shared" si="8"/>
        <v>1.7301318437835222</v>
      </c>
      <c r="F136" s="42">
        <f t="shared" si="9"/>
        <v>5.5904007421253674E-5</v>
      </c>
      <c r="G136" s="33">
        <v>0.28378486253513796</v>
      </c>
      <c r="H136" s="175">
        <v>3.786</v>
      </c>
      <c r="I136" s="102"/>
      <c r="J136" s="162">
        <v>0</v>
      </c>
      <c r="K136" s="162">
        <v>0</v>
      </c>
      <c r="L136" s="56" t="str">
        <f t="shared" si="10"/>
        <v/>
      </c>
      <c r="M136" s="42">
        <f t="shared" si="11"/>
        <v>0</v>
      </c>
    </row>
    <row r="137" spans="1:13" ht="12" customHeight="1" x14ac:dyDescent="0.2">
      <c r="A137" s="160" t="s">
        <v>1043</v>
      </c>
      <c r="B137" s="32" t="s">
        <v>1032</v>
      </c>
      <c r="C137" s="55">
        <v>3.0560839999999999E-2</v>
      </c>
      <c r="D137" s="55">
        <v>0</v>
      </c>
      <c r="E137" s="56" t="str">
        <f t="shared" si="8"/>
        <v/>
      </c>
      <c r="F137" s="42">
        <f t="shared" si="9"/>
        <v>5.497818299700427E-5</v>
      </c>
      <c r="G137" s="33">
        <v>0.13410707399999999</v>
      </c>
      <c r="H137" s="175">
        <v>20.455590909090908</v>
      </c>
      <c r="I137" s="102"/>
      <c r="J137" s="162">
        <v>0</v>
      </c>
      <c r="K137" s="162">
        <v>0</v>
      </c>
      <c r="L137" s="56" t="str">
        <f t="shared" si="10"/>
        <v/>
      </c>
      <c r="M137" s="42">
        <f t="shared" si="11"/>
        <v>0</v>
      </c>
    </row>
    <row r="138" spans="1:13" ht="12" customHeight="1" x14ac:dyDescent="0.2">
      <c r="A138" s="160" t="s">
        <v>1494</v>
      </c>
      <c r="B138" s="32" t="s">
        <v>535</v>
      </c>
      <c r="C138" s="55">
        <v>2.7846349999999999E-2</v>
      </c>
      <c r="D138" s="55">
        <v>2.0761749999999999E-2</v>
      </c>
      <c r="E138" s="56">
        <f t="shared" si="8"/>
        <v>0.34123327754163313</v>
      </c>
      <c r="F138" s="42">
        <f t="shared" si="9"/>
        <v>5.0094883717156654E-5</v>
      </c>
      <c r="G138" s="33">
        <v>1.9624102299999999</v>
      </c>
      <c r="H138" s="175">
        <v>68.028590909090909</v>
      </c>
      <c r="I138" s="102"/>
      <c r="J138" s="162">
        <v>5.2685699999999993E-3</v>
      </c>
      <c r="K138" s="162">
        <v>1.8437800000000001E-2</v>
      </c>
      <c r="L138" s="56">
        <f t="shared" si="10"/>
        <v>-0.71425170031131702</v>
      </c>
      <c r="M138" s="42">
        <f t="shared" si="11"/>
        <v>0.18920145728255228</v>
      </c>
    </row>
    <row r="139" spans="1:13" ht="12" customHeight="1" x14ac:dyDescent="0.2">
      <c r="A139" s="160" t="s">
        <v>803</v>
      </c>
      <c r="B139" s="32" t="s">
        <v>802</v>
      </c>
      <c r="C139" s="55">
        <v>2.753104E-2</v>
      </c>
      <c r="D139" s="55">
        <v>0.10791235</v>
      </c>
      <c r="E139" s="56">
        <f t="shared" si="8"/>
        <v>-0.74487591086655058</v>
      </c>
      <c r="F139" s="42">
        <f t="shared" si="9"/>
        <v>4.9527648952641497E-5</v>
      </c>
      <c r="G139" s="33">
        <v>1.121272292</v>
      </c>
      <c r="H139" s="175">
        <v>28.434863636363641</v>
      </c>
      <c r="I139" s="102"/>
      <c r="J139" s="162">
        <v>1.4373E-2</v>
      </c>
      <c r="K139" s="162">
        <v>6.4905230000000008E-2</v>
      </c>
      <c r="L139" s="56">
        <f t="shared" si="10"/>
        <v>-0.77855405488895113</v>
      </c>
      <c r="M139" s="42">
        <f t="shared" si="11"/>
        <v>0.52206527613922327</v>
      </c>
    </row>
    <row r="140" spans="1:13" ht="12" customHeight="1" x14ac:dyDescent="0.2">
      <c r="A140" s="160" t="s">
        <v>2020</v>
      </c>
      <c r="B140" s="32" t="s">
        <v>2021</v>
      </c>
      <c r="C140" s="55">
        <v>2.732598E-2</v>
      </c>
      <c r="D140" s="55">
        <v>6.8941999999999996E-3</v>
      </c>
      <c r="E140" s="56">
        <f t="shared" si="8"/>
        <v>2.9636186939746456</v>
      </c>
      <c r="F140" s="42">
        <f t="shared" si="9"/>
        <v>4.915875116693385E-5</v>
      </c>
      <c r="G140" s="33">
        <v>3.1922269109561836</v>
      </c>
      <c r="H140" s="175">
        <v>70.192499999999995</v>
      </c>
      <c r="I140" s="102"/>
      <c r="J140" s="162">
        <v>0</v>
      </c>
      <c r="K140" s="162">
        <v>0</v>
      </c>
      <c r="L140" s="56" t="str">
        <f t="shared" si="10"/>
        <v/>
      </c>
      <c r="M140" s="42">
        <f t="shared" si="11"/>
        <v>0</v>
      </c>
    </row>
    <row r="141" spans="1:13" ht="12" customHeight="1" x14ac:dyDescent="0.2">
      <c r="A141" s="160" t="s">
        <v>2581</v>
      </c>
      <c r="B141" s="32" t="s">
        <v>2582</v>
      </c>
      <c r="C141" s="55">
        <v>2.482728E-2</v>
      </c>
      <c r="D141" s="55">
        <v>3.3231599999999999E-3</v>
      </c>
      <c r="E141" s="56">
        <f t="shared" si="8"/>
        <v>6.4709854475860329</v>
      </c>
      <c r="F141" s="42">
        <f t="shared" si="9"/>
        <v>4.4663652673089622E-5</v>
      </c>
      <c r="G141" s="33">
        <v>0.14424330354690901</v>
      </c>
      <c r="H141" s="175">
        <v>14.885681818181819</v>
      </c>
      <c r="I141" s="102"/>
      <c r="J141" s="162">
        <v>0</v>
      </c>
      <c r="K141" s="162">
        <v>0</v>
      </c>
      <c r="L141" s="56" t="str">
        <f t="shared" si="10"/>
        <v/>
      </c>
      <c r="M141" s="42">
        <f t="shared" si="11"/>
        <v>0</v>
      </c>
    </row>
    <row r="142" spans="1:13" ht="12" customHeight="1" x14ac:dyDescent="0.2">
      <c r="A142" s="160" t="s">
        <v>931</v>
      </c>
      <c r="B142" s="32" t="s">
        <v>932</v>
      </c>
      <c r="C142" s="55">
        <v>2.4297200000000001E-2</v>
      </c>
      <c r="D142" s="55">
        <v>0</v>
      </c>
      <c r="E142" s="56" t="str">
        <f t="shared" si="8"/>
        <v/>
      </c>
      <c r="F142" s="42">
        <f t="shared" si="9"/>
        <v>4.371005207693284E-5</v>
      </c>
      <c r="G142" s="33">
        <v>3.9008470999999996E-2</v>
      </c>
      <c r="H142" s="175">
        <v>33.891333333333343</v>
      </c>
      <c r="I142" s="102"/>
      <c r="J142" s="162">
        <v>1.0713E-2</v>
      </c>
      <c r="K142" s="162">
        <v>1.2378999999999999E-2</v>
      </c>
      <c r="L142" s="56">
        <f t="shared" si="10"/>
        <v>-0.13458276112771628</v>
      </c>
      <c r="M142" s="42">
        <f t="shared" si="11"/>
        <v>0.44091500255173433</v>
      </c>
    </row>
    <row r="143" spans="1:13" ht="12" customHeight="1" x14ac:dyDescent="0.2">
      <c r="A143" s="160" t="s">
        <v>1036</v>
      </c>
      <c r="B143" s="32" t="s">
        <v>1025</v>
      </c>
      <c r="C143" s="55">
        <v>2.2165880000000002E-2</v>
      </c>
      <c r="D143" s="55">
        <v>6.5999600000000005E-2</v>
      </c>
      <c r="E143" s="56">
        <f t="shared" si="8"/>
        <v>-0.66415129788665384</v>
      </c>
      <c r="F143" s="42">
        <f t="shared" si="9"/>
        <v>3.9875860968796576E-5</v>
      </c>
      <c r="G143" s="33">
        <v>0.39508296399999998</v>
      </c>
      <c r="H143" s="175">
        <v>42.232363636363637</v>
      </c>
      <c r="I143" s="102"/>
      <c r="J143" s="162">
        <v>5.7314999999999996E-3</v>
      </c>
      <c r="K143" s="162">
        <v>0</v>
      </c>
      <c r="L143" s="56" t="str">
        <f t="shared" si="10"/>
        <v/>
      </c>
      <c r="M143" s="42">
        <f t="shared" si="11"/>
        <v>0.25857308620275843</v>
      </c>
    </row>
    <row r="144" spans="1:13" ht="12" customHeight="1" x14ac:dyDescent="0.2">
      <c r="A144" s="160" t="s">
        <v>1042</v>
      </c>
      <c r="B144" s="32" t="s">
        <v>1031</v>
      </c>
      <c r="C144" s="55">
        <v>2.2076499999999999E-2</v>
      </c>
      <c r="D144" s="55">
        <v>3.6833009999999999E-2</v>
      </c>
      <c r="E144" s="56">
        <f t="shared" si="8"/>
        <v>-0.40063274763588419</v>
      </c>
      <c r="F144" s="42">
        <f t="shared" si="9"/>
        <v>3.9715068595410488E-5</v>
      </c>
      <c r="G144" s="33">
        <v>0.244663354</v>
      </c>
      <c r="H144" s="175">
        <v>87.826062499999992</v>
      </c>
      <c r="I144" s="102"/>
      <c r="J144" s="162">
        <v>0</v>
      </c>
      <c r="K144" s="162">
        <v>5.8400400000000003E-3</v>
      </c>
      <c r="L144" s="56">
        <f t="shared" si="10"/>
        <v>-1</v>
      </c>
      <c r="M144" s="42">
        <f t="shared" si="11"/>
        <v>0</v>
      </c>
    </row>
    <row r="145" spans="1:13" ht="12" customHeight="1" x14ac:dyDescent="0.2">
      <c r="A145" s="160" t="s">
        <v>2527</v>
      </c>
      <c r="B145" s="32" t="s">
        <v>2528</v>
      </c>
      <c r="C145" s="55">
        <v>2.0994220000000001E-2</v>
      </c>
      <c r="D145" s="55">
        <v>9.8857000000000003E-4</v>
      </c>
      <c r="E145" s="56">
        <f t="shared" si="8"/>
        <v>20.236958434911035</v>
      </c>
      <c r="F145" s="42">
        <f t="shared" si="9"/>
        <v>3.7768074079094911E-5</v>
      </c>
      <c r="G145" s="33">
        <v>0.215903386261907</v>
      </c>
      <c r="H145" s="175">
        <v>90.038772727272729</v>
      </c>
      <c r="I145" s="102"/>
      <c r="J145" s="162">
        <v>0</v>
      </c>
      <c r="K145" s="162">
        <v>1.9768900000000002E-3</v>
      </c>
      <c r="L145" s="56">
        <f t="shared" si="10"/>
        <v>-1</v>
      </c>
      <c r="M145" s="42">
        <f t="shared" si="11"/>
        <v>0</v>
      </c>
    </row>
    <row r="146" spans="1:13" ht="12" customHeight="1" x14ac:dyDescent="0.2">
      <c r="A146" s="160" t="s">
        <v>1779</v>
      </c>
      <c r="B146" s="32" t="s">
        <v>550</v>
      </c>
      <c r="C146" s="55">
        <v>2.0737509999999997E-2</v>
      </c>
      <c r="D146" s="55">
        <v>8.8530499999999995E-3</v>
      </c>
      <c r="E146" s="56">
        <f t="shared" si="8"/>
        <v>1.3424141962374545</v>
      </c>
      <c r="F146" s="42">
        <f t="shared" si="9"/>
        <v>3.7306259241637527E-5</v>
      </c>
      <c r="G146" s="33">
        <v>0.51011532999999998</v>
      </c>
      <c r="H146" s="175">
        <v>69.337590909090906</v>
      </c>
      <c r="I146" s="102"/>
      <c r="J146" s="162">
        <v>1.977464E-2</v>
      </c>
      <c r="K146" s="162">
        <v>2.9917800000000003E-3</v>
      </c>
      <c r="L146" s="56">
        <f t="shared" si="10"/>
        <v>5.6096571271951809</v>
      </c>
      <c r="M146" s="42">
        <f t="shared" si="11"/>
        <v>0.95356867820678581</v>
      </c>
    </row>
    <row r="147" spans="1:13" ht="12" customHeight="1" x14ac:dyDescent="0.2">
      <c r="A147" s="160" t="s">
        <v>614</v>
      </c>
      <c r="B147" s="32" t="s">
        <v>547</v>
      </c>
      <c r="C147" s="55">
        <v>2.058076E-2</v>
      </c>
      <c r="D147" s="55">
        <v>1.1899649999999999E-2</v>
      </c>
      <c r="E147" s="56">
        <f t="shared" si="8"/>
        <v>0.72952649867853259</v>
      </c>
      <c r="F147" s="42">
        <f t="shared" si="9"/>
        <v>3.70242699316323E-5</v>
      </c>
      <c r="G147" s="33">
        <v>1.0034002</v>
      </c>
      <c r="H147" s="175">
        <v>149.6586818181818</v>
      </c>
      <c r="I147" s="102"/>
      <c r="J147" s="162">
        <v>1.377048E-2</v>
      </c>
      <c r="K147" s="162">
        <v>0</v>
      </c>
      <c r="L147" s="56" t="str">
        <f t="shared" si="10"/>
        <v/>
      </c>
      <c r="M147" s="42">
        <f t="shared" si="11"/>
        <v>0.66909482448655933</v>
      </c>
    </row>
    <row r="148" spans="1:13" ht="12" customHeight="1" x14ac:dyDescent="0.2">
      <c r="A148" s="160" t="s">
        <v>1482</v>
      </c>
      <c r="B148" s="32" t="s">
        <v>532</v>
      </c>
      <c r="C148" s="55">
        <v>2.048846E-2</v>
      </c>
      <c r="D148" s="55">
        <v>0.11484422999999999</v>
      </c>
      <c r="E148" s="56">
        <f t="shared" si="8"/>
        <v>-0.82159782864145636</v>
      </c>
      <c r="F148" s="42">
        <f t="shared" si="9"/>
        <v>3.6858224551641975E-5</v>
      </c>
      <c r="G148" s="33">
        <v>17.851746089999999</v>
      </c>
      <c r="H148" s="175">
        <v>64.663272727272727</v>
      </c>
      <c r="I148" s="102"/>
      <c r="J148" s="162">
        <v>0</v>
      </c>
      <c r="K148" s="162">
        <v>2.0387740000000001E-2</v>
      </c>
      <c r="L148" s="56">
        <f t="shared" si="10"/>
        <v>-1</v>
      </c>
      <c r="M148" s="42">
        <f t="shared" si="11"/>
        <v>0</v>
      </c>
    </row>
    <row r="149" spans="1:13" ht="12" customHeight="1" x14ac:dyDescent="0.2">
      <c r="A149" s="160" t="s">
        <v>1776</v>
      </c>
      <c r="B149" s="32" t="s">
        <v>568</v>
      </c>
      <c r="C149" s="55">
        <v>2.0486900000000002E-2</v>
      </c>
      <c r="D149" s="55">
        <v>4.4306999999999999E-2</v>
      </c>
      <c r="E149" s="56">
        <f t="shared" si="8"/>
        <v>-0.53761482384273362</v>
      </c>
      <c r="F149" s="42">
        <f t="shared" si="9"/>
        <v>3.6855418150853406E-5</v>
      </c>
      <c r="G149" s="33">
        <v>0.40218567</v>
      </c>
      <c r="H149" s="175">
        <v>197.01427272727281</v>
      </c>
      <c r="I149" s="102"/>
      <c r="J149" s="162">
        <v>0</v>
      </c>
      <c r="K149" s="162">
        <v>0</v>
      </c>
      <c r="L149" s="56" t="str">
        <f t="shared" si="10"/>
        <v/>
      </c>
      <c r="M149" s="42">
        <f t="shared" si="11"/>
        <v>0</v>
      </c>
    </row>
    <row r="150" spans="1:13" ht="12" customHeight="1" x14ac:dyDescent="0.2">
      <c r="A150" s="160" t="s">
        <v>2217</v>
      </c>
      <c r="B150" s="32" t="s">
        <v>1002</v>
      </c>
      <c r="C150" s="55">
        <v>2.042938E-2</v>
      </c>
      <c r="D150" s="55">
        <v>5.1612660000000005E-2</v>
      </c>
      <c r="E150" s="56">
        <f t="shared" si="8"/>
        <v>-0.60417889719305307</v>
      </c>
      <c r="F150" s="42">
        <f t="shared" si="9"/>
        <v>3.6751941116649253E-5</v>
      </c>
      <c r="G150" s="33">
        <v>0.45991038000000001</v>
      </c>
      <c r="H150" s="175">
        <v>76.334090909090904</v>
      </c>
      <c r="I150" s="102"/>
      <c r="J150" s="162">
        <v>0</v>
      </c>
      <c r="K150" s="162">
        <v>9.7538199999999999E-3</v>
      </c>
      <c r="L150" s="56">
        <f t="shared" si="10"/>
        <v>-1</v>
      </c>
      <c r="M150" s="42">
        <f t="shared" si="11"/>
        <v>0</v>
      </c>
    </row>
    <row r="151" spans="1:13" ht="12" customHeight="1" x14ac:dyDescent="0.2">
      <c r="A151" s="160" t="s">
        <v>2571</v>
      </c>
      <c r="B151" s="32" t="s">
        <v>2572</v>
      </c>
      <c r="C151" s="55">
        <v>2.0073599999999997E-2</v>
      </c>
      <c r="D151" s="55">
        <v>3.9927999999999996E-4</v>
      </c>
      <c r="E151" s="56">
        <f t="shared" si="8"/>
        <v>49.27449408936085</v>
      </c>
      <c r="F151" s="42">
        <f t="shared" si="9"/>
        <v>3.61119018393691E-5</v>
      </c>
      <c r="G151" s="33">
        <v>7.6690359675078798E-2</v>
      </c>
      <c r="H151" s="175">
        <v>50.079590909090911</v>
      </c>
      <c r="I151" s="102"/>
      <c r="J151" s="162">
        <v>0</v>
      </c>
      <c r="K151" s="162">
        <v>0</v>
      </c>
      <c r="L151" s="56" t="str">
        <f t="shared" si="10"/>
        <v/>
      </c>
      <c r="M151" s="42">
        <f t="shared" si="11"/>
        <v>0</v>
      </c>
    </row>
    <row r="152" spans="1:13" ht="12" customHeight="1" x14ac:dyDescent="0.2">
      <c r="A152" s="160" t="s">
        <v>1819</v>
      </c>
      <c r="B152" s="32" t="s">
        <v>540</v>
      </c>
      <c r="C152" s="55">
        <v>1.9509599999999998E-2</v>
      </c>
      <c r="D152" s="55">
        <v>3.4800249999999998E-2</v>
      </c>
      <c r="E152" s="56">
        <f t="shared" si="8"/>
        <v>-0.43938333776337812</v>
      </c>
      <c r="F152" s="42">
        <f t="shared" si="9"/>
        <v>3.5097280015809591E-5</v>
      </c>
      <c r="G152" s="33">
        <v>2.6329692699999998</v>
      </c>
      <c r="H152" s="175">
        <v>523.91172727272726</v>
      </c>
      <c r="I152" s="102"/>
      <c r="J152" s="162">
        <v>0</v>
      </c>
      <c r="K152" s="162">
        <v>0</v>
      </c>
      <c r="L152" s="56" t="str">
        <f t="shared" si="10"/>
        <v/>
      </c>
      <c r="M152" s="42">
        <f t="shared" si="11"/>
        <v>0</v>
      </c>
    </row>
    <row r="153" spans="1:13" ht="12" customHeight="1" x14ac:dyDescent="0.2">
      <c r="A153" s="160" t="s">
        <v>933</v>
      </c>
      <c r="B153" s="32" t="s">
        <v>934</v>
      </c>
      <c r="C153" s="55">
        <v>1.8986549999999998E-2</v>
      </c>
      <c r="D153" s="55">
        <v>1.5173200000000001E-2</v>
      </c>
      <c r="E153" s="56">
        <f t="shared" si="8"/>
        <v>0.25132140879972553</v>
      </c>
      <c r="F153" s="42">
        <f t="shared" si="9"/>
        <v>3.4156326212950014E-5</v>
      </c>
      <c r="G153" s="33">
        <v>4.6432518999999998E-2</v>
      </c>
      <c r="H153" s="175">
        <v>45.792846153846163</v>
      </c>
      <c r="I153" s="102"/>
      <c r="J153" s="162">
        <v>1.7381900000000002E-2</v>
      </c>
      <c r="K153" s="162">
        <v>0</v>
      </c>
      <c r="L153" s="56" t="str">
        <f t="shared" si="10"/>
        <v/>
      </c>
      <c r="M153" s="42">
        <f t="shared" si="11"/>
        <v>0.91548490905404112</v>
      </c>
    </row>
    <row r="154" spans="1:13" ht="12" customHeight="1" x14ac:dyDescent="0.2">
      <c r="A154" s="160" t="s">
        <v>1780</v>
      </c>
      <c r="B154" s="32" t="s">
        <v>525</v>
      </c>
      <c r="C154" s="55">
        <v>1.8433380000000003E-2</v>
      </c>
      <c r="D154" s="55">
        <v>6.1785279999999998E-2</v>
      </c>
      <c r="E154" s="56">
        <f t="shared" si="8"/>
        <v>-0.70165418041319871</v>
      </c>
      <c r="F154" s="42">
        <f t="shared" si="9"/>
        <v>3.3161187287172692E-5</v>
      </c>
      <c r="G154" s="33">
        <v>1.4472085299999999</v>
      </c>
      <c r="H154" s="175">
        <v>60.466227272727266</v>
      </c>
      <c r="I154" s="102"/>
      <c r="J154" s="162">
        <v>5.0197299999999992E-3</v>
      </c>
      <c r="K154" s="162">
        <v>2.8999999999999998E-3</v>
      </c>
      <c r="L154" s="56">
        <f t="shared" si="10"/>
        <v>0.73094137931034475</v>
      </c>
      <c r="M154" s="42">
        <f t="shared" si="11"/>
        <v>0.27231739377151659</v>
      </c>
    </row>
    <row r="155" spans="1:13" ht="12" customHeight="1" x14ac:dyDescent="0.2">
      <c r="A155" s="160" t="s">
        <v>1787</v>
      </c>
      <c r="B155" s="32" t="s">
        <v>546</v>
      </c>
      <c r="C155" s="55">
        <v>1.802523E-2</v>
      </c>
      <c r="D155" s="55">
        <v>7.7809550000000005E-2</v>
      </c>
      <c r="E155" s="56">
        <f t="shared" si="8"/>
        <v>-0.76834167528278985</v>
      </c>
      <c r="F155" s="42">
        <f t="shared" si="9"/>
        <v>3.242693569624039E-5</v>
      </c>
      <c r="G155" s="33">
        <v>6.1170996399999993</v>
      </c>
      <c r="H155" s="175">
        <v>142.19186363636359</v>
      </c>
      <c r="I155" s="102"/>
      <c r="J155" s="162">
        <v>7.9188100000000001E-3</v>
      </c>
      <c r="K155" s="162">
        <v>1.3510049999999999E-2</v>
      </c>
      <c r="L155" s="56">
        <f t="shared" si="10"/>
        <v>-0.41385783176228064</v>
      </c>
      <c r="M155" s="42">
        <f t="shared" si="11"/>
        <v>0.43931811133616605</v>
      </c>
    </row>
    <row r="156" spans="1:13" ht="12" customHeight="1" x14ac:dyDescent="0.2">
      <c r="A156" s="160" t="s">
        <v>1790</v>
      </c>
      <c r="B156" s="32" t="s">
        <v>561</v>
      </c>
      <c r="C156" s="55">
        <v>1.7433580000000001E-2</v>
      </c>
      <c r="D156" s="55">
        <v>3.1340000000000001E-3</v>
      </c>
      <c r="E156" s="56">
        <f t="shared" si="8"/>
        <v>4.5627249521378435</v>
      </c>
      <c r="F156" s="42">
        <f t="shared" si="9"/>
        <v>3.1362572217678367E-5</v>
      </c>
      <c r="G156" s="33">
        <v>0.35550566</v>
      </c>
      <c r="H156" s="175">
        <v>313.83090909090907</v>
      </c>
      <c r="I156" s="102"/>
      <c r="J156" s="162">
        <v>1.1708059999999999E-2</v>
      </c>
      <c r="K156" s="162">
        <v>0</v>
      </c>
      <c r="L156" s="56" t="str">
        <f t="shared" si="10"/>
        <v/>
      </c>
      <c r="M156" s="42">
        <f t="shared" si="11"/>
        <v>0.67158093747813119</v>
      </c>
    </row>
    <row r="157" spans="1:13" ht="12" customHeight="1" x14ac:dyDescent="0.2">
      <c r="A157" s="160" t="s">
        <v>1035</v>
      </c>
      <c r="B157" s="32" t="s">
        <v>1024</v>
      </c>
      <c r="C157" s="55">
        <v>1.6316649999999999E-2</v>
      </c>
      <c r="D157" s="55">
        <v>9.3266299999999989E-3</v>
      </c>
      <c r="E157" s="56">
        <f t="shared" si="8"/>
        <v>0.74946899362363473</v>
      </c>
      <c r="F157" s="42">
        <f t="shared" si="9"/>
        <v>2.9353243222308994E-5</v>
      </c>
      <c r="G157" s="33">
        <v>0.6792224</v>
      </c>
      <c r="H157" s="175">
        <v>20.474</v>
      </c>
      <c r="I157" s="102"/>
      <c r="J157" s="162">
        <v>7.0319900000000001E-3</v>
      </c>
      <c r="K157" s="162">
        <v>8.3591599999999992E-3</v>
      </c>
      <c r="L157" s="56">
        <f t="shared" si="10"/>
        <v>-0.15876834514472737</v>
      </c>
      <c r="M157" s="42">
        <f t="shared" si="11"/>
        <v>0.43097020528110863</v>
      </c>
    </row>
    <row r="158" spans="1:13" ht="12" customHeight="1" x14ac:dyDescent="0.2">
      <c r="A158" s="160" t="s">
        <v>709</v>
      </c>
      <c r="B158" s="32" t="s">
        <v>710</v>
      </c>
      <c r="C158" s="55">
        <v>1.5860639999999999E-2</v>
      </c>
      <c r="D158" s="55">
        <v>2.0221019999999999E-2</v>
      </c>
      <c r="E158" s="56">
        <f t="shared" si="8"/>
        <v>-0.21563600649225412</v>
      </c>
      <c r="F158" s="42">
        <f t="shared" si="9"/>
        <v>2.8532892694363299E-5</v>
      </c>
      <c r="G158" s="33">
        <v>1.3408463259999999</v>
      </c>
      <c r="H158" s="175">
        <v>16.259681818181821</v>
      </c>
      <c r="I158" s="102"/>
      <c r="J158" s="162">
        <v>1.2415200000000001E-2</v>
      </c>
      <c r="K158" s="162">
        <v>0</v>
      </c>
      <c r="L158" s="56" t="str">
        <f t="shared" si="10"/>
        <v/>
      </c>
      <c r="M158" s="42">
        <f t="shared" si="11"/>
        <v>0.78276790848288602</v>
      </c>
    </row>
    <row r="159" spans="1:13" ht="12" customHeight="1" x14ac:dyDescent="0.2">
      <c r="A159" s="160" t="s">
        <v>2333</v>
      </c>
      <c r="B159" s="32" t="s">
        <v>2335</v>
      </c>
      <c r="C159" s="55">
        <v>1.543632E-2</v>
      </c>
      <c r="D159" s="55">
        <v>1.0794E-2</v>
      </c>
      <c r="E159" s="56">
        <f t="shared" si="8"/>
        <v>0.43008337965536403</v>
      </c>
      <c r="F159" s="42">
        <f t="shared" si="9"/>
        <v>2.7769551679872572E-5</v>
      </c>
      <c r="G159" s="33">
        <v>8.4649989762636504E-2</v>
      </c>
      <c r="H159" s="175">
        <v>14.978409090909089</v>
      </c>
      <c r="I159" s="102"/>
      <c r="J159" s="162">
        <v>0</v>
      </c>
      <c r="K159" s="162">
        <v>0</v>
      </c>
      <c r="L159" s="56" t="str">
        <f t="shared" si="10"/>
        <v/>
      </c>
      <c r="M159" s="42">
        <f t="shared" si="11"/>
        <v>0</v>
      </c>
    </row>
    <row r="160" spans="1:13" ht="12" customHeight="1" x14ac:dyDescent="0.2">
      <c r="A160" s="160" t="s">
        <v>619</v>
      </c>
      <c r="B160" s="32" t="s">
        <v>559</v>
      </c>
      <c r="C160" s="55">
        <v>1.5096770000000001E-2</v>
      </c>
      <c r="D160" s="55">
        <v>7.7010869999999995E-2</v>
      </c>
      <c r="E160" s="56">
        <f t="shared" si="8"/>
        <v>-0.8039657258773989</v>
      </c>
      <c r="F160" s="42">
        <f t="shared" si="9"/>
        <v>2.7158709764642733E-5</v>
      </c>
      <c r="G160" s="33">
        <v>1.4898466399999999</v>
      </c>
      <c r="H160" s="175">
        <v>77.484636363636369</v>
      </c>
      <c r="I160" s="102"/>
      <c r="J160" s="162">
        <v>0</v>
      </c>
      <c r="K160" s="162">
        <v>0</v>
      </c>
      <c r="L160" s="56" t="str">
        <f t="shared" si="10"/>
        <v/>
      </c>
      <c r="M160" s="42">
        <f t="shared" si="11"/>
        <v>0</v>
      </c>
    </row>
    <row r="161" spans="1:13" ht="12" customHeight="1" x14ac:dyDescent="0.2">
      <c r="A161" s="160" t="s">
        <v>618</v>
      </c>
      <c r="B161" s="32" t="s">
        <v>558</v>
      </c>
      <c r="C161" s="55">
        <v>1.3867129999999998E-2</v>
      </c>
      <c r="D161" s="55">
        <v>0.13487595000000002</v>
      </c>
      <c r="E161" s="56">
        <f t="shared" si="8"/>
        <v>-0.8971860439166508</v>
      </c>
      <c r="F161" s="42">
        <f t="shared" si="9"/>
        <v>2.4946618312299261E-5</v>
      </c>
      <c r="G161" s="33">
        <v>14.304975130000001</v>
      </c>
      <c r="H161" s="175">
        <v>63.844272727272731</v>
      </c>
      <c r="I161" s="102"/>
      <c r="J161" s="162">
        <v>1.2007240000000001E-2</v>
      </c>
      <c r="K161" s="162">
        <v>0</v>
      </c>
      <c r="L161" s="56" t="str">
        <f t="shared" si="10"/>
        <v/>
      </c>
      <c r="M161" s="42">
        <f t="shared" si="11"/>
        <v>0.86587779879470383</v>
      </c>
    </row>
    <row r="162" spans="1:13" ht="12" customHeight="1" x14ac:dyDescent="0.2">
      <c r="A162" s="160" t="s">
        <v>929</v>
      </c>
      <c r="B162" s="32" t="s">
        <v>930</v>
      </c>
      <c r="C162" s="55">
        <v>1.259E-2</v>
      </c>
      <c r="D162" s="55">
        <v>0</v>
      </c>
      <c r="E162" s="56" t="str">
        <f t="shared" si="8"/>
        <v/>
      </c>
      <c r="F162" s="42">
        <f t="shared" si="9"/>
        <v>2.264909354364225E-5</v>
      </c>
      <c r="G162" s="33">
        <v>4.2241908000000002E-2</v>
      </c>
      <c r="H162" s="175">
        <v>16.24854545454545</v>
      </c>
      <c r="I162" s="102"/>
      <c r="J162" s="162">
        <v>0</v>
      </c>
      <c r="K162" s="162">
        <v>0</v>
      </c>
      <c r="L162" s="56" t="str">
        <f t="shared" si="10"/>
        <v/>
      </c>
      <c r="M162" s="42">
        <f t="shared" si="11"/>
        <v>0</v>
      </c>
    </row>
    <row r="163" spans="1:13" ht="12" customHeight="1" x14ac:dyDescent="0.2">
      <c r="A163" s="160" t="s">
        <v>1040</v>
      </c>
      <c r="B163" s="32" t="s">
        <v>1029</v>
      </c>
      <c r="C163" s="55">
        <v>1.2035530000000001E-2</v>
      </c>
      <c r="D163" s="55">
        <v>0.12739</v>
      </c>
      <c r="E163" s="56">
        <f t="shared" si="8"/>
        <v>-0.90552217599497609</v>
      </c>
      <c r="F163" s="42">
        <f t="shared" si="9"/>
        <v>2.1651615950541111E-5</v>
      </c>
      <c r="G163" s="33">
        <v>0.207171306</v>
      </c>
      <c r="H163" s="175">
        <v>88.001681818181822</v>
      </c>
      <c r="I163" s="102"/>
      <c r="J163" s="162">
        <v>0</v>
      </c>
      <c r="K163" s="162">
        <v>0</v>
      </c>
      <c r="L163" s="56" t="str">
        <f t="shared" si="10"/>
        <v/>
      </c>
      <c r="M163" s="42">
        <f t="shared" si="11"/>
        <v>0</v>
      </c>
    </row>
    <row r="164" spans="1:13" ht="12" customHeight="1" x14ac:dyDescent="0.2">
      <c r="A164" s="160" t="s">
        <v>2288</v>
      </c>
      <c r="B164" s="32" t="s">
        <v>2282</v>
      </c>
      <c r="C164" s="55">
        <v>1.15015E-2</v>
      </c>
      <c r="D164" s="55">
        <v>3.0249999999999999E-3</v>
      </c>
      <c r="E164" s="56">
        <f t="shared" si="8"/>
        <v>2.8021487603305784</v>
      </c>
      <c r="F164" s="42">
        <f t="shared" si="9"/>
        <v>2.0690909403669682E-5</v>
      </c>
      <c r="G164" s="33">
        <v>5.8759594078017605E-2</v>
      </c>
      <c r="H164" s="175">
        <v>90.263500000000008</v>
      </c>
      <c r="I164" s="102"/>
      <c r="J164" s="162">
        <v>0</v>
      </c>
      <c r="K164" s="162">
        <v>0</v>
      </c>
      <c r="L164" s="56" t="str">
        <f t="shared" si="10"/>
        <v/>
      </c>
      <c r="M164" s="42">
        <f t="shared" si="11"/>
        <v>0</v>
      </c>
    </row>
    <row r="165" spans="1:13" ht="12" customHeight="1" x14ac:dyDescent="0.2">
      <c r="A165" s="160" t="s">
        <v>1684</v>
      </c>
      <c r="B165" s="32" t="s">
        <v>1685</v>
      </c>
      <c r="C165" s="55">
        <v>1.10084E-2</v>
      </c>
      <c r="D165" s="55">
        <v>0.15087335000000002</v>
      </c>
      <c r="E165" s="56">
        <f t="shared" si="8"/>
        <v>-0.92703549036327493</v>
      </c>
      <c r="F165" s="42">
        <f t="shared" si="9"/>
        <v>1.98038348980009E-5</v>
      </c>
      <c r="G165" s="33">
        <v>0.54495039402315937</v>
      </c>
      <c r="H165" s="175">
        <v>41.445227272727273</v>
      </c>
      <c r="I165" s="102"/>
      <c r="J165" s="162">
        <v>0</v>
      </c>
      <c r="K165" s="162">
        <v>0</v>
      </c>
      <c r="L165" s="56" t="str">
        <f t="shared" si="10"/>
        <v/>
      </c>
      <c r="M165" s="42">
        <f t="shared" si="11"/>
        <v>0</v>
      </c>
    </row>
    <row r="166" spans="1:13" ht="12" customHeight="1" x14ac:dyDescent="0.2">
      <c r="A166" s="160" t="s">
        <v>2213</v>
      </c>
      <c r="B166" s="32" t="s">
        <v>891</v>
      </c>
      <c r="C166" s="55">
        <v>1.0565919999999999E-2</v>
      </c>
      <c r="D166" s="55">
        <v>1.017825E-2</v>
      </c>
      <c r="E166" s="56">
        <f t="shared" si="8"/>
        <v>3.8088079974455402E-2</v>
      </c>
      <c r="F166" s="42">
        <f t="shared" si="9"/>
        <v>1.9007824499971443E-5</v>
      </c>
      <c r="G166" s="33">
        <v>0.25670821399999999</v>
      </c>
      <c r="H166" s="175">
        <v>9674.7449500000002</v>
      </c>
      <c r="I166" s="102"/>
      <c r="J166" s="162">
        <v>1.384151E-2</v>
      </c>
      <c r="K166" s="162">
        <v>1.9619E-4</v>
      </c>
      <c r="L166" s="56">
        <f t="shared" si="10"/>
        <v>69.551557163973698</v>
      </c>
      <c r="M166" s="42">
        <f t="shared" si="11"/>
        <v>1.3100146508775383</v>
      </c>
    </row>
    <row r="167" spans="1:13" ht="12" customHeight="1" x14ac:dyDescent="0.2">
      <c r="A167" s="160" t="s">
        <v>1777</v>
      </c>
      <c r="B167" s="32" t="s">
        <v>574</v>
      </c>
      <c r="C167" s="55">
        <v>8.5872499999999994E-3</v>
      </c>
      <c r="D167" s="55">
        <v>3.8833640000000003E-2</v>
      </c>
      <c r="E167" s="56">
        <f t="shared" si="8"/>
        <v>-0.77887084496843462</v>
      </c>
      <c r="F167" s="42">
        <f t="shared" si="9"/>
        <v>1.5448246904896097E-5</v>
      </c>
      <c r="G167" s="33">
        <v>9.4661229999999999E-2</v>
      </c>
      <c r="H167" s="175">
        <v>182.77204545454549</v>
      </c>
      <c r="I167" s="102"/>
      <c r="J167" s="162">
        <v>8.586729999999999E-3</v>
      </c>
      <c r="K167" s="162">
        <v>0</v>
      </c>
      <c r="L167" s="56" t="str">
        <f t="shared" si="10"/>
        <v/>
      </c>
      <c r="M167" s="42">
        <f t="shared" si="11"/>
        <v>0.99993944510757227</v>
      </c>
    </row>
    <row r="168" spans="1:13" ht="12" customHeight="1" x14ac:dyDescent="0.2">
      <c r="A168" s="160" t="s">
        <v>1789</v>
      </c>
      <c r="B168" s="32" t="s">
        <v>565</v>
      </c>
      <c r="C168" s="55">
        <v>8.1730699999999993E-3</v>
      </c>
      <c r="D168" s="55">
        <v>1.064085E-2</v>
      </c>
      <c r="E168" s="56">
        <f t="shared" si="8"/>
        <v>-0.23191568342754587</v>
      </c>
      <c r="F168" s="42">
        <f t="shared" si="9"/>
        <v>1.4703147495531066E-5</v>
      </c>
      <c r="G168" s="33">
        <v>0.68327634999999998</v>
      </c>
      <c r="H168" s="175">
        <v>416.78977272727269</v>
      </c>
      <c r="I168" s="102"/>
      <c r="J168" s="162">
        <v>5.0048799999999997E-3</v>
      </c>
      <c r="K168" s="162">
        <v>8.9792299999999995E-3</v>
      </c>
      <c r="L168" s="56">
        <f t="shared" si="10"/>
        <v>-0.44261590359084246</v>
      </c>
      <c r="M168" s="42">
        <f t="shared" si="11"/>
        <v>0.6123623069421894</v>
      </c>
    </row>
    <row r="169" spans="1:13" ht="12" customHeight="1" x14ac:dyDescent="0.2">
      <c r="A169" s="160" t="s">
        <v>1486</v>
      </c>
      <c r="B169" s="32" t="s">
        <v>570</v>
      </c>
      <c r="C169" s="55">
        <v>6.82476E-3</v>
      </c>
      <c r="D169" s="55">
        <v>1.2965299999999999E-2</v>
      </c>
      <c r="E169" s="56">
        <f t="shared" si="8"/>
        <v>-0.47361341426731352</v>
      </c>
      <c r="F169" s="42">
        <f t="shared" si="9"/>
        <v>1.2277571696021276E-5</v>
      </c>
      <c r="G169" s="33">
        <v>7.5361759800000003</v>
      </c>
      <c r="H169" s="175">
        <v>41.655272727272731</v>
      </c>
      <c r="I169" s="102"/>
      <c r="J169" s="162">
        <v>3.5945399999999998E-3</v>
      </c>
      <c r="K169" s="162">
        <v>0</v>
      </c>
      <c r="L169" s="56" t="str">
        <f t="shared" si="10"/>
        <v/>
      </c>
      <c r="M169" s="42">
        <f t="shared" si="11"/>
        <v>0.52669104847642989</v>
      </c>
    </row>
    <row r="170" spans="1:13" ht="12" customHeight="1" x14ac:dyDescent="0.2">
      <c r="A170" s="160" t="s">
        <v>1493</v>
      </c>
      <c r="B170" s="32" t="s">
        <v>572</v>
      </c>
      <c r="C170" s="55">
        <v>6.3241599999999997E-3</v>
      </c>
      <c r="D170" s="55">
        <v>3.73238E-3</v>
      </c>
      <c r="E170" s="56">
        <f t="shared" si="8"/>
        <v>0.69440410676297692</v>
      </c>
      <c r="F170" s="42">
        <f t="shared" si="9"/>
        <v>1.1377004878868988E-5</v>
      </c>
      <c r="G170" s="33">
        <v>0.81527083</v>
      </c>
      <c r="H170" s="175">
        <v>113.0259545454545</v>
      </c>
      <c r="I170" s="102"/>
      <c r="J170" s="162">
        <v>4.3108900000000004E-3</v>
      </c>
      <c r="K170" s="162">
        <v>0</v>
      </c>
      <c r="L170" s="56" t="str">
        <f t="shared" si="10"/>
        <v/>
      </c>
      <c r="M170" s="42">
        <f t="shared" si="11"/>
        <v>0.68165416434751813</v>
      </c>
    </row>
    <row r="171" spans="1:13" ht="12" customHeight="1" x14ac:dyDescent="0.2">
      <c r="A171" s="160" t="s">
        <v>2519</v>
      </c>
      <c r="B171" s="32" t="s">
        <v>2520</v>
      </c>
      <c r="C171" s="55">
        <v>5.5491999999999998E-3</v>
      </c>
      <c r="D171" s="55">
        <v>4.5237200000000002E-3</v>
      </c>
      <c r="E171" s="56">
        <f t="shared" si="8"/>
        <v>0.22668953869823949</v>
      </c>
      <c r="F171" s="42">
        <f t="shared" si="9"/>
        <v>9.9828713179014732E-6</v>
      </c>
      <c r="G171" s="33">
        <v>2.1197396004809698E-2</v>
      </c>
      <c r="H171" s="175">
        <v>89.994863636363633</v>
      </c>
      <c r="I171" s="102"/>
      <c r="J171" s="162">
        <v>0</v>
      </c>
      <c r="K171" s="162">
        <v>0</v>
      </c>
      <c r="L171" s="56" t="str">
        <f t="shared" si="10"/>
        <v/>
      </c>
      <c r="M171" s="42">
        <f t="shared" si="11"/>
        <v>0</v>
      </c>
    </row>
    <row r="172" spans="1:13" ht="12" customHeight="1" x14ac:dyDescent="0.2">
      <c r="A172" s="160" t="s">
        <v>2289</v>
      </c>
      <c r="B172" s="32" t="s">
        <v>2283</v>
      </c>
      <c r="C172" s="55">
        <v>4.9620000000000003E-3</v>
      </c>
      <c r="D172" s="55">
        <v>0</v>
      </c>
      <c r="E172" s="56" t="str">
        <f t="shared" si="8"/>
        <v/>
      </c>
      <c r="F172" s="42">
        <f t="shared" si="9"/>
        <v>8.9265132774863254E-6</v>
      </c>
      <c r="G172" s="33">
        <v>2.2697778470615403E-2</v>
      </c>
      <c r="H172" s="175">
        <v>89.923590909090905</v>
      </c>
      <c r="I172" s="102"/>
      <c r="J172" s="162">
        <v>0</v>
      </c>
      <c r="K172" s="162">
        <v>0</v>
      </c>
      <c r="L172" s="56" t="str">
        <f t="shared" si="10"/>
        <v/>
      </c>
      <c r="M172" s="42">
        <f t="shared" si="11"/>
        <v>0</v>
      </c>
    </row>
    <row r="173" spans="1:13" ht="12" customHeight="1" x14ac:dyDescent="0.2">
      <c r="A173" s="160" t="s">
        <v>1820</v>
      </c>
      <c r="B173" s="32" t="s">
        <v>549</v>
      </c>
      <c r="C173" s="55">
        <v>4.6610100000000002E-3</v>
      </c>
      <c r="D173" s="55">
        <v>1.3094409999999999E-2</v>
      </c>
      <c r="E173" s="56">
        <f t="shared" si="8"/>
        <v>-0.64404581802463801</v>
      </c>
      <c r="F173" s="42">
        <f t="shared" si="9"/>
        <v>8.3850398330303375E-6</v>
      </c>
      <c r="G173" s="33">
        <v>1.9428237900000001</v>
      </c>
      <c r="H173" s="175">
        <v>348.52436363636372</v>
      </c>
      <c r="I173" s="102"/>
      <c r="J173" s="162">
        <v>0</v>
      </c>
      <c r="K173" s="162">
        <v>2.5733499999999999E-3</v>
      </c>
      <c r="L173" s="56">
        <f t="shared" si="10"/>
        <v>-1</v>
      </c>
      <c r="M173" s="42">
        <f t="shared" si="11"/>
        <v>0</v>
      </c>
    </row>
    <row r="174" spans="1:13" ht="12" customHeight="1" x14ac:dyDescent="0.2">
      <c r="A174" s="160" t="s">
        <v>2299</v>
      </c>
      <c r="B174" s="32" t="s">
        <v>2310</v>
      </c>
      <c r="C174" s="55">
        <v>4.4784999999999998E-3</v>
      </c>
      <c r="D174" s="55">
        <v>0</v>
      </c>
      <c r="E174" s="56" t="str">
        <f t="shared" si="8"/>
        <v/>
      </c>
      <c r="F174" s="42">
        <f t="shared" si="9"/>
        <v>8.0567089305164253E-6</v>
      </c>
      <c r="G174" s="33">
        <v>0.40300063313826501</v>
      </c>
      <c r="H174" s="175">
        <v>89.94586363636364</v>
      </c>
      <c r="I174" s="102"/>
      <c r="J174" s="162">
        <v>0</v>
      </c>
      <c r="K174" s="162">
        <v>0</v>
      </c>
      <c r="L174" s="56" t="str">
        <f t="shared" si="10"/>
        <v/>
      </c>
      <c r="M174" s="42">
        <f t="shared" si="11"/>
        <v>0</v>
      </c>
    </row>
    <row r="175" spans="1:13" ht="12" customHeight="1" x14ac:dyDescent="0.2">
      <c r="A175" s="160" t="s">
        <v>895</v>
      </c>
      <c r="B175" s="32" t="s">
        <v>896</v>
      </c>
      <c r="C175" s="55">
        <v>4.0644899999999996E-3</v>
      </c>
      <c r="D175" s="55">
        <v>0.21461961999999998</v>
      </c>
      <c r="E175" s="56">
        <f t="shared" si="8"/>
        <v>-0.98106188986822362</v>
      </c>
      <c r="F175" s="42">
        <f t="shared" si="9"/>
        <v>7.3119153468783535E-6</v>
      </c>
      <c r="G175" s="33">
        <v>1.08786077</v>
      </c>
      <c r="H175" s="175">
        <v>20.826181818181819</v>
      </c>
      <c r="I175" s="102"/>
      <c r="J175" s="162">
        <v>5.8283999999999992E-3</v>
      </c>
      <c r="K175" s="162">
        <v>3.0741900000000001E-3</v>
      </c>
      <c r="L175" s="56">
        <f t="shared" si="10"/>
        <v>0.89591404565104926</v>
      </c>
      <c r="M175" s="42">
        <f t="shared" si="11"/>
        <v>1.4339806470184451</v>
      </c>
    </row>
    <row r="176" spans="1:13" ht="12" customHeight="1" x14ac:dyDescent="0.2">
      <c r="A176" s="160" t="s">
        <v>2290</v>
      </c>
      <c r="B176" s="32" t="s">
        <v>2284</v>
      </c>
      <c r="C176" s="55">
        <v>3.88032E-3</v>
      </c>
      <c r="D176" s="55">
        <v>0</v>
      </c>
      <c r="E176" s="56" t="str">
        <f t="shared" si="8"/>
        <v/>
      </c>
      <c r="F176" s="42">
        <f t="shared" si="9"/>
        <v>6.9805981460894267E-6</v>
      </c>
      <c r="G176" s="33">
        <v>0.22062094415966599</v>
      </c>
      <c r="H176" s="175">
        <v>90.010681818181808</v>
      </c>
      <c r="I176" s="102"/>
      <c r="J176" s="162">
        <v>0</v>
      </c>
      <c r="K176" s="162">
        <v>0</v>
      </c>
      <c r="L176" s="56" t="str">
        <f t="shared" si="10"/>
        <v/>
      </c>
      <c r="M176" s="42">
        <f t="shared" si="11"/>
        <v>0</v>
      </c>
    </row>
    <row r="177" spans="1:14" ht="12" customHeight="1" x14ac:dyDescent="0.2">
      <c r="A177" s="160" t="s">
        <v>2593</v>
      </c>
      <c r="B177" s="32" t="s">
        <v>2500</v>
      </c>
      <c r="C177" s="55">
        <v>3.8556999999999997E-3</v>
      </c>
      <c r="D177" s="55">
        <v>1.0663000000000001E-3</v>
      </c>
      <c r="E177" s="56">
        <f t="shared" si="8"/>
        <v>2.6159617368470407</v>
      </c>
      <c r="F177" s="42">
        <f t="shared" si="9"/>
        <v>6.9363073849262437E-6</v>
      </c>
      <c r="G177" s="33">
        <v>0.389958565313476</v>
      </c>
      <c r="H177" s="175">
        <v>89.944863636363635</v>
      </c>
      <c r="I177" s="102"/>
      <c r="J177" s="162">
        <v>0</v>
      </c>
      <c r="K177" s="162">
        <v>0</v>
      </c>
      <c r="L177" s="56" t="str">
        <f t="shared" si="10"/>
        <v/>
      </c>
      <c r="M177" s="42">
        <f t="shared" si="11"/>
        <v>0</v>
      </c>
    </row>
    <row r="178" spans="1:14" ht="12" customHeight="1" x14ac:dyDescent="0.2">
      <c r="A178" s="160" t="s">
        <v>1481</v>
      </c>
      <c r="B178" s="32" t="s">
        <v>536</v>
      </c>
      <c r="C178" s="55">
        <v>2.9907499999999999E-3</v>
      </c>
      <c r="D178" s="55">
        <v>2.6946500000000003E-3</v>
      </c>
      <c r="E178" s="56">
        <f t="shared" si="8"/>
        <v>0.10988440057150273</v>
      </c>
      <c r="F178" s="42">
        <f t="shared" si="9"/>
        <v>5.3802840759053257E-6</v>
      </c>
      <c r="G178" s="33">
        <v>0.55024200000000001</v>
      </c>
      <c r="H178" s="175">
        <v>40.06490909090909</v>
      </c>
      <c r="I178" s="102"/>
      <c r="J178" s="162">
        <v>1.1912850000000001E-2</v>
      </c>
      <c r="K178" s="162">
        <v>0</v>
      </c>
      <c r="L178" s="56" t="str">
        <f t="shared" si="10"/>
        <v/>
      </c>
      <c r="M178" s="42">
        <f t="shared" si="11"/>
        <v>3.9832316308618245</v>
      </c>
    </row>
    <row r="179" spans="1:14" ht="12" customHeight="1" x14ac:dyDescent="0.2">
      <c r="A179" s="160" t="s">
        <v>805</v>
      </c>
      <c r="B179" s="32" t="s">
        <v>804</v>
      </c>
      <c r="C179" s="55">
        <v>2.3891999999999997E-3</v>
      </c>
      <c r="D179" s="55">
        <v>5.5962E-3</v>
      </c>
      <c r="E179" s="56">
        <f t="shared" si="8"/>
        <v>-0.57306743861906295</v>
      </c>
      <c r="F179" s="42">
        <f t="shared" si="9"/>
        <v>4.2981107461850718E-6</v>
      </c>
      <c r="G179" s="33">
        <v>0.101757152</v>
      </c>
      <c r="H179" s="175">
        <v>28.184285714285711</v>
      </c>
      <c r="I179" s="102"/>
      <c r="J179" s="162">
        <v>0</v>
      </c>
      <c r="K179" s="162">
        <v>1.6787900000000001E-2</v>
      </c>
      <c r="L179" s="56">
        <f t="shared" si="10"/>
        <v>-1</v>
      </c>
      <c r="M179" s="42">
        <f t="shared" si="11"/>
        <v>0</v>
      </c>
    </row>
    <row r="180" spans="1:14" ht="12" customHeight="1" x14ac:dyDescent="0.2">
      <c r="A180" s="160" t="s">
        <v>947</v>
      </c>
      <c r="B180" s="32" t="s">
        <v>948</v>
      </c>
      <c r="C180" s="55">
        <v>1.8368499999999999E-3</v>
      </c>
      <c r="D180" s="55">
        <v>2.31117E-3</v>
      </c>
      <c r="E180" s="56">
        <f t="shared" si="8"/>
        <v>-0.20522938598199181</v>
      </c>
      <c r="F180" s="42">
        <f t="shared" si="9"/>
        <v>3.3044469797966052E-6</v>
      </c>
      <c r="G180" s="33">
        <v>2.1249050000000003E-3</v>
      </c>
      <c r="H180" s="175">
        <v>96.124666666666656</v>
      </c>
      <c r="I180" s="102"/>
      <c r="J180" s="162">
        <v>3.67417E-3</v>
      </c>
      <c r="K180" s="162">
        <v>2.7956599999999997E-3</v>
      </c>
      <c r="L180" s="56">
        <f t="shared" si="10"/>
        <v>0.31424064442743416</v>
      </c>
      <c r="M180" s="42">
        <f t="shared" si="11"/>
        <v>2.0002558728257616</v>
      </c>
    </row>
    <row r="181" spans="1:14" ht="12" customHeight="1" x14ac:dyDescent="0.2">
      <c r="A181" s="160" t="s">
        <v>1041</v>
      </c>
      <c r="B181" s="32" t="s">
        <v>1030</v>
      </c>
      <c r="C181" s="55">
        <v>1.83523E-3</v>
      </c>
      <c r="D181" s="55">
        <v>4.7567000000000003E-4</v>
      </c>
      <c r="E181" s="56">
        <f t="shared" si="8"/>
        <v>2.8582000126137865</v>
      </c>
      <c r="F181" s="42">
        <f t="shared" si="9"/>
        <v>3.3015326405161686E-6</v>
      </c>
      <c r="G181" s="33">
        <v>0.19057580300000002</v>
      </c>
      <c r="H181" s="175">
        <v>43.261909090909093</v>
      </c>
      <c r="I181" s="102"/>
      <c r="J181" s="162">
        <v>0</v>
      </c>
      <c r="K181" s="162">
        <v>0</v>
      </c>
      <c r="L181" s="56" t="str">
        <f t="shared" si="10"/>
        <v/>
      </c>
      <c r="M181" s="42">
        <f t="shared" si="11"/>
        <v>0</v>
      </c>
    </row>
    <row r="182" spans="1:14" ht="12" customHeight="1" x14ac:dyDescent="0.2">
      <c r="A182" s="160" t="s">
        <v>2535</v>
      </c>
      <c r="B182" s="32" t="s">
        <v>2536</v>
      </c>
      <c r="C182" s="55">
        <v>1.4724E-3</v>
      </c>
      <c r="D182" s="55">
        <v>0</v>
      </c>
      <c r="E182" s="56" t="str">
        <f t="shared" si="8"/>
        <v/>
      </c>
      <c r="F182" s="42">
        <f t="shared" si="9"/>
        <v>2.6488105904415287E-6</v>
      </c>
      <c r="G182" s="33">
        <v>1.05234759708833E-2</v>
      </c>
      <c r="H182" s="175">
        <v>5.9842272727272734</v>
      </c>
      <c r="I182" s="102"/>
      <c r="J182" s="162">
        <v>1.4729999999999999E-3</v>
      </c>
      <c r="K182" s="162">
        <v>0</v>
      </c>
      <c r="L182" s="56" t="str">
        <f t="shared" si="10"/>
        <v/>
      </c>
      <c r="M182" s="42">
        <f t="shared" si="11"/>
        <v>1.0004074979625102</v>
      </c>
    </row>
    <row r="183" spans="1:14" ht="12" customHeight="1" x14ac:dyDescent="0.2">
      <c r="A183" s="160" t="s">
        <v>2573</v>
      </c>
      <c r="B183" s="32" t="s">
        <v>2574</v>
      </c>
      <c r="C183" s="55">
        <v>1.4025000000000001E-3</v>
      </c>
      <c r="D183" s="55">
        <v>0</v>
      </c>
      <c r="E183" s="56" t="str">
        <f t="shared" si="8"/>
        <v/>
      </c>
      <c r="F183" s="42">
        <f t="shared" si="9"/>
        <v>2.5230622474152706E-6</v>
      </c>
      <c r="G183" s="33">
        <v>2.4333112332854203E-2</v>
      </c>
      <c r="H183" s="175">
        <v>49.745681818181822</v>
      </c>
      <c r="I183" s="102"/>
      <c r="J183" s="162">
        <v>5.6499999999999996E-3</v>
      </c>
      <c r="K183" s="162">
        <v>0</v>
      </c>
      <c r="L183" s="56" t="str">
        <f t="shared" si="10"/>
        <v/>
      </c>
      <c r="M183" s="42">
        <f t="shared" si="11"/>
        <v>4.0285204991087342</v>
      </c>
    </row>
    <row r="184" spans="1:14" ht="12" customHeight="1" x14ac:dyDescent="0.2">
      <c r="A184" s="160" t="s">
        <v>1485</v>
      </c>
      <c r="B184" s="32" t="s">
        <v>552</v>
      </c>
      <c r="C184" s="55">
        <v>8.1991999999999992E-4</v>
      </c>
      <c r="D184" s="55">
        <v>0</v>
      </c>
      <c r="E184" s="56" t="str">
        <f t="shared" si="8"/>
        <v/>
      </c>
      <c r="F184" s="42">
        <f t="shared" si="9"/>
        <v>1.4750154708739596E-6</v>
      </c>
      <c r="G184" s="33">
        <v>2.5791872599999999</v>
      </c>
      <c r="H184" s="175">
        <v>54.690545454545457</v>
      </c>
      <c r="I184" s="102"/>
      <c r="J184" s="162">
        <v>0</v>
      </c>
      <c r="K184" s="162">
        <v>0</v>
      </c>
      <c r="L184" s="56" t="str">
        <f t="shared" si="10"/>
        <v/>
      </c>
      <c r="M184" s="42">
        <f t="shared" si="11"/>
        <v>0</v>
      </c>
    </row>
    <row r="185" spans="1:14" ht="12" customHeight="1" x14ac:dyDescent="0.2">
      <c r="A185" s="160" t="s">
        <v>713</v>
      </c>
      <c r="B185" s="32" t="s">
        <v>714</v>
      </c>
      <c r="C185" s="55">
        <v>1.1807999999999999E-4</v>
      </c>
      <c r="D185" s="55">
        <v>0</v>
      </c>
      <c r="E185" s="56" t="str">
        <f t="shared" si="8"/>
        <v/>
      </c>
      <c r="F185" s="42">
        <f t="shared" si="9"/>
        <v>2.1242295199628884E-7</v>
      </c>
      <c r="G185" s="33">
        <v>2.4941174E-2</v>
      </c>
      <c r="H185" s="175">
        <v>17.43095454545454</v>
      </c>
      <c r="I185" s="102"/>
      <c r="J185" s="162">
        <v>0</v>
      </c>
      <c r="K185" s="162">
        <v>0</v>
      </c>
      <c r="L185" s="56" t="str">
        <f t="shared" si="10"/>
        <v/>
      </c>
      <c r="M185" s="42">
        <f t="shared" si="11"/>
        <v>0</v>
      </c>
    </row>
    <row r="186" spans="1:14" ht="12" customHeight="1" x14ac:dyDescent="0.2">
      <c r="A186" s="160" t="s">
        <v>2583</v>
      </c>
      <c r="B186" s="32" t="s">
        <v>2505</v>
      </c>
      <c r="C186" s="55">
        <v>1.1104000000000001E-4</v>
      </c>
      <c r="D186" s="55">
        <v>0</v>
      </c>
      <c r="E186" s="56" t="str">
        <f t="shared" si="8"/>
        <v/>
      </c>
      <c r="F186" s="42">
        <f t="shared" si="9"/>
        <v>1.9975816895043966E-7</v>
      </c>
      <c r="G186" s="33">
        <v>7.0601168052030594E-2</v>
      </c>
      <c r="H186" s="175">
        <v>5.325045454545454</v>
      </c>
      <c r="I186" s="102"/>
      <c r="J186" s="162">
        <v>0</v>
      </c>
      <c r="K186" s="162">
        <v>0</v>
      </c>
      <c r="L186" s="56" t="str">
        <f t="shared" si="10"/>
        <v/>
      </c>
      <c r="M186" s="42">
        <f t="shared" si="11"/>
        <v>0</v>
      </c>
    </row>
    <row r="187" spans="1:14" ht="12" customHeight="1" x14ac:dyDescent="0.2">
      <c r="A187" s="160" t="s">
        <v>1682</v>
      </c>
      <c r="B187" s="32" t="s">
        <v>1683</v>
      </c>
      <c r="C187" s="55">
        <v>0</v>
      </c>
      <c r="D187" s="55">
        <v>1.1982217099999999</v>
      </c>
      <c r="E187" s="56">
        <f t="shared" si="8"/>
        <v>-1</v>
      </c>
      <c r="F187" s="42">
        <f t="shared" si="9"/>
        <v>0</v>
      </c>
      <c r="G187" s="33">
        <v>2.4425014355803709</v>
      </c>
      <c r="H187" s="175">
        <v>11.84759090909091</v>
      </c>
      <c r="I187" s="102"/>
      <c r="J187" s="162">
        <v>0</v>
      </c>
      <c r="K187" s="162">
        <v>0</v>
      </c>
      <c r="L187" s="56" t="str">
        <f t="shared" si="10"/>
        <v/>
      </c>
      <c r="M187" s="42" t="str">
        <f t="shared" si="11"/>
        <v/>
      </c>
    </row>
    <row r="188" spans="1:14" ht="12" customHeight="1" x14ac:dyDescent="0.2">
      <c r="A188" s="160" t="s">
        <v>1680</v>
      </c>
      <c r="B188" s="32" t="s">
        <v>1681</v>
      </c>
      <c r="C188" s="55">
        <v>0</v>
      </c>
      <c r="D188" s="55">
        <v>0.23276839999999999</v>
      </c>
      <c r="E188" s="56">
        <f t="shared" si="8"/>
        <v>-1</v>
      </c>
      <c r="F188" s="42">
        <f t="shared" si="9"/>
        <v>0</v>
      </c>
      <c r="G188" s="33">
        <v>6.646468266551488</v>
      </c>
      <c r="H188" s="175">
        <v>29.633272727272729</v>
      </c>
      <c r="I188" s="102"/>
      <c r="J188" s="162">
        <v>0</v>
      </c>
      <c r="K188" s="162">
        <v>0</v>
      </c>
      <c r="L188" s="56" t="str">
        <f t="shared" si="10"/>
        <v/>
      </c>
      <c r="M188" s="42" t="str">
        <f t="shared" si="11"/>
        <v/>
      </c>
      <c r="N188" s="99"/>
    </row>
    <row r="189" spans="1:14" ht="12" customHeight="1" x14ac:dyDescent="0.2">
      <c r="A189" s="160" t="s">
        <v>1781</v>
      </c>
      <c r="B189" s="32" t="s">
        <v>575</v>
      </c>
      <c r="C189" s="55">
        <v>0</v>
      </c>
      <c r="D189" s="55">
        <v>0.191277</v>
      </c>
      <c r="E189" s="56">
        <f t="shared" si="8"/>
        <v>-1</v>
      </c>
      <c r="F189" s="42">
        <f t="shared" si="9"/>
        <v>0</v>
      </c>
      <c r="G189" s="33">
        <v>0.21679722000000001</v>
      </c>
      <c r="H189" s="175">
        <v>97.958818181818188</v>
      </c>
      <c r="I189" s="102"/>
      <c r="J189" s="162">
        <v>0</v>
      </c>
      <c r="K189" s="162">
        <v>1.4463879999999998E-2</v>
      </c>
      <c r="L189" s="56">
        <f t="shared" si="10"/>
        <v>-1</v>
      </c>
      <c r="M189" s="42" t="str">
        <f t="shared" si="11"/>
        <v/>
      </c>
    </row>
    <row r="190" spans="1:14" ht="12" customHeight="1" x14ac:dyDescent="0.2">
      <c r="A190" s="160" t="s">
        <v>2018</v>
      </c>
      <c r="B190" s="32" t="s">
        <v>2019</v>
      </c>
      <c r="C190" s="55">
        <v>0</v>
      </c>
      <c r="D190" s="55">
        <v>2.9871700000000001E-2</v>
      </c>
      <c r="E190" s="56">
        <f t="shared" si="8"/>
        <v>-1</v>
      </c>
      <c r="F190" s="42">
        <f t="shared" si="9"/>
        <v>0</v>
      </c>
      <c r="G190" s="33">
        <v>0.49760380923642428</v>
      </c>
      <c r="H190" s="175">
        <v>170.22054545454549</v>
      </c>
      <c r="I190" s="102"/>
      <c r="J190" s="162">
        <v>0</v>
      </c>
      <c r="K190" s="162">
        <v>0</v>
      </c>
      <c r="L190" s="56" t="str">
        <f t="shared" si="10"/>
        <v/>
      </c>
      <c r="M190" s="42" t="str">
        <f t="shared" si="11"/>
        <v/>
      </c>
    </row>
    <row r="191" spans="1:14" ht="12" customHeight="1" x14ac:dyDescent="0.2">
      <c r="A191" s="160" t="s">
        <v>2547</v>
      </c>
      <c r="B191" s="32" t="s">
        <v>2548</v>
      </c>
      <c r="C191" s="55">
        <v>0</v>
      </c>
      <c r="D191" s="55">
        <v>2.5028330000000001E-2</v>
      </c>
      <c r="E191" s="56">
        <f t="shared" si="8"/>
        <v>-1</v>
      </c>
      <c r="F191" s="42">
        <f t="shared" si="9"/>
        <v>0</v>
      </c>
      <c r="G191" s="33">
        <v>3.1826349070827098E-2</v>
      </c>
      <c r="H191" s="175">
        <v>59.925954545454552</v>
      </c>
      <c r="I191" s="102"/>
      <c r="J191" s="162">
        <v>2.4769292189969202E-2</v>
      </c>
      <c r="K191" s="162">
        <v>0</v>
      </c>
      <c r="L191" s="56" t="str">
        <f t="shared" si="10"/>
        <v/>
      </c>
      <c r="M191" s="42" t="str">
        <f t="shared" si="11"/>
        <v/>
      </c>
    </row>
    <row r="192" spans="1:14" ht="12" customHeight="1" x14ac:dyDescent="0.2">
      <c r="A192" s="160" t="s">
        <v>705</v>
      </c>
      <c r="B192" s="32" t="s">
        <v>706</v>
      </c>
      <c r="C192" s="55">
        <v>0</v>
      </c>
      <c r="D192" s="55">
        <v>8.2307700000000001E-3</v>
      </c>
      <c r="E192" s="56">
        <f t="shared" si="8"/>
        <v>-1</v>
      </c>
      <c r="F192" s="42">
        <f t="shared" si="9"/>
        <v>0</v>
      </c>
      <c r="G192" s="33">
        <v>0.22372542400000001</v>
      </c>
      <c r="H192" s="175">
        <v>10.94341176470588</v>
      </c>
      <c r="I192" s="102"/>
      <c r="J192" s="162">
        <v>0</v>
      </c>
      <c r="K192" s="162">
        <v>0</v>
      </c>
      <c r="L192" s="56" t="str">
        <f t="shared" si="10"/>
        <v/>
      </c>
      <c r="M192" s="42" t="str">
        <f t="shared" si="11"/>
        <v/>
      </c>
    </row>
    <row r="193" spans="1:13" ht="12" customHeight="1" x14ac:dyDescent="0.2">
      <c r="A193" s="160" t="s">
        <v>1488</v>
      </c>
      <c r="B193" s="32" t="s">
        <v>573</v>
      </c>
      <c r="C193" s="55">
        <v>0</v>
      </c>
      <c r="D193" s="55">
        <v>7.7359999999999998E-3</v>
      </c>
      <c r="E193" s="56">
        <f t="shared" si="8"/>
        <v>-1</v>
      </c>
      <c r="F193" s="42">
        <f t="shared" si="9"/>
        <v>0</v>
      </c>
      <c r="G193" s="33">
        <v>0.26206985999999999</v>
      </c>
      <c r="H193" s="175">
        <v>74.630909090909086</v>
      </c>
      <c r="I193" s="102"/>
      <c r="J193" s="162">
        <v>0</v>
      </c>
      <c r="K193" s="162">
        <v>0</v>
      </c>
      <c r="L193" s="56" t="str">
        <f t="shared" si="10"/>
        <v/>
      </c>
      <c r="M193" s="42" t="str">
        <f t="shared" si="11"/>
        <v/>
      </c>
    </row>
    <row r="194" spans="1:13" ht="12" customHeight="1" x14ac:dyDescent="0.2">
      <c r="A194" s="160" t="s">
        <v>2287</v>
      </c>
      <c r="B194" s="32" t="s">
        <v>2281</v>
      </c>
      <c r="C194" s="55">
        <v>0</v>
      </c>
      <c r="D194" s="55">
        <v>4.4970000000000001E-3</v>
      </c>
      <c r="E194" s="56">
        <f t="shared" si="8"/>
        <v>-1</v>
      </c>
      <c r="F194" s="42">
        <f t="shared" si="9"/>
        <v>0</v>
      </c>
      <c r="G194" s="33">
        <v>1.4731127487795601E-2</v>
      </c>
      <c r="H194" s="175">
        <v>91.090545454545449</v>
      </c>
      <c r="I194" s="102"/>
      <c r="J194" s="162">
        <v>0</v>
      </c>
      <c r="K194" s="162">
        <v>0</v>
      </c>
      <c r="L194" s="56" t="str">
        <f t="shared" si="10"/>
        <v/>
      </c>
      <c r="M194" s="42" t="str">
        <f t="shared" si="11"/>
        <v/>
      </c>
    </row>
    <row r="195" spans="1:13" ht="12" customHeight="1" x14ac:dyDescent="0.2">
      <c r="A195" s="160" t="s">
        <v>1782</v>
      </c>
      <c r="B195" s="32" t="s">
        <v>539</v>
      </c>
      <c r="C195" s="55">
        <v>0</v>
      </c>
      <c r="D195" s="55">
        <v>2.7877499999999999E-3</v>
      </c>
      <c r="E195" s="56">
        <f t="shared" si="8"/>
        <v>-1</v>
      </c>
      <c r="F195" s="42">
        <f t="shared" si="9"/>
        <v>0</v>
      </c>
      <c r="G195" s="33">
        <v>0.50435870000000005</v>
      </c>
      <c r="H195" s="175">
        <v>65.642227272727283</v>
      </c>
      <c r="I195" s="102"/>
      <c r="J195" s="162">
        <v>0</v>
      </c>
      <c r="K195" s="162">
        <v>0</v>
      </c>
      <c r="L195" s="56" t="str">
        <f t="shared" si="10"/>
        <v/>
      </c>
      <c r="M195" s="42" t="str">
        <f t="shared" si="11"/>
        <v/>
      </c>
    </row>
    <row r="196" spans="1:13" ht="12" customHeight="1" x14ac:dyDescent="0.2">
      <c r="A196" s="160" t="s">
        <v>899</v>
      </c>
      <c r="B196" s="32" t="s">
        <v>900</v>
      </c>
      <c r="C196" s="55">
        <v>0</v>
      </c>
      <c r="D196" s="55">
        <v>2.1850999999999997E-3</v>
      </c>
      <c r="E196" s="56">
        <f t="shared" si="8"/>
        <v>-1</v>
      </c>
      <c r="F196" s="42">
        <f t="shared" si="9"/>
        <v>0</v>
      </c>
      <c r="G196" s="33">
        <v>3.3713720999999995E-2</v>
      </c>
      <c r="H196" s="175">
        <v>62.072727272727271</v>
      </c>
      <c r="I196" s="102"/>
      <c r="J196" s="162">
        <v>0</v>
      </c>
      <c r="K196" s="162">
        <v>5.7482000000000008E-4</v>
      </c>
      <c r="L196" s="56">
        <f t="shared" si="10"/>
        <v>-1</v>
      </c>
      <c r="M196" s="42" t="str">
        <f t="shared" si="11"/>
        <v/>
      </c>
    </row>
    <row r="197" spans="1:13" ht="12" customHeight="1" x14ac:dyDescent="0.2">
      <c r="A197" s="160" t="s">
        <v>1039</v>
      </c>
      <c r="B197" s="32" t="s">
        <v>1028</v>
      </c>
      <c r="C197" s="55">
        <v>0</v>
      </c>
      <c r="D197" s="55">
        <v>1.181E-3</v>
      </c>
      <c r="E197" s="56">
        <f t="shared" si="8"/>
        <v>-1</v>
      </c>
      <c r="F197" s="42">
        <f t="shared" si="9"/>
        <v>0</v>
      </c>
      <c r="G197" s="33">
        <v>6.8864365000000011E-2</v>
      </c>
      <c r="H197" s="175">
        <v>47.512181818181823</v>
      </c>
      <c r="I197" s="102"/>
      <c r="J197" s="162">
        <v>0</v>
      </c>
      <c r="K197" s="162">
        <v>0</v>
      </c>
      <c r="L197" s="56" t="str">
        <f t="shared" si="10"/>
        <v/>
      </c>
      <c r="M197" s="42" t="str">
        <f t="shared" si="11"/>
        <v/>
      </c>
    </row>
    <row r="198" spans="1:13" ht="12" customHeight="1" x14ac:dyDescent="0.2">
      <c r="A198" s="160" t="s">
        <v>1037</v>
      </c>
      <c r="B198" s="32" t="s">
        <v>1026</v>
      </c>
      <c r="C198" s="55">
        <v>0</v>
      </c>
      <c r="D198" s="55">
        <v>9.7520000000000007E-4</v>
      </c>
      <c r="E198" s="56">
        <f t="shared" si="8"/>
        <v>-1</v>
      </c>
      <c r="F198" s="42">
        <f t="shared" si="9"/>
        <v>0</v>
      </c>
      <c r="G198" s="33">
        <v>6.3735730000000004E-3</v>
      </c>
      <c r="H198" s="175">
        <v>28.13877272727273</v>
      </c>
      <c r="I198" s="102"/>
      <c r="J198" s="162">
        <v>0</v>
      </c>
      <c r="K198" s="162">
        <v>0</v>
      </c>
      <c r="L198" s="56" t="str">
        <f t="shared" si="10"/>
        <v/>
      </c>
      <c r="M198" s="42" t="str">
        <f t="shared" si="11"/>
        <v/>
      </c>
    </row>
    <row r="199" spans="1:13" ht="12" customHeight="1" x14ac:dyDescent="0.2">
      <c r="A199" s="160" t="s">
        <v>1490</v>
      </c>
      <c r="B199" s="32" t="s">
        <v>569</v>
      </c>
      <c r="C199" s="55">
        <v>0</v>
      </c>
      <c r="D199" s="55">
        <v>4.7079999999999996E-5</v>
      </c>
      <c r="E199" s="56">
        <f t="shared" ref="E199:E214" si="12">IF(ISERROR(C199/D199-1),"",IF((C199/D199-1)&gt;10000%,"",C199/D199-1))</f>
        <v>-1</v>
      </c>
      <c r="F199" s="42">
        <f t="shared" ref="F199:F252" si="13">C199/$C$253</f>
        <v>0</v>
      </c>
      <c r="G199" s="33">
        <v>6.2670859999999995E-2</v>
      </c>
      <c r="H199" s="175">
        <v>136.17086363636361</v>
      </c>
      <c r="I199" s="102"/>
      <c r="J199" s="162">
        <v>0</v>
      </c>
      <c r="K199" s="162">
        <v>0</v>
      </c>
      <c r="L199" s="56" t="str">
        <f t="shared" ref="L199:L252" si="14">IF(ISERROR(J199/K199-1),"",IF((J199/K199-1)&gt;10000%,"",J199/K199-1))</f>
        <v/>
      </c>
      <c r="M199" s="42" t="str">
        <f t="shared" ref="M199:M252" si="15">IF(ISERROR(J199/C199),"",IF(J199/C199&gt;10000%,"",J199/C199))</f>
        <v/>
      </c>
    </row>
    <row r="200" spans="1:13" ht="12" customHeight="1" x14ac:dyDescent="0.2">
      <c r="A200" s="160" t="s">
        <v>2533</v>
      </c>
      <c r="B200" s="32" t="s">
        <v>2534</v>
      </c>
      <c r="C200" s="55">
        <v>0</v>
      </c>
      <c r="D200" s="55">
        <v>4.0079999999999996E-5</v>
      </c>
      <c r="E200" s="56">
        <f t="shared" si="12"/>
        <v>-1</v>
      </c>
      <c r="F200" s="42">
        <f t="shared" si="13"/>
        <v>0</v>
      </c>
      <c r="G200" s="33">
        <v>4.2863129822962101E-2</v>
      </c>
      <c r="H200" s="175">
        <v>9.0193636363636358</v>
      </c>
      <c r="I200" s="102"/>
      <c r="J200" s="162">
        <v>0</v>
      </c>
      <c r="K200" s="162">
        <v>0</v>
      </c>
      <c r="L200" s="56" t="str">
        <f t="shared" si="14"/>
        <v/>
      </c>
      <c r="M200" s="42" t="str">
        <f t="shared" si="15"/>
        <v/>
      </c>
    </row>
    <row r="201" spans="1:13" ht="12" customHeight="1" x14ac:dyDescent="0.2">
      <c r="A201" s="160" t="s">
        <v>707</v>
      </c>
      <c r="B201" s="32" t="s">
        <v>708</v>
      </c>
      <c r="C201" s="55">
        <v>0</v>
      </c>
      <c r="D201" s="55">
        <v>0</v>
      </c>
      <c r="E201" s="56" t="str">
        <f t="shared" si="12"/>
        <v/>
      </c>
      <c r="F201" s="42">
        <f t="shared" si="13"/>
        <v>0</v>
      </c>
      <c r="G201" s="33">
        <v>0.115005854</v>
      </c>
      <c r="H201" s="175">
        <v>22.342045454545449</v>
      </c>
      <c r="I201" s="102"/>
      <c r="J201" s="162">
        <v>0</v>
      </c>
      <c r="K201" s="162">
        <v>0</v>
      </c>
      <c r="L201" s="56" t="str">
        <f t="shared" si="14"/>
        <v/>
      </c>
      <c r="M201" s="42" t="str">
        <f t="shared" si="15"/>
        <v/>
      </c>
    </row>
    <row r="202" spans="1:13" ht="12" customHeight="1" x14ac:dyDescent="0.2">
      <c r="A202" s="160" t="s">
        <v>715</v>
      </c>
      <c r="B202" s="32" t="s">
        <v>716</v>
      </c>
      <c r="C202" s="55">
        <v>0</v>
      </c>
      <c r="D202" s="55">
        <v>0</v>
      </c>
      <c r="E202" s="56" t="str">
        <f t="shared" si="12"/>
        <v/>
      </c>
      <c r="F202" s="42">
        <f t="shared" si="13"/>
        <v>0</v>
      </c>
      <c r="G202" s="33">
        <v>3.3092680000000002E-3</v>
      </c>
      <c r="H202" s="175">
        <v>37.185363636363633</v>
      </c>
      <c r="I202" s="102"/>
      <c r="J202" s="162">
        <v>0</v>
      </c>
      <c r="K202" s="162">
        <v>0</v>
      </c>
      <c r="L202" s="56" t="str">
        <f t="shared" si="14"/>
        <v/>
      </c>
      <c r="M202" s="42" t="str">
        <f t="shared" si="15"/>
        <v/>
      </c>
    </row>
    <row r="203" spans="1:13" ht="12" customHeight="1" x14ac:dyDescent="0.2">
      <c r="A203" s="160" t="s">
        <v>1044</v>
      </c>
      <c r="B203" s="32" t="s">
        <v>1033</v>
      </c>
      <c r="C203" s="55">
        <v>0</v>
      </c>
      <c r="D203" s="55">
        <v>0</v>
      </c>
      <c r="E203" s="56" t="str">
        <f t="shared" si="12"/>
        <v/>
      </c>
      <c r="F203" s="42">
        <f t="shared" si="13"/>
        <v>0</v>
      </c>
      <c r="G203" s="33">
        <v>7.6716304999999999E-2</v>
      </c>
      <c r="H203" s="175">
        <v>45.784727272727267</v>
      </c>
      <c r="I203" s="102"/>
      <c r="J203" s="162">
        <v>0</v>
      </c>
      <c r="K203" s="162">
        <v>0</v>
      </c>
      <c r="L203" s="56" t="str">
        <f t="shared" si="14"/>
        <v/>
      </c>
      <c r="M203" s="42" t="str">
        <f t="shared" si="15"/>
        <v/>
      </c>
    </row>
    <row r="204" spans="1:13" ht="12" customHeight="1" x14ac:dyDescent="0.2">
      <c r="A204" s="160" t="s">
        <v>2531</v>
      </c>
      <c r="B204" s="32" t="s">
        <v>2532</v>
      </c>
      <c r="C204" s="55">
        <v>0</v>
      </c>
      <c r="D204" s="55">
        <v>0</v>
      </c>
      <c r="E204" s="56" t="str">
        <f t="shared" si="12"/>
        <v/>
      </c>
      <c r="F204" s="42">
        <f t="shared" si="13"/>
        <v>0</v>
      </c>
      <c r="G204" s="33">
        <v>9.9452334086723212E-3</v>
      </c>
      <c r="H204" s="175">
        <v>9.8391818181818174</v>
      </c>
      <c r="I204" s="102"/>
      <c r="J204" s="162">
        <v>0</v>
      </c>
      <c r="K204" s="162">
        <v>1.9130439999999999E-2</v>
      </c>
      <c r="L204" s="56">
        <f t="shared" si="14"/>
        <v>-1</v>
      </c>
      <c r="M204" s="42" t="str">
        <f t="shared" si="15"/>
        <v/>
      </c>
    </row>
    <row r="205" spans="1:13" ht="12" customHeight="1" x14ac:dyDescent="0.2">
      <c r="A205" s="160" t="s">
        <v>2575</v>
      </c>
      <c r="B205" s="32" t="s">
        <v>2576</v>
      </c>
      <c r="C205" s="55">
        <v>0</v>
      </c>
      <c r="D205" s="55">
        <v>0</v>
      </c>
      <c r="E205" s="56" t="str">
        <f t="shared" si="12"/>
        <v/>
      </c>
      <c r="F205" s="42">
        <f t="shared" si="13"/>
        <v>0</v>
      </c>
      <c r="G205" s="33">
        <v>5.4323543553437097E-2</v>
      </c>
      <c r="H205" s="175">
        <v>50.024999999999999</v>
      </c>
      <c r="I205" s="102"/>
      <c r="J205" s="162">
        <v>0</v>
      </c>
      <c r="K205" s="162">
        <v>0</v>
      </c>
      <c r="L205" s="56" t="str">
        <f t="shared" si="14"/>
        <v/>
      </c>
      <c r="M205" s="42" t="str">
        <f t="shared" si="15"/>
        <v/>
      </c>
    </row>
    <row r="206" spans="1:13" ht="12" customHeight="1" x14ac:dyDescent="0.2">
      <c r="A206" s="160" t="s">
        <v>907</v>
      </c>
      <c r="B206" s="32" t="s">
        <v>908</v>
      </c>
      <c r="C206" s="55">
        <v>0</v>
      </c>
      <c r="D206" s="55">
        <v>0</v>
      </c>
      <c r="E206" s="56" t="str">
        <f t="shared" si="12"/>
        <v/>
      </c>
      <c r="F206" s="42">
        <f t="shared" si="13"/>
        <v>0</v>
      </c>
      <c r="G206" s="33">
        <v>9.941578999999999E-3</v>
      </c>
      <c r="H206" s="175">
        <v>61.350476190476193</v>
      </c>
      <c r="I206" s="102"/>
      <c r="J206" s="162">
        <v>0</v>
      </c>
      <c r="K206" s="162">
        <v>0</v>
      </c>
      <c r="L206" s="56" t="str">
        <f t="shared" si="14"/>
        <v/>
      </c>
      <c r="M206" s="42" t="str">
        <f t="shared" si="15"/>
        <v/>
      </c>
    </row>
    <row r="207" spans="1:13" ht="12" customHeight="1" x14ac:dyDescent="0.2">
      <c r="A207" s="160" t="s">
        <v>949</v>
      </c>
      <c r="B207" s="32" t="s">
        <v>950</v>
      </c>
      <c r="C207" s="55">
        <v>0</v>
      </c>
      <c r="D207" s="55">
        <v>0</v>
      </c>
      <c r="E207" s="56" t="str">
        <f t="shared" si="12"/>
        <v/>
      </c>
      <c r="F207" s="42">
        <f t="shared" si="13"/>
        <v>0</v>
      </c>
      <c r="G207" s="33">
        <v>2.7095299999999999E-4</v>
      </c>
      <c r="H207" s="175">
        <v>143.4861333333333</v>
      </c>
      <c r="I207" s="102"/>
      <c r="J207" s="162">
        <v>0</v>
      </c>
      <c r="K207" s="162">
        <v>0</v>
      </c>
      <c r="L207" s="56" t="str">
        <f t="shared" si="14"/>
        <v/>
      </c>
      <c r="M207" s="42" t="str">
        <f t="shared" si="15"/>
        <v/>
      </c>
    </row>
    <row r="208" spans="1:13" ht="12" customHeight="1" x14ac:dyDescent="0.2">
      <c r="A208" s="160" t="s">
        <v>2577</v>
      </c>
      <c r="B208" s="32" t="s">
        <v>2578</v>
      </c>
      <c r="C208" s="55">
        <v>0</v>
      </c>
      <c r="D208" s="55">
        <v>0</v>
      </c>
      <c r="E208" s="56" t="str">
        <f t="shared" si="12"/>
        <v/>
      </c>
      <c r="F208" s="42">
        <f t="shared" si="13"/>
        <v>0</v>
      </c>
      <c r="G208" s="33">
        <v>1.6088126838752201E-2</v>
      </c>
      <c r="H208" s="175">
        <v>50.185590909090912</v>
      </c>
      <c r="I208" s="102"/>
      <c r="J208" s="162">
        <v>0</v>
      </c>
      <c r="K208" s="162">
        <v>0</v>
      </c>
      <c r="L208" s="56" t="str">
        <f t="shared" si="14"/>
        <v/>
      </c>
      <c r="M208" s="42" t="str">
        <f t="shared" si="15"/>
        <v/>
      </c>
    </row>
    <row r="209" spans="1:13" ht="12" customHeight="1" x14ac:dyDescent="0.2">
      <c r="A209" s="160" t="s">
        <v>2525</v>
      </c>
      <c r="B209" s="32" t="s">
        <v>2526</v>
      </c>
      <c r="C209" s="55">
        <v>0</v>
      </c>
      <c r="D209" s="55">
        <v>0</v>
      </c>
      <c r="E209" s="56" t="str">
        <f t="shared" si="12"/>
        <v/>
      </c>
      <c r="F209" s="42">
        <f t="shared" si="13"/>
        <v>0</v>
      </c>
      <c r="G209" s="33">
        <v>6.5500915901908499E-2</v>
      </c>
      <c r="H209" s="175">
        <v>89.986136363636362</v>
      </c>
      <c r="I209" s="102"/>
      <c r="J209" s="162">
        <v>0</v>
      </c>
      <c r="K209" s="162">
        <v>0</v>
      </c>
      <c r="L209" s="56" t="str">
        <f t="shared" si="14"/>
        <v/>
      </c>
      <c r="M209" s="42" t="str">
        <f t="shared" si="15"/>
        <v/>
      </c>
    </row>
    <row r="210" spans="1:13" ht="12" customHeight="1" x14ac:dyDescent="0.2">
      <c r="A210" s="160" t="s">
        <v>809</v>
      </c>
      <c r="B210" s="32" t="s">
        <v>808</v>
      </c>
      <c r="C210" s="55">
        <v>0</v>
      </c>
      <c r="D210" s="55">
        <v>0</v>
      </c>
      <c r="E210" s="56" t="str">
        <f t="shared" si="12"/>
        <v/>
      </c>
      <c r="F210" s="42">
        <f t="shared" si="13"/>
        <v>0</v>
      </c>
      <c r="G210" s="33">
        <v>5.0914129999999995E-3</v>
      </c>
      <c r="H210" s="175">
        <v>46.249636363636363</v>
      </c>
      <c r="I210" s="102"/>
      <c r="J210" s="162">
        <v>0</v>
      </c>
      <c r="K210" s="162">
        <v>0</v>
      </c>
      <c r="L210" s="56" t="str">
        <f t="shared" si="14"/>
        <v/>
      </c>
      <c r="M210" s="42" t="str">
        <f t="shared" si="15"/>
        <v/>
      </c>
    </row>
    <row r="211" spans="1:13" ht="12" customHeight="1" x14ac:dyDescent="0.2">
      <c r="A211" s="160" t="s">
        <v>945</v>
      </c>
      <c r="B211" s="32" t="s">
        <v>946</v>
      </c>
      <c r="C211" s="55">
        <v>0</v>
      </c>
      <c r="D211" s="55">
        <v>0</v>
      </c>
      <c r="E211" s="56" t="str">
        <f t="shared" si="12"/>
        <v/>
      </c>
      <c r="F211" s="42">
        <f t="shared" si="13"/>
        <v>0</v>
      </c>
      <c r="G211" s="33">
        <v>0</v>
      </c>
      <c r="H211" s="175">
        <v>49.064045454545457</v>
      </c>
      <c r="I211" s="102"/>
      <c r="J211" s="162">
        <v>0</v>
      </c>
      <c r="K211" s="162">
        <v>0</v>
      </c>
      <c r="L211" s="56" t="str">
        <f t="shared" si="14"/>
        <v/>
      </c>
      <c r="M211" s="42" t="str">
        <f t="shared" si="15"/>
        <v/>
      </c>
    </row>
    <row r="212" spans="1:13" ht="12" customHeight="1" x14ac:dyDescent="0.2">
      <c r="A212" s="160" t="s">
        <v>2557</v>
      </c>
      <c r="B212" s="32" t="s">
        <v>2558</v>
      </c>
      <c r="C212" s="55">
        <v>0</v>
      </c>
      <c r="D212" s="55">
        <v>0</v>
      </c>
      <c r="E212" s="56" t="str">
        <f t="shared" si="12"/>
        <v/>
      </c>
      <c r="F212" s="42">
        <f t="shared" si="13"/>
        <v>0</v>
      </c>
      <c r="G212" s="33">
        <v>0</v>
      </c>
      <c r="H212" s="175">
        <v>90.009818181818176</v>
      </c>
      <c r="I212" s="102"/>
      <c r="J212" s="162">
        <v>0</v>
      </c>
      <c r="K212" s="162">
        <v>0</v>
      </c>
      <c r="L212" s="56" t="str">
        <f t="shared" si="14"/>
        <v/>
      </c>
      <c r="M212" s="42" t="str">
        <f t="shared" si="15"/>
        <v/>
      </c>
    </row>
    <row r="213" spans="1:13" ht="12" customHeight="1" x14ac:dyDescent="0.2">
      <c r="A213" s="160" t="s">
        <v>2239</v>
      </c>
      <c r="B213" s="32" t="s">
        <v>2240</v>
      </c>
      <c r="C213" s="55">
        <v>0</v>
      </c>
      <c r="D213" s="55">
        <v>0</v>
      </c>
      <c r="E213" s="56" t="str">
        <f t="shared" si="12"/>
        <v/>
      </c>
      <c r="F213" s="42">
        <f t="shared" si="13"/>
        <v>0</v>
      </c>
      <c r="G213" s="33">
        <v>8.2774148377419299E-3</v>
      </c>
      <c r="H213" s="175">
        <v>58.914136363636374</v>
      </c>
      <c r="I213" s="102"/>
      <c r="J213" s="162">
        <v>0</v>
      </c>
      <c r="K213" s="162">
        <v>0</v>
      </c>
      <c r="L213" s="56" t="str">
        <f t="shared" si="14"/>
        <v/>
      </c>
      <c r="M213" s="42" t="str">
        <f t="shared" si="15"/>
        <v/>
      </c>
    </row>
    <row r="214" spans="1:13" ht="12" customHeight="1" x14ac:dyDescent="0.2">
      <c r="A214" s="160" t="s">
        <v>2563</v>
      </c>
      <c r="B214" s="32" t="s">
        <v>2564</v>
      </c>
      <c r="C214" s="55">
        <v>0</v>
      </c>
      <c r="D214" s="55">
        <v>0</v>
      </c>
      <c r="E214" s="56" t="str">
        <f t="shared" si="12"/>
        <v/>
      </c>
      <c r="F214" s="42">
        <f t="shared" si="13"/>
        <v>0</v>
      </c>
      <c r="G214" s="33">
        <v>0</v>
      </c>
      <c r="H214" s="175">
        <v>89.995590909090907</v>
      </c>
      <c r="I214" s="102"/>
      <c r="J214" s="162">
        <v>0</v>
      </c>
      <c r="K214" s="162">
        <v>0</v>
      </c>
      <c r="L214" s="56" t="str">
        <f t="shared" si="14"/>
        <v/>
      </c>
      <c r="M214" s="42" t="str">
        <f t="shared" si="15"/>
        <v/>
      </c>
    </row>
    <row r="215" spans="1:13" ht="12" customHeight="1" x14ac:dyDescent="0.2">
      <c r="A215" s="160" t="s">
        <v>2592</v>
      </c>
      <c r="B215" s="32" t="s">
        <v>2498</v>
      </c>
      <c r="C215" s="55">
        <v>0</v>
      </c>
      <c r="D215" s="55">
        <v>0</v>
      </c>
      <c r="E215" s="56"/>
      <c r="F215" s="42">
        <f t="shared" si="13"/>
        <v>0</v>
      </c>
      <c r="G215" s="33">
        <v>0.17950577789335201</v>
      </c>
      <c r="H215" s="175">
        <v>59.936681818181818</v>
      </c>
      <c r="I215" s="102"/>
      <c r="J215" s="162">
        <v>0</v>
      </c>
      <c r="K215" s="162">
        <v>0</v>
      </c>
      <c r="L215" s="56" t="str">
        <f t="shared" si="14"/>
        <v/>
      </c>
      <c r="M215" s="42" t="str">
        <f t="shared" si="15"/>
        <v/>
      </c>
    </row>
    <row r="216" spans="1:13" ht="12" customHeight="1" x14ac:dyDescent="0.2">
      <c r="A216" s="160" t="s">
        <v>2245</v>
      </c>
      <c r="B216" s="32" t="s">
        <v>2246</v>
      </c>
      <c r="C216" s="55">
        <v>0</v>
      </c>
      <c r="D216" s="55">
        <v>0</v>
      </c>
      <c r="E216" s="56" t="str">
        <f t="shared" ref="E216:E252" si="16">IF(ISERROR(C216/D216-1),"",IF((C216/D216-1)&gt;10000%,"",C216/D216-1))</f>
        <v/>
      </c>
      <c r="F216" s="42">
        <f t="shared" si="13"/>
        <v>0</v>
      </c>
      <c r="G216" s="33">
        <v>1.3759821227170098E-4</v>
      </c>
      <c r="H216" s="175">
        <v>60.010954545454553</v>
      </c>
      <c r="I216" s="102"/>
      <c r="J216" s="162">
        <v>0</v>
      </c>
      <c r="K216" s="162">
        <v>0</v>
      </c>
      <c r="L216" s="56" t="str">
        <f t="shared" si="14"/>
        <v/>
      </c>
      <c r="M216" s="42" t="str">
        <f t="shared" si="15"/>
        <v/>
      </c>
    </row>
    <row r="217" spans="1:13" ht="12" customHeight="1" x14ac:dyDescent="0.2">
      <c r="A217" s="160" t="s">
        <v>2586</v>
      </c>
      <c r="B217" s="173" t="s">
        <v>2497</v>
      </c>
      <c r="C217" s="55">
        <v>0</v>
      </c>
      <c r="D217" s="55">
        <v>0</v>
      </c>
      <c r="E217" s="56" t="str">
        <f t="shared" si="16"/>
        <v/>
      </c>
      <c r="F217" s="42">
        <f t="shared" si="13"/>
        <v>0</v>
      </c>
      <c r="G217" s="33">
        <v>0</v>
      </c>
      <c r="H217" s="175">
        <v>59.987136363636367</v>
      </c>
      <c r="I217" s="102"/>
      <c r="J217" s="162">
        <v>0</v>
      </c>
      <c r="K217" s="162">
        <v>0</v>
      </c>
      <c r="L217" s="56" t="str">
        <f t="shared" si="14"/>
        <v/>
      </c>
      <c r="M217" s="42" t="str">
        <f t="shared" si="15"/>
        <v/>
      </c>
    </row>
    <row r="218" spans="1:13" ht="12" customHeight="1" x14ac:dyDescent="0.2">
      <c r="A218" s="160" t="s">
        <v>1487</v>
      </c>
      <c r="B218" s="32" t="s">
        <v>571</v>
      </c>
      <c r="C218" s="55">
        <v>0</v>
      </c>
      <c r="D218" s="55">
        <v>0</v>
      </c>
      <c r="E218" s="56" t="str">
        <f t="shared" si="16"/>
        <v/>
      </c>
      <c r="F218" s="42">
        <f t="shared" si="13"/>
        <v>0</v>
      </c>
      <c r="G218" s="33">
        <v>9.6398770000000009E-2</v>
      </c>
      <c r="H218" s="175">
        <v>72.766045454545463</v>
      </c>
      <c r="I218" s="102"/>
      <c r="J218" s="162">
        <v>0</v>
      </c>
      <c r="K218" s="162">
        <v>0</v>
      </c>
      <c r="L218" s="56" t="str">
        <f t="shared" si="14"/>
        <v/>
      </c>
      <c r="M218" s="42" t="str">
        <f t="shared" si="15"/>
        <v/>
      </c>
    </row>
    <row r="219" spans="1:13" ht="12" customHeight="1" x14ac:dyDescent="0.2">
      <c r="A219" s="160" t="s">
        <v>905</v>
      </c>
      <c r="B219" s="32" t="s">
        <v>906</v>
      </c>
      <c r="C219" s="55">
        <v>0</v>
      </c>
      <c r="D219" s="55">
        <v>0</v>
      </c>
      <c r="E219" s="56" t="str">
        <f t="shared" si="16"/>
        <v/>
      </c>
      <c r="F219" s="42">
        <f t="shared" si="13"/>
        <v>0</v>
      </c>
      <c r="G219" s="33">
        <v>4.2106411000000003E-2</v>
      </c>
      <c r="H219" s="175">
        <v>40.687894736842111</v>
      </c>
      <c r="I219" s="102"/>
      <c r="J219" s="162">
        <v>0</v>
      </c>
      <c r="K219" s="162">
        <v>0</v>
      </c>
      <c r="L219" s="56" t="str">
        <f t="shared" si="14"/>
        <v/>
      </c>
      <c r="M219" s="42" t="str">
        <f t="shared" si="15"/>
        <v/>
      </c>
    </row>
    <row r="220" spans="1:13" ht="12" customHeight="1" x14ac:dyDescent="0.2">
      <c r="A220" s="160" t="s">
        <v>2243</v>
      </c>
      <c r="B220" s="32" t="s">
        <v>2244</v>
      </c>
      <c r="C220" s="55">
        <v>0</v>
      </c>
      <c r="D220" s="55">
        <v>0</v>
      </c>
      <c r="E220" s="56" t="str">
        <f t="shared" si="16"/>
        <v/>
      </c>
      <c r="F220" s="42">
        <f t="shared" si="13"/>
        <v>0</v>
      </c>
      <c r="G220" s="33">
        <v>2.6439698774266798E-3</v>
      </c>
      <c r="H220" s="175">
        <v>60.06459090909091</v>
      </c>
      <c r="I220" s="102"/>
      <c r="J220" s="162">
        <v>0</v>
      </c>
      <c r="K220" s="162">
        <v>0</v>
      </c>
      <c r="L220" s="56" t="str">
        <f t="shared" si="14"/>
        <v/>
      </c>
      <c r="M220" s="42" t="str">
        <f t="shared" si="15"/>
        <v/>
      </c>
    </row>
    <row r="221" spans="1:13" ht="12" customHeight="1" x14ac:dyDescent="0.2">
      <c r="A221" s="160" t="s">
        <v>2291</v>
      </c>
      <c r="B221" s="32" t="s">
        <v>2285</v>
      </c>
      <c r="C221" s="55">
        <v>0</v>
      </c>
      <c r="D221" s="55">
        <v>0</v>
      </c>
      <c r="E221" s="56" t="str">
        <f t="shared" si="16"/>
        <v/>
      </c>
      <c r="F221" s="42">
        <f t="shared" si="13"/>
        <v>0</v>
      </c>
      <c r="G221" s="33">
        <v>2.9344317507127298E-3</v>
      </c>
      <c r="H221" s="175">
        <v>90.098090909090899</v>
      </c>
      <c r="I221" s="102"/>
      <c r="J221" s="162">
        <v>0</v>
      </c>
      <c r="K221" s="162">
        <v>0</v>
      </c>
      <c r="L221" s="56" t="str">
        <f t="shared" si="14"/>
        <v/>
      </c>
      <c r="M221" s="42" t="str">
        <f t="shared" si="15"/>
        <v/>
      </c>
    </row>
    <row r="222" spans="1:13" ht="12" customHeight="1" x14ac:dyDescent="0.2">
      <c r="A222" s="160" t="s">
        <v>2529</v>
      </c>
      <c r="B222" s="32" t="s">
        <v>2530</v>
      </c>
      <c r="C222" s="55">
        <v>0</v>
      </c>
      <c r="D222" s="55">
        <v>0</v>
      </c>
      <c r="E222" s="56" t="str">
        <f t="shared" si="16"/>
        <v/>
      </c>
      <c r="F222" s="42">
        <f t="shared" si="13"/>
        <v>0</v>
      </c>
      <c r="G222" s="33">
        <v>1.10868944255267E-3</v>
      </c>
      <c r="H222" s="175">
        <v>11.88954545454545</v>
      </c>
      <c r="I222" s="102"/>
      <c r="J222" s="162">
        <v>0</v>
      </c>
      <c r="K222" s="162">
        <v>0</v>
      </c>
      <c r="L222" s="56" t="str">
        <f t="shared" si="14"/>
        <v/>
      </c>
      <c r="M222" s="42" t="str">
        <f t="shared" si="15"/>
        <v/>
      </c>
    </row>
    <row r="223" spans="1:13" ht="12" customHeight="1" x14ac:dyDescent="0.2">
      <c r="A223" s="160" t="s">
        <v>777</v>
      </c>
      <c r="B223" s="32" t="s">
        <v>784</v>
      </c>
      <c r="C223" s="55">
        <v>0</v>
      </c>
      <c r="D223" s="55">
        <v>0</v>
      </c>
      <c r="E223" s="56" t="str">
        <f t="shared" si="16"/>
        <v/>
      </c>
      <c r="F223" s="42">
        <f t="shared" si="13"/>
        <v>0</v>
      </c>
      <c r="G223" s="33">
        <v>1.3381458000000001E-2</v>
      </c>
      <c r="H223" s="175">
        <v>44.611409090909092</v>
      </c>
      <c r="I223" s="102"/>
      <c r="J223" s="162">
        <v>0</v>
      </c>
      <c r="K223" s="162">
        <v>0</v>
      </c>
      <c r="L223" s="56" t="str">
        <f t="shared" si="14"/>
        <v/>
      </c>
      <c r="M223" s="42" t="str">
        <f t="shared" si="15"/>
        <v/>
      </c>
    </row>
    <row r="224" spans="1:13" ht="12" customHeight="1" x14ac:dyDescent="0.2">
      <c r="A224" s="160" t="s">
        <v>2300</v>
      </c>
      <c r="B224" s="32" t="s">
        <v>2311</v>
      </c>
      <c r="C224" s="55">
        <v>0</v>
      </c>
      <c r="D224" s="55">
        <v>0</v>
      </c>
      <c r="E224" s="56" t="str">
        <f t="shared" si="16"/>
        <v/>
      </c>
      <c r="F224" s="42">
        <f t="shared" si="13"/>
        <v>0</v>
      </c>
      <c r="G224" s="33">
        <v>7.1217067850109395E-2</v>
      </c>
      <c r="H224" s="175">
        <v>59.925636363636357</v>
      </c>
      <c r="I224" s="102"/>
      <c r="J224" s="162">
        <v>0</v>
      </c>
      <c r="K224" s="162">
        <v>0</v>
      </c>
      <c r="L224" s="56" t="str">
        <f t="shared" si="14"/>
        <v/>
      </c>
      <c r="M224" s="42" t="str">
        <f t="shared" si="15"/>
        <v/>
      </c>
    </row>
    <row r="225" spans="1:13" ht="12" customHeight="1" x14ac:dyDescent="0.2">
      <c r="A225" s="160" t="s">
        <v>2298</v>
      </c>
      <c r="B225" s="32" t="s">
        <v>2309</v>
      </c>
      <c r="C225" s="55">
        <v>0</v>
      </c>
      <c r="D225" s="55">
        <v>0</v>
      </c>
      <c r="E225" s="56" t="str">
        <f t="shared" si="16"/>
        <v/>
      </c>
      <c r="F225" s="42">
        <f t="shared" si="13"/>
        <v>0</v>
      </c>
      <c r="G225" s="33">
        <v>0.108699176523555</v>
      </c>
      <c r="H225" s="175">
        <v>90.06759090909091</v>
      </c>
      <c r="I225" s="102"/>
      <c r="J225" s="162">
        <v>0</v>
      </c>
      <c r="K225" s="162">
        <v>0</v>
      </c>
      <c r="L225" s="56" t="str">
        <f t="shared" si="14"/>
        <v/>
      </c>
      <c r="M225" s="42" t="str">
        <f t="shared" si="15"/>
        <v/>
      </c>
    </row>
    <row r="226" spans="1:13" ht="12" customHeight="1" x14ac:dyDescent="0.2">
      <c r="A226" s="160" t="s">
        <v>903</v>
      </c>
      <c r="B226" s="32" t="s">
        <v>904</v>
      </c>
      <c r="C226" s="55">
        <v>0</v>
      </c>
      <c r="D226" s="55">
        <v>0</v>
      </c>
      <c r="E226" s="56" t="str">
        <f t="shared" si="16"/>
        <v/>
      </c>
      <c r="F226" s="42">
        <f t="shared" si="13"/>
        <v>0</v>
      </c>
      <c r="G226" s="33">
        <v>3.9542243000000005E-2</v>
      </c>
      <c r="H226" s="175">
        <v>20.697473684210529</v>
      </c>
      <c r="I226" s="102"/>
      <c r="J226" s="162">
        <v>0</v>
      </c>
      <c r="K226" s="162">
        <v>0</v>
      </c>
      <c r="L226" s="56" t="str">
        <f t="shared" si="14"/>
        <v/>
      </c>
      <c r="M226" s="42" t="str">
        <f t="shared" si="15"/>
        <v/>
      </c>
    </row>
    <row r="227" spans="1:13" ht="12" customHeight="1" x14ac:dyDescent="0.2">
      <c r="A227" s="160" t="s">
        <v>1038</v>
      </c>
      <c r="B227" s="32" t="s">
        <v>1027</v>
      </c>
      <c r="C227" s="55">
        <v>0</v>
      </c>
      <c r="D227" s="55">
        <v>0</v>
      </c>
      <c r="E227" s="56" t="str">
        <f t="shared" si="16"/>
        <v/>
      </c>
      <c r="F227" s="42">
        <f t="shared" si="13"/>
        <v>0</v>
      </c>
      <c r="G227" s="33">
        <v>9.7366479999999988E-3</v>
      </c>
      <c r="H227" s="175">
        <v>44.204590909090911</v>
      </c>
      <c r="I227" s="102"/>
      <c r="J227" s="162">
        <v>0</v>
      </c>
      <c r="K227" s="162">
        <v>0</v>
      </c>
      <c r="L227" s="56" t="str">
        <f t="shared" si="14"/>
        <v/>
      </c>
      <c r="M227" s="42" t="str">
        <f t="shared" si="15"/>
        <v/>
      </c>
    </row>
    <row r="228" spans="1:13" ht="12" customHeight="1" x14ac:dyDescent="0.2">
      <c r="A228" s="160" t="s">
        <v>2588</v>
      </c>
      <c r="B228" s="141" t="s">
        <v>2502</v>
      </c>
      <c r="C228" s="55">
        <v>0</v>
      </c>
      <c r="D228" s="55">
        <v>0</v>
      </c>
      <c r="E228" s="56" t="str">
        <f t="shared" si="16"/>
        <v/>
      </c>
      <c r="F228" s="42">
        <f t="shared" si="13"/>
        <v>0</v>
      </c>
      <c r="G228" s="33">
        <v>6.6975516351298198E-3</v>
      </c>
      <c r="H228" s="175">
        <v>59.976409090909087</v>
      </c>
      <c r="I228" s="102"/>
      <c r="J228" s="162">
        <v>0</v>
      </c>
      <c r="K228" s="162">
        <v>0</v>
      </c>
      <c r="L228" s="56" t="str">
        <f t="shared" si="14"/>
        <v/>
      </c>
      <c r="M228" s="42" t="str">
        <f t="shared" si="15"/>
        <v/>
      </c>
    </row>
    <row r="229" spans="1:13" ht="12" customHeight="1" x14ac:dyDescent="0.2">
      <c r="A229" s="160" t="s">
        <v>2237</v>
      </c>
      <c r="B229" s="32" t="s">
        <v>2238</v>
      </c>
      <c r="C229" s="55">
        <v>0</v>
      </c>
      <c r="D229" s="55">
        <v>0</v>
      </c>
      <c r="E229" s="56" t="str">
        <f t="shared" si="16"/>
        <v/>
      </c>
      <c r="F229" s="42">
        <f t="shared" si="13"/>
        <v>0</v>
      </c>
      <c r="G229" s="33">
        <v>7.8290730011692702E-3</v>
      </c>
      <c r="H229" s="175">
        <v>59.852090909090911</v>
      </c>
      <c r="I229" s="102"/>
      <c r="J229" s="162">
        <v>0</v>
      </c>
      <c r="K229" s="162">
        <v>0</v>
      </c>
      <c r="L229" s="56" t="str">
        <f t="shared" si="14"/>
        <v/>
      </c>
      <c r="M229" s="42" t="str">
        <f t="shared" si="15"/>
        <v/>
      </c>
    </row>
    <row r="230" spans="1:13" ht="12" customHeight="1" x14ac:dyDescent="0.2">
      <c r="A230" s="160" t="s">
        <v>2594</v>
      </c>
      <c r="B230" s="32" t="s">
        <v>2499</v>
      </c>
      <c r="C230" s="55">
        <v>0</v>
      </c>
      <c r="D230" s="55">
        <v>0</v>
      </c>
      <c r="E230" s="56" t="str">
        <f t="shared" si="16"/>
        <v/>
      </c>
      <c r="F230" s="42">
        <f t="shared" si="13"/>
        <v>0</v>
      </c>
      <c r="G230" s="33">
        <v>6.5615386430461801E-3</v>
      </c>
      <c r="H230" s="175">
        <v>90.212499999999991</v>
      </c>
      <c r="I230" s="102"/>
      <c r="J230" s="162">
        <v>0</v>
      </c>
      <c r="K230" s="162">
        <v>0</v>
      </c>
      <c r="L230" s="56" t="str">
        <f t="shared" si="14"/>
        <v/>
      </c>
      <c r="M230" s="42" t="str">
        <f t="shared" si="15"/>
        <v/>
      </c>
    </row>
    <row r="231" spans="1:13" ht="12" customHeight="1" x14ac:dyDescent="0.2">
      <c r="A231" s="160" t="s">
        <v>1045</v>
      </c>
      <c r="B231" s="32" t="s">
        <v>1023</v>
      </c>
      <c r="C231" s="55">
        <v>0</v>
      </c>
      <c r="D231" s="55">
        <v>0</v>
      </c>
      <c r="E231" s="56" t="str">
        <f t="shared" si="16"/>
        <v/>
      </c>
      <c r="F231" s="42">
        <f t="shared" si="13"/>
        <v>0</v>
      </c>
      <c r="G231" s="33">
        <v>9.9691295999999999E-2</v>
      </c>
      <c r="H231" s="175">
        <v>23.05113636363636</v>
      </c>
      <c r="I231" s="102"/>
      <c r="J231" s="162">
        <v>0</v>
      </c>
      <c r="K231" s="162">
        <v>0</v>
      </c>
      <c r="L231" s="56" t="str">
        <f t="shared" si="14"/>
        <v/>
      </c>
      <c r="M231" s="42" t="str">
        <f t="shared" si="15"/>
        <v/>
      </c>
    </row>
    <row r="232" spans="1:13" ht="12" customHeight="1" x14ac:dyDescent="0.2">
      <c r="A232" s="160" t="s">
        <v>2587</v>
      </c>
      <c r="B232" s="141" t="s">
        <v>2501</v>
      </c>
      <c r="C232" s="55">
        <v>0</v>
      </c>
      <c r="D232" s="55">
        <v>0</v>
      </c>
      <c r="E232" s="56" t="str">
        <f t="shared" si="16"/>
        <v/>
      </c>
      <c r="F232" s="42">
        <f t="shared" si="13"/>
        <v>0</v>
      </c>
      <c r="G232" s="33">
        <v>2.0900529501809801E-3</v>
      </c>
      <c r="H232" s="175">
        <v>60.095090909090906</v>
      </c>
      <c r="I232" s="102"/>
      <c r="J232" s="162">
        <v>0</v>
      </c>
      <c r="K232" s="162">
        <v>0</v>
      </c>
      <c r="L232" s="56" t="str">
        <f t="shared" si="14"/>
        <v/>
      </c>
      <c r="M232" s="42" t="str">
        <f t="shared" si="15"/>
        <v/>
      </c>
    </row>
    <row r="233" spans="1:13" ht="12" customHeight="1" x14ac:dyDescent="0.2">
      <c r="A233" s="160" t="s">
        <v>2589</v>
      </c>
      <c r="B233" s="141" t="s">
        <v>2503</v>
      </c>
      <c r="C233" s="55">
        <v>0</v>
      </c>
      <c r="D233" s="55">
        <v>0</v>
      </c>
      <c r="E233" s="56" t="str">
        <f t="shared" si="16"/>
        <v/>
      </c>
      <c r="F233" s="42">
        <f t="shared" si="13"/>
        <v>0</v>
      </c>
      <c r="G233" s="33">
        <v>0</v>
      </c>
      <c r="H233" s="175">
        <v>60.221136363636361</v>
      </c>
      <c r="I233" s="102"/>
      <c r="J233" s="162">
        <v>0</v>
      </c>
      <c r="K233" s="162">
        <v>0</v>
      </c>
      <c r="L233" s="56" t="str">
        <f t="shared" si="14"/>
        <v/>
      </c>
      <c r="M233" s="42" t="str">
        <f t="shared" si="15"/>
        <v/>
      </c>
    </row>
    <row r="234" spans="1:13" ht="12" customHeight="1" x14ac:dyDescent="0.2">
      <c r="A234" s="160" t="s">
        <v>2590</v>
      </c>
      <c r="B234" s="32" t="s">
        <v>2504</v>
      </c>
      <c r="C234" s="55">
        <v>0</v>
      </c>
      <c r="D234" s="55">
        <v>0</v>
      </c>
      <c r="E234" s="56" t="str">
        <f t="shared" si="16"/>
        <v/>
      </c>
      <c r="F234" s="42">
        <f t="shared" si="13"/>
        <v>0</v>
      </c>
      <c r="G234" s="33">
        <v>1.2798795533483101E-3</v>
      </c>
      <c r="H234" s="175">
        <v>59.906500000000001</v>
      </c>
      <c r="I234" s="102"/>
      <c r="J234" s="162">
        <v>0</v>
      </c>
      <c r="K234" s="162">
        <v>0</v>
      </c>
      <c r="L234" s="56" t="str">
        <f t="shared" si="14"/>
        <v/>
      </c>
      <c r="M234" s="42" t="str">
        <f t="shared" si="15"/>
        <v/>
      </c>
    </row>
    <row r="235" spans="1:13" ht="12" customHeight="1" x14ac:dyDescent="0.2">
      <c r="A235" s="160" t="s">
        <v>2584</v>
      </c>
      <c r="B235" s="141" t="s">
        <v>2506</v>
      </c>
      <c r="C235" s="55">
        <v>0</v>
      </c>
      <c r="D235" s="55">
        <v>0</v>
      </c>
      <c r="E235" s="56" t="str">
        <f t="shared" si="16"/>
        <v/>
      </c>
      <c r="F235" s="42">
        <f t="shared" si="13"/>
        <v>0</v>
      </c>
      <c r="G235" s="33">
        <v>0</v>
      </c>
      <c r="H235" s="175">
        <v>59.959636363636371</v>
      </c>
      <c r="I235" s="102"/>
      <c r="J235" s="162">
        <v>0</v>
      </c>
      <c r="K235" s="162">
        <v>0</v>
      </c>
      <c r="L235" s="56" t="str">
        <f t="shared" si="14"/>
        <v/>
      </c>
      <c r="M235" s="42" t="str">
        <f t="shared" si="15"/>
        <v/>
      </c>
    </row>
    <row r="236" spans="1:13" ht="12" customHeight="1" x14ac:dyDescent="0.2">
      <c r="A236" s="160" t="s">
        <v>2517</v>
      </c>
      <c r="B236" s="32" t="s">
        <v>2518</v>
      </c>
      <c r="C236" s="55">
        <v>0</v>
      </c>
      <c r="D236" s="55">
        <v>0</v>
      </c>
      <c r="E236" s="56" t="str">
        <f t="shared" si="16"/>
        <v/>
      </c>
      <c r="F236" s="42">
        <f t="shared" si="13"/>
        <v>0</v>
      </c>
      <c r="G236" s="33">
        <v>6.9336235164213611E-2</v>
      </c>
      <c r="H236" s="175">
        <v>90.655636363636361</v>
      </c>
      <c r="I236" s="102"/>
      <c r="J236" s="162">
        <v>0</v>
      </c>
      <c r="K236" s="162">
        <v>0</v>
      </c>
      <c r="L236" s="56" t="str">
        <f t="shared" si="14"/>
        <v/>
      </c>
      <c r="M236" s="42" t="str">
        <f t="shared" si="15"/>
        <v/>
      </c>
    </row>
    <row r="237" spans="1:13" ht="12" customHeight="1" x14ac:dyDescent="0.2">
      <c r="A237" s="160" t="s">
        <v>2521</v>
      </c>
      <c r="B237" s="32" t="s">
        <v>2522</v>
      </c>
      <c r="C237" s="55">
        <v>0</v>
      </c>
      <c r="D237" s="55">
        <v>0</v>
      </c>
      <c r="E237" s="56" t="str">
        <f t="shared" si="16"/>
        <v/>
      </c>
      <c r="F237" s="42">
        <f t="shared" si="13"/>
        <v>0</v>
      </c>
      <c r="G237" s="33">
        <v>8.1753089385469199E-2</v>
      </c>
      <c r="H237" s="175">
        <v>89.845272727272729</v>
      </c>
      <c r="I237" s="102"/>
      <c r="J237" s="162">
        <v>0</v>
      </c>
      <c r="K237" s="162">
        <v>0</v>
      </c>
      <c r="L237" s="56" t="str">
        <f t="shared" si="14"/>
        <v/>
      </c>
      <c r="M237" s="42" t="str">
        <f t="shared" si="15"/>
        <v/>
      </c>
    </row>
    <row r="238" spans="1:13" ht="12" customHeight="1" x14ac:dyDescent="0.2">
      <c r="A238" s="160" t="s">
        <v>2523</v>
      </c>
      <c r="B238" s="32" t="s">
        <v>2524</v>
      </c>
      <c r="C238" s="55">
        <v>0</v>
      </c>
      <c r="D238" s="55">
        <v>0</v>
      </c>
      <c r="E238" s="56" t="str">
        <f t="shared" si="16"/>
        <v/>
      </c>
      <c r="F238" s="42">
        <f t="shared" si="13"/>
        <v>0</v>
      </c>
      <c r="G238" s="33">
        <v>0</v>
      </c>
      <c r="H238" s="175">
        <v>90.037272727272722</v>
      </c>
      <c r="I238" s="102"/>
      <c r="J238" s="162">
        <v>0</v>
      </c>
      <c r="K238" s="162">
        <v>0</v>
      </c>
      <c r="L238" s="56" t="str">
        <f t="shared" si="14"/>
        <v/>
      </c>
      <c r="M238" s="42" t="str">
        <f t="shared" si="15"/>
        <v/>
      </c>
    </row>
    <row r="239" spans="1:13" ht="12" customHeight="1" x14ac:dyDescent="0.2">
      <c r="A239" s="160" t="s">
        <v>2537</v>
      </c>
      <c r="B239" s="32" t="s">
        <v>2538</v>
      </c>
      <c r="C239" s="55">
        <v>0</v>
      </c>
      <c r="D239" s="55">
        <v>0</v>
      </c>
      <c r="E239" s="56" t="str">
        <f t="shared" si="16"/>
        <v/>
      </c>
      <c r="F239" s="42">
        <f t="shared" si="13"/>
        <v>0</v>
      </c>
      <c r="G239" s="33">
        <v>0</v>
      </c>
      <c r="H239" s="175">
        <v>11.873909090909089</v>
      </c>
      <c r="I239" s="102"/>
      <c r="J239" s="162">
        <v>0</v>
      </c>
      <c r="K239" s="162">
        <v>0</v>
      </c>
      <c r="L239" s="56" t="str">
        <f t="shared" si="14"/>
        <v/>
      </c>
      <c r="M239" s="42" t="str">
        <f t="shared" si="15"/>
        <v/>
      </c>
    </row>
    <row r="240" spans="1:13" ht="12" customHeight="1" x14ac:dyDescent="0.2">
      <c r="A240" s="160" t="s">
        <v>2539</v>
      </c>
      <c r="B240" s="32" t="s">
        <v>2540</v>
      </c>
      <c r="C240" s="55">
        <v>0</v>
      </c>
      <c r="D240" s="55">
        <v>0</v>
      </c>
      <c r="E240" s="56" t="str">
        <f t="shared" si="16"/>
        <v/>
      </c>
      <c r="F240" s="42">
        <f t="shared" si="13"/>
        <v>0</v>
      </c>
      <c r="G240" s="33">
        <v>0</v>
      </c>
      <c r="H240" s="175">
        <v>59.94109090909091</v>
      </c>
      <c r="I240" s="102"/>
      <c r="J240" s="162">
        <v>0</v>
      </c>
      <c r="K240" s="162">
        <v>0</v>
      </c>
      <c r="L240" s="56" t="str">
        <f t="shared" si="14"/>
        <v/>
      </c>
      <c r="M240" s="42" t="str">
        <f t="shared" si="15"/>
        <v/>
      </c>
    </row>
    <row r="241" spans="1:13" ht="12" customHeight="1" x14ac:dyDescent="0.2">
      <c r="A241" s="160" t="s">
        <v>2541</v>
      </c>
      <c r="B241" s="32" t="s">
        <v>2542</v>
      </c>
      <c r="C241" s="55">
        <v>0</v>
      </c>
      <c r="D241" s="55">
        <v>0</v>
      </c>
      <c r="E241" s="56" t="str">
        <f t="shared" si="16"/>
        <v/>
      </c>
      <c r="F241" s="42">
        <f t="shared" si="13"/>
        <v>0</v>
      </c>
      <c r="G241" s="33">
        <v>0</v>
      </c>
      <c r="H241" s="175">
        <v>60.219772727272733</v>
      </c>
      <c r="I241" s="102"/>
      <c r="J241" s="162">
        <v>0</v>
      </c>
      <c r="K241" s="162">
        <v>0</v>
      </c>
      <c r="L241" s="56" t="str">
        <f t="shared" si="14"/>
        <v/>
      </c>
      <c r="M241" s="42" t="str">
        <f t="shared" si="15"/>
        <v/>
      </c>
    </row>
    <row r="242" spans="1:13" ht="12" customHeight="1" x14ac:dyDescent="0.2">
      <c r="A242" s="160" t="s">
        <v>2543</v>
      </c>
      <c r="B242" s="32" t="s">
        <v>2544</v>
      </c>
      <c r="C242" s="55">
        <v>0</v>
      </c>
      <c r="D242" s="55">
        <v>0</v>
      </c>
      <c r="E242" s="56" t="str">
        <f t="shared" si="16"/>
        <v/>
      </c>
      <c r="F242" s="42">
        <f t="shared" si="13"/>
        <v>0</v>
      </c>
      <c r="G242" s="33">
        <v>0</v>
      </c>
      <c r="H242" s="175">
        <v>60.00090909090909</v>
      </c>
      <c r="I242" s="102"/>
      <c r="J242" s="162">
        <v>0</v>
      </c>
      <c r="K242" s="162">
        <v>0</v>
      </c>
      <c r="L242" s="56" t="str">
        <f t="shared" si="14"/>
        <v/>
      </c>
      <c r="M242" s="42" t="str">
        <f t="shared" si="15"/>
        <v/>
      </c>
    </row>
    <row r="243" spans="1:13" ht="12" customHeight="1" x14ac:dyDescent="0.2">
      <c r="A243" s="160" t="s">
        <v>2545</v>
      </c>
      <c r="B243" s="32" t="s">
        <v>2546</v>
      </c>
      <c r="C243" s="55">
        <v>0</v>
      </c>
      <c r="D243" s="55">
        <v>0</v>
      </c>
      <c r="E243" s="56" t="str">
        <f t="shared" si="16"/>
        <v/>
      </c>
      <c r="F243" s="42">
        <f t="shared" si="13"/>
        <v>0</v>
      </c>
      <c r="G243" s="33">
        <v>0</v>
      </c>
      <c r="H243" s="175">
        <v>59.995318181818178</v>
      </c>
      <c r="I243" s="102"/>
      <c r="J243" s="162">
        <v>0</v>
      </c>
      <c r="K243" s="162">
        <v>0</v>
      </c>
      <c r="L243" s="56" t="str">
        <f t="shared" si="14"/>
        <v/>
      </c>
      <c r="M243" s="42" t="str">
        <f t="shared" si="15"/>
        <v/>
      </c>
    </row>
    <row r="244" spans="1:13" ht="12" customHeight="1" x14ac:dyDescent="0.2">
      <c r="A244" s="160" t="s">
        <v>2549</v>
      </c>
      <c r="B244" s="32" t="s">
        <v>2550</v>
      </c>
      <c r="C244" s="55">
        <v>0</v>
      </c>
      <c r="D244" s="55">
        <v>0</v>
      </c>
      <c r="E244" s="56" t="str">
        <f t="shared" si="16"/>
        <v/>
      </c>
      <c r="F244" s="42">
        <f t="shared" si="13"/>
        <v>0</v>
      </c>
      <c r="G244" s="33">
        <v>0</v>
      </c>
      <c r="H244" s="175">
        <v>60.035999999999987</v>
      </c>
      <c r="I244" s="102"/>
      <c r="J244" s="162">
        <v>0</v>
      </c>
      <c r="K244" s="162">
        <v>0</v>
      </c>
      <c r="L244" s="56" t="str">
        <f t="shared" si="14"/>
        <v/>
      </c>
      <c r="M244" s="42" t="str">
        <f t="shared" si="15"/>
        <v/>
      </c>
    </row>
    <row r="245" spans="1:13" ht="12" customHeight="1" x14ac:dyDescent="0.2">
      <c r="A245" s="160" t="s">
        <v>2551</v>
      </c>
      <c r="B245" s="32" t="s">
        <v>2552</v>
      </c>
      <c r="C245" s="55">
        <v>0</v>
      </c>
      <c r="D245" s="55">
        <v>0</v>
      </c>
      <c r="E245" s="56" t="str">
        <f t="shared" si="16"/>
        <v/>
      </c>
      <c r="F245" s="42">
        <f t="shared" si="13"/>
        <v>0</v>
      </c>
      <c r="G245" s="33">
        <v>0</v>
      </c>
      <c r="H245" s="175">
        <v>60.222409090909089</v>
      </c>
      <c r="I245" s="102"/>
      <c r="J245" s="162">
        <v>0</v>
      </c>
      <c r="K245" s="162">
        <v>0</v>
      </c>
      <c r="L245" s="56" t="str">
        <f t="shared" si="14"/>
        <v/>
      </c>
      <c r="M245" s="42" t="str">
        <f t="shared" si="15"/>
        <v/>
      </c>
    </row>
    <row r="246" spans="1:13" ht="12" customHeight="1" x14ac:dyDescent="0.2">
      <c r="A246" s="160" t="s">
        <v>2553</v>
      </c>
      <c r="B246" s="32" t="s">
        <v>2554</v>
      </c>
      <c r="C246" s="55">
        <v>0</v>
      </c>
      <c r="D246" s="55">
        <v>0</v>
      </c>
      <c r="E246" s="56" t="str">
        <f t="shared" si="16"/>
        <v/>
      </c>
      <c r="F246" s="42">
        <f t="shared" si="13"/>
        <v>0</v>
      </c>
      <c r="G246" s="33">
        <v>0</v>
      </c>
      <c r="H246" s="175">
        <v>90.100045454545452</v>
      </c>
      <c r="I246" s="102"/>
      <c r="J246" s="162">
        <v>0</v>
      </c>
      <c r="K246" s="162">
        <v>0</v>
      </c>
      <c r="L246" s="56" t="str">
        <f t="shared" si="14"/>
        <v/>
      </c>
      <c r="M246" s="42" t="str">
        <f t="shared" si="15"/>
        <v/>
      </c>
    </row>
    <row r="247" spans="1:13" ht="12" customHeight="1" x14ac:dyDescent="0.2">
      <c r="A247" s="160" t="s">
        <v>2555</v>
      </c>
      <c r="B247" s="32" t="s">
        <v>2556</v>
      </c>
      <c r="C247" s="55">
        <v>0</v>
      </c>
      <c r="D247" s="55">
        <v>0</v>
      </c>
      <c r="E247" s="56" t="str">
        <f t="shared" si="16"/>
        <v/>
      </c>
      <c r="F247" s="42">
        <f t="shared" si="13"/>
        <v>0</v>
      </c>
      <c r="G247" s="33">
        <v>0</v>
      </c>
      <c r="H247" s="175">
        <v>90.888727272727266</v>
      </c>
      <c r="I247" s="102"/>
      <c r="J247" s="162">
        <v>0</v>
      </c>
      <c r="K247" s="162">
        <v>0</v>
      </c>
      <c r="L247" s="56" t="str">
        <f t="shared" si="14"/>
        <v/>
      </c>
      <c r="M247" s="42" t="str">
        <f t="shared" si="15"/>
        <v/>
      </c>
    </row>
    <row r="248" spans="1:13" ht="12" customHeight="1" x14ac:dyDescent="0.2">
      <c r="A248" s="160" t="s">
        <v>2559</v>
      </c>
      <c r="B248" s="32" t="s">
        <v>2560</v>
      </c>
      <c r="C248" s="55">
        <v>0</v>
      </c>
      <c r="D248" s="55">
        <v>0</v>
      </c>
      <c r="E248" s="56" t="str">
        <f t="shared" si="16"/>
        <v/>
      </c>
      <c r="F248" s="42">
        <f t="shared" si="13"/>
        <v>0</v>
      </c>
      <c r="G248" s="33">
        <v>0</v>
      </c>
      <c r="H248" s="175">
        <v>89.883409090909083</v>
      </c>
      <c r="I248" s="102"/>
      <c r="J248" s="162">
        <v>0</v>
      </c>
      <c r="K248" s="162">
        <v>0</v>
      </c>
      <c r="L248" s="56" t="str">
        <f t="shared" si="14"/>
        <v/>
      </c>
      <c r="M248" s="42" t="str">
        <f t="shared" si="15"/>
        <v/>
      </c>
    </row>
    <row r="249" spans="1:13" ht="12" customHeight="1" x14ac:dyDescent="0.2">
      <c r="A249" s="160" t="s">
        <v>2561</v>
      </c>
      <c r="B249" s="32" t="s">
        <v>2562</v>
      </c>
      <c r="C249" s="55">
        <v>0</v>
      </c>
      <c r="D249" s="55">
        <v>0</v>
      </c>
      <c r="E249" s="56" t="str">
        <f t="shared" si="16"/>
        <v/>
      </c>
      <c r="F249" s="42">
        <f t="shared" si="13"/>
        <v>0</v>
      </c>
      <c r="G249" s="33">
        <v>0</v>
      </c>
      <c r="H249" s="175">
        <v>89.898045454545453</v>
      </c>
      <c r="I249" s="102"/>
      <c r="J249" s="162">
        <v>0</v>
      </c>
      <c r="K249" s="162">
        <v>0</v>
      </c>
      <c r="L249" s="56" t="str">
        <f t="shared" si="14"/>
        <v/>
      </c>
      <c r="M249" s="42" t="str">
        <f t="shared" si="15"/>
        <v/>
      </c>
    </row>
    <row r="250" spans="1:13" ht="12" customHeight="1" x14ac:dyDescent="0.2">
      <c r="A250" s="160" t="s">
        <v>2565</v>
      </c>
      <c r="B250" s="32" t="s">
        <v>2566</v>
      </c>
      <c r="C250" s="55">
        <v>0</v>
      </c>
      <c r="D250" s="55">
        <v>0</v>
      </c>
      <c r="E250" s="56" t="str">
        <f t="shared" si="16"/>
        <v/>
      </c>
      <c r="F250" s="42">
        <f t="shared" si="13"/>
        <v>0</v>
      </c>
      <c r="G250" s="33">
        <v>0</v>
      </c>
      <c r="H250" s="175">
        <v>90.018909090909091</v>
      </c>
      <c r="I250" s="102"/>
      <c r="J250" s="162">
        <v>0</v>
      </c>
      <c r="K250" s="162">
        <v>0</v>
      </c>
      <c r="L250" s="56" t="str">
        <f t="shared" si="14"/>
        <v/>
      </c>
      <c r="M250" s="42" t="str">
        <f t="shared" si="15"/>
        <v/>
      </c>
    </row>
    <row r="251" spans="1:13" ht="12" customHeight="1" x14ac:dyDescent="0.2">
      <c r="A251" s="160" t="s">
        <v>2567</v>
      </c>
      <c r="B251" s="32" t="s">
        <v>2568</v>
      </c>
      <c r="C251" s="55">
        <v>0</v>
      </c>
      <c r="D251" s="55">
        <v>0</v>
      </c>
      <c r="E251" s="56" t="str">
        <f t="shared" si="16"/>
        <v/>
      </c>
      <c r="F251" s="42">
        <f t="shared" si="13"/>
        <v>0</v>
      </c>
      <c r="G251" s="33">
        <v>0</v>
      </c>
      <c r="H251" s="175">
        <v>50.191727272727277</v>
      </c>
      <c r="I251" s="102"/>
      <c r="J251" s="162">
        <v>0</v>
      </c>
      <c r="K251" s="162">
        <v>0</v>
      </c>
      <c r="L251" s="56" t="str">
        <f t="shared" si="14"/>
        <v/>
      </c>
      <c r="M251" s="42" t="str">
        <f t="shared" si="15"/>
        <v/>
      </c>
    </row>
    <row r="252" spans="1:13" ht="12" customHeight="1" x14ac:dyDescent="0.2">
      <c r="A252" s="160" t="s">
        <v>2569</v>
      </c>
      <c r="B252" s="32" t="s">
        <v>2570</v>
      </c>
      <c r="C252" s="55">
        <v>0</v>
      </c>
      <c r="D252" s="55">
        <v>0</v>
      </c>
      <c r="E252" s="56" t="str">
        <f t="shared" si="16"/>
        <v/>
      </c>
      <c r="F252" s="42">
        <f t="shared" si="13"/>
        <v>0</v>
      </c>
      <c r="G252" s="33">
        <v>0</v>
      </c>
      <c r="H252" s="175">
        <v>50.025045454545449</v>
      </c>
      <c r="I252" s="102"/>
      <c r="J252" s="162">
        <v>0</v>
      </c>
      <c r="K252" s="162">
        <v>0</v>
      </c>
      <c r="L252" s="56" t="str">
        <f t="shared" si="14"/>
        <v/>
      </c>
      <c r="M252" s="42" t="str">
        <f t="shared" si="15"/>
        <v/>
      </c>
    </row>
    <row r="253" spans="1:13" ht="12" customHeight="1" x14ac:dyDescent="0.2">
      <c r="A253" s="9"/>
      <c r="B253" s="53">
        <f>COUNTA(B7:B252)</f>
        <v>246</v>
      </c>
      <c r="C253" s="45">
        <f>SUM(C7:C252)</f>
        <v>555.87213571000052</v>
      </c>
      <c r="D253" s="45">
        <f>SUM(D7:D252)</f>
        <v>571.34790477999991</v>
      </c>
      <c r="E253" s="54">
        <f>IF(ISERROR(C253/D253-1),"",((C253/D253-1)))</f>
        <v>-2.7086419571203946E-2</v>
      </c>
      <c r="F253" s="65">
        <f>SUM(F7:F252)</f>
        <v>0.99999999999999933</v>
      </c>
      <c r="G253" s="66">
        <f>SUM(G7:G252)</f>
        <v>26500.604190854949</v>
      </c>
      <c r="H253" s="90"/>
      <c r="I253" s="106"/>
      <c r="J253" s="64">
        <f>SUM(J7:J252)</f>
        <v>886.40627776219037</v>
      </c>
      <c r="K253" s="45">
        <f>SUM(K7:K252)</f>
        <v>1587.5445034399991</v>
      </c>
      <c r="L253" s="54">
        <f>IF(ISERROR(J253/K253-1),"",((J253/K253-1)))</f>
        <v>-0.44164949338965609</v>
      </c>
      <c r="M253" s="34">
        <f>IF(ISERROR(J253/C253),"",(J253/C253))</f>
        <v>1.5946226134001258</v>
      </c>
    </row>
    <row r="254" spans="1:13" ht="12" customHeight="1" x14ac:dyDescent="0.2">
      <c r="A254" s="10"/>
      <c r="B254" s="17"/>
      <c r="C254" s="17"/>
      <c r="D254" s="67"/>
      <c r="E254" s="68"/>
      <c r="F254" s="35"/>
      <c r="G254" s="17"/>
      <c r="H254" s="8"/>
      <c r="J254" s="67"/>
      <c r="K254" s="67"/>
      <c r="L254" s="68"/>
    </row>
    <row r="255" spans="1:13" ht="12" customHeight="1" x14ac:dyDescent="0.2">
      <c r="A255" s="37" t="s">
        <v>236</v>
      </c>
      <c r="B255" s="17"/>
      <c r="C255" s="17"/>
      <c r="D255" s="67"/>
      <c r="E255" s="68"/>
      <c r="F255" s="17"/>
      <c r="G255" s="17"/>
      <c r="H255" s="8"/>
      <c r="J255" s="67"/>
      <c r="K255" s="67"/>
      <c r="L255" s="68"/>
    </row>
    <row r="256" spans="1:13" ht="12" customHeight="1" x14ac:dyDescent="0.2">
      <c r="A256" s="49" t="s">
        <v>2341</v>
      </c>
      <c r="B256" s="10"/>
      <c r="C256" s="67"/>
      <c r="D256" s="67"/>
      <c r="E256" s="68"/>
      <c r="F256" s="17"/>
      <c r="G256" s="17"/>
      <c r="H256" s="8"/>
      <c r="J256" s="67"/>
      <c r="K256" s="67"/>
      <c r="L256" s="68"/>
    </row>
    <row r="257" spans="1:12" ht="12" customHeight="1" x14ac:dyDescent="0.2">
      <c r="A257" s="10"/>
      <c r="B257" s="10"/>
      <c r="C257" s="67"/>
      <c r="D257" s="67"/>
      <c r="E257" s="68"/>
      <c r="F257" s="17"/>
      <c r="G257" s="17"/>
      <c r="H257" s="8"/>
      <c r="J257" s="67"/>
      <c r="K257" s="67"/>
      <c r="L257" s="68"/>
    </row>
    <row r="258" spans="1:12" ht="12" customHeight="1" x14ac:dyDescent="0.2">
      <c r="A258" s="11" t="s">
        <v>47</v>
      </c>
      <c r="B258" s="10"/>
      <c r="C258" s="67"/>
      <c r="D258" s="67"/>
      <c r="E258" s="68"/>
      <c r="F258" s="11"/>
      <c r="G258" s="17"/>
      <c r="H258" s="8"/>
      <c r="J258" s="67"/>
      <c r="K258" s="67"/>
      <c r="L258" s="68"/>
    </row>
    <row r="259" spans="1:12" ht="12" customHeight="1" x14ac:dyDescent="0.2"/>
    <row r="260" spans="1:12" ht="12" customHeight="1" x14ac:dyDescent="0.2"/>
    <row r="261" spans="1:12" ht="12" customHeight="1" x14ac:dyDescent="0.2"/>
    <row r="262" spans="1:12" ht="12" customHeight="1" x14ac:dyDescent="0.2"/>
    <row r="263" spans="1:12" ht="12" customHeight="1" x14ac:dyDescent="0.2"/>
    <row r="264" spans="1:12" ht="12" customHeight="1" x14ac:dyDescent="0.2"/>
    <row r="265" spans="1:12" ht="12" customHeight="1" x14ac:dyDescent="0.2"/>
    <row r="266" spans="1:12" ht="12" customHeight="1" x14ac:dyDescent="0.2"/>
    <row r="267" spans="1:12" ht="12" customHeight="1" x14ac:dyDescent="0.2"/>
    <row r="268" spans="1:12" ht="12" customHeight="1" x14ac:dyDescent="0.2"/>
    <row r="269" spans="1:12" ht="12" customHeight="1" x14ac:dyDescent="0.2"/>
    <row r="270" spans="1:12" ht="12" customHeight="1" x14ac:dyDescent="0.2"/>
    <row r="271" spans="1:12" ht="12" customHeight="1" x14ac:dyDescent="0.2"/>
    <row r="272" spans="1:12" ht="12" customHeight="1" x14ac:dyDescent="0.2"/>
    <row r="273" ht="12" customHeight="1" x14ac:dyDescent="0.2"/>
    <row r="274" ht="12" customHeight="1" x14ac:dyDescent="0.2"/>
    <row r="275" ht="12" customHeight="1" x14ac:dyDescent="0.2"/>
  </sheetData>
  <sortState ref="A7:M252">
    <sortCondition descending="1" ref="C6"/>
  </sortState>
  <mergeCells count="2">
    <mergeCell ref="C5:E5"/>
    <mergeCell ref="J5:L5"/>
  </mergeCells>
  <pageMargins left="0.74803149606299213" right="0.74803149606299213" top="0.98425196850393704" bottom="0.98425196850393704" header="0.51181102362204722" footer="0.51181102362204722"/>
  <pageSetup scale="60" orientation="landscape" verticalDpi="599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156"/>
  <sheetViews>
    <sheetView showGridLines="0" zoomScaleNormal="100" workbookViewId="0">
      <pane ySplit="6" topLeftCell="A7" activePane="bottomLeft" state="frozen"/>
      <selection activeCell="E59" sqref="E59"/>
      <selection pane="bottomLeft"/>
    </sheetView>
  </sheetViews>
  <sheetFormatPr defaultColWidth="9.140625" defaultRowHeight="12.75" x14ac:dyDescent="0.2"/>
  <cols>
    <col min="1" max="1" width="67.42578125" style="72" bestFit="1" customWidth="1"/>
    <col min="2" max="2" width="12.42578125" style="72" bestFit="1" customWidth="1"/>
    <col min="3" max="4" width="11.42578125" style="37" customWidth="1"/>
    <col min="5" max="5" width="11.85546875" style="37" customWidth="1"/>
    <col min="6" max="6" width="13.5703125" style="72" customWidth="1"/>
    <col min="7" max="8" width="11.42578125" style="74" customWidth="1"/>
    <col min="9" max="9" width="10" style="70" customWidth="1"/>
    <col min="10" max="11" width="11.85546875" style="70" customWidth="1"/>
    <col min="12" max="12" width="12.7109375" style="70" customWidth="1"/>
    <col min="13" max="13" width="11" style="70" customWidth="1"/>
    <col min="14" max="16384" width="9.140625" style="70"/>
  </cols>
  <sheetData>
    <row r="1" spans="1:20" s="73" customFormat="1" ht="26.25" x14ac:dyDescent="0.2">
      <c r="A1" s="71" t="s">
        <v>699</v>
      </c>
      <c r="B1" s="152"/>
      <c r="C1" s="170"/>
      <c r="D1" s="37"/>
      <c r="E1" s="37"/>
      <c r="F1" s="72"/>
      <c r="G1" s="74"/>
      <c r="H1" s="74"/>
    </row>
    <row r="2" spans="1:20" s="73" customFormat="1" ht="15.75" customHeight="1" x14ac:dyDescent="0.2">
      <c r="A2" s="6" t="s">
        <v>3257</v>
      </c>
      <c r="B2" s="69"/>
      <c r="C2" s="69"/>
      <c r="D2" s="69"/>
      <c r="E2" s="69"/>
      <c r="F2" s="72"/>
      <c r="G2" s="74"/>
      <c r="H2" s="74"/>
    </row>
    <row r="3" spans="1:20" s="73" customFormat="1" ht="12" x14ac:dyDescent="0.2">
      <c r="A3" s="72"/>
      <c r="B3" s="72"/>
      <c r="C3" s="37"/>
      <c r="D3" s="37"/>
      <c r="E3" s="37"/>
      <c r="F3" s="72"/>
      <c r="G3" s="74"/>
      <c r="H3" s="74"/>
      <c r="N3" s="72"/>
      <c r="O3" s="37"/>
      <c r="P3" s="37"/>
      <c r="Q3" s="37"/>
      <c r="R3" s="72"/>
      <c r="S3" s="74"/>
      <c r="T3" s="74"/>
    </row>
    <row r="4" spans="1:20" ht="12" customHeight="1" x14ac:dyDescent="0.2">
      <c r="I4" s="73"/>
      <c r="J4" s="73"/>
      <c r="K4" s="73"/>
      <c r="L4" s="73"/>
      <c r="M4" s="73"/>
      <c r="O4"/>
      <c r="P4"/>
      <c r="Q4"/>
      <c r="R4"/>
    </row>
    <row r="5" spans="1:20" s="7" customFormat="1" ht="30" customHeight="1" x14ac:dyDescent="0.2">
      <c r="A5" s="120" t="s">
        <v>700</v>
      </c>
      <c r="B5" s="121" t="s">
        <v>76</v>
      </c>
      <c r="C5" s="218" t="s">
        <v>490</v>
      </c>
      <c r="D5" s="219"/>
      <c r="E5" s="220"/>
      <c r="F5" s="122"/>
      <c r="G5" s="121" t="s">
        <v>234</v>
      </c>
      <c r="H5" s="123" t="s">
        <v>137</v>
      </c>
      <c r="J5" s="223" t="s">
        <v>1195</v>
      </c>
      <c r="K5" s="224"/>
      <c r="L5" s="225"/>
      <c r="M5" s="125"/>
    </row>
    <row r="6" spans="1:20" s="31" customFormat="1" ht="21.95" customHeight="1" x14ac:dyDescent="0.2">
      <c r="A6" s="94"/>
      <c r="B6" s="95"/>
      <c r="C6" s="60" t="s">
        <v>3422</v>
      </c>
      <c r="D6" s="60" t="s">
        <v>3095</v>
      </c>
      <c r="E6" s="61" t="s">
        <v>73</v>
      </c>
      <c r="F6" s="92" t="s">
        <v>74</v>
      </c>
      <c r="G6" s="92" t="s">
        <v>235</v>
      </c>
      <c r="H6" s="148">
        <v>100000</v>
      </c>
      <c r="J6" s="60" t="s">
        <v>3422</v>
      </c>
      <c r="K6" s="60" t="s">
        <v>3095</v>
      </c>
      <c r="L6" s="61" t="s">
        <v>73</v>
      </c>
      <c r="M6" s="118" t="s">
        <v>75</v>
      </c>
      <c r="O6" s="127"/>
      <c r="P6" s="127"/>
      <c r="Q6" s="127"/>
      <c r="R6" s="127"/>
    </row>
    <row r="7" spans="1:20" ht="12" customHeight="1" x14ac:dyDescent="0.2">
      <c r="A7" s="75" t="s">
        <v>1374</v>
      </c>
      <c r="B7" s="75" t="s">
        <v>1375</v>
      </c>
      <c r="C7" s="162">
        <v>10.475367369999999</v>
      </c>
      <c r="D7" s="162">
        <v>9.4821800700000001</v>
      </c>
      <c r="E7" s="56">
        <f t="shared" ref="E7:E38" si="0">IF(ISERROR(C7/D7-1),"",IF((C7/D7-1)&gt;10000%,"",C7/D7-1))</f>
        <v>0.10474250569679366</v>
      </c>
      <c r="F7" s="76">
        <f t="shared" ref="F7:F38" si="1">C7/$C$140</f>
        <v>0.22579198119941224</v>
      </c>
      <c r="G7" s="132">
        <v>16.937380699999999</v>
      </c>
      <c r="H7" s="172">
        <v>19.044954545454541</v>
      </c>
      <c r="I7"/>
      <c r="J7" s="166">
        <v>4.6414920999999998</v>
      </c>
      <c r="K7" s="168">
        <v>6.2783552199999999</v>
      </c>
      <c r="L7" s="56">
        <f t="shared" ref="L7:L38" si="2">IF(ISERROR(J7/K7-1),"",IF((J7/K7-1)&gt;10000%,"",J7/K7-1))</f>
        <v>-0.26071527695433583</v>
      </c>
      <c r="M7" s="56">
        <f t="shared" ref="M7:M38" si="3">IF(ISERROR(J7/C7),"",IF(J7/C7&gt;10000%,"",J7/C7))</f>
        <v>0.44308633158705157</v>
      </c>
      <c r="O7"/>
      <c r="P7"/>
      <c r="Q7"/>
      <c r="R7"/>
    </row>
    <row r="8" spans="1:20" ht="12" customHeight="1" x14ac:dyDescent="0.2">
      <c r="A8" s="75" t="s">
        <v>1425</v>
      </c>
      <c r="B8" s="75" t="s">
        <v>1421</v>
      </c>
      <c r="C8" s="162">
        <v>3.8059981899999999</v>
      </c>
      <c r="D8" s="162">
        <v>3.3460164400000001</v>
      </c>
      <c r="E8" s="56">
        <f t="shared" si="0"/>
        <v>0.13747145546003359</v>
      </c>
      <c r="F8" s="76">
        <f t="shared" si="1"/>
        <v>8.2036633313937624E-2</v>
      </c>
      <c r="G8" s="132">
        <v>6.5434641798769997</v>
      </c>
      <c r="H8" s="172">
        <v>16.175999999999998</v>
      </c>
      <c r="I8"/>
      <c r="J8" s="166">
        <v>0</v>
      </c>
      <c r="K8" s="168">
        <v>1.052842E-2</v>
      </c>
      <c r="L8" s="56">
        <f t="shared" si="2"/>
        <v>-1</v>
      </c>
      <c r="M8" s="56">
        <f t="shared" si="3"/>
        <v>0</v>
      </c>
      <c r="O8"/>
      <c r="P8"/>
      <c r="Q8"/>
      <c r="R8"/>
    </row>
    <row r="9" spans="1:20" ht="12" customHeight="1" x14ac:dyDescent="0.2">
      <c r="A9" s="75" t="s">
        <v>486</v>
      </c>
      <c r="B9" s="75" t="s">
        <v>478</v>
      </c>
      <c r="C9" s="162">
        <v>3.7623718500000001</v>
      </c>
      <c r="D9" s="162">
        <v>2.4509962000000001</v>
      </c>
      <c r="E9" s="56">
        <f t="shared" si="0"/>
        <v>0.535037814420112</v>
      </c>
      <c r="F9" s="76">
        <f t="shared" si="1"/>
        <v>8.1096286556334676E-2</v>
      </c>
      <c r="G9" s="132">
        <v>31.37929643</v>
      </c>
      <c r="H9" s="172">
        <v>10.687590909090909</v>
      </c>
      <c r="I9"/>
      <c r="J9" s="166">
        <v>2.4757851</v>
      </c>
      <c r="K9" s="168">
        <v>2.3551566899999998</v>
      </c>
      <c r="L9" s="56">
        <f t="shared" si="2"/>
        <v>5.121884692945855E-2</v>
      </c>
      <c r="M9" s="56">
        <f t="shared" si="3"/>
        <v>0.65803838607818632</v>
      </c>
      <c r="O9"/>
      <c r="P9"/>
      <c r="Q9"/>
      <c r="R9"/>
    </row>
    <row r="10" spans="1:20" ht="12" customHeight="1" x14ac:dyDescent="0.2">
      <c r="A10" s="75" t="s">
        <v>1377</v>
      </c>
      <c r="B10" s="75" t="s">
        <v>1378</v>
      </c>
      <c r="C10" s="162">
        <v>3.7192698399999999</v>
      </c>
      <c r="D10" s="162">
        <v>3.3766837999999999</v>
      </c>
      <c r="E10" s="56">
        <f t="shared" si="0"/>
        <v>0.10145635786211304</v>
      </c>
      <c r="F10" s="76">
        <f t="shared" si="1"/>
        <v>8.0167241503514078E-2</v>
      </c>
      <c r="G10" s="132">
        <v>12.727046</v>
      </c>
      <c r="H10" s="172">
        <v>25.76790909090909</v>
      </c>
      <c r="I10"/>
      <c r="J10" s="166">
        <v>1.2285611000000001</v>
      </c>
      <c r="K10" s="168">
        <v>1.59949907</v>
      </c>
      <c r="L10" s="56">
        <f t="shared" si="2"/>
        <v>-0.23190883755874891</v>
      </c>
      <c r="M10" s="56">
        <f t="shared" si="3"/>
        <v>0.33032319590987247</v>
      </c>
      <c r="O10"/>
      <c r="P10"/>
      <c r="Q10"/>
      <c r="R10"/>
    </row>
    <row r="11" spans="1:20" ht="12" customHeight="1" x14ac:dyDescent="0.2">
      <c r="A11" s="75" t="s">
        <v>1698</v>
      </c>
      <c r="B11" s="75" t="s">
        <v>1376</v>
      </c>
      <c r="C11" s="162">
        <v>2.6897655899999999</v>
      </c>
      <c r="D11" s="162">
        <v>0.13331092</v>
      </c>
      <c r="E11" s="56">
        <f t="shared" si="0"/>
        <v>19.176633617111037</v>
      </c>
      <c r="F11" s="76">
        <f t="shared" si="1"/>
        <v>5.7976725786955008E-2</v>
      </c>
      <c r="G11" s="132">
        <v>7.1075959800000001</v>
      </c>
      <c r="H11" s="172">
        <v>19.685227272727271</v>
      </c>
      <c r="I11"/>
      <c r="J11" s="166">
        <v>4.6186218200000004</v>
      </c>
      <c r="K11" s="168">
        <v>7.7410610000000005E-2</v>
      </c>
      <c r="L11" s="56">
        <f t="shared" si="2"/>
        <v>58.663937798707437</v>
      </c>
      <c r="M11" s="56">
        <f t="shared" si="3"/>
        <v>1.7171094154714057</v>
      </c>
      <c r="O11"/>
      <c r="P11"/>
      <c r="Q11"/>
      <c r="R11"/>
    </row>
    <row r="12" spans="1:20" ht="12" customHeight="1" x14ac:dyDescent="0.2">
      <c r="A12" s="75" t="s">
        <v>1471</v>
      </c>
      <c r="B12" s="75" t="s">
        <v>1472</v>
      </c>
      <c r="C12" s="162">
        <v>2.0842289599999999</v>
      </c>
      <c r="D12" s="162">
        <v>0.58261995</v>
      </c>
      <c r="E12" s="56">
        <f t="shared" si="0"/>
        <v>2.5773388123767473</v>
      </c>
      <c r="F12" s="76">
        <f t="shared" si="1"/>
        <v>4.4924647463852198E-2</v>
      </c>
      <c r="G12" s="132">
        <v>25.655510550000002</v>
      </c>
      <c r="H12" s="172">
        <v>82.013909090909095</v>
      </c>
      <c r="I12"/>
      <c r="J12" s="166">
        <v>0.14729539000000003</v>
      </c>
      <c r="K12" s="168">
        <v>1.7628010600000001</v>
      </c>
      <c r="L12" s="56">
        <f t="shared" si="2"/>
        <v>-0.91644242033755074</v>
      </c>
      <c r="M12" s="56">
        <f t="shared" si="3"/>
        <v>7.0671405506235754E-2</v>
      </c>
      <c r="O12"/>
      <c r="P12"/>
      <c r="Q12"/>
      <c r="R12"/>
    </row>
    <row r="13" spans="1:20" ht="12" customHeight="1" x14ac:dyDescent="0.2">
      <c r="A13" s="75" t="s">
        <v>1428</v>
      </c>
      <c r="B13" s="75" t="s">
        <v>1424</v>
      </c>
      <c r="C13" s="162">
        <v>1.9783125800000001</v>
      </c>
      <c r="D13" s="162">
        <v>0.12375347</v>
      </c>
      <c r="E13" s="56">
        <f t="shared" si="0"/>
        <v>14.985916031283811</v>
      </c>
      <c r="F13" s="76">
        <f t="shared" si="1"/>
        <v>4.2641666023968836E-2</v>
      </c>
      <c r="G13" s="132">
        <v>12.551303563265</v>
      </c>
      <c r="H13" s="172">
        <v>18.195499999999999</v>
      </c>
      <c r="I13"/>
      <c r="J13" s="166">
        <v>0</v>
      </c>
      <c r="K13" s="168">
        <v>0</v>
      </c>
      <c r="L13" s="56" t="str">
        <f t="shared" si="2"/>
        <v/>
      </c>
      <c r="M13" s="56">
        <f t="shared" si="3"/>
        <v>0</v>
      </c>
      <c r="O13"/>
      <c r="P13"/>
      <c r="Q13"/>
      <c r="R13"/>
    </row>
    <row r="14" spans="1:20" ht="12" customHeight="1" x14ac:dyDescent="0.2">
      <c r="A14" s="75" t="s">
        <v>1560</v>
      </c>
      <c r="B14" s="75" t="s">
        <v>1561</v>
      </c>
      <c r="C14" s="162">
        <v>1.8574952499999999</v>
      </c>
      <c r="D14" s="162">
        <v>1.1216697799999999</v>
      </c>
      <c r="E14" s="56">
        <f t="shared" si="0"/>
        <v>0.65600899936878032</v>
      </c>
      <c r="F14" s="76">
        <f t="shared" si="1"/>
        <v>4.0037501096822879E-2</v>
      </c>
      <c r="G14" s="132">
        <v>14.018592411825205</v>
      </c>
      <c r="H14" s="172">
        <v>22.311454545454549</v>
      </c>
      <c r="I14"/>
      <c r="J14" s="166">
        <v>9.3895599999999999E-3</v>
      </c>
      <c r="K14" s="168">
        <v>2.1430370000000001E-2</v>
      </c>
      <c r="L14" s="56">
        <f t="shared" si="2"/>
        <v>-0.56185730810993939</v>
      </c>
      <c r="M14" s="56">
        <f t="shared" si="3"/>
        <v>5.0549577448448391E-3</v>
      </c>
      <c r="O14"/>
      <c r="P14"/>
      <c r="Q14"/>
      <c r="R14"/>
    </row>
    <row r="15" spans="1:20" ht="12" customHeight="1" x14ac:dyDescent="0.2">
      <c r="A15" s="75" t="s">
        <v>2940</v>
      </c>
      <c r="B15" s="75" t="s">
        <v>1379</v>
      </c>
      <c r="C15" s="162">
        <v>1.8021556200000002</v>
      </c>
      <c r="D15" s="162">
        <v>0.84299696999999996</v>
      </c>
      <c r="E15" s="56">
        <f t="shared" si="0"/>
        <v>1.1377960824699054</v>
      </c>
      <c r="F15" s="76">
        <f t="shared" si="1"/>
        <v>3.8844679474897996E-2</v>
      </c>
      <c r="G15" s="132">
        <v>5.8910796200000002</v>
      </c>
      <c r="H15" s="172">
        <v>27.176045454545459</v>
      </c>
      <c r="I15"/>
      <c r="J15" s="166">
        <v>0.32461440000000003</v>
      </c>
      <c r="K15" s="168">
        <v>9.5964419999999995E-2</v>
      </c>
      <c r="L15" s="56">
        <f t="shared" si="2"/>
        <v>2.38265369602609</v>
      </c>
      <c r="M15" s="56">
        <f t="shared" si="3"/>
        <v>0.1801256208939381</v>
      </c>
      <c r="O15"/>
      <c r="P15"/>
      <c r="Q15"/>
      <c r="R15"/>
    </row>
    <row r="16" spans="1:20" ht="12" customHeight="1" x14ac:dyDescent="0.2">
      <c r="A16" s="75" t="s">
        <v>1694</v>
      </c>
      <c r="B16" s="75" t="s">
        <v>1689</v>
      </c>
      <c r="C16" s="162">
        <v>1.60523153</v>
      </c>
      <c r="D16" s="162">
        <v>0.40332108</v>
      </c>
      <c r="E16" s="56">
        <f t="shared" si="0"/>
        <v>2.9800337983821721</v>
      </c>
      <c r="F16" s="76">
        <f t="shared" si="1"/>
        <v>3.4600066483631474E-2</v>
      </c>
      <c r="G16" s="132">
        <v>4.1217672488580002</v>
      </c>
      <c r="H16" s="172">
        <v>45.575272727272733</v>
      </c>
      <c r="I16"/>
      <c r="J16" s="166">
        <v>2.1776139999999999E-2</v>
      </c>
      <c r="K16" s="168">
        <v>0</v>
      </c>
      <c r="L16" s="56" t="str">
        <f t="shared" si="2"/>
        <v/>
      </c>
      <c r="M16" s="56">
        <f t="shared" si="3"/>
        <v>1.3565731542788721E-2</v>
      </c>
      <c r="O16"/>
      <c r="P16"/>
      <c r="Q16"/>
      <c r="R16"/>
    </row>
    <row r="17" spans="1:18" ht="12" customHeight="1" x14ac:dyDescent="0.2">
      <c r="A17" s="75" t="s">
        <v>1469</v>
      </c>
      <c r="B17" s="75" t="s">
        <v>1470</v>
      </c>
      <c r="C17" s="162">
        <v>1.2445712099999999</v>
      </c>
      <c r="D17" s="162">
        <v>0.43977709999999998</v>
      </c>
      <c r="E17" s="56">
        <f t="shared" si="0"/>
        <v>1.8300045864143448</v>
      </c>
      <c r="F17" s="76">
        <f t="shared" si="1"/>
        <v>2.6826190368696327E-2</v>
      </c>
      <c r="G17" s="132">
        <v>14.36037812</v>
      </c>
      <c r="H17" s="172">
        <v>45.797181818181819</v>
      </c>
      <c r="I17"/>
      <c r="J17" s="166">
        <v>4.5062150000000002E-2</v>
      </c>
      <c r="K17" s="168">
        <v>6.3782129999999992E-2</v>
      </c>
      <c r="L17" s="56">
        <f t="shared" si="2"/>
        <v>-0.29349882169190633</v>
      </c>
      <c r="M17" s="56">
        <f t="shared" si="3"/>
        <v>3.6206968020737043E-2</v>
      </c>
      <c r="O17"/>
      <c r="P17"/>
      <c r="Q17"/>
      <c r="R17"/>
    </row>
    <row r="18" spans="1:18" ht="12" customHeight="1" x14ac:dyDescent="0.2">
      <c r="A18" s="75" t="s">
        <v>844</v>
      </c>
      <c r="B18" s="75" t="s">
        <v>845</v>
      </c>
      <c r="C18" s="162">
        <v>1.1730685000000001</v>
      </c>
      <c r="D18" s="162">
        <v>0.39513028</v>
      </c>
      <c r="E18" s="56">
        <f t="shared" si="0"/>
        <v>1.9688144882239853</v>
      </c>
      <c r="F18" s="76">
        <f t="shared" si="1"/>
        <v>2.5284980597069292E-2</v>
      </c>
      <c r="G18" s="132">
        <v>1.89085269</v>
      </c>
      <c r="H18" s="172">
        <v>25.79572727272727</v>
      </c>
      <c r="I18"/>
      <c r="J18" s="166">
        <v>0.25158179999999997</v>
      </c>
      <c r="K18" s="168">
        <v>1.0926459999999999E-2</v>
      </c>
      <c r="L18" s="56">
        <f t="shared" si="2"/>
        <v>22.025005353975576</v>
      </c>
      <c r="M18" s="56">
        <f t="shared" si="3"/>
        <v>0.2144647136974524</v>
      </c>
      <c r="O18"/>
      <c r="P18"/>
      <c r="Q18"/>
      <c r="R18"/>
    </row>
    <row r="19" spans="1:18" ht="12" customHeight="1" x14ac:dyDescent="0.2">
      <c r="A19" s="75" t="s">
        <v>1426</v>
      </c>
      <c r="B19" s="75" t="s">
        <v>1422</v>
      </c>
      <c r="C19" s="162">
        <v>1.1496774199999999</v>
      </c>
      <c r="D19" s="162">
        <v>1.31613545</v>
      </c>
      <c r="E19" s="56">
        <f t="shared" si="0"/>
        <v>-0.12647484725071423</v>
      </c>
      <c r="F19" s="76">
        <f t="shared" si="1"/>
        <v>2.4780796055463666E-2</v>
      </c>
      <c r="G19" s="132">
        <v>8.2919676463030001</v>
      </c>
      <c r="H19" s="172">
        <v>21.631</v>
      </c>
      <c r="I19"/>
      <c r="J19" s="166">
        <v>0</v>
      </c>
      <c r="K19" s="168">
        <v>0.15643692000000001</v>
      </c>
      <c r="L19" s="56">
        <f t="shared" si="2"/>
        <v>-1</v>
      </c>
      <c r="M19" s="56">
        <f t="shared" si="3"/>
        <v>0</v>
      </c>
      <c r="O19"/>
      <c r="P19"/>
      <c r="Q19"/>
      <c r="R19"/>
    </row>
    <row r="20" spans="1:18" ht="12" customHeight="1" x14ac:dyDescent="0.2">
      <c r="A20" s="75" t="s">
        <v>1427</v>
      </c>
      <c r="B20" s="75" t="s">
        <v>1423</v>
      </c>
      <c r="C20" s="162">
        <v>1.01251224</v>
      </c>
      <c r="D20" s="162">
        <v>0.28603578999999996</v>
      </c>
      <c r="E20" s="56">
        <f t="shared" si="0"/>
        <v>2.5398096161323034</v>
      </c>
      <c r="F20" s="76">
        <f t="shared" si="1"/>
        <v>2.1824260341740627E-2</v>
      </c>
      <c r="G20" s="132">
        <v>7.7432153054449993</v>
      </c>
      <c r="H20" s="172">
        <v>17.488727272727271</v>
      </c>
      <c r="I20"/>
      <c r="J20" s="166">
        <v>0.21771199999999999</v>
      </c>
      <c r="K20" s="168">
        <v>0</v>
      </c>
      <c r="L20" s="56" t="str">
        <f t="shared" si="2"/>
        <v/>
      </c>
      <c r="M20" s="56">
        <f t="shared" si="3"/>
        <v>0.21502159815865535</v>
      </c>
      <c r="O20"/>
      <c r="P20"/>
      <c r="Q20"/>
      <c r="R20"/>
    </row>
    <row r="21" spans="1:18" ht="12" customHeight="1" x14ac:dyDescent="0.2">
      <c r="A21" s="75" t="s">
        <v>820</v>
      </c>
      <c r="B21" s="75" t="s">
        <v>821</v>
      </c>
      <c r="C21" s="162">
        <v>0.85090594999999991</v>
      </c>
      <c r="D21" s="162">
        <v>0.44167446000000005</v>
      </c>
      <c r="E21" s="56">
        <f t="shared" si="0"/>
        <v>0.926545514993101</v>
      </c>
      <c r="F21" s="76">
        <f t="shared" si="1"/>
        <v>1.8340907147093976E-2</v>
      </c>
      <c r="G21" s="132">
        <v>1.6296929439999999</v>
      </c>
      <c r="H21" s="172">
        <v>39.551409090909097</v>
      </c>
      <c r="I21"/>
      <c r="J21" s="166">
        <v>0.40077979999999996</v>
      </c>
      <c r="K21" s="168">
        <v>0.75584638000000004</v>
      </c>
      <c r="L21" s="56">
        <f t="shared" si="2"/>
        <v>-0.46976024413849815</v>
      </c>
      <c r="M21" s="56">
        <f t="shared" si="3"/>
        <v>0.47100364029655689</v>
      </c>
      <c r="O21"/>
      <c r="P21"/>
      <c r="Q21"/>
      <c r="R21"/>
    </row>
    <row r="22" spans="1:18" ht="12" customHeight="1" x14ac:dyDescent="0.2">
      <c r="A22" s="75" t="s">
        <v>356</v>
      </c>
      <c r="B22" s="75" t="s">
        <v>350</v>
      </c>
      <c r="C22" s="162">
        <v>0.78943355000000004</v>
      </c>
      <c r="D22" s="162">
        <v>0.23458695000000002</v>
      </c>
      <c r="E22" s="56">
        <f t="shared" si="0"/>
        <v>2.3652065897101267</v>
      </c>
      <c r="F22" s="76">
        <f t="shared" si="1"/>
        <v>1.7015896338897114E-2</v>
      </c>
      <c r="G22" s="132">
        <v>16.42320951</v>
      </c>
      <c r="H22" s="172">
        <v>41.904727272727271</v>
      </c>
      <c r="I22"/>
      <c r="J22" s="166">
        <v>6.7713660000000009E-2</v>
      </c>
      <c r="K22" s="168">
        <v>4.3753559999999997E-2</v>
      </c>
      <c r="L22" s="56">
        <f t="shared" si="2"/>
        <v>0.54761486836728279</v>
      </c>
      <c r="M22" s="56">
        <f t="shared" si="3"/>
        <v>8.5774996514906166E-2</v>
      </c>
      <c r="O22"/>
      <c r="P22"/>
      <c r="Q22"/>
      <c r="R22"/>
    </row>
    <row r="23" spans="1:18" ht="12" customHeight="1" x14ac:dyDescent="0.2">
      <c r="A23" s="75" t="s">
        <v>1562</v>
      </c>
      <c r="B23" s="75" t="s">
        <v>1563</v>
      </c>
      <c r="C23" s="162">
        <v>0.60874372999999993</v>
      </c>
      <c r="D23" s="162">
        <v>1.1890651399999999</v>
      </c>
      <c r="E23" s="56">
        <f t="shared" si="0"/>
        <v>-0.48804845964956978</v>
      </c>
      <c r="F23" s="76">
        <f t="shared" si="1"/>
        <v>1.3121205966776522E-2</v>
      </c>
      <c r="G23" s="132">
        <v>12.753135544628789</v>
      </c>
      <c r="H23" s="172">
        <v>27.794909090909091</v>
      </c>
      <c r="I23"/>
      <c r="J23" s="166">
        <v>5.1912710000000001E-2</v>
      </c>
      <c r="K23" s="168">
        <v>3.9467600000000005E-3</v>
      </c>
      <c r="L23" s="56">
        <f t="shared" si="2"/>
        <v>12.15324722050492</v>
      </c>
      <c r="M23" s="56">
        <f t="shared" si="3"/>
        <v>8.527843071172167E-2</v>
      </c>
      <c r="O23"/>
      <c r="P23"/>
      <c r="Q23"/>
      <c r="R23"/>
    </row>
    <row r="24" spans="1:18" ht="12" customHeight="1" x14ac:dyDescent="0.2">
      <c r="A24" s="75" t="s">
        <v>1695</v>
      </c>
      <c r="B24" s="75" t="s">
        <v>1690</v>
      </c>
      <c r="C24" s="162">
        <v>0.55862996999999992</v>
      </c>
      <c r="D24" s="162">
        <v>0.74220394999999995</v>
      </c>
      <c r="E24" s="56">
        <f t="shared" si="0"/>
        <v>-0.24733630156508868</v>
      </c>
      <c r="F24" s="76">
        <f t="shared" si="1"/>
        <v>1.2041025696616522E-2</v>
      </c>
      <c r="G24" s="132">
        <v>15.26850344126</v>
      </c>
      <c r="H24" s="172">
        <v>69.191454545454548</v>
      </c>
      <c r="I24"/>
      <c r="J24" s="166">
        <v>0.87406203999999998</v>
      </c>
      <c r="K24" s="168">
        <v>0.11155219</v>
      </c>
      <c r="L24" s="56">
        <f t="shared" si="2"/>
        <v>6.835453880376531</v>
      </c>
      <c r="M24" s="56">
        <f t="shared" si="3"/>
        <v>1.5646529669720373</v>
      </c>
      <c r="O24"/>
      <c r="P24"/>
      <c r="Q24"/>
      <c r="R24"/>
    </row>
    <row r="25" spans="1:18" ht="12" customHeight="1" x14ac:dyDescent="0.2">
      <c r="A25" s="75" t="s">
        <v>1012</v>
      </c>
      <c r="B25" s="75" t="s">
        <v>1013</v>
      </c>
      <c r="C25" s="162">
        <v>0.51172123999999997</v>
      </c>
      <c r="D25" s="162">
        <v>0.49156795000000003</v>
      </c>
      <c r="E25" s="56">
        <f t="shared" si="0"/>
        <v>4.0997973932189735E-2</v>
      </c>
      <c r="F25" s="76">
        <f t="shared" si="1"/>
        <v>1.1029928452181809E-2</v>
      </c>
      <c r="G25" s="132">
        <v>0.45450838500000001</v>
      </c>
      <c r="H25" s="172">
        <v>42.891727272727273</v>
      </c>
      <c r="I25"/>
      <c r="J25" s="166">
        <v>1.3204852</v>
      </c>
      <c r="K25" s="168">
        <v>1.0471136999999999</v>
      </c>
      <c r="L25" s="56">
        <f t="shared" si="2"/>
        <v>0.26107145766500817</v>
      </c>
      <c r="M25" s="56">
        <f t="shared" si="3"/>
        <v>2.5804776053462235</v>
      </c>
      <c r="O25"/>
      <c r="P25"/>
      <c r="Q25"/>
      <c r="R25"/>
    </row>
    <row r="26" spans="1:18" ht="12" customHeight="1" x14ac:dyDescent="0.2">
      <c r="A26" s="75" t="s">
        <v>358</v>
      </c>
      <c r="B26" s="75" t="s">
        <v>352</v>
      </c>
      <c r="C26" s="162">
        <v>0.47516315999999997</v>
      </c>
      <c r="D26" s="162">
        <v>1.3330208300000002</v>
      </c>
      <c r="E26" s="56">
        <f t="shared" si="0"/>
        <v>-0.64354408475372438</v>
      </c>
      <c r="F26" s="76">
        <f t="shared" si="1"/>
        <v>1.0241934960355793E-2</v>
      </c>
      <c r="G26" s="132">
        <v>1.0218981899999999</v>
      </c>
      <c r="H26" s="172">
        <v>11.201318181818181</v>
      </c>
      <c r="I26"/>
      <c r="J26" s="166">
        <v>0</v>
      </c>
      <c r="K26" s="168">
        <v>0</v>
      </c>
      <c r="L26" s="56" t="str">
        <f t="shared" si="2"/>
        <v/>
      </c>
      <c r="M26" s="56">
        <f t="shared" si="3"/>
        <v>0</v>
      </c>
      <c r="O26"/>
      <c r="P26"/>
      <c r="Q26"/>
      <c r="R26"/>
    </row>
    <row r="27" spans="1:18" ht="12" customHeight="1" x14ac:dyDescent="0.2">
      <c r="A27" s="75" t="s">
        <v>2026</v>
      </c>
      <c r="B27" s="75" t="s">
        <v>2027</v>
      </c>
      <c r="C27" s="162">
        <v>0.44124765999999999</v>
      </c>
      <c r="D27" s="162">
        <v>0.16212077999999999</v>
      </c>
      <c r="E27" s="56">
        <f t="shared" si="0"/>
        <v>1.7217217928509845</v>
      </c>
      <c r="F27" s="76">
        <f t="shared" si="1"/>
        <v>9.5109011294755817E-3</v>
      </c>
      <c r="G27" s="132">
        <v>7.607213840979794</v>
      </c>
      <c r="H27" s="172">
        <v>148.214125</v>
      </c>
      <c r="I27"/>
      <c r="J27" s="166">
        <v>4.809745E-2</v>
      </c>
      <c r="K27" s="168">
        <v>2.5003299999999998E-3</v>
      </c>
      <c r="L27" s="56">
        <f t="shared" si="2"/>
        <v>18.236440789815745</v>
      </c>
      <c r="M27" s="56">
        <f t="shared" si="3"/>
        <v>0.10900329760388984</v>
      </c>
      <c r="O27"/>
      <c r="P27"/>
      <c r="Q27"/>
      <c r="R27"/>
    </row>
    <row r="28" spans="1:18" ht="12" customHeight="1" x14ac:dyDescent="0.2">
      <c r="A28" s="75" t="s">
        <v>483</v>
      </c>
      <c r="B28" s="75" t="s">
        <v>475</v>
      </c>
      <c r="C28" s="162">
        <v>0.39694738000000002</v>
      </c>
      <c r="D28" s="162">
        <v>2.3557029799999998</v>
      </c>
      <c r="E28" s="56">
        <f t="shared" si="0"/>
        <v>-0.83149514884936804</v>
      </c>
      <c r="F28" s="76">
        <f t="shared" si="1"/>
        <v>8.5560278887017172E-3</v>
      </c>
      <c r="G28" s="132">
        <v>24.45163324</v>
      </c>
      <c r="H28" s="172">
        <v>12.102045454545451</v>
      </c>
      <c r="I28"/>
      <c r="J28" s="166">
        <v>0.19124726</v>
      </c>
      <c r="K28" s="168">
        <v>4.2614019699999997</v>
      </c>
      <c r="L28" s="56">
        <f t="shared" si="2"/>
        <v>-0.95512104670097575</v>
      </c>
      <c r="M28" s="56">
        <f t="shared" si="3"/>
        <v>0.48179499257559022</v>
      </c>
      <c r="O28"/>
      <c r="P28"/>
      <c r="Q28"/>
      <c r="R28"/>
    </row>
    <row r="29" spans="1:18" ht="12" customHeight="1" x14ac:dyDescent="0.2">
      <c r="A29" s="75" t="s">
        <v>969</v>
      </c>
      <c r="B29" s="75" t="s">
        <v>970</v>
      </c>
      <c r="C29" s="162">
        <v>0.37832209999999999</v>
      </c>
      <c r="D29" s="162">
        <v>2.5443155499999999</v>
      </c>
      <c r="E29" s="56">
        <f t="shared" si="0"/>
        <v>-0.85130692613972347</v>
      </c>
      <c r="F29" s="76">
        <f t="shared" si="1"/>
        <v>8.1545680903907201E-3</v>
      </c>
      <c r="G29" s="132">
        <v>1.5628554999999999E-2</v>
      </c>
      <c r="H29" s="172">
        <v>8.972818181818182</v>
      </c>
      <c r="I29"/>
      <c r="J29" s="166">
        <v>0</v>
      </c>
      <c r="K29" s="168">
        <v>0</v>
      </c>
      <c r="L29" s="56" t="str">
        <f t="shared" si="2"/>
        <v/>
      </c>
      <c r="M29" s="56">
        <f t="shared" si="3"/>
        <v>0</v>
      </c>
      <c r="O29"/>
      <c r="P29"/>
      <c r="Q29"/>
      <c r="R29"/>
    </row>
    <row r="30" spans="1:18" ht="12" customHeight="1" x14ac:dyDescent="0.2">
      <c r="A30" s="75" t="s">
        <v>1465</v>
      </c>
      <c r="B30" s="75" t="s">
        <v>1466</v>
      </c>
      <c r="C30" s="162">
        <v>0.22966726999999998</v>
      </c>
      <c r="D30" s="162">
        <v>0.31437359000000004</v>
      </c>
      <c r="E30" s="56">
        <f t="shared" si="0"/>
        <v>-0.26944477110815845</v>
      </c>
      <c r="F30" s="76">
        <f t="shared" si="1"/>
        <v>4.9503779751411559E-3</v>
      </c>
      <c r="G30" s="132">
        <v>1.4582733700000001</v>
      </c>
      <c r="H30" s="172">
        <v>64.161363636363646</v>
      </c>
      <c r="I30"/>
      <c r="J30" s="166">
        <v>0.22932295000000003</v>
      </c>
      <c r="K30" s="168">
        <v>0.21197336</v>
      </c>
      <c r="L30" s="56">
        <f t="shared" si="2"/>
        <v>8.1847973726509871E-2</v>
      </c>
      <c r="M30" s="56">
        <f t="shared" si="3"/>
        <v>0.99850078768298178</v>
      </c>
      <c r="O30"/>
      <c r="P30"/>
      <c r="Q30"/>
      <c r="R30"/>
    </row>
    <row r="31" spans="1:18" ht="12" customHeight="1" x14ac:dyDescent="0.2">
      <c r="A31" s="75" t="s">
        <v>955</v>
      </c>
      <c r="B31" s="75" t="s">
        <v>956</v>
      </c>
      <c r="C31" s="162">
        <v>0.22837939999999998</v>
      </c>
      <c r="D31" s="162">
        <v>0.31739047999999997</v>
      </c>
      <c r="E31" s="56">
        <f t="shared" si="0"/>
        <v>-0.28044659688595575</v>
      </c>
      <c r="F31" s="76">
        <f t="shared" si="1"/>
        <v>4.9226184982124454E-3</v>
      </c>
      <c r="G31" s="132">
        <v>0.74527167900000002</v>
      </c>
      <c r="H31" s="172">
        <v>8.4205909090909081</v>
      </c>
      <c r="I31"/>
      <c r="J31" s="166">
        <v>0</v>
      </c>
      <c r="K31" s="168">
        <v>0</v>
      </c>
      <c r="L31" s="56" t="str">
        <f t="shared" si="2"/>
        <v/>
      </c>
      <c r="M31" s="56">
        <f t="shared" si="3"/>
        <v>0</v>
      </c>
      <c r="O31"/>
      <c r="P31"/>
      <c r="Q31"/>
      <c r="R31"/>
    </row>
    <row r="32" spans="1:18" ht="12" customHeight="1" x14ac:dyDescent="0.2">
      <c r="A32" s="75" t="s">
        <v>1724</v>
      </c>
      <c r="B32" s="75" t="s">
        <v>1565</v>
      </c>
      <c r="C32" s="162">
        <v>0.20951689000000001</v>
      </c>
      <c r="D32" s="162">
        <v>1.808011</v>
      </c>
      <c r="E32" s="56">
        <f t="shared" si="0"/>
        <v>-0.88411746941805114</v>
      </c>
      <c r="F32" s="76">
        <f t="shared" si="1"/>
        <v>4.5160453105750438E-3</v>
      </c>
      <c r="G32" s="132">
        <v>18.967992427751607</v>
      </c>
      <c r="H32" s="172">
        <v>43.925272727272727</v>
      </c>
      <c r="I32"/>
      <c r="J32" s="166">
        <v>6.3241999999999997E-4</v>
      </c>
      <c r="K32" s="168">
        <v>0</v>
      </c>
      <c r="L32" s="56" t="str">
        <f t="shared" si="2"/>
        <v/>
      </c>
      <c r="M32" s="56">
        <f t="shared" si="3"/>
        <v>3.01846786671948E-3</v>
      </c>
      <c r="O32"/>
      <c r="P32"/>
      <c r="Q32"/>
      <c r="R32"/>
    </row>
    <row r="33" spans="1:18" ht="12" customHeight="1" x14ac:dyDescent="0.2">
      <c r="A33" s="75" t="s">
        <v>971</v>
      </c>
      <c r="B33" s="75" t="s">
        <v>972</v>
      </c>
      <c r="C33" s="162">
        <v>0.19864210000000002</v>
      </c>
      <c r="D33" s="162">
        <v>0.17039946</v>
      </c>
      <c r="E33" s="56">
        <f t="shared" si="0"/>
        <v>0.16574371773243879</v>
      </c>
      <c r="F33" s="76">
        <f t="shared" si="1"/>
        <v>4.2816439485512548E-3</v>
      </c>
      <c r="G33" s="132">
        <v>1.2648221319999999</v>
      </c>
      <c r="H33" s="172">
        <v>13.29368181818182</v>
      </c>
      <c r="I33"/>
      <c r="J33" s="166">
        <v>9.3851080000000003E-2</v>
      </c>
      <c r="K33" s="168">
        <v>0</v>
      </c>
      <c r="L33" s="56" t="str">
        <f t="shared" si="2"/>
        <v/>
      </c>
      <c r="M33" s="56">
        <f t="shared" si="3"/>
        <v>0.47246318882049676</v>
      </c>
      <c r="O33"/>
      <c r="P33"/>
      <c r="Q33"/>
      <c r="R33"/>
    </row>
    <row r="34" spans="1:18" ht="12" customHeight="1" x14ac:dyDescent="0.2">
      <c r="A34" s="75" t="s">
        <v>1006</v>
      </c>
      <c r="B34" s="75" t="s">
        <v>1007</v>
      </c>
      <c r="C34" s="162">
        <v>0.19459135999999999</v>
      </c>
      <c r="D34" s="162">
        <v>6.8533499999999997E-2</v>
      </c>
      <c r="E34" s="56">
        <f t="shared" si="0"/>
        <v>1.8393611883239585</v>
      </c>
      <c r="F34" s="76">
        <f t="shared" si="1"/>
        <v>4.194332012118069E-3</v>
      </c>
      <c r="G34" s="132">
        <v>0.74356039200000001</v>
      </c>
      <c r="H34" s="172">
        <v>124.5823181818182</v>
      </c>
      <c r="I34"/>
      <c r="J34" s="166">
        <v>0</v>
      </c>
      <c r="K34" s="168">
        <v>0</v>
      </c>
      <c r="L34" s="56" t="str">
        <f t="shared" si="2"/>
        <v/>
      </c>
      <c r="M34" s="56">
        <f t="shared" si="3"/>
        <v>0</v>
      </c>
      <c r="O34"/>
      <c r="P34"/>
      <c r="Q34"/>
      <c r="R34"/>
    </row>
    <row r="35" spans="1:18" ht="12" customHeight="1" x14ac:dyDescent="0.2">
      <c r="A35" s="75" t="s">
        <v>860</v>
      </c>
      <c r="B35" s="75" t="s">
        <v>861</v>
      </c>
      <c r="C35" s="162">
        <v>0.18791197000000001</v>
      </c>
      <c r="D35" s="162">
        <v>2.8523819999999998E-2</v>
      </c>
      <c r="E35" s="56">
        <f t="shared" si="0"/>
        <v>5.5878963617075144</v>
      </c>
      <c r="F35" s="76">
        <f t="shared" si="1"/>
        <v>4.0503606698219811E-3</v>
      </c>
      <c r="G35" s="132">
        <v>4.384339518</v>
      </c>
      <c r="H35" s="172">
        <v>174.56904545454549</v>
      </c>
      <c r="I35"/>
      <c r="J35" s="166">
        <v>9.574300999999999E-2</v>
      </c>
      <c r="K35" s="168">
        <v>3.395248E-2</v>
      </c>
      <c r="L35" s="56">
        <f t="shared" si="2"/>
        <v>1.8199121242395249</v>
      </c>
      <c r="M35" s="56">
        <f t="shared" si="3"/>
        <v>0.50950990509013339</v>
      </c>
      <c r="O35"/>
      <c r="P35"/>
      <c r="Q35"/>
      <c r="R35"/>
    </row>
    <row r="36" spans="1:18" ht="12" customHeight="1" x14ac:dyDescent="0.2">
      <c r="A36" s="75" t="s">
        <v>836</v>
      </c>
      <c r="B36" s="75" t="s">
        <v>837</v>
      </c>
      <c r="C36" s="162">
        <v>0.18725060000000002</v>
      </c>
      <c r="D36" s="162">
        <v>2.306298E-2</v>
      </c>
      <c r="E36" s="56">
        <f t="shared" si="0"/>
        <v>7.1190982258147049</v>
      </c>
      <c r="F36" s="76">
        <f t="shared" si="1"/>
        <v>4.0361051275262985E-3</v>
      </c>
      <c r="G36" s="132">
        <v>0.16254870699999999</v>
      </c>
      <c r="H36" s="172">
        <v>39.135681818181823</v>
      </c>
      <c r="I36"/>
      <c r="J36" s="166">
        <v>0</v>
      </c>
      <c r="K36" s="168">
        <v>1.966443E-2</v>
      </c>
      <c r="L36" s="56">
        <f t="shared" si="2"/>
        <v>-1</v>
      </c>
      <c r="M36" s="56">
        <f t="shared" si="3"/>
        <v>0</v>
      </c>
      <c r="O36"/>
      <c r="P36"/>
      <c r="Q36"/>
      <c r="R36"/>
    </row>
    <row r="37" spans="1:18" ht="12" customHeight="1" x14ac:dyDescent="0.2">
      <c r="A37" s="75" t="s">
        <v>734</v>
      </c>
      <c r="B37" s="75" t="s">
        <v>735</v>
      </c>
      <c r="C37" s="162">
        <v>0.15808729999999999</v>
      </c>
      <c r="D37" s="162">
        <v>5.2851230000000006E-2</v>
      </c>
      <c r="E37" s="56">
        <f t="shared" si="0"/>
        <v>1.9911754182447594</v>
      </c>
      <c r="F37" s="76">
        <f t="shared" si="1"/>
        <v>3.4075028978640819E-3</v>
      </c>
      <c r="G37" s="132">
        <v>1.8872693300000001</v>
      </c>
      <c r="H37" s="172">
        <v>28.852</v>
      </c>
      <c r="I37"/>
      <c r="J37" s="166">
        <v>2.037247E-2</v>
      </c>
      <c r="K37" s="168">
        <v>0</v>
      </c>
      <c r="L37" s="56" t="str">
        <f t="shared" si="2"/>
        <v/>
      </c>
      <c r="M37" s="56">
        <f t="shared" si="3"/>
        <v>0.12886847963119114</v>
      </c>
      <c r="O37"/>
      <c r="P37"/>
      <c r="Q37"/>
      <c r="R37"/>
    </row>
    <row r="38" spans="1:18" ht="12" customHeight="1" x14ac:dyDescent="0.2">
      <c r="A38" s="75" t="s">
        <v>1014</v>
      </c>
      <c r="B38" s="75" t="s">
        <v>1015</v>
      </c>
      <c r="C38" s="162">
        <v>0.12109830000000001</v>
      </c>
      <c r="D38" s="162">
        <v>4.6031280000000001E-2</v>
      </c>
      <c r="E38" s="56">
        <f t="shared" si="0"/>
        <v>1.630782806821796</v>
      </c>
      <c r="F38" s="76">
        <f t="shared" si="1"/>
        <v>2.6102211131217622E-3</v>
      </c>
      <c r="G38" s="132">
        <v>0.480864603</v>
      </c>
      <c r="H38" s="172">
        <v>27.990545454545451</v>
      </c>
      <c r="I38"/>
      <c r="J38" s="166">
        <v>0</v>
      </c>
      <c r="K38" s="168">
        <v>4.7939999999999997E-3</v>
      </c>
      <c r="L38" s="56">
        <f t="shared" si="2"/>
        <v>-1</v>
      </c>
      <c r="M38" s="56">
        <f t="shared" si="3"/>
        <v>0</v>
      </c>
      <c r="O38"/>
      <c r="P38"/>
      <c r="Q38"/>
      <c r="R38"/>
    </row>
    <row r="39" spans="1:18" ht="12" customHeight="1" x14ac:dyDescent="0.2">
      <c r="A39" s="75" t="s">
        <v>1693</v>
      </c>
      <c r="B39" s="75" t="s">
        <v>1688</v>
      </c>
      <c r="C39" s="162">
        <v>0.11486647</v>
      </c>
      <c r="D39" s="162">
        <v>0.30234620000000001</v>
      </c>
      <c r="E39" s="56">
        <f t="shared" ref="E39:E70" si="4">IF(ISERROR(C39/D39-1),"",IF((C39/D39-1)&gt;10000%,"",C39/D39-1))</f>
        <v>-0.62008297111060107</v>
      </c>
      <c r="F39" s="76">
        <f t="shared" ref="F39:F70" si="5">C39/$C$140</f>
        <v>2.4758967316945613E-3</v>
      </c>
      <c r="G39" s="132">
        <v>3.2792493633070001</v>
      </c>
      <c r="H39" s="172">
        <v>47.851909090909089</v>
      </c>
      <c r="I39"/>
      <c r="J39" s="166">
        <v>4.84476E-3</v>
      </c>
      <c r="K39" s="168">
        <v>0</v>
      </c>
      <c r="L39" s="56" t="str">
        <f t="shared" ref="L39:L70" si="6">IF(ISERROR(J39/K39-1),"",IF((J39/K39-1)&gt;10000%,"",J39/K39-1))</f>
        <v/>
      </c>
      <c r="M39" s="56">
        <f t="shared" ref="M39:M70" si="7">IF(ISERROR(J39/C39),"",IF(J39/C39&gt;10000%,"",J39/C39))</f>
        <v>4.2177321197386847E-2</v>
      </c>
      <c r="O39"/>
      <c r="P39"/>
      <c r="Q39"/>
      <c r="R39"/>
    </row>
    <row r="40" spans="1:18" ht="12" customHeight="1" x14ac:dyDescent="0.2">
      <c r="A40" s="75" t="s">
        <v>2024</v>
      </c>
      <c r="B40" s="75" t="s">
        <v>2025</v>
      </c>
      <c r="C40" s="162">
        <v>0.11056479</v>
      </c>
      <c r="D40" s="162">
        <v>3.9213900000000003E-2</v>
      </c>
      <c r="E40" s="56">
        <f t="shared" si="4"/>
        <v>1.8195305746176733</v>
      </c>
      <c r="F40" s="76">
        <f t="shared" si="5"/>
        <v>2.383175892856249E-3</v>
      </c>
      <c r="G40" s="132">
        <v>6.4478629478051781</v>
      </c>
      <c r="H40" s="172">
        <v>191.13727272727269</v>
      </c>
      <c r="I40"/>
      <c r="J40" s="166">
        <v>0.17810330999999999</v>
      </c>
      <c r="K40" s="168">
        <v>2.7602999999999997E-4</v>
      </c>
      <c r="L40" s="56" t="str">
        <f t="shared" si="6"/>
        <v/>
      </c>
      <c r="M40" s="56">
        <f t="shared" si="7"/>
        <v>1.6108501630582395</v>
      </c>
      <c r="O40"/>
      <c r="P40"/>
      <c r="Q40"/>
      <c r="R40"/>
    </row>
    <row r="41" spans="1:18" ht="12" customHeight="1" x14ac:dyDescent="0.2">
      <c r="A41" s="75" t="s">
        <v>1467</v>
      </c>
      <c r="B41" s="75" t="s">
        <v>1468</v>
      </c>
      <c r="C41" s="162">
        <v>0.10489183000000001</v>
      </c>
      <c r="D41" s="162">
        <v>2.5470320000000001E-2</v>
      </c>
      <c r="E41" s="56">
        <f t="shared" si="4"/>
        <v>3.1181983579318988</v>
      </c>
      <c r="F41" s="76">
        <f t="shared" si="5"/>
        <v>2.2608977108677718E-3</v>
      </c>
      <c r="G41" s="132">
        <v>1.29210541</v>
      </c>
      <c r="H41" s="172">
        <v>71.596136363636361</v>
      </c>
      <c r="I41"/>
      <c r="J41" s="166">
        <v>0</v>
      </c>
      <c r="K41" s="168">
        <v>0</v>
      </c>
      <c r="L41" s="56" t="str">
        <f t="shared" si="6"/>
        <v/>
      </c>
      <c r="M41" s="56">
        <f t="shared" si="7"/>
        <v>0</v>
      </c>
      <c r="O41"/>
      <c r="P41"/>
      <c r="Q41"/>
      <c r="R41"/>
    </row>
    <row r="42" spans="1:18" ht="12" customHeight="1" x14ac:dyDescent="0.2">
      <c r="A42" s="75" t="s">
        <v>818</v>
      </c>
      <c r="B42" s="75" t="s">
        <v>819</v>
      </c>
      <c r="C42" s="162">
        <v>9.2507300000000001E-2</v>
      </c>
      <c r="D42" s="162">
        <v>0</v>
      </c>
      <c r="E42" s="56" t="str">
        <f t="shared" si="4"/>
        <v/>
      </c>
      <c r="F42" s="76">
        <f t="shared" si="5"/>
        <v>1.993954560698943E-3</v>
      </c>
      <c r="G42" s="132">
        <v>0.16606653200000002</v>
      </c>
      <c r="H42" s="172">
        <v>38.105590909090907</v>
      </c>
      <c r="I42"/>
      <c r="J42" s="166">
        <v>0</v>
      </c>
      <c r="K42" s="168">
        <v>0</v>
      </c>
      <c r="L42" s="56" t="str">
        <f t="shared" si="6"/>
        <v/>
      </c>
      <c r="M42" s="56">
        <f t="shared" si="7"/>
        <v>0</v>
      </c>
      <c r="O42"/>
      <c r="P42"/>
      <c r="Q42"/>
      <c r="R42"/>
    </row>
    <row r="43" spans="1:18" ht="12" customHeight="1" x14ac:dyDescent="0.2">
      <c r="A43" s="75" t="s">
        <v>2225</v>
      </c>
      <c r="B43" s="75" t="s">
        <v>725</v>
      </c>
      <c r="C43" s="162">
        <v>8.9897520000000009E-2</v>
      </c>
      <c r="D43" s="162">
        <v>0</v>
      </c>
      <c r="E43" s="56" t="str">
        <f t="shared" si="4"/>
        <v/>
      </c>
      <c r="F43" s="76">
        <f t="shared" si="5"/>
        <v>1.9377018894673659E-3</v>
      </c>
      <c r="G43" s="132">
        <v>8.9635930000000006E-3</v>
      </c>
      <c r="H43" s="172">
        <v>34.736318181818177</v>
      </c>
      <c r="I43"/>
      <c r="J43" s="166">
        <v>6.1226410000000002E-2</v>
      </c>
      <c r="K43" s="168">
        <v>0</v>
      </c>
      <c r="L43" s="56" t="str">
        <f t="shared" si="6"/>
        <v/>
      </c>
      <c r="M43" s="56">
        <f t="shared" si="7"/>
        <v>0.68106895496116016</v>
      </c>
      <c r="O43"/>
      <c r="P43"/>
      <c r="Q43"/>
      <c r="R43"/>
    </row>
    <row r="44" spans="1:18" ht="12" customHeight="1" x14ac:dyDescent="0.2">
      <c r="A44" s="75" t="s">
        <v>1461</v>
      </c>
      <c r="B44" s="75" t="s">
        <v>1462</v>
      </c>
      <c r="C44" s="162">
        <v>7.9279199999999994E-2</v>
      </c>
      <c r="D44" s="162">
        <v>5.2420000000000001E-3</v>
      </c>
      <c r="E44" s="56">
        <f t="shared" si="4"/>
        <v>14.123845860358641</v>
      </c>
      <c r="F44" s="76">
        <f t="shared" si="5"/>
        <v>1.7088286265901568E-3</v>
      </c>
      <c r="G44" s="132">
        <v>0.3152721</v>
      </c>
      <c r="H44" s="172">
        <v>80.021363636363631</v>
      </c>
      <c r="I44"/>
      <c r="J44" s="166">
        <v>0</v>
      </c>
      <c r="K44" s="168">
        <v>0</v>
      </c>
      <c r="L44" s="56" t="str">
        <f t="shared" si="6"/>
        <v/>
      </c>
      <c r="M44" s="56">
        <f t="shared" si="7"/>
        <v>0</v>
      </c>
      <c r="O44"/>
      <c r="P44"/>
      <c r="Q44"/>
      <c r="R44"/>
    </row>
    <row r="45" spans="1:18" ht="12" customHeight="1" x14ac:dyDescent="0.2">
      <c r="A45" s="75" t="s">
        <v>1459</v>
      </c>
      <c r="B45" s="75" t="s">
        <v>1460</v>
      </c>
      <c r="C45" s="162">
        <v>7.4011509999999989E-2</v>
      </c>
      <c r="D45" s="162">
        <v>8.7237999999999986E-3</v>
      </c>
      <c r="E45" s="56">
        <f t="shared" si="4"/>
        <v>7.4838613906783742</v>
      </c>
      <c r="F45" s="76">
        <f t="shared" si="5"/>
        <v>1.5952858629396317E-3</v>
      </c>
      <c r="G45" s="132">
        <v>0.29939443999999998</v>
      </c>
      <c r="H45" s="172">
        <v>81.254000000000005</v>
      </c>
      <c r="I45"/>
      <c r="J45" s="166">
        <v>0</v>
      </c>
      <c r="K45" s="168">
        <v>0</v>
      </c>
      <c r="L45" s="56" t="str">
        <f t="shared" si="6"/>
        <v/>
      </c>
      <c r="M45" s="56">
        <f t="shared" si="7"/>
        <v>0</v>
      </c>
      <c r="O45"/>
      <c r="P45"/>
      <c r="Q45"/>
      <c r="R45"/>
    </row>
    <row r="46" spans="1:18" ht="12" customHeight="1" x14ac:dyDescent="0.2">
      <c r="A46" s="75" t="s">
        <v>854</v>
      </c>
      <c r="B46" s="75" t="s">
        <v>855</v>
      </c>
      <c r="C46" s="162">
        <v>6.8062399999999995E-2</v>
      </c>
      <c r="D46" s="162">
        <v>9.5700460000000001E-2</v>
      </c>
      <c r="E46" s="56">
        <f t="shared" si="4"/>
        <v>-0.28879756690824687</v>
      </c>
      <c r="F46" s="76">
        <f t="shared" si="5"/>
        <v>1.4670553879760379E-3</v>
      </c>
      <c r="G46" s="132">
        <v>6.9714338000000001E-2</v>
      </c>
      <c r="H46" s="172">
        <v>65.598863636363632</v>
      </c>
      <c r="I46"/>
      <c r="J46" s="166">
        <v>0</v>
      </c>
      <c r="K46" s="168">
        <v>1.031116E-2</v>
      </c>
      <c r="L46" s="56">
        <f t="shared" si="6"/>
        <v>-1</v>
      </c>
      <c r="M46" s="56">
        <f t="shared" si="7"/>
        <v>0</v>
      </c>
      <c r="O46"/>
      <c r="P46"/>
      <c r="Q46"/>
      <c r="R46"/>
    </row>
    <row r="47" spans="1:18" ht="12" customHeight="1" x14ac:dyDescent="0.2">
      <c r="A47" s="75" t="s">
        <v>1414</v>
      </c>
      <c r="B47" s="75" t="s">
        <v>1415</v>
      </c>
      <c r="C47" s="162">
        <v>6.3090030000000005E-2</v>
      </c>
      <c r="D47" s="162">
        <v>1.2507E-3</v>
      </c>
      <c r="E47" s="56">
        <f t="shared" si="4"/>
        <v>49.443775485727997</v>
      </c>
      <c r="F47" s="76">
        <f t="shared" si="5"/>
        <v>1.3598781183012923E-3</v>
      </c>
      <c r="G47" s="132">
        <v>0.64932003000000005</v>
      </c>
      <c r="H47" s="172">
        <v>35.202409090909093</v>
      </c>
      <c r="I47"/>
      <c r="J47" s="166">
        <v>0</v>
      </c>
      <c r="K47" s="168">
        <v>0</v>
      </c>
      <c r="L47" s="56" t="str">
        <f t="shared" si="6"/>
        <v/>
      </c>
      <c r="M47" s="56">
        <f t="shared" si="7"/>
        <v>0</v>
      </c>
      <c r="O47"/>
      <c r="P47"/>
      <c r="Q47"/>
      <c r="R47"/>
    </row>
    <row r="48" spans="1:18" ht="12" customHeight="1" x14ac:dyDescent="0.2">
      <c r="A48" s="75" t="s">
        <v>732</v>
      </c>
      <c r="B48" s="75" t="s">
        <v>733</v>
      </c>
      <c r="C48" s="162">
        <v>5.600248E-2</v>
      </c>
      <c r="D48" s="162">
        <v>1.7674000000000001E-3</v>
      </c>
      <c r="E48" s="56">
        <f t="shared" si="4"/>
        <v>30.686364150729883</v>
      </c>
      <c r="F48" s="76">
        <f t="shared" si="5"/>
        <v>1.2071090649759678E-3</v>
      </c>
      <c r="G48" s="132">
        <v>2.8922007000000003E-2</v>
      </c>
      <c r="H48" s="172">
        <v>28.35854545454545</v>
      </c>
      <c r="I48"/>
      <c r="J48" s="166">
        <v>4.1411509999999999E-2</v>
      </c>
      <c r="K48" s="168">
        <v>0</v>
      </c>
      <c r="L48" s="56" t="str">
        <f t="shared" si="6"/>
        <v/>
      </c>
      <c r="M48" s="56">
        <f t="shared" si="7"/>
        <v>0.73945850255202983</v>
      </c>
      <c r="O48"/>
      <c r="P48"/>
      <c r="Q48"/>
      <c r="R48"/>
    </row>
    <row r="49" spans="1:18" ht="12" customHeight="1" x14ac:dyDescent="0.2">
      <c r="A49" s="75" t="s">
        <v>2028</v>
      </c>
      <c r="B49" s="75" t="s">
        <v>2029</v>
      </c>
      <c r="C49" s="162">
        <v>5.5439849999999999E-2</v>
      </c>
      <c r="D49" s="162">
        <v>4.6859989999999997E-2</v>
      </c>
      <c r="E49" s="56">
        <f t="shared" si="4"/>
        <v>0.18309564299949699</v>
      </c>
      <c r="F49" s="76">
        <f t="shared" si="5"/>
        <v>1.1949818203748817E-3</v>
      </c>
      <c r="G49" s="132">
        <v>0.16058759465205602</v>
      </c>
      <c r="H49" s="172">
        <v>254.596125</v>
      </c>
      <c r="I49"/>
      <c r="J49" s="166">
        <v>0</v>
      </c>
      <c r="K49" s="168">
        <v>0</v>
      </c>
      <c r="L49" s="56" t="str">
        <f t="shared" si="6"/>
        <v/>
      </c>
      <c r="M49" s="56">
        <f t="shared" si="7"/>
        <v>0</v>
      </c>
      <c r="O49"/>
      <c r="P49"/>
      <c r="Q49"/>
      <c r="R49"/>
    </row>
    <row r="50" spans="1:18" ht="12" customHeight="1" x14ac:dyDescent="0.2">
      <c r="A50" s="75" t="s">
        <v>728</v>
      </c>
      <c r="B50" s="75" t="s">
        <v>729</v>
      </c>
      <c r="C50" s="162">
        <v>5.016404E-2</v>
      </c>
      <c r="D50" s="162">
        <v>0</v>
      </c>
      <c r="E50" s="56" t="str">
        <f t="shared" si="4"/>
        <v/>
      </c>
      <c r="F50" s="76">
        <f t="shared" si="5"/>
        <v>1.0812640336609566E-3</v>
      </c>
      <c r="G50" s="132">
        <v>5.4470981000000002E-2</v>
      </c>
      <c r="H50" s="172">
        <v>41.800090909090898</v>
      </c>
      <c r="I50"/>
      <c r="J50" s="166">
        <v>0</v>
      </c>
      <c r="K50" s="168">
        <v>0</v>
      </c>
      <c r="L50" s="56" t="str">
        <f t="shared" si="6"/>
        <v/>
      </c>
      <c r="M50" s="56">
        <f t="shared" si="7"/>
        <v>0</v>
      </c>
      <c r="O50"/>
      <c r="P50"/>
      <c r="Q50"/>
      <c r="R50"/>
    </row>
    <row r="51" spans="1:18" ht="12" customHeight="1" x14ac:dyDescent="0.2">
      <c r="A51" s="75" t="s">
        <v>360</v>
      </c>
      <c r="B51" s="75" t="s">
        <v>354</v>
      </c>
      <c r="C51" s="162">
        <v>4.9570500000000003E-2</v>
      </c>
      <c r="D51" s="162">
        <v>5.8490420000000001E-2</v>
      </c>
      <c r="E51" s="56">
        <f t="shared" si="4"/>
        <v>-0.15250223882817049</v>
      </c>
      <c r="F51" s="76">
        <f t="shared" si="5"/>
        <v>1.0684705374724693E-3</v>
      </c>
      <c r="G51" s="132">
        <v>7.9452013299999997</v>
      </c>
      <c r="H51" s="172">
        <v>41.783227272727267</v>
      </c>
      <c r="I51"/>
      <c r="J51" s="166">
        <v>0</v>
      </c>
      <c r="K51" s="168">
        <v>0.26060317999999999</v>
      </c>
      <c r="L51" s="56">
        <f t="shared" si="6"/>
        <v>-1</v>
      </c>
      <c r="M51" s="56">
        <f t="shared" si="7"/>
        <v>0</v>
      </c>
      <c r="O51"/>
      <c r="P51"/>
      <c r="Q51"/>
      <c r="R51"/>
    </row>
    <row r="52" spans="1:18" ht="12" customHeight="1" x14ac:dyDescent="0.2">
      <c r="A52" s="75" t="s">
        <v>858</v>
      </c>
      <c r="B52" s="75" t="s">
        <v>859</v>
      </c>
      <c r="C52" s="162">
        <v>4.5985519999999995E-2</v>
      </c>
      <c r="D52" s="162">
        <v>4.9120699999999996E-2</v>
      </c>
      <c r="E52" s="56">
        <f t="shared" si="4"/>
        <v>-6.3826044824279782E-2</v>
      </c>
      <c r="F52" s="76">
        <f t="shared" si="5"/>
        <v>9.9119785498130893E-4</v>
      </c>
      <c r="G52" s="132">
        <v>1.109769443</v>
      </c>
      <c r="H52" s="172">
        <v>49.387181818181823</v>
      </c>
      <c r="I52"/>
      <c r="J52" s="166">
        <v>6.7117000000000001E-3</v>
      </c>
      <c r="K52" s="168">
        <v>1.380848E-2</v>
      </c>
      <c r="L52" s="56">
        <f t="shared" si="6"/>
        <v>-0.5139436056684008</v>
      </c>
      <c r="M52" s="56">
        <f t="shared" si="7"/>
        <v>0.1459524650368203</v>
      </c>
      <c r="O52"/>
      <c r="P52"/>
      <c r="Q52"/>
      <c r="R52"/>
    </row>
    <row r="53" spans="1:18" ht="12" customHeight="1" x14ac:dyDescent="0.2">
      <c r="A53" s="75" t="s">
        <v>824</v>
      </c>
      <c r="B53" s="75" t="s">
        <v>825</v>
      </c>
      <c r="C53" s="162">
        <v>4.3291709999999997E-2</v>
      </c>
      <c r="D53" s="162">
        <v>4.4654300000000001E-2</v>
      </c>
      <c r="E53" s="56">
        <f t="shared" si="4"/>
        <v>-3.0514194601639844E-2</v>
      </c>
      <c r="F53" s="76">
        <f t="shared" si="5"/>
        <v>9.3313395369831384E-4</v>
      </c>
      <c r="G53" s="132">
        <v>1.5863843980000001</v>
      </c>
      <c r="H53" s="172">
        <v>218.0739090909091</v>
      </c>
      <c r="I53"/>
      <c r="J53" s="166">
        <v>8.760844999999999E-2</v>
      </c>
      <c r="K53" s="168">
        <v>0.13847577999999999</v>
      </c>
      <c r="L53" s="56">
        <f t="shared" si="6"/>
        <v>-0.36733737842097736</v>
      </c>
      <c r="M53" s="56">
        <f t="shared" si="7"/>
        <v>2.0236772814009889</v>
      </c>
      <c r="O53"/>
      <c r="P53"/>
      <c r="Q53"/>
      <c r="R53"/>
    </row>
    <row r="54" spans="1:18" ht="12" customHeight="1" x14ac:dyDescent="0.2">
      <c r="A54" s="75" t="s">
        <v>1696</v>
      </c>
      <c r="B54" s="75" t="s">
        <v>1691</v>
      </c>
      <c r="C54" s="162">
        <v>4.0891749999999998E-2</v>
      </c>
      <c r="D54" s="162">
        <v>0.20563820000000002</v>
      </c>
      <c r="E54" s="56">
        <f t="shared" si="4"/>
        <v>-0.80114711177203457</v>
      </c>
      <c r="F54" s="76">
        <f t="shared" si="5"/>
        <v>8.8140386118134456E-4</v>
      </c>
      <c r="G54" s="132">
        <v>3.63644235162</v>
      </c>
      <c r="H54" s="172">
        <v>93.985272727272729</v>
      </c>
      <c r="I54"/>
      <c r="J54" s="166">
        <v>1.9526499999999999E-2</v>
      </c>
      <c r="K54" s="168">
        <v>0</v>
      </c>
      <c r="L54" s="56" t="str">
        <f t="shared" si="6"/>
        <v/>
      </c>
      <c r="M54" s="56">
        <f t="shared" si="7"/>
        <v>0.47751685853503456</v>
      </c>
      <c r="O54"/>
      <c r="P54"/>
      <c r="Q54"/>
      <c r="R54"/>
    </row>
    <row r="55" spans="1:18" ht="12" customHeight="1" x14ac:dyDescent="0.2">
      <c r="A55" s="75" t="s">
        <v>959</v>
      </c>
      <c r="B55" s="75" t="s">
        <v>960</v>
      </c>
      <c r="C55" s="162">
        <v>1.7351769999999999E-2</v>
      </c>
      <c r="D55" s="162">
        <v>2.6964619999999998E-2</v>
      </c>
      <c r="E55" s="56">
        <f t="shared" si="4"/>
        <v>-0.35649862671901178</v>
      </c>
      <c r="F55" s="76">
        <f t="shared" si="5"/>
        <v>3.7400984492790403E-4</v>
      </c>
      <c r="G55" s="132">
        <v>0.29217058600000001</v>
      </c>
      <c r="H55" s="172">
        <v>267.07150000000001</v>
      </c>
      <c r="I55"/>
      <c r="J55" s="166">
        <v>9.9037999999999991E-3</v>
      </c>
      <c r="K55" s="168">
        <v>1.1105780000000001E-2</v>
      </c>
      <c r="L55" s="56">
        <f t="shared" si="6"/>
        <v>-0.10823012881580596</v>
      </c>
      <c r="M55" s="56">
        <f t="shared" si="7"/>
        <v>0.57076597949373464</v>
      </c>
      <c r="O55"/>
      <c r="P55"/>
      <c r="Q55"/>
      <c r="R55"/>
    </row>
    <row r="56" spans="1:18" ht="12" customHeight="1" x14ac:dyDescent="0.2">
      <c r="A56" s="75" t="s">
        <v>963</v>
      </c>
      <c r="B56" s="75" t="s">
        <v>964</v>
      </c>
      <c r="C56" s="162">
        <v>1.6754900000000003E-2</v>
      </c>
      <c r="D56" s="162">
        <v>2.2465519999999999E-2</v>
      </c>
      <c r="E56" s="56">
        <f t="shared" si="4"/>
        <v>-0.25419487285404463</v>
      </c>
      <c r="F56" s="76">
        <f t="shared" si="5"/>
        <v>3.6114457203977117E-4</v>
      </c>
      <c r="G56" s="132">
        <v>7.6592842999999994E-2</v>
      </c>
      <c r="H56" s="172">
        <v>16.07863636363636</v>
      </c>
      <c r="I56"/>
      <c r="J56" s="166">
        <v>0</v>
      </c>
      <c r="K56" s="168">
        <v>0</v>
      </c>
      <c r="L56" s="56" t="str">
        <f t="shared" si="6"/>
        <v/>
      </c>
      <c r="M56" s="56">
        <f t="shared" si="7"/>
        <v>0</v>
      </c>
      <c r="O56"/>
      <c r="P56"/>
      <c r="Q56"/>
      <c r="R56"/>
    </row>
    <row r="57" spans="1:18" ht="12" customHeight="1" x14ac:dyDescent="0.2">
      <c r="A57" s="75" t="s">
        <v>2223</v>
      </c>
      <c r="B57" s="75" t="s">
        <v>753</v>
      </c>
      <c r="C57" s="162">
        <v>1.4314200000000001E-2</v>
      </c>
      <c r="D57" s="162">
        <v>0</v>
      </c>
      <c r="E57" s="56" t="str">
        <f t="shared" si="4"/>
        <v/>
      </c>
      <c r="F57" s="76">
        <f t="shared" si="5"/>
        <v>3.08536346566777E-4</v>
      </c>
      <c r="G57" s="132">
        <v>5.633702E-3</v>
      </c>
      <c r="H57" s="172">
        <v>19.66075</v>
      </c>
      <c r="I57"/>
      <c r="J57" s="166">
        <v>2.861911E-2</v>
      </c>
      <c r="K57" s="168">
        <v>0</v>
      </c>
      <c r="L57" s="56" t="str">
        <f t="shared" si="6"/>
        <v/>
      </c>
      <c r="M57" s="56">
        <f t="shared" si="7"/>
        <v>1.9993509941177292</v>
      </c>
      <c r="O57"/>
      <c r="P57"/>
      <c r="Q57"/>
      <c r="R57"/>
    </row>
    <row r="58" spans="1:18" ht="12" customHeight="1" x14ac:dyDescent="0.2">
      <c r="A58" s="75" t="s">
        <v>953</v>
      </c>
      <c r="B58" s="75" t="s">
        <v>954</v>
      </c>
      <c r="C58" s="162">
        <v>1.32441E-2</v>
      </c>
      <c r="D58" s="162">
        <v>4.7079999999999997E-2</v>
      </c>
      <c r="E58" s="56">
        <f t="shared" si="4"/>
        <v>-0.71868946474086659</v>
      </c>
      <c r="F58" s="76">
        <f t="shared" si="5"/>
        <v>2.8547080714011621E-4</v>
      </c>
      <c r="G58" s="132">
        <v>4.8883211000000003E-2</v>
      </c>
      <c r="H58" s="172">
        <v>5.8397727272727273</v>
      </c>
      <c r="I58"/>
      <c r="J58" s="166">
        <v>1.05395E-2</v>
      </c>
      <c r="K58" s="168">
        <v>0</v>
      </c>
      <c r="L58" s="56" t="str">
        <f t="shared" si="6"/>
        <v/>
      </c>
      <c r="M58" s="56">
        <f t="shared" si="7"/>
        <v>0.7957883132866711</v>
      </c>
      <c r="O58"/>
      <c r="P58"/>
      <c r="Q58"/>
      <c r="R58"/>
    </row>
    <row r="59" spans="1:18" ht="12" customHeight="1" x14ac:dyDescent="0.2">
      <c r="A59" s="75" t="s">
        <v>738</v>
      </c>
      <c r="B59" s="75" t="s">
        <v>739</v>
      </c>
      <c r="C59" s="162">
        <v>1.137458E-2</v>
      </c>
      <c r="D59" s="162">
        <v>0</v>
      </c>
      <c r="E59" s="56" t="str">
        <f t="shared" si="4"/>
        <v/>
      </c>
      <c r="F59" s="76">
        <f t="shared" si="5"/>
        <v>2.4517411779432526E-4</v>
      </c>
      <c r="G59" s="132">
        <v>2.1979790000000003E-2</v>
      </c>
      <c r="H59" s="172">
        <v>197.22106249999999</v>
      </c>
      <c r="I59"/>
      <c r="J59" s="166">
        <v>0</v>
      </c>
      <c r="K59" s="168">
        <v>0</v>
      </c>
      <c r="L59" s="56" t="str">
        <f t="shared" si="6"/>
        <v/>
      </c>
      <c r="M59" s="56">
        <f t="shared" si="7"/>
        <v>0</v>
      </c>
      <c r="O59"/>
      <c r="P59"/>
      <c r="Q59"/>
      <c r="R59"/>
    </row>
    <row r="60" spans="1:18" ht="12" customHeight="1" x14ac:dyDescent="0.2">
      <c r="A60" s="75" t="s">
        <v>1439</v>
      </c>
      <c r="B60" s="75" t="s">
        <v>1440</v>
      </c>
      <c r="C60" s="162">
        <v>9.7972000000000007E-3</v>
      </c>
      <c r="D60" s="162">
        <v>5.0823000000000005E-3</v>
      </c>
      <c r="E60" s="56">
        <f t="shared" si="4"/>
        <v>0.92770989512622237</v>
      </c>
      <c r="F60" s="76">
        <f t="shared" si="5"/>
        <v>2.1117437890933672E-4</v>
      </c>
      <c r="G60" s="132">
        <v>85.265225663473998</v>
      </c>
      <c r="H60" s="172">
        <v>14.13072727272727</v>
      </c>
      <c r="I60"/>
      <c r="J60" s="166">
        <v>0</v>
      </c>
      <c r="K60" s="168">
        <v>0</v>
      </c>
      <c r="L60" s="56" t="str">
        <f t="shared" si="6"/>
        <v/>
      </c>
      <c r="M60" s="56">
        <f t="shared" si="7"/>
        <v>0</v>
      </c>
      <c r="O60"/>
      <c r="P60"/>
      <c r="Q60"/>
      <c r="R60"/>
    </row>
    <row r="61" spans="1:18" ht="12" customHeight="1" x14ac:dyDescent="0.2">
      <c r="A61" s="75" t="s">
        <v>1692</v>
      </c>
      <c r="B61" s="75" t="s">
        <v>1687</v>
      </c>
      <c r="C61" s="162">
        <v>9.4771299999999985E-3</v>
      </c>
      <c r="D61" s="162">
        <v>3.5306999999999999E-3</v>
      </c>
      <c r="E61" s="56">
        <f t="shared" si="4"/>
        <v>1.6842070977426569</v>
      </c>
      <c r="F61" s="76">
        <f t="shared" si="5"/>
        <v>2.0427540946321826E-4</v>
      </c>
      <c r="G61" s="132">
        <v>0.84449560999999995</v>
      </c>
      <c r="H61" s="172">
        <v>98.428272727272727</v>
      </c>
      <c r="I61"/>
      <c r="J61" s="166">
        <v>0</v>
      </c>
      <c r="K61" s="168">
        <v>0</v>
      </c>
      <c r="L61" s="56" t="str">
        <f t="shared" si="6"/>
        <v/>
      </c>
      <c r="M61" s="56">
        <f t="shared" si="7"/>
        <v>0</v>
      </c>
      <c r="O61"/>
      <c r="P61"/>
      <c r="Q61"/>
      <c r="R61"/>
    </row>
    <row r="62" spans="1:18" ht="12" customHeight="1" x14ac:dyDescent="0.2">
      <c r="A62" s="75" t="s">
        <v>1416</v>
      </c>
      <c r="B62" s="75" t="s">
        <v>1417</v>
      </c>
      <c r="C62" s="162">
        <v>9.2064699999999996E-3</v>
      </c>
      <c r="D62" s="162">
        <v>0</v>
      </c>
      <c r="E62" s="56" t="str">
        <f t="shared" si="4"/>
        <v/>
      </c>
      <c r="F62" s="76">
        <f t="shared" si="5"/>
        <v>1.9844145104697678E-4</v>
      </c>
      <c r="G62" s="132">
        <v>4.013746E-2</v>
      </c>
      <c r="H62" s="172">
        <v>29.104136363636361</v>
      </c>
      <c r="I62"/>
      <c r="J62" s="166">
        <v>0</v>
      </c>
      <c r="K62" s="168">
        <v>0</v>
      </c>
      <c r="L62" s="56" t="str">
        <f t="shared" si="6"/>
        <v/>
      </c>
      <c r="M62" s="56">
        <f t="shared" si="7"/>
        <v>0</v>
      </c>
      <c r="O62"/>
      <c r="P62"/>
      <c r="Q62"/>
      <c r="R62"/>
    </row>
    <row r="63" spans="1:18" ht="12" customHeight="1" x14ac:dyDescent="0.2">
      <c r="A63" s="75" t="s">
        <v>355</v>
      </c>
      <c r="B63" s="75" t="s">
        <v>349</v>
      </c>
      <c r="C63" s="162">
        <v>8.2799999999999992E-3</v>
      </c>
      <c r="D63" s="162">
        <v>0</v>
      </c>
      <c r="E63" s="56" t="str">
        <f t="shared" si="4"/>
        <v/>
      </c>
      <c r="F63" s="76">
        <f t="shared" si="5"/>
        <v>1.7847179371343933E-4</v>
      </c>
      <c r="G63" s="132">
        <v>5.3831489699999997</v>
      </c>
      <c r="H63" s="172">
        <v>24.30954545454545</v>
      </c>
      <c r="I63"/>
      <c r="J63" s="166">
        <v>1.6555E-2</v>
      </c>
      <c r="K63" s="168">
        <v>0</v>
      </c>
      <c r="L63" s="56" t="str">
        <f t="shared" si="6"/>
        <v/>
      </c>
      <c r="M63" s="56">
        <f t="shared" si="7"/>
        <v>1.9993961352657008</v>
      </c>
      <c r="O63"/>
      <c r="P63"/>
      <c r="Q63"/>
      <c r="R63"/>
    </row>
    <row r="64" spans="1:18" ht="12" customHeight="1" x14ac:dyDescent="0.2">
      <c r="A64" s="75" t="s">
        <v>726</v>
      </c>
      <c r="B64" s="75" t="s">
        <v>727</v>
      </c>
      <c r="C64" s="162">
        <v>8.1082499999999991E-3</v>
      </c>
      <c r="D64" s="162">
        <v>4.9889099999999999E-2</v>
      </c>
      <c r="E64" s="56">
        <f t="shared" si="4"/>
        <v>-0.83747451848199306</v>
      </c>
      <c r="F64" s="76">
        <f t="shared" si="5"/>
        <v>1.7476979726775295E-4</v>
      </c>
      <c r="G64" s="132">
        <v>0.77814462699999998</v>
      </c>
      <c r="H64" s="172">
        <v>27.90068181818182</v>
      </c>
      <c r="I64"/>
      <c r="J64" s="166">
        <v>0</v>
      </c>
      <c r="K64" s="168">
        <v>0</v>
      </c>
      <c r="L64" s="56" t="str">
        <f t="shared" si="6"/>
        <v/>
      </c>
      <c r="M64" s="56">
        <f t="shared" si="7"/>
        <v>0</v>
      </c>
      <c r="O64"/>
      <c r="P64"/>
      <c r="Q64"/>
      <c r="R64"/>
    </row>
    <row r="65" spans="1:18" ht="12" customHeight="1" x14ac:dyDescent="0.2">
      <c r="A65" s="75" t="s">
        <v>2222</v>
      </c>
      <c r="B65" s="75" t="s">
        <v>758</v>
      </c>
      <c r="C65" s="162">
        <v>7.7248000000000004E-3</v>
      </c>
      <c r="D65" s="162">
        <v>0</v>
      </c>
      <c r="E65" s="56" t="str">
        <f t="shared" si="4"/>
        <v/>
      </c>
      <c r="F65" s="76">
        <f t="shared" si="5"/>
        <v>1.6650469952627733E-4</v>
      </c>
      <c r="G65" s="132">
        <v>0.53215239199999997</v>
      </c>
      <c r="H65" s="172">
        <v>6.6617272727272727</v>
      </c>
      <c r="I65"/>
      <c r="J65" s="166">
        <v>0</v>
      </c>
      <c r="K65" s="168">
        <v>0</v>
      </c>
      <c r="L65" s="56" t="str">
        <f t="shared" si="6"/>
        <v/>
      </c>
      <c r="M65" s="56">
        <f t="shared" si="7"/>
        <v>0</v>
      </c>
      <c r="O65"/>
      <c r="P65"/>
      <c r="Q65"/>
      <c r="R65"/>
    </row>
    <row r="66" spans="1:18" ht="12" customHeight="1" x14ac:dyDescent="0.2">
      <c r="A66" s="75" t="s">
        <v>721</v>
      </c>
      <c r="B66" s="75" t="s">
        <v>722</v>
      </c>
      <c r="C66" s="162">
        <v>6.3376000000000005E-3</v>
      </c>
      <c r="D66" s="162">
        <v>0</v>
      </c>
      <c r="E66" s="56" t="str">
        <f t="shared" si="4"/>
        <v/>
      </c>
      <c r="F66" s="76">
        <f t="shared" si="5"/>
        <v>1.3660420770993879E-4</v>
      </c>
      <c r="G66" s="132">
        <v>0.28572582199999996</v>
      </c>
      <c r="H66" s="172">
        <v>27.571619047619048</v>
      </c>
      <c r="I66"/>
      <c r="J66" s="166">
        <v>0</v>
      </c>
      <c r="K66" s="168">
        <v>0</v>
      </c>
      <c r="L66" s="56" t="str">
        <f t="shared" si="6"/>
        <v/>
      </c>
      <c r="M66" s="56">
        <f t="shared" si="7"/>
        <v>0</v>
      </c>
      <c r="O66"/>
      <c r="P66"/>
      <c r="Q66"/>
      <c r="R66"/>
    </row>
    <row r="67" spans="1:18" ht="12" customHeight="1" x14ac:dyDescent="0.2">
      <c r="A67" s="75" t="s">
        <v>788</v>
      </c>
      <c r="B67" s="75" t="s">
        <v>789</v>
      </c>
      <c r="C67" s="162">
        <v>5.2891400000000003E-3</v>
      </c>
      <c r="D67" s="162">
        <v>5.1437700000000006E-3</v>
      </c>
      <c r="E67" s="56">
        <f t="shared" si="4"/>
        <v>2.8261372495270942E-2</v>
      </c>
      <c r="F67" s="76">
        <f t="shared" si="5"/>
        <v>1.1400510905815226E-4</v>
      </c>
      <c r="G67" s="132">
        <v>2.3628731E-2</v>
      </c>
      <c r="H67" s="172">
        <v>33.890590909090911</v>
      </c>
      <c r="I67"/>
      <c r="J67" s="166">
        <v>0</v>
      </c>
      <c r="K67" s="168">
        <v>0</v>
      </c>
      <c r="L67" s="56" t="str">
        <f t="shared" si="6"/>
        <v/>
      </c>
      <c r="M67" s="56">
        <f t="shared" si="7"/>
        <v>0</v>
      </c>
      <c r="O67"/>
      <c r="P67"/>
      <c r="Q67"/>
      <c r="R67"/>
    </row>
    <row r="68" spans="1:18" ht="12" customHeight="1" x14ac:dyDescent="0.2">
      <c r="A68" s="75" t="s">
        <v>484</v>
      </c>
      <c r="B68" s="75" t="s">
        <v>476</v>
      </c>
      <c r="C68" s="162">
        <v>4.9745800000000001E-3</v>
      </c>
      <c r="D68" s="162">
        <v>1.1160399999999999E-2</v>
      </c>
      <c r="E68" s="56">
        <f t="shared" si="4"/>
        <v>-0.55426508010465569</v>
      </c>
      <c r="F68" s="76">
        <f t="shared" si="5"/>
        <v>1.072249052621982E-4</v>
      </c>
      <c r="G68" s="132">
        <v>1.0455656</v>
      </c>
      <c r="H68" s="172">
        <v>190.90286363636361</v>
      </c>
      <c r="I68"/>
      <c r="J68" s="166">
        <v>9.9586100000000014E-3</v>
      </c>
      <c r="K68" s="168">
        <v>1.0005620000000002E-2</v>
      </c>
      <c r="L68" s="56">
        <f t="shared" si="6"/>
        <v>-4.6983595219486363E-3</v>
      </c>
      <c r="M68" s="56">
        <f t="shared" si="7"/>
        <v>2.0018996578605632</v>
      </c>
      <c r="O68"/>
      <c r="P68"/>
      <c r="Q68"/>
      <c r="R68"/>
    </row>
    <row r="69" spans="1:18" ht="12" customHeight="1" x14ac:dyDescent="0.2">
      <c r="A69" s="75" t="s">
        <v>965</v>
      </c>
      <c r="B69" s="75" t="s">
        <v>966</v>
      </c>
      <c r="C69" s="162">
        <v>4.1599999999999996E-3</v>
      </c>
      <c r="D69" s="162">
        <v>0</v>
      </c>
      <c r="E69" s="56" t="str">
        <f t="shared" si="4"/>
        <v/>
      </c>
      <c r="F69" s="76">
        <f t="shared" si="5"/>
        <v>8.9666988145882561E-5</v>
      </c>
      <c r="G69" s="132">
        <v>0.101848302</v>
      </c>
      <c r="H69" s="172">
        <v>238.0984</v>
      </c>
      <c r="I69"/>
      <c r="J69" s="166">
        <v>0</v>
      </c>
      <c r="K69" s="168">
        <v>0</v>
      </c>
      <c r="L69" s="56" t="str">
        <f t="shared" si="6"/>
        <v/>
      </c>
      <c r="M69" s="56">
        <f t="shared" si="7"/>
        <v>0</v>
      </c>
      <c r="O69"/>
      <c r="P69"/>
      <c r="Q69"/>
      <c r="R69"/>
    </row>
    <row r="70" spans="1:18" ht="12" customHeight="1" x14ac:dyDescent="0.2">
      <c r="A70" s="75" t="s">
        <v>1004</v>
      </c>
      <c r="B70" s="75" t="s">
        <v>1005</v>
      </c>
      <c r="C70" s="162">
        <v>3.8781599999999999E-3</v>
      </c>
      <c r="D70" s="162">
        <v>7.8286399999999996E-3</v>
      </c>
      <c r="E70" s="56">
        <f t="shared" si="4"/>
        <v>-0.50461893764434174</v>
      </c>
      <c r="F70" s="76">
        <f t="shared" si="5"/>
        <v>8.3592049698999021E-5</v>
      </c>
      <c r="G70" s="132">
        <v>1.7892899E-2</v>
      </c>
      <c r="H70" s="172">
        <v>33.617954545454538</v>
      </c>
      <c r="I70"/>
      <c r="J70" s="166">
        <v>0</v>
      </c>
      <c r="K70" s="168">
        <v>2.9442800000000001E-3</v>
      </c>
      <c r="L70" s="56">
        <f t="shared" si="6"/>
        <v>-1</v>
      </c>
      <c r="M70" s="56">
        <f t="shared" si="7"/>
        <v>0</v>
      </c>
      <c r="O70"/>
      <c r="P70"/>
      <c r="Q70"/>
      <c r="R70"/>
    </row>
    <row r="71" spans="1:18" ht="12" customHeight="1" x14ac:dyDescent="0.2">
      <c r="A71" s="75" t="s">
        <v>2224</v>
      </c>
      <c r="B71" s="75" t="s">
        <v>757</v>
      </c>
      <c r="C71" s="162">
        <v>2.6706300000000002E-3</v>
      </c>
      <c r="D71" s="162">
        <v>1.50398E-3</v>
      </c>
      <c r="E71" s="56">
        <f t="shared" ref="E71:E102" si="8">IF(ISERROR(C71/D71-1),"",IF((C71/D71-1)&gt;10000%,"",C71/D71-1))</f>
        <v>0.77570845356986151</v>
      </c>
      <c r="F71" s="76">
        <f t="shared" ref="F71:F102" si="9">C71/$C$140</f>
        <v>5.756426647885538E-5</v>
      </c>
      <c r="G71" s="132">
        <v>0.103519123</v>
      </c>
      <c r="H71" s="172">
        <v>85.489454545454549</v>
      </c>
      <c r="I71"/>
      <c r="J71" s="166">
        <v>0</v>
      </c>
      <c r="K71" s="168">
        <v>0</v>
      </c>
      <c r="L71" s="56" t="str">
        <f t="shared" ref="L71:L102" si="10">IF(ISERROR(J71/K71-1),"",IF((J71/K71-1)&gt;10000%,"",J71/K71-1))</f>
        <v/>
      </c>
      <c r="M71" s="56">
        <f t="shared" ref="M71:M102" si="11">IF(ISERROR(J71/C71),"",IF(J71/C71&gt;10000%,"",J71/C71))</f>
        <v>0</v>
      </c>
      <c r="O71"/>
      <c r="P71"/>
      <c r="Q71"/>
      <c r="R71"/>
    </row>
    <row r="72" spans="1:18" ht="12" customHeight="1" x14ac:dyDescent="0.2">
      <c r="A72" s="75" t="s">
        <v>1412</v>
      </c>
      <c r="B72" s="75" t="s">
        <v>1413</v>
      </c>
      <c r="C72" s="162">
        <v>2.6645500000000003E-3</v>
      </c>
      <c r="D72" s="162">
        <v>3.69791E-3</v>
      </c>
      <c r="E72" s="56">
        <f t="shared" si="8"/>
        <v>-0.27944433477288511</v>
      </c>
      <c r="F72" s="76">
        <f t="shared" si="9"/>
        <v>5.7433214726949861E-5</v>
      </c>
      <c r="G72" s="132">
        <v>9.4263630000000001E-2</v>
      </c>
      <c r="H72" s="172">
        <v>29.975363636363639</v>
      </c>
      <c r="I72"/>
      <c r="J72" s="166">
        <v>0</v>
      </c>
      <c r="K72" s="168">
        <v>0</v>
      </c>
      <c r="L72" s="56" t="str">
        <f t="shared" si="10"/>
        <v/>
      </c>
      <c r="M72" s="56">
        <f t="shared" si="11"/>
        <v>0</v>
      </c>
      <c r="O72"/>
      <c r="P72"/>
      <c r="Q72"/>
      <c r="R72"/>
    </row>
    <row r="73" spans="1:18" ht="12" customHeight="1" x14ac:dyDescent="0.2">
      <c r="A73" s="75" t="s">
        <v>2220</v>
      </c>
      <c r="B73" s="75" t="s">
        <v>761</v>
      </c>
      <c r="C73" s="162">
        <v>2.2271999999999999E-3</v>
      </c>
      <c r="D73" s="162">
        <v>0</v>
      </c>
      <c r="E73" s="56" t="str">
        <f t="shared" si="8"/>
        <v/>
      </c>
      <c r="F73" s="76">
        <f t="shared" si="9"/>
        <v>4.8006325961180201E-5</v>
      </c>
      <c r="G73" s="132">
        <v>9.7944376E-2</v>
      </c>
      <c r="H73" s="172">
        <v>90.703333333333333</v>
      </c>
      <c r="I73"/>
      <c r="J73" s="166">
        <v>0</v>
      </c>
      <c r="K73" s="168">
        <v>0</v>
      </c>
      <c r="L73" s="56" t="str">
        <f t="shared" si="10"/>
        <v/>
      </c>
      <c r="M73" s="56">
        <f t="shared" si="11"/>
        <v>0</v>
      </c>
      <c r="O73"/>
      <c r="P73"/>
      <c r="Q73"/>
      <c r="R73"/>
    </row>
    <row r="74" spans="1:18" ht="12" customHeight="1" x14ac:dyDescent="0.2">
      <c r="A74" s="75" t="s">
        <v>957</v>
      </c>
      <c r="B74" s="75" t="s">
        <v>958</v>
      </c>
      <c r="C74" s="162">
        <v>2.1331200000000001E-3</v>
      </c>
      <c r="D74" s="162">
        <v>0</v>
      </c>
      <c r="E74" s="56" t="str">
        <f t="shared" si="8"/>
        <v/>
      </c>
      <c r="F74" s="76">
        <f t="shared" si="9"/>
        <v>4.597847253695794E-5</v>
      </c>
      <c r="G74" s="132">
        <v>3.8511705E-2</v>
      </c>
      <c r="H74" s="172">
        <v>221.82115384615389</v>
      </c>
      <c r="I74"/>
      <c r="J74" s="166">
        <v>0</v>
      </c>
      <c r="K74" s="168">
        <v>0</v>
      </c>
      <c r="L74" s="56" t="str">
        <f t="shared" si="10"/>
        <v/>
      </c>
      <c r="M74" s="56">
        <f t="shared" si="11"/>
        <v>0</v>
      </c>
      <c r="O74"/>
      <c r="P74"/>
      <c r="Q74"/>
      <c r="R74"/>
    </row>
    <row r="75" spans="1:18" ht="12" customHeight="1" x14ac:dyDescent="0.2">
      <c r="A75" s="75" t="s">
        <v>856</v>
      </c>
      <c r="B75" s="75" t="s">
        <v>857</v>
      </c>
      <c r="C75" s="162">
        <v>2.0648099999999998E-3</v>
      </c>
      <c r="D75" s="162">
        <v>0</v>
      </c>
      <c r="E75" s="56" t="str">
        <f t="shared" si="8"/>
        <v/>
      </c>
      <c r="F75" s="76">
        <f t="shared" si="9"/>
        <v>4.450608023882206E-5</v>
      </c>
      <c r="G75" s="132">
        <v>0.25748134500000003</v>
      </c>
      <c r="H75" s="172">
        <v>25.454409090909099</v>
      </c>
      <c r="I75"/>
      <c r="J75" s="166">
        <v>0</v>
      </c>
      <c r="K75" s="168">
        <v>0</v>
      </c>
      <c r="L75" s="56" t="str">
        <f t="shared" si="10"/>
        <v/>
      </c>
      <c r="M75" s="56">
        <f t="shared" si="11"/>
        <v>0</v>
      </c>
      <c r="O75"/>
      <c r="P75"/>
      <c r="Q75"/>
      <c r="R75"/>
    </row>
    <row r="76" spans="1:18" ht="12" customHeight="1" x14ac:dyDescent="0.2">
      <c r="A76" s="75" t="s">
        <v>827</v>
      </c>
      <c r="B76" s="75" t="s">
        <v>828</v>
      </c>
      <c r="C76" s="162">
        <v>1.6757600000000001E-3</v>
      </c>
      <c r="D76" s="162">
        <v>3.4866699999999999E-3</v>
      </c>
      <c r="E76" s="56">
        <f t="shared" si="8"/>
        <v>-0.51938095661476424</v>
      </c>
      <c r="F76" s="76">
        <f t="shared" si="9"/>
        <v>3.612027693638081E-5</v>
      </c>
      <c r="G76" s="132">
        <v>2.1015146000000002E-2</v>
      </c>
      <c r="H76" s="172">
        <v>49.465318181818184</v>
      </c>
      <c r="I76"/>
      <c r="J76" s="166">
        <v>0</v>
      </c>
      <c r="K76" s="168">
        <v>0</v>
      </c>
      <c r="L76" s="56" t="str">
        <f t="shared" si="10"/>
        <v/>
      </c>
      <c r="M76" s="56">
        <f t="shared" si="11"/>
        <v>0</v>
      </c>
      <c r="O76"/>
      <c r="P76"/>
      <c r="Q76"/>
      <c r="R76"/>
    </row>
    <row r="77" spans="1:18" ht="12" customHeight="1" x14ac:dyDescent="0.2">
      <c r="A77" s="75" t="s">
        <v>719</v>
      </c>
      <c r="B77" s="75" t="s">
        <v>720</v>
      </c>
      <c r="C77" s="162">
        <v>1.3039200000000001E-3</v>
      </c>
      <c r="D77" s="162">
        <v>7.1207099999999997E-3</v>
      </c>
      <c r="E77" s="56">
        <f t="shared" si="8"/>
        <v>-0.81688342875921083</v>
      </c>
      <c r="F77" s="76">
        <f t="shared" si="9"/>
        <v>2.8105427688264232E-5</v>
      </c>
      <c r="G77" s="132">
        <v>8.2085785999999994E-2</v>
      </c>
      <c r="H77" s="172">
        <v>18.15822727272727</v>
      </c>
      <c r="I77"/>
      <c r="J77" s="166">
        <v>0</v>
      </c>
      <c r="K77" s="168">
        <v>0</v>
      </c>
      <c r="L77" s="56" t="str">
        <f t="shared" si="10"/>
        <v/>
      </c>
      <c r="M77" s="56">
        <f t="shared" si="11"/>
        <v>0</v>
      </c>
      <c r="O77"/>
      <c r="P77"/>
      <c r="Q77"/>
      <c r="R77"/>
    </row>
    <row r="78" spans="1:18" ht="12" customHeight="1" x14ac:dyDescent="0.2">
      <c r="A78" s="75" t="s">
        <v>357</v>
      </c>
      <c r="B78" s="75" t="s">
        <v>351</v>
      </c>
      <c r="C78" s="162">
        <v>1.1318699999999999E-3</v>
      </c>
      <c r="D78" s="162">
        <v>1.6645799999999999E-2</v>
      </c>
      <c r="E78" s="56">
        <f t="shared" si="8"/>
        <v>-0.93200266733950909</v>
      </c>
      <c r="F78" s="76">
        <f t="shared" si="9"/>
        <v>2.4396964873240406E-5</v>
      </c>
      <c r="G78" s="132">
        <v>0.82104608000000001</v>
      </c>
      <c r="H78" s="172">
        <v>24.599227272727269</v>
      </c>
      <c r="I78"/>
      <c r="J78" s="166">
        <v>7.0542999999999995E-4</v>
      </c>
      <c r="K78" s="168">
        <v>0</v>
      </c>
      <c r="L78" s="56" t="str">
        <f t="shared" si="10"/>
        <v/>
      </c>
      <c r="M78" s="56">
        <f t="shared" si="11"/>
        <v>0.6232429519291085</v>
      </c>
      <c r="O78"/>
      <c r="P78"/>
      <c r="Q78"/>
      <c r="R78"/>
    </row>
    <row r="79" spans="1:18" ht="12" customHeight="1" x14ac:dyDescent="0.2">
      <c r="A79" s="75" t="s">
        <v>730</v>
      </c>
      <c r="B79" s="75" t="s">
        <v>731</v>
      </c>
      <c r="C79" s="162">
        <v>9.1146E-4</v>
      </c>
      <c r="D79" s="162">
        <v>0</v>
      </c>
      <c r="E79" s="56" t="str">
        <f t="shared" si="8"/>
        <v/>
      </c>
      <c r="F79" s="76">
        <f t="shared" si="9"/>
        <v>1.9646123321020704E-5</v>
      </c>
      <c r="G79" s="132">
        <v>9.9061968E-2</v>
      </c>
      <c r="H79" s="172">
        <v>113.1616111111111</v>
      </c>
      <c r="I79"/>
      <c r="J79" s="166">
        <v>0</v>
      </c>
      <c r="K79" s="168">
        <v>0</v>
      </c>
      <c r="L79" s="56" t="str">
        <f t="shared" si="10"/>
        <v/>
      </c>
      <c r="M79" s="56">
        <f t="shared" si="11"/>
        <v>0</v>
      </c>
      <c r="O79"/>
      <c r="P79"/>
      <c r="Q79"/>
      <c r="R79"/>
    </row>
    <row r="80" spans="1:18" ht="12" customHeight="1" x14ac:dyDescent="0.2">
      <c r="A80" s="75" t="s">
        <v>961</v>
      </c>
      <c r="B80" s="75" t="s">
        <v>962</v>
      </c>
      <c r="C80" s="162">
        <v>6.5899999999999997E-4</v>
      </c>
      <c r="D80" s="162">
        <v>0</v>
      </c>
      <c r="E80" s="56" t="str">
        <f t="shared" si="8"/>
        <v/>
      </c>
      <c r="F80" s="76">
        <f t="shared" si="9"/>
        <v>1.4204457977917454E-5</v>
      </c>
      <c r="G80" s="132">
        <v>9.5332520000000007E-3</v>
      </c>
      <c r="H80" s="172">
        <v>32.721636363636357</v>
      </c>
      <c r="I80"/>
      <c r="J80" s="166">
        <v>1.31817E-3</v>
      </c>
      <c r="K80" s="168">
        <v>0</v>
      </c>
      <c r="L80" s="56" t="str">
        <f t="shared" si="10"/>
        <v/>
      </c>
      <c r="M80" s="56">
        <f t="shared" si="11"/>
        <v>2.0002579666160849</v>
      </c>
      <c r="O80"/>
      <c r="P80"/>
      <c r="Q80"/>
      <c r="R80"/>
    </row>
    <row r="81" spans="1:18" ht="12" customHeight="1" x14ac:dyDescent="0.2">
      <c r="A81" s="75" t="s">
        <v>2221</v>
      </c>
      <c r="B81" s="75" t="s">
        <v>759</v>
      </c>
      <c r="C81" s="162">
        <v>4.6782999999999997E-4</v>
      </c>
      <c r="D81" s="162">
        <v>0</v>
      </c>
      <c r="E81" s="56" t="str">
        <f t="shared" si="8"/>
        <v/>
      </c>
      <c r="F81" s="76">
        <f t="shared" si="9"/>
        <v>1.0083871890453903E-5</v>
      </c>
      <c r="G81" s="132">
        <v>3.5606739999999998E-2</v>
      </c>
      <c r="H81" s="172">
        <v>143.5803333333333</v>
      </c>
      <c r="I81"/>
      <c r="J81" s="166">
        <v>0</v>
      </c>
      <c r="K81" s="168">
        <v>0</v>
      </c>
      <c r="L81" s="56" t="str">
        <f t="shared" si="10"/>
        <v/>
      </c>
      <c r="M81" s="56">
        <f t="shared" si="11"/>
        <v>0</v>
      </c>
      <c r="O81"/>
      <c r="P81"/>
      <c r="Q81"/>
      <c r="R81"/>
    </row>
    <row r="82" spans="1:18" ht="12" customHeight="1" x14ac:dyDescent="0.2">
      <c r="A82" s="75" t="s">
        <v>840</v>
      </c>
      <c r="B82" s="75" t="s">
        <v>841</v>
      </c>
      <c r="C82" s="162">
        <v>3.7622000000000003E-4</v>
      </c>
      <c r="D82" s="162">
        <v>9.2999999999999992E-3</v>
      </c>
      <c r="E82" s="56">
        <f t="shared" si="8"/>
        <v>-0.95954623655913973</v>
      </c>
      <c r="F82" s="76">
        <f t="shared" si="9"/>
        <v>8.1092582404432555E-6</v>
      </c>
      <c r="G82" s="132">
        <v>0.15537832000000001</v>
      </c>
      <c r="H82" s="172">
        <v>184.19412500000001</v>
      </c>
      <c r="I82"/>
      <c r="J82" s="166">
        <v>0</v>
      </c>
      <c r="K82" s="168">
        <v>0</v>
      </c>
      <c r="L82" s="56" t="str">
        <f t="shared" si="10"/>
        <v/>
      </c>
      <c r="M82" s="56">
        <f t="shared" si="11"/>
        <v>0</v>
      </c>
      <c r="O82"/>
      <c r="P82"/>
      <c r="Q82"/>
      <c r="R82"/>
    </row>
    <row r="83" spans="1:18" ht="12" customHeight="1" x14ac:dyDescent="0.2">
      <c r="A83" s="75" t="s">
        <v>848</v>
      </c>
      <c r="B83" s="75" t="s">
        <v>849</v>
      </c>
      <c r="C83" s="162">
        <v>2.3790000000000001E-4</v>
      </c>
      <c r="D83" s="162">
        <v>2.63905E-3</v>
      </c>
      <c r="E83" s="56">
        <f t="shared" si="8"/>
        <v>-0.90985392470775472</v>
      </c>
      <c r="F83" s="76">
        <f t="shared" si="9"/>
        <v>5.1278308845926597E-6</v>
      </c>
      <c r="G83" s="132">
        <v>2.4216750000000003E-3</v>
      </c>
      <c r="H83" s="172">
        <v>1041.922954545455</v>
      </c>
      <c r="I83"/>
      <c r="J83" s="166">
        <v>0</v>
      </c>
      <c r="K83" s="168">
        <v>2.0669999999999998E-3</v>
      </c>
      <c r="L83" s="56">
        <f t="shared" si="10"/>
        <v>-1</v>
      </c>
      <c r="M83" s="56">
        <f t="shared" si="11"/>
        <v>0</v>
      </c>
      <c r="O83"/>
      <c r="P83"/>
      <c r="Q83"/>
      <c r="R83"/>
    </row>
    <row r="84" spans="1:18" ht="12" customHeight="1" x14ac:dyDescent="0.2">
      <c r="A84" s="75" t="s">
        <v>864</v>
      </c>
      <c r="B84" s="75" t="s">
        <v>865</v>
      </c>
      <c r="C84" s="162">
        <v>1.195E-4</v>
      </c>
      <c r="D84" s="162">
        <v>9.2807999999999988E-3</v>
      </c>
      <c r="E84" s="56">
        <f t="shared" si="8"/>
        <v>-0.98712395483148008</v>
      </c>
      <c r="F84" s="76">
        <f t="shared" si="9"/>
        <v>2.5757704527483095E-6</v>
      </c>
      <c r="G84" s="132">
        <v>1.293869E-3</v>
      </c>
      <c r="H84" s="172">
        <v>19.13281818181818</v>
      </c>
      <c r="I84"/>
      <c r="J84" s="166">
        <v>0</v>
      </c>
      <c r="K84" s="168">
        <v>0</v>
      </c>
      <c r="L84" s="56" t="str">
        <f t="shared" si="10"/>
        <v/>
      </c>
      <c r="M84" s="56">
        <f t="shared" si="11"/>
        <v>0</v>
      </c>
      <c r="O84"/>
      <c r="P84"/>
      <c r="Q84"/>
      <c r="R84"/>
    </row>
    <row r="85" spans="1:18" ht="12" customHeight="1" x14ac:dyDescent="0.2">
      <c r="A85" s="75" t="s">
        <v>831</v>
      </c>
      <c r="B85" s="75" t="s">
        <v>832</v>
      </c>
      <c r="C85" s="162">
        <v>7.6799999999999997E-5</v>
      </c>
      <c r="D85" s="162">
        <v>0</v>
      </c>
      <c r="E85" s="56" t="str">
        <f t="shared" si="8"/>
        <v/>
      </c>
      <c r="F85" s="76">
        <f t="shared" si="9"/>
        <v>1.6553905503855242E-6</v>
      </c>
      <c r="G85" s="132">
        <v>2.3114905999999998E-2</v>
      </c>
      <c r="H85" s="172">
        <v>202.00936363636359</v>
      </c>
      <c r="I85"/>
      <c r="J85" s="166">
        <v>0</v>
      </c>
      <c r="K85" s="168">
        <v>0</v>
      </c>
      <c r="L85" s="56" t="str">
        <f t="shared" si="10"/>
        <v/>
      </c>
      <c r="M85" s="56">
        <f t="shared" si="11"/>
        <v>0</v>
      </c>
      <c r="O85"/>
      <c r="P85"/>
      <c r="Q85"/>
      <c r="R85"/>
    </row>
    <row r="86" spans="1:18" ht="12" customHeight="1" x14ac:dyDescent="0.2">
      <c r="A86" s="75" t="s">
        <v>846</v>
      </c>
      <c r="B86" s="75" t="s">
        <v>847</v>
      </c>
      <c r="C86" s="162">
        <v>5.1270000000000002E-5</v>
      </c>
      <c r="D86" s="162">
        <v>0</v>
      </c>
      <c r="E86" s="56" t="str">
        <f t="shared" si="8"/>
        <v/>
      </c>
      <c r="F86" s="76">
        <f t="shared" si="9"/>
        <v>1.1051025197690864E-6</v>
      </c>
      <c r="G86" s="132">
        <v>7.4095500000000006E-4</v>
      </c>
      <c r="H86" s="172">
        <v>357.34428571428572</v>
      </c>
      <c r="I86"/>
      <c r="J86" s="166">
        <v>0</v>
      </c>
      <c r="K86" s="168">
        <v>0</v>
      </c>
      <c r="L86" s="56" t="str">
        <f t="shared" si="10"/>
        <v/>
      </c>
      <c r="M86" s="56">
        <f t="shared" si="11"/>
        <v>0</v>
      </c>
      <c r="O86"/>
      <c r="P86"/>
      <c r="Q86"/>
      <c r="R86"/>
    </row>
    <row r="87" spans="1:18" ht="12" customHeight="1" x14ac:dyDescent="0.2">
      <c r="A87" s="75" t="s">
        <v>1018</v>
      </c>
      <c r="B87" s="75" t="s">
        <v>1019</v>
      </c>
      <c r="C87" s="162">
        <v>3.8009999999999997E-5</v>
      </c>
      <c r="D87" s="162">
        <v>0</v>
      </c>
      <c r="E87" s="56" t="str">
        <f t="shared" si="8"/>
        <v/>
      </c>
      <c r="F87" s="76">
        <f t="shared" si="9"/>
        <v>8.1928899505408563E-7</v>
      </c>
      <c r="G87" s="132">
        <v>1.7007445999999999E-2</v>
      </c>
      <c r="H87" s="172">
        <v>119.00700000000001</v>
      </c>
      <c r="I87"/>
      <c r="J87" s="166">
        <v>0</v>
      </c>
      <c r="K87" s="168">
        <v>0</v>
      </c>
      <c r="L87" s="56" t="str">
        <f t="shared" si="10"/>
        <v/>
      </c>
      <c r="M87" s="56">
        <f t="shared" si="11"/>
        <v>0</v>
      </c>
      <c r="O87"/>
      <c r="P87"/>
      <c r="Q87"/>
      <c r="R87"/>
    </row>
    <row r="88" spans="1:18" ht="12" customHeight="1" x14ac:dyDescent="0.2">
      <c r="A88" s="75" t="s">
        <v>359</v>
      </c>
      <c r="B88" s="75" t="s">
        <v>353</v>
      </c>
      <c r="C88" s="162">
        <v>0</v>
      </c>
      <c r="D88" s="162">
        <v>0.30427090000000001</v>
      </c>
      <c r="E88" s="56">
        <f t="shared" si="8"/>
        <v>-1</v>
      </c>
      <c r="F88" s="76">
        <f t="shared" si="9"/>
        <v>0</v>
      </c>
      <c r="G88" s="132">
        <v>21.845778620000001</v>
      </c>
      <c r="H88" s="172">
        <v>17.357500000000002</v>
      </c>
      <c r="I88"/>
      <c r="J88" s="166">
        <v>3.6802145299999998</v>
      </c>
      <c r="K88" s="168">
        <v>1.84333054</v>
      </c>
      <c r="L88" s="56">
        <f t="shared" si="10"/>
        <v>0.99650277046893598</v>
      </c>
      <c r="M88" s="56" t="str">
        <f t="shared" si="11"/>
        <v/>
      </c>
      <c r="O88"/>
      <c r="P88"/>
      <c r="Q88"/>
      <c r="R88"/>
    </row>
    <row r="89" spans="1:18" ht="12" customHeight="1" x14ac:dyDescent="0.2">
      <c r="A89" s="75" t="s">
        <v>2219</v>
      </c>
      <c r="B89" s="75" t="s">
        <v>826</v>
      </c>
      <c r="C89" s="162">
        <v>0</v>
      </c>
      <c r="D89" s="162">
        <v>0.23303370000000001</v>
      </c>
      <c r="E89" s="56">
        <f t="shared" si="8"/>
        <v>-1</v>
      </c>
      <c r="F89" s="76">
        <f t="shared" si="9"/>
        <v>0</v>
      </c>
      <c r="G89" s="132">
        <v>9.8402890000000003E-3</v>
      </c>
      <c r="H89" s="172">
        <v>30.783727272727269</v>
      </c>
      <c r="I89"/>
      <c r="J89" s="166">
        <v>0</v>
      </c>
      <c r="K89" s="168">
        <v>0</v>
      </c>
      <c r="L89" s="56" t="str">
        <f t="shared" si="10"/>
        <v/>
      </c>
      <c r="M89" s="56" t="str">
        <f t="shared" si="11"/>
        <v/>
      </c>
      <c r="O89"/>
      <c r="P89"/>
      <c r="Q89"/>
      <c r="R89"/>
    </row>
    <row r="90" spans="1:18" ht="12" customHeight="1" x14ac:dyDescent="0.2">
      <c r="A90" s="75" t="s">
        <v>1723</v>
      </c>
      <c r="B90" s="75" t="s">
        <v>1564</v>
      </c>
      <c r="C90" s="162">
        <v>0</v>
      </c>
      <c r="D90" s="162">
        <v>0.22899416</v>
      </c>
      <c r="E90" s="56">
        <f t="shared" si="8"/>
        <v>-1</v>
      </c>
      <c r="F90" s="76">
        <f t="shared" si="9"/>
        <v>0</v>
      </c>
      <c r="G90" s="132">
        <v>57.641502066589901</v>
      </c>
      <c r="H90" s="172">
        <v>20.388318181818178</v>
      </c>
      <c r="I90"/>
      <c r="J90" s="166">
        <v>0</v>
      </c>
      <c r="K90" s="168">
        <v>0</v>
      </c>
      <c r="L90" s="56" t="str">
        <f t="shared" si="10"/>
        <v/>
      </c>
      <c r="M90" s="56" t="str">
        <f t="shared" si="11"/>
        <v/>
      </c>
      <c r="O90"/>
      <c r="P90"/>
      <c r="Q90"/>
      <c r="R90"/>
    </row>
    <row r="91" spans="1:18" ht="12" customHeight="1" x14ac:dyDescent="0.2">
      <c r="A91" s="75" t="s">
        <v>2226</v>
      </c>
      <c r="B91" s="75" t="s">
        <v>762</v>
      </c>
      <c r="C91" s="162">
        <v>0</v>
      </c>
      <c r="D91" s="162">
        <v>0.18928700000000001</v>
      </c>
      <c r="E91" s="56">
        <f t="shared" si="8"/>
        <v>-1</v>
      </c>
      <c r="F91" s="76">
        <f t="shared" si="9"/>
        <v>0</v>
      </c>
      <c r="G91" s="132">
        <v>1.4109881999999999E-2</v>
      </c>
      <c r="H91" s="172">
        <v>21.124500000000001</v>
      </c>
      <c r="I91"/>
      <c r="J91" s="166">
        <v>0</v>
      </c>
      <c r="K91" s="168">
        <v>0</v>
      </c>
      <c r="L91" s="56" t="str">
        <f t="shared" si="10"/>
        <v/>
      </c>
      <c r="M91" s="56" t="str">
        <f t="shared" si="11"/>
        <v/>
      </c>
      <c r="O91"/>
      <c r="P91"/>
      <c r="Q91"/>
      <c r="R91"/>
    </row>
    <row r="92" spans="1:18" ht="12" customHeight="1" x14ac:dyDescent="0.2">
      <c r="A92" s="75" t="s">
        <v>479</v>
      </c>
      <c r="B92" s="75" t="s">
        <v>471</v>
      </c>
      <c r="C92" s="162">
        <v>0</v>
      </c>
      <c r="D92" s="162">
        <v>0.17284421999999999</v>
      </c>
      <c r="E92" s="56">
        <f t="shared" si="8"/>
        <v>-1</v>
      </c>
      <c r="F92" s="76">
        <f t="shared" si="9"/>
        <v>0</v>
      </c>
      <c r="G92" s="132">
        <v>0.75346060999999998</v>
      </c>
      <c r="H92" s="172">
        <v>18.36181818181818</v>
      </c>
      <c r="I92"/>
      <c r="J92" s="166">
        <v>0</v>
      </c>
      <c r="K92" s="168">
        <v>0</v>
      </c>
      <c r="L92" s="56" t="str">
        <f t="shared" si="10"/>
        <v/>
      </c>
      <c r="M92" s="56" t="str">
        <f t="shared" si="11"/>
        <v/>
      </c>
      <c r="O92"/>
      <c r="P92"/>
      <c r="Q92"/>
      <c r="R92"/>
    </row>
    <row r="93" spans="1:18" ht="12" customHeight="1" x14ac:dyDescent="0.2">
      <c r="A93" s="75" t="s">
        <v>967</v>
      </c>
      <c r="B93" s="75" t="s">
        <v>968</v>
      </c>
      <c r="C93" s="162">
        <v>0</v>
      </c>
      <c r="D93" s="162">
        <v>3.0173990000000001E-2</v>
      </c>
      <c r="E93" s="56">
        <f t="shared" si="8"/>
        <v>-1</v>
      </c>
      <c r="F93" s="76">
        <f t="shared" si="9"/>
        <v>0</v>
      </c>
      <c r="G93" s="132">
        <v>7.7648460000000002E-2</v>
      </c>
      <c r="H93" s="172">
        <v>244.232</v>
      </c>
      <c r="I93"/>
      <c r="J93" s="166">
        <v>5.1980000000000004E-3</v>
      </c>
      <c r="K93" s="168">
        <v>7.3835990000000004E-2</v>
      </c>
      <c r="L93" s="56">
        <f t="shared" si="10"/>
        <v>-0.92960072723342635</v>
      </c>
      <c r="M93" s="56" t="str">
        <f t="shared" si="11"/>
        <v/>
      </c>
      <c r="O93"/>
      <c r="P93"/>
      <c r="Q93"/>
      <c r="R93"/>
    </row>
    <row r="94" spans="1:18" ht="12" customHeight="1" x14ac:dyDescent="0.2">
      <c r="A94" s="75" t="s">
        <v>1441</v>
      </c>
      <c r="B94" s="75" t="s">
        <v>1442</v>
      </c>
      <c r="C94" s="162">
        <v>0</v>
      </c>
      <c r="D94" s="162">
        <v>2.49102E-2</v>
      </c>
      <c r="E94" s="56">
        <f t="shared" si="8"/>
        <v>-1</v>
      </c>
      <c r="F94" s="76">
        <f t="shared" si="9"/>
        <v>0</v>
      </c>
      <c r="G94" s="132">
        <v>9.0691749655193625</v>
      </c>
      <c r="H94" s="172">
        <v>13.84313636363636</v>
      </c>
      <c r="I94"/>
      <c r="J94" s="166">
        <v>0</v>
      </c>
      <c r="K94" s="168">
        <v>0</v>
      </c>
      <c r="L94" s="56" t="str">
        <f t="shared" si="10"/>
        <v/>
      </c>
      <c r="M94" s="56" t="str">
        <f t="shared" si="11"/>
        <v/>
      </c>
      <c r="O94"/>
      <c r="P94"/>
      <c r="Q94"/>
      <c r="R94"/>
    </row>
    <row r="95" spans="1:18" ht="12" customHeight="1" x14ac:dyDescent="0.2">
      <c r="A95" s="75" t="s">
        <v>481</v>
      </c>
      <c r="B95" s="75" t="s">
        <v>473</v>
      </c>
      <c r="C95" s="162">
        <v>0</v>
      </c>
      <c r="D95" s="162">
        <v>2.010116E-2</v>
      </c>
      <c r="E95" s="56">
        <f t="shared" si="8"/>
        <v>-1</v>
      </c>
      <c r="F95" s="76">
        <f t="shared" si="9"/>
        <v>0</v>
      </c>
      <c r="G95" s="132">
        <v>0.81216054000000004</v>
      </c>
      <c r="H95" s="172">
        <v>141.37668181818179</v>
      </c>
      <c r="I95"/>
      <c r="J95" s="166">
        <v>0</v>
      </c>
      <c r="K95" s="168">
        <v>0</v>
      </c>
      <c r="L95" s="56" t="str">
        <f t="shared" si="10"/>
        <v/>
      </c>
      <c r="M95" s="56" t="str">
        <f t="shared" si="11"/>
        <v/>
      </c>
      <c r="O95"/>
      <c r="P95"/>
      <c r="Q95"/>
      <c r="R95"/>
    </row>
    <row r="96" spans="1:18" ht="12" customHeight="1" x14ac:dyDescent="0.2">
      <c r="A96" s="75" t="s">
        <v>1408</v>
      </c>
      <c r="B96" s="75" t="s">
        <v>1409</v>
      </c>
      <c r="C96" s="162">
        <v>0</v>
      </c>
      <c r="D96" s="162">
        <v>1.3748E-2</v>
      </c>
      <c r="E96" s="56">
        <f t="shared" si="8"/>
        <v>-1</v>
      </c>
      <c r="F96" s="76">
        <f t="shared" si="9"/>
        <v>0</v>
      </c>
      <c r="G96" s="132">
        <v>3.8502080000000001E-2</v>
      </c>
      <c r="H96" s="172">
        <v>31.152090909090909</v>
      </c>
      <c r="I96"/>
      <c r="J96" s="166">
        <v>0</v>
      </c>
      <c r="K96" s="168">
        <v>0</v>
      </c>
      <c r="L96" s="56" t="str">
        <f t="shared" si="10"/>
        <v/>
      </c>
      <c r="M96" s="56" t="str">
        <f t="shared" si="11"/>
        <v/>
      </c>
      <c r="O96"/>
      <c r="P96"/>
      <c r="Q96"/>
      <c r="R96"/>
    </row>
    <row r="97" spans="1:18" ht="12" customHeight="1" x14ac:dyDescent="0.2">
      <c r="A97" s="75" t="s">
        <v>794</v>
      </c>
      <c r="B97" s="75" t="s">
        <v>795</v>
      </c>
      <c r="C97" s="162">
        <v>0</v>
      </c>
      <c r="D97" s="162">
        <v>2.6864000000000002E-3</v>
      </c>
      <c r="E97" s="56">
        <f t="shared" si="8"/>
        <v>-1</v>
      </c>
      <c r="F97" s="76">
        <f t="shared" si="9"/>
        <v>0</v>
      </c>
      <c r="G97" s="132">
        <v>1.5762068000000001E-2</v>
      </c>
      <c r="H97" s="172">
        <v>29.87504545454545</v>
      </c>
      <c r="I97"/>
      <c r="J97" s="166">
        <v>0</v>
      </c>
      <c r="K97" s="168">
        <v>0</v>
      </c>
      <c r="L97" s="56" t="str">
        <f t="shared" si="10"/>
        <v/>
      </c>
      <c r="M97" s="56" t="str">
        <f t="shared" si="11"/>
        <v/>
      </c>
      <c r="O97"/>
      <c r="P97"/>
      <c r="Q97"/>
      <c r="R97"/>
    </row>
    <row r="98" spans="1:18" ht="12" customHeight="1" x14ac:dyDescent="0.2">
      <c r="A98" s="75" t="s">
        <v>736</v>
      </c>
      <c r="B98" s="75" t="s">
        <v>737</v>
      </c>
      <c r="C98" s="162">
        <v>0</v>
      </c>
      <c r="D98" s="162">
        <v>2.0010000000000002E-3</v>
      </c>
      <c r="E98" s="56">
        <f t="shared" si="8"/>
        <v>-1</v>
      </c>
      <c r="F98" s="76">
        <f t="shared" si="9"/>
        <v>0</v>
      </c>
      <c r="G98" s="132">
        <v>1.1450583E-2</v>
      </c>
      <c r="H98" s="172">
        <v>53.207136363636373</v>
      </c>
      <c r="I98"/>
      <c r="J98" s="166">
        <v>0</v>
      </c>
      <c r="K98" s="168">
        <v>0</v>
      </c>
      <c r="L98" s="56" t="str">
        <f t="shared" si="10"/>
        <v/>
      </c>
      <c r="M98" s="56" t="str">
        <f t="shared" si="11"/>
        <v/>
      </c>
      <c r="O98"/>
      <c r="P98"/>
      <c r="Q98"/>
      <c r="R98"/>
    </row>
    <row r="99" spans="1:18" ht="12" customHeight="1" x14ac:dyDescent="0.2">
      <c r="A99" s="75" t="s">
        <v>480</v>
      </c>
      <c r="B99" s="75" t="s">
        <v>472</v>
      </c>
      <c r="C99" s="162">
        <v>0</v>
      </c>
      <c r="D99" s="162">
        <v>1.8755999999999998E-3</v>
      </c>
      <c r="E99" s="56">
        <f t="shared" si="8"/>
        <v>-1</v>
      </c>
      <c r="F99" s="76">
        <f t="shared" si="9"/>
        <v>0</v>
      </c>
      <c r="G99" s="132">
        <v>1.3190030800000001</v>
      </c>
      <c r="H99" s="172">
        <v>21.455545454545462</v>
      </c>
      <c r="I99"/>
      <c r="J99" s="166">
        <v>0</v>
      </c>
      <c r="K99" s="168">
        <v>0</v>
      </c>
      <c r="L99" s="56" t="str">
        <f t="shared" si="10"/>
        <v/>
      </c>
      <c r="M99" s="56" t="str">
        <f t="shared" si="11"/>
        <v/>
      </c>
      <c r="O99"/>
      <c r="P99"/>
      <c r="Q99"/>
      <c r="R99"/>
    </row>
    <row r="100" spans="1:18" ht="12" customHeight="1" x14ac:dyDescent="0.2">
      <c r="A100" s="75" t="s">
        <v>852</v>
      </c>
      <c r="B100" s="75" t="s">
        <v>853</v>
      </c>
      <c r="C100" s="162">
        <v>0</v>
      </c>
      <c r="D100" s="162">
        <v>1.86451E-3</v>
      </c>
      <c r="E100" s="56">
        <f t="shared" si="8"/>
        <v>-1</v>
      </c>
      <c r="F100" s="76">
        <f t="shared" si="9"/>
        <v>0</v>
      </c>
      <c r="G100" s="132">
        <v>7.23764E-4</v>
      </c>
      <c r="H100" s="172">
        <v>42.450545454545463</v>
      </c>
      <c r="I100"/>
      <c r="J100" s="166">
        <v>0</v>
      </c>
      <c r="K100" s="168">
        <v>0</v>
      </c>
      <c r="L100" s="56" t="str">
        <f t="shared" si="10"/>
        <v/>
      </c>
      <c r="M100" s="56" t="str">
        <f t="shared" si="11"/>
        <v/>
      </c>
      <c r="O100"/>
      <c r="P100"/>
      <c r="Q100"/>
      <c r="R100"/>
    </row>
    <row r="101" spans="1:18" ht="12" customHeight="1" x14ac:dyDescent="0.2">
      <c r="A101" s="75" t="s">
        <v>1463</v>
      </c>
      <c r="B101" s="75" t="s">
        <v>1464</v>
      </c>
      <c r="C101" s="162">
        <v>0</v>
      </c>
      <c r="D101" s="162">
        <v>1.5877899999999999E-3</v>
      </c>
      <c r="E101" s="56">
        <f t="shared" si="8"/>
        <v>-1</v>
      </c>
      <c r="F101" s="76">
        <f t="shared" si="9"/>
        <v>0</v>
      </c>
      <c r="G101" s="132">
        <v>0.29355538000000003</v>
      </c>
      <c r="H101" s="172">
        <v>117.0158636363636</v>
      </c>
      <c r="I101"/>
      <c r="J101" s="166">
        <v>0</v>
      </c>
      <c r="K101" s="168">
        <v>0</v>
      </c>
      <c r="L101" s="56" t="str">
        <f t="shared" si="10"/>
        <v/>
      </c>
      <c r="M101" s="56" t="str">
        <f t="shared" si="11"/>
        <v/>
      </c>
      <c r="O101"/>
      <c r="P101"/>
      <c r="Q101"/>
      <c r="R101"/>
    </row>
    <row r="102" spans="1:18" ht="12" customHeight="1" x14ac:dyDescent="0.2">
      <c r="A102" s="75" t="s">
        <v>482</v>
      </c>
      <c r="B102" s="75" t="s">
        <v>474</v>
      </c>
      <c r="C102" s="162">
        <v>0</v>
      </c>
      <c r="D102" s="162">
        <v>1.32434E-3</v>
      </c>
      <c r="E102" s="56">
        <f t="shared" si="8"/>
        <v>-1</v>
      </c>
      <c r="F102" s="76">
        <f t="shared" si="9"/>
        <v>0</v>
      </c>
      <c r="G102" s="132">
        <v>0.19488535000000001</v>
      </c>
      <c r="H102" s="172">
        <v>141.36054545454539</v>
      </c>
      <c r="I102"/>
      <c r="J102" s="166">
        <v>0</v>
      </c>
      <c r="K102" s="168">
        <v>0</v>
      </c>
      <c r="L102" s="56" t="str">
        <f t="shared" si="10"/>
        <v/>
      </c>
      <c r="M102" s="56" t="str">
        <f t="shared" si="11"/>
        <v/>
      </c>
      <c r="O102"/>
      <c r="P102"/>
      <c r="Q102"/>
      <c r="R102"/>
    </row>
    <row r="103" spans="1:18" ht="12" customHeight="1" x14ac:dyDescent="0.2">
      <c r="A103" s="75" t="s">
        <v>850</v>
      </c>
      <c r="B103" s="75" t="s">
        <v>851</v>
      </c>
      <c r="C103" s="162">
        <v>0</v>
      </c>
      <c r="D103" s="162">
        <v>1.1184000000000001E-3</v>
      </c>
      <c r="E103" s="56">
        <f t="shared" ref="E103:E134" si="12">IF(ISERROR(C103/D103-1),"",IF((C103/D103-1)&gt;10000%,"",C103/D103-1))</f>
        <v>-1</v>
      </c>
      <c r="F103" s="76">
        <f t="shared" ref="F103:F139" si="13">C103/$C$140</f>
        <v>0</v>
      </c>
      <c r="G103" s="132">
        <v>8.3247430000000008E-3</v>
      </c>
      <c r="H103" s="172">
        <v>23.268000000000001</v>
      </c>
      <c r="I103"/>
      <c r="J103" s="166">
        <v>0</v>
      </c>
      <c r="K103" s="168">
        <v>0</v>
      </c>
      <c r="L103" s="56" t="str">
        <f t="shared" ref="L103:L134" si="14">IF(ISERROR(J103/K103-1),"",IF((J103/K103-1)&gt;10000%,"",J103/K103-1))</f>
        <v/>
      </c>
      <c r="M103" s="56" t="str">
        <f t="shared" ref="M103:M139" si="15">IF(ISERROR(J103/C103),"",IF(J103/C103&gt;10000%,"",J103/C103))</f>
        <v/>
      </c>
      <c r="O103"/>
      <c r="P103"/>
      <c r="Q103"/>
      <c r="R103"/>
    </row>
    <row r="104" spans="1:18" ht="12" customHeight="1" x14ac:dyDescent="0.2">
      <c r="A104" s="75" t="s">
        <v>1410</v>
      </c>
      <c r="B104" s="75" t="s">
        <v>1411</v>
      </c>
      <c r="C104" s="162">
        <v>0</v>
      </c>
      <c r="D104" s="162">
        <v>3.3750000000000002E-4</v>
      </c>
      <c r="E104" s="56">
        <f t="shared" si="12"/>
        <v>-1</v>
      </c>
      <c r="F104" s="76">
        <f t="shared" si="13"/>
        <v>0</v>
      </c>
      <c r="G104" s="132">
        <v>6.971695E-2</v>
      </c>
      <c r="H104" s="172">
        <v>39.218409090909091</v>
      </c>
      <c r="I104"/>
      <c r="J104" s="166">
        <v>0</v>
      </c>
      <c r="K104" s="168">
        <v>0</v>
      </c>
      <c r="L104" s="56" t="str">
        <f t="shared" si="14"/>
        <v/>
      </c>
      <c r="M104" s="56" t="str">
        <f t="shared" si="15"/>
        <v/>
      </c>
      <c r="O104"/>
      <c r="P104"/>
      <c r="Q104"/>
      <c r="R104"/>
    </row>
    <row r="105" spans="1:18" ht="12" customHeight="1" x14ac:dyDescent="0.2">
      <c r="A105" s="75" t="s">
        <v>485</v>
      </c>
      <c r="B105" s="75" t="s">
        <v>477</v>
      </c>
      <c r="C105" s="162">
        <v>0</v>
      </c>
      <c r="D105" s="162">
        <v>1.6691999999999998E-4</v>
      </c>
      <c r="E105" s="56">
        <f t="shared" si="12"/>
        <v>-1</v>
      </c>
      <c r="F105" s="76">
        <f t="shared" si="13"/>
        <v>0</v>
      </c>
      <c r="G105" s="132">
        <v>0.10426599</v>
      </c>
      <c r="H105" s="172">
        <v>150.76322727272731</v>
      </c>
      <c r="I105"/>
      <c r="J105" s="166">
        <v>0</v>
      </c>
      <c r="K105" s="168">
        <v>0</v>
      </c>
      <c r="L105" s="56" t="str">
        <f t="shared" si="14"/>
        <v/>
      </c>
      <c r="M105" s="56" t="str">
        <f t="shared" si="15"/>
        <v/>
      </c>
      <c r="O105"/>
      <c r="P105"/>
      <c r="Q105"/>
      <c r="R105"/>
    </row>
    <row r="106" spans="1:18" ht="12" customHeight="1" x14ac:dyDescent="0.2">
      <c r="A106" s="75" t="s">
        <v>3096</v>
      </c>
      <c r="B106" s="75" t="s">
        <v>3097</v>
      </c>
      <c r="C106" s="162">
        <v>0</v>
      </c>
      <c r="D106" s="162">
        <v>0</v>
      </c>
      <c r="E106" s="56" t="str">
        <f t="shared" si="12"/>
        <v/>
      </c>
      <c r="F106" s="76">
        <f t="shared" si="13"/>
        <v>0</v>
      </c>
      <c r="G106" s="132">
        <v>0.32671136904000003</v>
      </c>
      <c r="H106" s="172">
        <v>27.655363636363639</v>
      </c>
      <c r="I106"/>
      <c r="J106" s="166">
        <v>0</v>
      </c>
      <c r="K106" s="168">
        <v>0</v>
      </c>
      <c r="L106" s="56" t="str">
        <f t="shared" si="14"/>
        <v/>
      </c>
      <c r="M106" s="56" t="str">
        <f t="shared" si="15"/>
        <v/>
      </c>
      <c r="O106"/>
      <c r="P106"/>
      <c r="Q106"/>
      <c r="R106"/>
    </row>
    <row r="107" spans="1:18" ht="12" customHeight="1" x14ac:dyDescent="0.2">
      <c r="A107" s="75" t="s">
        <v>717</v>
      </c>
      <c r="B107" s="75" t="s">
        <v>718</v>
      </c>
      <c r="C107" s="162">
        <v>0</v>
      </c>
      <c r="D107" s="162">
        <v>0</v>
      </c>
      <c r="E107" s="56" t="str">
        <f t="shared" si="12"/>
        <v/>
      </c>
      <c r="F107" s="76">
        <f t="shared" si="13"/>
        <v>0</v>
      </c>
      <c r="G107" s="132">
        <v>0.121951483</v>
      </c>
      <c r="H107" s="172">
        <v>6.5939090909090909</v>
      </c>
      <c r="I107"/>
      <c r="J107" s="166">
        <v>0</v>
      </c>
      <c r="K107" s="168">
        <v>0</v>
      </c>
      <c r="L107" s="56" t="str">
        <f t="shared" si="14"/>
        <v/>
      </c>
      <c r="M107" s="56" t="str">
        <f t="shared" si="15"/>
        <v/>
      </c>
      <c r="O107"/>
      <c r="P107"/>
      <c r="Q107"/>
      <c r="R107"/>
    </row>
    <row r="108" spans="1:18" ht="12" customHeight="1" x14ac:dyDescent="0.2">
      <c r="A108" s="75" t="s">
        <v>842</v>
      </c>
      <c r="B108" s="75" t="s">
        <v>843</v>
      </c>
      <c r="C108" s="162">
        <v>0</v>
      </c>
      <c r="D108" s="162">
        <v>0</v>
      </c>
      <c r="E108" s="56" t="str">
        <f t="shared" si="12"/>
        <v/>
      </c>
      <c r="F108" s="76">
        <f t="shared" si="13"/>
        <v>0</v>
      </c>
      <c r="G108" s="132">
        <v>1.8997240000000002E-2</v>
      </c>
      <c r="H108" s="172">
        <v>26.663954545454541</v>
      </c>
      <c r="I108"/>
      <c r="J108" s="166">
        <v>0</v>
      </c>
      <c r="K108" s="168">
        <v>0</v>
      </c>
      <c r="L108" s="56" t="str">
        <f t="shared" si="14"/>
        <v/>
      </c>
      <c r="M108" s="56" t="str">
        <f t="shared" si="15"/>
        <v/>
      </c>
      <c r="O108"/>
      <c r="P108"/>
      <c r="Q108"/>
      <c r="R108"/>
    </row>
    <row r="109" spans="1:18" ht="12" customHeight="1" x14ac:dyDescent="0.2">
      <c r="A109" s="75" t="s">
        <v>2227</v>
      </c>
      <c r="B109" s="75" t="s">
        <v>760</v>
      </c>
      <c r="C109" s="162">
        <v>0</v>
      </c>
      <c r="D109" s="162">
        <v>0</v>
      </c>
      <c r="E109" s="56" t="str">
        <f t="shared" si="12"/>
        <v/>
      </c>
      <c r="F109" s="76">
        <f t="shared" si="13"/>
        <v>0</v>
      </c>
      <c r="G109" s="132">
        <v>1.6145612E-2</v>
      </c>
      <c r="H109" s="172">
        <v>6.4440909090909093</v>
      </c>
      <c r="I109"/>
      <c r="J109" s="166">
        <v>0</v>
      </c>
      <c r="K109" s="168">
        <v>0</v>
      </c>
      <c r="L109" s="56" t="str">
        <f t="shared" si="14"/>
        <v/>
      </c>
      <c r="M109" s="56" t="str">
        <f t="shared" si="15"/>
        <v/>
      </c>
      <c r="O109"/>
      <c r="P109"/>
      <c r="Q109"/>
      <c r="R109"/>
    </row>
    <row r="110" spans="1:18" ht="12" customHeight="1" x14ac:dyDescent="0.2">
      <c r="A110" s="75" t="s">
        <v>822</v>
      </c>
      <c r="B110" s="75" t="s">
        <v>823</v>
      </c>
      <c r="C110" s="162">
        <v>0</v>
      </c>
      <c r="D110" s="162">
        <v>0</v>
      </c>
      <c r="E110" s="56" t="str">
        <f t="shared" si="12"/>
        <v/>
      </c>
      <c r="F110" s="76">
        <f t="shared" si="13"/>
        <v>0</v>
      </c>
      <c r="G110" s="132">
        <v>7.387060799999999E-2</v>
      </c>
      <c r="H110" s="172">
        <v>211.74126315789471</v>
      </c>
      <c r="I110"/>
      <c r="J110" s="166">
        <v>0</v>
      </c>
      <c r="K110" s="168">
        <v>0</v>
      </c>
      <c r="L110" s="56" t="str">
        <f t="shared" si="14"/>
        <v/>
      </c>
      <c r="M110" s="56" t="str">
        <f t="shared" si="15"/>
        <v/>
      </c>
      <c r="O110"/>
      <c r="P110"/>
      <c r="Q110"/>
      <c r="R110"/>
    </row>
    <row r="111" spans="1:18" ht="12" customHeight="1" x14ac:dyDescent="0.2">
      <c r="A111" s="75" t="s">
        <v>1010</v>
      </c>
      <c r="B111" s="75" t="s">
        <v>1011</v>
      </c>
      <c r="C111" s="162">
        <v>0</v>
      </c>
      <c r="D111" s="162">
        <v>0</v>
      </c>
      <c r="E111" s="56" t="str">
        <f t="shared" si="12"/>
        <v/>
      </c>
      <c r="F111" s="76">
        <f t="shared" si="13"/>
        <v>0</v>
      </c>
      <c r="G111" s="132">
        <v>1.096444E-3</v>
      </c>
      <c r="H111" s="172" t="s">
        <v>3310</v>
      </c>
      <c r="I111"/>
      <c r="J111" s="166">
        <v>0</v>
      </c>
      <c r="K111" s="168">
        <v>0</v>
      </c>
      <c r="L111" s="56" t="str">
        <f t="shared" si="14"/>
        <v/>
      </c>
      <c r="M111" s="56" t="str">
        <f t="shared" si="15"/>
        <v/>
      </c>
      <c r="O111"/>
      <c r="P111"/>
      <c r="Q111"/>
      <c r="R111"/>
    </row>
    <row r="112" spans="1:18" ht="12" customHeight="1" x14ac:dyDescent="0.2">
      <c r="A112" s="75" t="s">
        <v>838</v>
      </c>
      <c r="B112" s="75" t="s">
        <v>839</v>
      </c>
      <c r="C112" s="162">
        <v>0</v>
      </c>
      <c r="D112" s="162">
        <v>0</v>
      </c>
      <c r="E112" s="56" t="str">
        <f t="shared" si="12"/>
        <v/>
      </c>
      <c r="F112" s="76">
        <f t="shared" si="13"/>
        <v>0</v>
      </c>
      <c r="G112" s="132">
        <v>4.2988050000000002E-3</v>
      </c>
      <c r="H112" s="172">
        <v>217.83799999999999</v>
      </c>
      <c r="I112"/>
      <c r="J112" s="166">
        <v>0</v>
      </c>
      <c r="K112" s="168">
        <v>0</v>
      </c>
      <c r="L112" s="56" t="str">
        <f t="shared" si="14"/>
        <v/>
      </c>
      <c r="M112" s="56" t="str">
        <f t="shared" si="15"/>
        <v/>
      </c>
      <c r="O112"/>
      <c r="P112"/>
      <c r="Q112"/>
      <c r="R112"/>
    </row>
    <row r="113" spans="1:18" ht="12" customHeight="1" x14ac:dyDescent="0.2">
      <c r="A113" s="75" t="s">
        <v>975</v>
      </c>
      <c r="B113" s="75" t="s">
        <v>976</v>
      </c>
      <c r="C113" s="162">
        <v>0</v>
      </c>
      <c r="D113" s="162">
        <v>0</v>
      </c>
      <c r="E113" s="56" t="str">
        <f t="shared" si="12"/>
        <v/>
      </c>
      <c r="F113" s="76">
        <f t="shared" si="13"/>
        <v>0</v>
      </c>
      <c r="G113" s="132">
        <v>6.7312920000000007E-3</v>
      </c>
      <c r="H113" s="172" t="s">
        <v>3310</v>
      </c>
      <c r="I113"/>
      <c r="J113" s="166">
        <v>0</v>
      </c>
      <c r="K113" s="168">
        <v>0</v>
      </c>
      <c r="L113" s="56" t="str">
        <f t="shared" si="14"/>
        <v/>
      </c>
      <c r="M113" s="56" t="str">
        <f t="shared" si="15"/>
        <v/>
      </c>
      <c r="O113"/>
      <c r="P113"/>
      <c r="Q113"/>
      <c r="R113"/>
    </row>
    <row r="114" spans="1:18" ht="12" customHeight="1" x14ac:dyDescent="0.2">
      <c r="A114" s="75" t="s">
        <v>723</v>
      </c>
      <c r="B114" s="75" t="s">
        <v>724</v>
      </c>
      <c r="C114" s="162">
        <v>0</v>
      </c>
      <c r="D114" s="162">
        <v>0</v>
      </c>
      <c r="E114" s="56" t="str">
        <f t="shared" si="12"/>
        <v/>
      </c>
      <c r="F114" s="76">
        <f t="shared" si="13"/>
        <v>0</v>
      </c>
      <c r="G114" s="132">
        <v>0.138217436</v>
      </c>
      <c r="H114" s="172">
        <v>146.2551818181818</v>
      </c>
      <c r="I114"/>
      <c r="J114" s="166">
        <v>0</v>
      </c>
      <c r="K114" s="168">
        <v>0</v>
      </c>
      <c r="L114" s="56" t="str">
        <f t="shared" si="14"/>
        <v/>
      </c>
      <c r="M114" s="56" t="str">
        <f t="shared" si="15"/>
        <v/>
      </c>
      <c r="O114"/>
      <c r="P114"/>
      <c r="Q114"/>
      <c r="R114"/>
    </row>
    <row r="115" spans="1:18" ht="12" customHeight="1" x14ac:dyDescent="0.2">
      <c r="A115" s="75" t="s">
        <v>866</v>
      </c>
      <c r="B115" s="75" t="s">
        <v>867</v>
      </c>
      <c r="C115" s="162">
        <v>0</v>
      </c>
      <c r="D115" s="162">
        <v>0</v>
      </c>
      <c r="E115" s="56" t="str">
        <f t="shared" si="12"/>
        <v/>
      </c>
      <c r="F115" s="76">
        <f t="shared" si="13"/>
        <v>0</v>
      </c>
      <c r="G115" s="132">
        <v>1.3094999999999998E-4</v>
      </c>
      <c r="H115" s="172">
        <v>27.44645454545455</v>
      </c>
      <c r="I115"/>
      <c r="J115" s="166">
        <v>0</v>
      </c>
      <c r="K115" s="168">
        <v>0</v>
      </c>
      <c r="L115" s="56" t="str">
        <f t="shared" si="14"/>
        <v/>
      </c>
      <c r="M115" s="56" t="str">
        <f t="shared" si="15"/>
        <v/>
      </c>
      <c r="O115"/>
      <c r="P115"/>
      <c r="Q115"/>
      <c r="R115"/>
    </row>
    <row r="116" spans="1:18" ht="12" customHeight="1" x14ac:dyDescent="0.2">
      <c r="A116" s="75" t="s">
        <v>872</v>
      </c>
      <c r="B116" s="75" t="s">
        <v>873</v>
      </c>
      <c r="C116" s="162">
        <v>0</v>
      </c>
      <c r="D116" s="162">
        <v>0</v>
      </c>
      <c r="E116" s="56" t="str">
        <f t="shared" si="12"/>
        <v/>
      </c>
      <c r="F116" s="76">
        <f t="shared" si="13"/>
        <v>0</v>
      </c>
      <c r="G116" s="132">
        <v>5.4626399999999999E-2</v>
      </c>
      <c r="H116" s="172">
        <v>25.80145454545454</v>
      </c>
      <c r="I116"/>
      <c r="J116" s="166">
        <v>0</v>
      </c>
      <c r="K116" s="168">
        <v>0</v>
      </c>
      <c r="L116" s="56" t="str">
        <f t="shared" si="14"/>
        <v/>
      </c>
      <c r="M116" s="56" t="str">
        <f t="shared" si="15"/>
        <v/>
      </c>
      <c r="O116"/>
      <c r="P116"/>
      <c r="Q116"/>
      <c r="R116"/>
    </row>
    <row r="117" spans="1:18" ht="12" customHeight="1" x14ac:dyDescent="0.2">
      <c r="A117" s="75" t="s">
        <v>2235</v>
      </c>
      <c r="B117" s="75" t="s">
        <v>750</v>
      </c>
      <c r="C117" s="162">
        <v>0</v>
      </c>
      <c r="D117" s="162">
        <v>0</v>
      </c>
      <c r="E117" s="56" t="str">
        <f t="shared" si="12"/>
        <v/>
      </c>
      <c r="F117" s="76">
        <f t="shared" si="13"/>
        <v>0</v>
      </c>
      <c r="G117" s="132">
        <v>0</v>
      </c>
      <c r="H117" s="172">
        <v>33.822227272727282</v>
      </c>
      <c r="I117"/>
      <c r="J117" s="166">
        <v>0</v>
      </c>
      <c r="K117" s="168">
        <v>0</v>
      </c>
      <c r="L117" s="56" t="str">
        <f t="shared" si="14"/>
        <v/>
      </c>
      <c r="M117" s="56" t="str">
        <f t="shared" si="15"/>
        <v/>
      </c>
      <c r="O117"/>
      <c r="P117"/>
      <c r="Q117"/>
      <c r="R117"/>
    </row>
    <row r="118" spans="1:18" ht="12" customHeight="1" x14ac:dyDescent="0.2">
      <c r="A118" s="75" t="s">
        <v>2228</v>
      </c>
      <c r="B118" s="75" t="s">
        <v>748</v>
      </c>
      <c r="C118" s="162">
        <v>0</v>
      </c>
      <c r="D118" s="162">
        <v>0</v>
      </c>
      <c r="E118" s="56" t="str">
        <f t="shared" si="12"/>
        <v/>
      </c>
      <c r="F118" s="76">
        <f t="shared" si="13"/>
        <v>0</v>
      </c>
      <c r="G118" s="132">
        <v>0</v>
      </c>
      <c r="H118" s="172">
        <v>14.07704545454545</v>
      </c>
      <c r="I118"/>
      <c r="J118" s="166">
        <v>0</v>
      </c>
      <c r="K118" s="168">
        <v>0</v>
      </c>
      <c r="L118" s="56" t="str">
        <f t="shared" si="14"/>
        <v/>
      </c>
      <c r="M118" s="56" t="str">
        <f t="shared" si="15"/>
        <v/>
      </c>
      <c r="O118"/>
      <c r="P118"/>
      <c r="Q118"/>
      <c r="R118"/>
    </row>
    <row r="119" spans="1:18" ht="12" customHeight="1" x14ac:dyDescent="0.2">
      <c r="A119" s="75" t="s">
        <v>2218</v>
      </c>
      <c r="B119" s="75" t="s">
        <v>756</v>
      </c>
      <c r="C119" s="162">
        <v>0</v>
      </c>
      <c r="D119" s="162">
        <v>0</v>
      </c>
      <c r="E119" s="56" t="str">
        <f t="shared" si="12"/>
        <v/>
      </c>
      <c r="F119" s="76">
        <f t="shared" si="13"/>
        <v>0</v>
      </c>
      <c r="G119" s="132">
        <v>1.371036E-3</v>
      </c>
      <c r="H119" s="172">
        <v>6.7809545454545459</v>
      </c>
      <c r="I119"/>
      <c r="J119" s="166">
        <v>0</v>
      </c>
      <c r="K119" s="168">
        <v>0</v>
      </c>
      <c r="L119" s="56" t="str">
        <f t="shared" si="14"/>
        <v/>
      </c>
      <c r="M119" s="56" t="str">
        <f t="shared" si="15"/>
        <v/>
      </c>
      <c r="O119"/>
      <c r="P119"/>
      <c r="Q119"/>
      <c r="R119"/>
    </row>
    <row r="120" spans="1:18" ht="12" customHeight="1" x14ac:dyDescent="0.2">
      <c r="A120" s="75" t="s">
        <v>798</v>
      </c>
      <c r="B120" s="75" t="s">
        <v>799</v>
      </c>
      <c r="C120" s="162">
        <v>0</v>
      </c>
      <c r="D120" s="162">
        <v>0</v>
      </c>
      <c r="E120" s="56" t="str">
        <f t="shared" si="12"/>
        <v/>
      </c>
      <c r="F120" s="76">
        <f t="shared" si="13"/>
        <v>0</v>
      </c>
      <c r="G120" s="132">
        <v>0</v>
      </c>
      <c r="H120" s="172">
        <v>48.771947368421053</v>
      </c>
      <c r="I120"/>
      <c r="J120" s="166">
        <v>0</v>
      </c>
      <c r="K120" s="168">
        <v>0</v>
      </c>
      <c r="L120" s="56" t="str">
        <f t="shared" si="14"/>
        <v/>
      </c>
      <c r="M120" s="56" t="str">
        <f t="shared" si="15"/>
        <v/>
      </c>
      <c r="O120"/>
      <c r="P120"/>
      <c r="Q120"/>
      <c r="R120"/>
    </row>
    <row r="121" spans="1:18" ht="12" customHeight="1" x14ac:dyDescent="0.2">
      <c r="A121" s="75" t="s">
        <v>2233</v>
      </c>
      <c r="B121" s="75" t="s">
        <v>752</v>
      </c>
      <c r="C121" s="162">
        <v>0</v>
      </c>
      <c r="D121" s="162">
        <v>0</v>
      </c>
      <c r="E121" s="56" t="str">
        <f t="shared" si="12"/>
        <v/>
      </c>
      <c r="F121" s="76">
        <f t="shared" si="13"/>
        <v>0</v>
      </c>
      <c r="G121" s="132">
        <v>0</v>
      </c>
      <c r="H121" s="172">
        <v>14.449363636363641</v>
      </c>
      <c r="I121"/>
      <c r="J121" s="166">
        <v>0</v>
      </c>
      <c r="K121" s="168">
        <v>0</v>
      </c>
      <c r="L121" s="56" t="str">
        <f t="shared" si="14"/>
        <v/>
      </c>
      <c r="M121" s="56" t="str">
        <f t="shared" si="15"/>
        <v/>
      </c>
      <c r="O121"/>
      <c r="P121"/>
      <c r="Q121"/>
      <c r="R121"/>
    </row>
    <row r="122" spans="1:18" ht="12" customHeight="1" x14ac:dyDescent="0.2">
      <c r="A122" s="75" t="s">
        <v>2229</v>
      </c>
      <c r="B122" s="75" t="s">
        <v>754</v>
      </c>
      <c r="C122" s="162">
        <v>0</v>
      </c>
      <c r="D122" s="162">
        <v>0</v>
      </c>
      <c r="E122" s="56" t="str">
        <f t="shared" si="12"/>
        <v/>
      </c>
      <c r="F122" s="76">
        <f t="shared" si="13"/>
        <v>0</v>
      </c>
      <c r="G122" s="132">
        <v>2.4203659999999998E-2</v>
      </c>
      <c r="H122" s="172">
        <v>7.2268636363636372</v>
      </c>
      <c r="I122"/>
      <c r="J122" s="166">
        <v>0</v>
      </c>
      <c r="K122" s="168">
        <v>0</v>
      </c>
      <c r="L122" s="56" t="str">
        <f t="shared" si="14"/>
        <v/>
      </c>
      <c r="M122" s="56" t="str">
        <f t="shared" si="15"/>
        <v/>
      </c>
      <c r="O122"/>
      <c r="P122"/>
      <c r="Q122"/>
      <c r="R122"/>
    </row>
    <row r="123" spans="1:18" ht="12" customHeight="1" x14ac:dyDescent="0.2">
      <c r="A123" s="75" t="s">
        <v>2230</v>
      </c>
      <c r="B123" s="75" t="s">
        <v>751</v>
      </c>
      <c r="C123" s="162">
        <v>0</v>
      </c>
      <c r="D123" s="162">
        <v>0</v>
      </c>
      <c r="E123" s="56" t="str">
        <f t="shared" si="12"/>
        <v/>
      </c>
      <c r="F123" s="76">
        <f t="shared" si="13"/>
        <v>0</v>
      </c>
      <c r="G123" s="132">
        <v>2.3645013999999999E-2</v>
      </c>
      <c r="H123" s="172">
        <v>25.448499999999999</v>
      </c>
      <c r="I123"/>
      <c r="J123" s="166">
        <v>0</v>
      </c>
      <c r="K123" s="168">
        <v>0</v>
      </c>
      <c r="L123" s="56" t="str">
        <f t="shared" si="14"/>
        <v/>
      </c>
      <c r="M123" s="56" t="str">
        <f t="shared" si="15"/>
        <v/>
      </c>
      <c r="O123"/>
      <c r="P123"/>
      <c r="Q123"/>
      <c r="R123"/>
    </row>
    <row r="124" spans="1:18" ht="12" customHeight="1" x14ac:dyDescent="0.2">
      <c r="A124" s="75" t="s">
        <v>829</v>
      </c>
      <c r="B124" s="75" t="s">
        <v>830</v>
      </c>
      <c r="C124" s="162">
        <v>0</v>
      </c>
      <c r="D124" s="162">
        <v>0</v>
      </c>
      <c r="E124" s="56" t="str">
        <f t="shared" si="12"/>
        <v/>
      </c>
      <c r="F124" s="76">
        <f t="shared" si="13"/>
        <v>0</v>
      </c>
      <c r="G124" s="132">
        <v>1.2235670000000001E-3</v>
      </c>
      <c r="H124" s="172">
        <v>168.57095454545461</v>
      </c>
      <c r="I124"/>
      <c r="J124" s="166">
        <v>0</v>
      </c>
      <c r="K124" s="168">
        <v>0</v>
      </c>
      <c r="L124" s="56" t="str">
        <f t="shared" si="14"/>
        <v/>
      </c>
      <c r="M124" s="56" t="str">
        <f t="shared" si="15"/>
        <v/>
      </c>
      <c r="O124"/>
      <c r="P124"/>
      <c r="Q124"/>
      <c r="R124"/>
    </row>
    <row r="125" spans="1:18" ht="12" customHeight="1" x14ac:dyDescent="0.2">
      <c r="A125" s="75" t="s">
        <v>790</v>
      </c>
      <c r="B125" s="75" t="s">
        <v>791</v>
      </c>
      <c r="C125" s="162">
        <v>0</v>
      </c>
      <c r="D125" s="162">
        <v>0</v>
      </c>
      <c r="E125" s="56" t="str">
        <f t="shared" si="12"/>
        <v/>
      </c>
      <c r="F125" s="76">
        <f t="shared" si="13"/>
        <v>0</v>
      </c>
      <c r="G125" s="132">
        <v>0</v>
      </c>
      <c r="H125" s="172">
        <v>49.012571428571427</v>
      </c>
      <c r="I125"/>
      <c r="J125" s="166">
        <v>0</v>
      </c>
      <c r="K125" s="168">
        <v>0</v>
      </c>
      <c r="L125" s="56" t="str">
        <f t="shared" si="14"/>
        <v/>
      </c>
      <c r="M125" s="56" t="str">
        <f t="shared" si="15"/>
        <v/>
      </c>
      <c r="O125"/>
      <c r="P125"/>
      <c r="Q125"/>
      <c r="R125"/>
    </row>
    <row r="126" spans="1:18" ht="12" customHeight="1" x14ac:dyDescent="0.2">
      <c r="A126" s="75" t="s">
        <v>786</v>
      </c>
      <c r="B126" s="75" t="s">
        <v>787</v>
      </c>
      <c r="C126" s="162">
        <v>0</v>
      </c>
      <c r="D126" s="162">
        <v>0</v>
      </c>
      <c r="E126" s="56" t="str">
        <f t="shared" si="12"/>
        <v/>
      </c>
      <c r="F126" s="76">
        <f t="shared" si="13"/>
        <v>0</v>
      </c>
      <c r="G126" s="132">
        <v>1.7779824999999999E-2</v>
      </c>
      <c r="H126" s="172">
        <v>25.11959090909091</v>
      </c>
      <c r="I126"/>
      <c r="J126" s="166">
        <v>0</v>
      </c>
      <c r="K126" s="168">
        <v>0</v>
      </c>
      <c r="L126" s="56" t="str">
        <f t="shared" si="14"/>
        <v/>
      </c>
      <c r="M126" s="56" t="str">
        <f t="shared" si="15"/>
        <v/>
      </c>
      <c r="O126"/>
      <c r="P126"/>
      <c r="Q126"/>
      <c r="R126"/>
    </row>
    <row r="127" spans="1:18" ht="12" customHeight="1" x14ac:dyDescent="0.2">
      <c r="A127" s="75" t="s">
        <v>2234</v>
      </c>
      <c r="B127" s="75" t="s">
        <v>749</v>
      </c>
      <c r="C127" s="162">
        <v>0</v>
      </c>
      <c r="D127" s="162">
        <v>0</v>
      </c>
      <c r="E127" s="56" t="str">
        <f t="shared" si="12"/>
        <v/>
      </c>
      <c r="F127" s="76">
        <f t="shared" si="13"/>
        <v>0</v>
      </c>
      <c r="G127" s="132">
        <v>3.5154239000000004E-2</v>
      </c>
      <c r="H127" s="172">
        <v>30.570049999999998</v>
      </c>
      <c r="I127"/>
      <c r="J127" s="166">
        <v>0</v>
      </c>
      <c r="K127" s="168">
        <v>0</v>
      </c>
      <c r="L127" s="56" t="str">
        <f t="shared" si="14"/>
        <v/>
      </c>
      <c r="M127" s="56" t="str">
        <f t="shared" si="15"/>
        <v/>
      </c>
      <c r="O127"/>
      <c r="P127"/>
      <c r="Q127"/>
      <c r="R127"/>
    </row>
    <row r="128" spans="1:18" ht="12" customHeight="1" x14ac:dyDescent="0.2">
      <c r="A128" s="75" t="s">
        <v>834</v>
      </c>
      <c r="B128" s="75" t="s">
        <v>835</v>
      </c>
      <c r="C128" s="162">
        <v>0</v>
      </c>
      <c r="D128" s="162">
        <v>0</v>
      </c>
      <c r="E128" s="56" t="str">
        <f t="shared" si="12"/>
        <v/>
      </c>
      <c r="F128" s="76">
        <f t="shared" si="13"/>
        <v>0</v>
      </c>
      <c r="G128" s="132">
        <v>2.9846411E-2</v>
      </c>
      <c r="H128" s="172">
        <v>53.818318181818178</v>
      </c>
      <c r="I128"/>
      <c r="J128" s="166">
        <v>0</v>
      </c>
      <c r="K128" s="168">
        <v>0</v>
      </c>
      <c r="L128" s="56" t="str">
        <f t="shared" si="14"/>
        <v/>
      </c>
      <c r="M128" s="56" t="str">
        <f t="shared" si="15"/>
        <v/>
      </c>
      <c r="O128"/>
      <c r="P128"/>
      <c r="Q128"/>
      <c r="R128"/>
    </row>
    <row r="129" spans="1:18" ht="12" customHeight="1" x14ac:dyDescent="0.2">
      <c r="A129" s="75" t="s">
        <v>2232</v>
      </c>
      <c r="B129" s="75" t="s">
        <v>763</v>
      </c>
      <c r="C129" s="162">
        <v>0</v>
      </c>
      <c r="D129" s="162">
        <v>0</v>
      </c>
      <c r="E129" s="56" t="str">
        <f t="shared" si="12"/>
        <v/>
      </c>
      <c r="F129" s="76">
        <f t="shared" si="13"/>
        <v>0</v>
      </c>
      <c r="G129" s="132">
        <v>4.1520411E-2</v>
      </c>
      <c r="H129" s="172">
        <v>72.94495454545455</v>
      </c>
      <c r="I129"/>
      <c r="J129" s="166">
        <v>0</v>
      </c>
      <c r="K129" s="168">
        <v>0</v>
      </c>
      <c r="L129" s="56" t="str">
        <f t="shared" si="14"/>
        <v/>
      </c>
      <c r="M129" s="56" t="str">
        <f t="shared" si="15"/>
        <v/>
      </c>
      <c r="O129"/>
      <c r="P129"/>
      <c r="Q129"/>
      <c r="R129"/>
    </row>
    <row r="130" spans="1:18" ht="12" customHeight="1" x14ac:dyDescent="0.2">
      <c r="A130" s="75" t="s">
        <v>973</v>
      </c>
      <c r="B130" s="75" t="s">
        <v>974</v>
      </c>
      <c r="C130" s="162">
        <v>0</v>
      </c>
      <c r="D130" s="162">
        <v>0</v>
      </c>
      <c r="E130" s="56" t="str">
        <f t="shared" si="12"/>
        <v/>
      </c>
      <c r="F130" s="76">
        <f t="shared" si="13"/>
        <v>0</v>
      </c>
      <c r="G130" s="132">
        <v>2.1005274000000001E-2</v>
      </c>
      <c r="H130" s="172">
        <v>212.92066666666659</v>
      </c>
      <c r="I130"/>
      <c r="J130" s="166">
        <v>0</v>
      </c>
      <c r="K130" s="168">
        <v>0</v>
      </c>
      <c r="L130" s="56" t="str">
        <f t="shared" si="14"/>
        <v/>
      </c>
      <c r="M130" s="56" t="str">
        <f t="shared" si="15"/>
        <v/>
      </c>
      <c r="O130"/>
      <c r="P130"/>
      <c r="Q130"/>
      <c r="R130"/>
    </row>
    <row r="131" spans="1:18" ht="12" customHeight="1" x14ac:dyDescent="0.2">
      <c r="A131" s="75" t="s">
        <v>2231</v>
      </c>
      <c r="B131" s="75" t="s">
        <v>755</v>
      </c>
      <c r="C131" s="162">
        <v>0</v>
      </c>
      <c r="D131" s="162">
        <v>0</v>
      </c>
      <c r="E131" s="56" t="str">
        <f t="shared" si="12"/>
        <v/>
      </c>
      <c r="F131" s="76">
        <f t="shared" si="13"/>
        <v>0</v>
      </c>
      <c r="G131" s="132">
        <v>0</v>
      </c>
      <c r="H131" s="172">
        <v>27.834954545454551</v>
      </c>
      <c r="I131"/>
      <c r="J131" s="166">
        <v>0</v>
      </c>
      <c r="K131" s="168">
        <v>0</v>
      </c>
      <c r="L131" s="56" t="str">
        <f t="shared" si="14"/>
        <v/>
      </c>
      <c r="M131" s="56" t="str">
        <f t="shared" si="15"/>
        <v/>
      </c>
      <c r="O131"/>
      <c r="P131"/>
      <c r="Q131"/>
      <c r="R131"/>
    </row>
    <row r="132" spans="1:18" ht="12" customHeight="1" x14ac:dyDescent="0.2">
      <c r="A132" s="75" t="s">
        <v>1016</v>
      </c>
      <c r="B132" s="75" t="s">
        <v>1017</v>
      </c>
      <c r="C132" s="162">
        <v>0</v>
      </c>
      <c r="D132" s="162">
        <v>0</v>
      </c>
      <c r="E132" s="56" t="str">
        <f t="shared" si="12"/>
        <v/>
      </c>
      <c r="F132" s="76">
        <f t="shared" si="13"/>
        <v>0</v>
      </c>
      <c r="G132" s="132">
        <v>3.6705290000000001E-3</v>
      </c>
      <c r="H132" s="172">
        <v>103.2002</v>
      </c>
      <c r="I132"/>
      <c r="J132" s="166">
        <v>0</v>
      </c>
      <c r="K132" s="168">
        <v>0</v>
      </c>
      <c r="L132" s="56" t="str">
        <f t="shared" si="14"/>
        <v/>
      </c>
      <c r="M132" s="56" t="str">
        <f t="shared" si="15"/>
        <v/>
      </c>
      <c r="O132"/>
      <c r="P132"/>
      <c r="Q132"/>
      <c r="R132"/>
    </row>
    <row r="133" spans="1:18" ht="12" customHeight="1" x14ac:dyDescent="0.2">
      <c r="A133" s="75" t="s">
        <v>1008</v>
      </c>
      <c r="B133" s="75" t="s">
        <v>1009</v>
      </c>
      <c r="C133" s="162">
        <v>0</v>
      </c>
      <c r="D133" s="162">
        <v>0</v>
      </c>
      <c r="E133" s="56" t="str">
        <f t="shared" si="12"/>
        <v/>
      </c>
      <c r="F133" s="76">
        <f t="shared" si="13"/>
        <v>0</v>
      </c>
      <c r="G133" s="132">
        <v>3.6075249999999999E-3</v>
      </c>
      <c r="H133" s="172" t="s">
        <v>3310</v>
      </c>
      <c r="I133"/>
      <c r="J133" s="166">
        <v>0</v>
      </c>
      <c r="K133" s="168">
        <v>0</v>
      </c>
      <c r="L133" s="56" t="str">
        <f t="shared" si="14"/>
        <v/>
      </c>
      <c r="M133" s="56" t="str">
        <f t="shared" si="15"/>
        <v/>
      </c>
      <c r="O133"/>
      <c r="P133"/>
      <c r="Q133"/>
      <c r="R133"/>
    </row>
    <row r="134" spans="1:18" ht="12" customHeight="1" x14ac:dyDescent="0.2">
      <c r="A134" s="75" t="s">
        <v>868</v>
      </c>
      <c r="B134" s="75" t="s">
        <v>869</v>
      </c>
      <c r="C134" s="162">
        <v>0</v>
      </c>
      <c r="D134" s="162">
        <v>0</v>
      </c>
      <c r="E134" s="56" t="str">
        <f t="shared" si="12"/>
        <v/>
      </c>
      <c r="F134" s="76">
        <f t="shared" si="13"/>
        <v>0</v>
      </c>
      <c r="G134" s="132">
        <v>2.0740160000000001E-3</v>
      </c>
      <c r="H134" s="172">
        <v>10.898</v>
      </c>
      <c r="I134"/>
      <c r="J134" s="166">
        <v>0</v>
      </c>
      <c r="K134" s="168">
        <v>0</v>
      </c>
      <c r="L134" s="56" t="str">
        <f t="shared" si="14"/>
        <v/>
      </c>
      <c r="M134" s="56" t="str">
        <f t="shared" si="15"/>
        <v/>
      </c>
      <c r="O134"/>
      <c r="P134"/>
      <c r="Q134"/>
      <c r="R134"/>
    </row>
    <row r="135" spans="1:18" ht="12" customHeight="1" x14ac:dyDescent="0.2">
      <c r="A135" s="75" t="s">
        <v>862</v>
      </c>
      <c r="B135" s="75" t="s">
        <v>863</v>
      </c>
      <c r="C135" s="162">
        <v>0</v>
      </c>
      <c r="D135" s="162">
        <v>0</v>
      </c>
      <c r="E135" s="56" t="str">
        <f t="shared" ref="E135:E139" si="16">IF(ISERROR(C135/D135-1),"",IF((C135/D135-1)&gt;10000%,"",C135/D135-1))</f>
        <v/>
      </c>
      <c r="F135" s="76">
        <f t="shared" si="13"/>
        <v>0</v>
      </c>
      <c r="G135" s="132">
        <v>0</v>
      </c>
      <c r="H135" s="172">
        <v>11.01268181818182</v>
      </c>
      <c r="I135"/>
      <c r="J135" s="166">
        <v>0</v>
      </c>
      <c r="K135" s="168">
        <v>0</v>
      </c>
      <c r="L135" s="56" t="str">
        <f t="shared" ref="L135:L139" si="17">IF(ISERROR(J135/K135-1),"",IF((J135/K135-1)&gt;10000%,"",J135/K135-1))</f>
        <v/>
      </c>
      <c r="M135" s="56" t="str">
        <f t="shared" si="15"/>
        <v/>
      </c>
      <c r="O135"/>
      <c r="P135"/>
      <c r="Q135"/>
      <c r="R135"/>
    </row>
    <row r="136" spans="1:18" ht="12" customHeight="1" x14ac:dyDescent="0.2">
      <c r="A136" s="75" t="s">
        <v>792</v>
      </c>
      <c r="B136" s="75" t="s">
        <v>793</v>
      </c>
      <c r="C136" s="162">
        <v>0</v>
      </c>
      <c r="D136" s="162">
        <v>0</v>
      </c>
      <c r="E136" s="56" t="str">
        <f t="shared" si="16"/>
        <v/>
      </c>
      <c r="F136" s="76">
        <f t="shared" si="13"/>
        <v>0</v>
      </c>
      <c r="G136" s="132">
        <v>1.3817619999999999E-3</v>
      </c>
      <c r="H136" s="172">
        <v>201.38220000000001</v>
      </c>
      <c r="I136"/>
      <c r="J136" s="166">
        <v>0</v>
      </c>
      <c r="K136" s="168">
        <v>0</v>
      </c>
      <c r="L136" s="56" t="str">
        <f t="shared" si="17"/>
        <v/>
      </c>
      <c r="M136" s="56" t="str">
        <f t="shared" si="15"/>
        <v/>
      </c>
      <c r="O136"/>
      <c r="P136"/>
      <c r="Q136"/>
      <c r="R136"/>
    </row>
    <row r="137" spans="1:18" ht="12" customHeight="1" x14ac:dyDescent="0.2">
      <c r="A137" s="75" t="s">
        <v>800</v>
      </c>
      <c r="B137" s="75" t="s">
        <v>801</v>
      </c>
      <c r="C137" s="162">
        <v>0</v>
      </c>
      <c r="D137" s="162">
        <v>0</v>
      </c>
      <c r="E137" s="56" t="str">
        <f t="shared" si="16"/>
        <v/>
      </c>
      <c r="F137" s="76">
        <f t="shared" si="13"/>
        <v>0</v>
      </c>
      <c r="G137" s="132">
        <v>0</v>
      </c>
      <c r="H137" s="172">
        <v>146.81414285714291</v>
      </c>
      <c r="I137"/>
      <c r="J137" s="166">
        <v>0</v>
      </c>
      <c r="K137" s="168">
        <v>0</v>
      </c>
      <c r="L137" s="56" t="str">
        <f t="shared" si="17"/>
        <v/>
      </c>
      <c r="M137" s="56" t="str">
        <f t="shared" si="15"/>
        <v/>
      </c>
      <c r="O137"/>
      <c r="P137"/>
      <c r="Q137"/>
      <c r="R137"/>
    </row>
    <row r="138" spans="1:18" ht="12" customHeight="1" x14ac:dyDescent="0.2">
      <c r="A138" s="75" t="s">
        <v>796</v>
      </c>
      <c r="B138" s="75" t="s">
        <v>797</v>
      </c>
      <c r="C138" s="162">
        <v>0</v>
      </c>
      <c r="D138" s="162">
        <v>0</v>
      </c>
      <c r="E138" s="56" t="str">
        <f t="shared" si="16"/>
        <v/>
      </c>
      <c r="F138" s="76">
        <f t="shared" si="13"/>
        <v>0</v>
      </c>
      <c r="G138" s="132">
        <v>0</v>
      </c>
      <c r="H138" s="172">
        <v>34.108590909090907</v>
      </c>
      <c r="I138"/>
      <c r="J138" s="166">
        <v>0</v>
      </c>
      <c r="K138" s="168">
        <v>0</v>
      </c>
      <c r="L138" s="56" t="str">
        <f t="shared" si="17"/>
        <v/>
      </c>
      <c r="M138" s="56" t="str">
        <f t="shared" si="15"/>
        <v/>
      </c>
      <c r="O138"/>
      <c r="P138"/>
      <c r="Q138"/>
      <c r="R138"/>
    </row>
    <row r="139" spans="1:18" ht="12" customHeight="1" x14ac:dyDescent="0.2">
      <c r="A139" s="75" t="s">
        <v>870</v>
      </c>
      <c r="B139" s="75" t="s">
        <v>871</v>
      </c>
      <c r="C139" s="162">
        <v>0</v>
      </c>
      <c r="D139" s="162">
        <v>0</v>
      </c>
      <c r="E139" s="56" t="str">
        <f t="shared" si="16"/>
        <v/>
      </c>
      <c r="F139" s="76">
        <f t="shared" si="13"/>
        <v>0</v>
      </c>
      <c r="G139" s="132">
        <v>1.8295630000000002E-3</v>
      </c>
      <c r="H139" s="172">
        <v>17.469409090909089</v>
      </c>
      <c r="I139"/>
      <c r="J139" s="166">
        <v>0</v>
      </c>
      <c r="K139" s="168">
        <v>0</v>
      </c>
      <c r="L139" s="56" t="str">
        <f t="shared" si="17"/>
        <v/>
      </c>
      <c r="M139" s="56" t="str">
        <f t="shared" si="15"/>
        <v/>
      </c>
      <c r="O139"/>
      <c r="P139"/>
      <c r="Q139"/>
      <c r="R139"/>
    </row>
    <row r="140" spans="1:18" ht="12" customHeight="1" x14ac:dyDescent="0.2">
      <c r="A140" s="77"/>
      <c r="B140" s="119">
        <f>COUNTA(B7:B139)</f>
        <v>133</v>
      </c>
      <c r="C140" s="45">
        <f>SUM(C7:C139)</f>
        <v>46.393885709999992</v>
      </c>
      <c r="D140" s="45">
        <f>SUM(D7:D139)</f>
        <v>38.971687380000013</v>
      </c>
      <c r="E140" s="54">
        <f>IF(ISERROR(C140/D140-1),"",((C140/D140-1)))</f>
        <v>0.19045103840715405</v>
      </c>
      <c r="F140" s="78">
        <f>SUM(F7:F139)</f>
        <v>1.0000000000000002</v>
      </c>
      <c r="G140" s="133">
        <f>SUM(G7:G139)</f>
        <v>495.8637515372007</v>
      </c>
      <c r="H140" s="91"/>
      <c r="J140" s="64">
        <f>SUM(J7:J139)</f>
        <v>21.538556400000015</v>
      </c>
      <c r="K140" s="45">
        <f>SUM(K7:K139)</f>
        <v>21.295554370000005</v>
      </c>
      <c r="L140" s="54">
        <f>IF(ISERROR(J140/K140-1),"",((J140/K140-1)))</f>
        <v>1.1410927641420709E-2</v>
      </c>
      <c r="M140" s="34">
        <f>IF(ISERROR(J140/C140),"",(J140/C140))</f>
        <v>0.46425420225918856</v>
      </c>
    </row>
    <row r="141" spans="1:18" ht="12" customHeight="1" x14ac:dyDescent="0.2">
      <c r="B141" s="79"/>
      <c r="C141" s="72"/>
      <c r="D141" s="67"/>
      <c r="E141" s="68"/>
      <c r="F141" s="80"/>
    </row>
    <row r="142" spans="1:18" ht="12" customHeight="1" x14ac:dyDescent="0.2">
      <c r="A142" s="37" t="s">
        <v>236</v>
      </c>
      <c r="B142" s="79"/>
      <c r="C142" s="137"/>
      <c r="D142" s="67"/>
      <c r="E142" s="68"/>
      <c r="F142" s="79"/>
      <c r="G142" s="134"/>
    </row>
    <row r="143" spans="1:18" ht="12" customHeight="1" x14ac:dyDescent="0.2">
      <c r="A143" s="49" t="s">
        <v>2341</v>
      </c>
      <c r="B143" s="79"/>
      <c r="C143" s="67"/>
      <c r="D143" s="67"/>
      <c r="E143" s="68"/>
      <c r="F143" s="79"/>
      <c r="H143" s="138"/>
    </row>
    <row r="144" spans="1:18" ht="12" customHeight="1" x14ac:dyDescent="0.2">
      <c r="A144" s="70"/>
      <c r="B144" s="79"/>
      <c r="C144" s="67"/>
      <c r="D144" s="67"/>
      <c r="E144" s="68"/>
      <c r="F144" s="79"/>
      <c r="H144" s="115"/>
    </row>
    <row r="145" spans="1:1" ht="12" customHeight="1" x14ac:dyDescent="0.2">
      <c r="A145" s="81" t="s">
        <v>47</v>
      </c>
    </row>
    <row r="146" spans="1:1" ht="12" customHeight="1" x14ac:dyDescent="0.2"/>
    <row r="147" spans="1:1" ht="12" customHeight="1" x14ac:dyDescent="0.2"/>
    <row r="148" spans="1:1" ht="12" customHeight="1" x14ac:dyDescent="0.2"/>
    <row r="149" spans="1:1" ht="12" customHeight="1" x14ac:dyDescent="0.2"/>
    <row r="150" spans="1:1" ht="12" customHeight="1" x14ac:dyDescent="0.2"/>
    <row r="151" spans="1:1" ht="12" customHeight="1" x14ac:dyDescent="0.2"/>
    <row r="152" spans="1:1" ht="12" customHeight="1" x14ac:dyDescent="0.2"/>
    <row r="153" spans="1:1" ht="12" customHeight="1" x14ac:dyDescent="0.2"/>
    <row r="154" spans="1:1" ht="12" customHeight="1" x14ac:dyDescent="0.2"/>
    <row r="155" spans="1:1" ht="12" customHeight="1" x14ac:dyDescent="0.2"/>
    <row r="156" spans="1:1" ht="12" customHeight="1" x14ac:dyDescent="0.2"/>
  </sheetData>
  <sortState ref="A7:M139">
    <sortCondition descending="1" ref="C6"/>
  </sortState>
  <mergeCells count="2">
    <mergeCell ref="C5:E5"/>
    <mergeCell ref="J5:L5"/>
  </mergeCells>
  <pageMargins left="0.74803149606299213" right="0.74803149606299213" top="0.98425196850393704" bottom="0.98425196850393704" header="0.51181102362204722" footer="0.51181102362204722"/>
  <pageSetup scale="60" orientation="landscape" verticalDpi="599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165"/>
  <sheetViews>
    <sheetView showGridLines="0" workbookViewId="0">
      <pane ySplit="6" topLeftCell="A7" activePane="bottomLeft" state="frozen"/>
      <selection activeCell="E59" sqref="E59"/>
      <selection pane="bottomLeft" sqref="A1:B1"/>
    </sheetView>
  </sheetViews>
  <sheetFormatPr defaultColWidth="9.140625" defaultRowHeight="12.75" x14ac:dyDescent="0.2"/>
  <cols>
    <col min="1" max="1" width="11.42578125" style="19" bestFit="1" customWidth="1"/>
    <col min="2" max="2" width="76.140625" style="21" bestFit="1" customWidth="1"/>
    <col min="3" max="3" width="12.7109375" style="21" bestFit="1" customWidth="1"/>
    <col min="4" max="4" width="27.140625" style="21" bestFit="1" customWidth="1"/>
    <col min="5" max="5" width="36.85546875" style="21" bestFit="1" customWidth="1"/>
    <col min="6" max="16384" width="9.140625" style="19"/>
  </cols>
  <sheetData>
    <row r="1" spans="1:5" ht="26.25" x14ac:dyDescent="0.2">
      <c r="A1" s="226" t="s">
        <v>2340</v>
      </c>
      <c r="B1" s="226"/>
      <c r="C1" s="152"/>
      <c r="D1" s="19"/>
      <c r="E1" s="19"/>
    </row>
    <row r="2" spans="1:5" ht="15.75" customHeight="1" x14ac:dyDescent="0.2">
      <c r="A2" s="227" t="s">
        <v>3258</v>
      </c>
      <c r="B2" s="227"/>
      <c r="C2" s="19"/>
      <c r="D2" s="19"/>
      <c r="E2" s="19"/>
    </row>
    <row r="3" spans="1:5" ht="12" customHeight="1" x14ac:dyDescent="0.2">
      <c r="B3" s="20"/>
      <c r="C3" s="20"/>
      <c r="D3" s="20"/>
      <c r="E3" s="20"/>
    </row>
    <row r="4" spans="1:5" ht="12" customHeight="1" x14ac:dyDescent="0.2">
      <c r="B4" s="19"/>
      <c r="C4" s="19"/>
      <c r="D4" s="19"/>
      <c r="E4" s="19"/>
    </row>
    <row r="5" spans="1:5" ht="30" customHeight="1" x14ac:dyDescent="0.2">
      <c r="A5" s="149" t="s">
        <v>1798</v>
      </c>
      <c r="B5" s="149" t="s">
        <v>1797</v>
      </c>
      <c r="C5" s="149" t="s">
        <v>76</v>
      </c>
      <c r="D5" s="149" t="s">
        <v>1280</v>
      </c>
      <c r="E5" s="149" t="s">
        <v>560</v>
      </c>
    </row>
    <row r="6" spans="1:5" ht="21.95" customHeight="1" x14ac:dyDescent="0.2">
      <c r="A6" s="181"/>
      <c r="B6" s="181"/>
      <c r="C6" s="182"/>
      <c r="D6" s="182"/>
      <c r="E6" s="181"/>
    </row>
    <row r="7" spans="1:5" x14ac:dyDescent="0.2">
      <c r="A7" s="201" t="s">
        <v>3263</v>
      </c>
      <c r="B7" s="201" t="s">
        <v>1848</v>
      </c>
      <c r="C7" s="201" t="s">
        <v>1844</v>
      </c>
      <c r="D7" s="205" t="s">
        <v>2941</v>
      </c>
      <c r="E7" s="203" t="s">
        <v>3311</v>
      </c>
    </row>
    <row r="8" spans="1:5" x14ac:dyDescent="0.2">
      <c r="A8" s="210" t="s">
        <v>3263</v>
      </c>
      <c r="B8" s="210" t="s">
        <v>1848</v>
      </c>
      <c r="C8" s="210" t="s">
        <v>1844</v>
      </c>
      <c r="D8" s="211" t="s">
        <v>2941</v>
      </c>
      <c r="E8" s="212" t="s">
        <v>3312</v>
      </c>
    </row>
    <row r="9" spans="1:5" x14ac:dyDescent="0.2">
      <c r="A9" s="210" t="s">
        <v>3263</v>
      </c>
      <c r="B9" s="210" t="s">
        <v>2654</v>
      </c>
      <c r="C9" s="210" t="s">
        <v>264</v>
      </c>
      <c r="D9" s="211" t="s">
        <v>2941</v>
      </c>
      <c r="E9" s="212" t="s">
        <v>3313</v>
      </c>
    </row>
    <row r="10" spans="1:5" x14ac:dyDescent="0.2">
      <c r="A10" s="210" t="s">
        <v>3263</v>
      </c>
      <c r="B10" s="210" t="s">
        <v>2654</v>
      </c>
      <c r="C10" s="210" t="s">
        <v>264</v>
      </c>
      <c r="D10" s="211" t="s">
        <v>2941</v>
      </c>
      <c r="E10" s="212" t="s">
        <v>3311</v>
      </c>
    </row>
    <row r="11" spans="1:5" x14ac:dyDescent="0.2">
      <c r="A11" s="210" t="s">
        <v>3263</v>
      </c>
      <c r="B11" s="210" t="s">
        <v>2654</v>
      </c>
      <c r="C11" s="210" t="s">
        <v>264</v>
      </c>
      <c r="D11" s="211" t="s">
        <v>2941</v>
      </c>
      <c r="E11" s="212" t="s">
        <v>3314</v>
      </c>
    </row>
    <row r="12" spans="1:5" x14ac:dyDescent="0.2">
      <c r="A12" s="210" t="s">
        <v>3263</v>
      </c>
      <c r="B12" s="210" t="s">
        <v>2654</v>
      </c>
      <c r="C12" s="210" t="s">
        <v>264</v>
      </c>
      <c r="D12" s="211" t="s">
        <v>2941</v>
      </c>
      <c r="E12" s="212" t="s">
        <v>3315</v>
      </c>
    </row>
    <row r="13" spans="1:5" x14ac:dyDescent="0.2">
      <c r="A13" s="210" t="s">
        <v>3263</v>
      </c>
      <c r="B13" s="210" t="s">
        <v>2654</v>
      </c>
      <c r="C13" s="210" t="s">
        <v>264</v>
      </c>
      <c r="D13" s="211" t="s">
        <v>2941</v>
      </c>
      <c r="E13" s="212" t="s">
        <v>3316</v>
      </c>
    </row>
    <row r="14" spans="1:5" x14ac:dyDescent="0.2">
      <c r="A14" s="210" t="s">
        <v>3263</v>
      </c>
      <c r="B14" s="210" t="s">
        <v>2654</v>
      </c>
      <c r="C14" s="210" t="s">
        <v>264</v>
      </c>
      <c r="D14" s="211" t="s">
        <v>2941</v>
      </c>
      <c r="E14" s="212" t="s">
        <v>3317</v>
      </c>
    </row>
    <row r="15" spans="1:5" x14ac:dyDescent="0.2">
      <c r="A15" s="210" t="s">
        <v>3263</v>
      </c>
      <c r="B15" s="210" t="s">
        <v>1611</v>
      </c>
      <c r="C15" s="210" t="s">
        <v>160</v>
      </c>
      <c r="D15" s="211" t="s">
        <v>2941</v>
      </c>
      <c r="E15" s="212" t="s">
        <v>3311</v>
      </c>
    </row>
    <row r="16" spans="1:5" x14ac:dyDescent="0.2">
      <c r="A16" s="210" t="s">
        <v>3263</v>
      </c>
      <c r="B16" s="210" t="s">
        <v>1611</v>
      </c>
      <c r="C16" s="210" t="s">
        <v>160</v>
      </c>
      <c r="D16" s="211" t="s">
        <v>2941</v>
      </c>
      <c r="E16" s="212" t="s">
        <v>3312</v>
      </c>
    </row>
    <row r="17" spans="1:5" x14ac:dyDescent="0.2">
      <c r="A17" s="210" t="s">
        <v>3263</v>
      </c>
      <c r="B17" s="210" t="s">
        <v>1611</v>
      </c>
      <c r="C17" s="210" t="s">
        <v>160</v>
      </c>
      <c r="D17" s="211" t="s">
        <v>2941</v>
      </c>
      <c r="E17" s="212" t="s">
        <v>3317</v>
      </c>
    </row>
    <row r="18" spans="1:5" x14ac:dyDescent="0.2">
      <c r="A18" s="210" t="s">
        <v>3263</v>
      </c>
      <c r="B18" s="210" t="s">
        <v>1612</v>
      </c>
      <c r="C18" s="210" t="s">
        <v>675</v>
      </c>
      <c r="D18" s="211" t="s">
        <v>2941</v>
      </c>
      <c r="E18" s="212" t="s">
        <v>3311</v>
      </c>
    </row>
    <row r="19" spans="1:5" x14ac:dyDescent="0.2">
      <c r="A19" s="210" t="s">
        <v>3263</v>
      </c>
      <c r="B19" s="210" t="s">
        <v>1612</v>
      </c>
      <c r="C19" s="210" t="s">
        <v>675</v>
      </c>
      <c r="D19" s="211" t="s">
        <v>2941</v>
      </c>
      <c r="E19" s="212" t="s">
        <v>3312</v>
      </c>
    </row>
    <row r="20" spans="1:5" x14ac:dyDescent="0.2">
      <c r="A20" s="210" t="s">
        <v>3263</v>
      </c>
      <c r="B20" s="210" t="s">
        <v>1613</v>
      </c>
      <c r="C20" s="210" t="s">
        <v>674</v>
      </c>
      <c r="D20" s="211" t="s">
        <v>2941</v>
      </c>
      <c r="E20" s="212" t="s">
        <v>3311</v>
      </c>
    </row>
    <row r="21" spans="1:5" x14ac:dyDescent="0.2">
      <c r="A21" s="210" t="s">
        <v>3263</v>
      </c>
      <c r="B21" s="210" t="s">
        <v>1613</v>
      </c>
      <c r="C21" s="210" t="s">
        <v>674</v>
      </c>
      <c r="D21" s="211" t="s">
        <v>2941</v>
      </c>
      <c r="E21" s="212" t="s">
        <v>3312</v>
      </c>
    </row>
    <row r="22" spans="1:5" x14ac:dyDescent="0.2">
      <c r="A22" s="210" t="s">
        <v>3263</v>
      </c>
      <c r="B22" s="210" t="s">
        <v>1614</v>
      </c>
      <c r="C22" s="210" t="s">
        <v>152</v>
      </c>
      <c r="D22" s="211" t="s">
        <v>2941</v>
      </c>
      <c r="E22" s="212" t="s">
        <v>3311</v>
      </c>
    </row>
    <row r="23" spans="1:5" x14ac:dyDescent="0.2">
      <c r="A23" s="210" t="s">
        <v>3263</v>
      </c>
      <c r="B23" s="210" t="s">
        <v>1614</v>
      </c>
      <c r="C23" s="210" t="s">
        <v>152</v>
      </c>
      <c r="D23" s="211" t="s">
        <v>2941</v>
      </c>
      <c r="E23" s="212" t="s">
        <v>3312</v>
      </c>
    </row>
    <row r="24" spans="1:5" x14ac:dyDescent="0.2">
      <c r="A24" s="210" t="s">
        <v>3263</v>
      </c>
      <c r="B24" s="210" t="s">
        <v>1615</v>
      </c>
      <c r="C24" s="210" t="s">
        <v>1373</v>
      </c>
      <c r="D24" s="211" t="s">
        <v>2941</v>
      </c>
      <c r="E24" s="212" t="s">
        <v>3311</v>
      </c>
    </row>
    <row r="25" spans="1:5" x14ac:dyDescent="0.2">
      <c r="A25" s="210" t="s">
        <v>3263</v>
      </c>
      <c r="B25" s="210" t="s">
        <v>1615</v>
      </c>
      <c r="C25" s="210" t="s">
        <v>1373</v>
      </c>
      <c r="D25" s="211" t="s">
        <v>2941</v>
      </c>
      <c r="E25" s="212" t="s">
        <v>3312</v>
      </c>
    </row>
    <row r="26" spans="1:5" x14ac:dyDescent="0.2">
      <c r="A26" s="210" t="s">
        <v>3263</v>
      </c>
      <c r="B26" s="210" t="s">
        <v>1616</v>
      </c>
      <c r="C26" s="210" t="s">
        <v>153</v>
      </c>
      <c r="D26" s="211" t="s">
        <v>2941</v>
      </c>
      <c r="E26" s="212" t="s">
        <v>3311</v>
      </c>
    </row>
    <row r="27" spans="1:5" x14ac:dyDescent="0.2">
      <c r="A27" s="210" t="s">
        <v>3263</v>
      </c>
      <c r="B27" s="210" t="s">
        <v>1616</v>
      </c>
      <c r="C27" s="210" t="s">
        <v>153</v>
      </c>
      <c r="D27" s="211" t="s">
        <v>2941</v>
      </c>
      <c r="E27" s="212" t="s">
        <v>3312</v>
      </c>
    </row>
    <row r="28" spans="1:5" x14ac:dyDescent="0.2">
      <c r="A28" s="210" t="s">
        <v>3263</v>
      </c>
      <c r="B28" s="210" t="s">
        <v>1617</v>
      </c>
      <c r="C28" s="210" t="s">
        <v>48</v>
      </c>
      <c r="D28" s="211" t="s">
        <v>2941</v>
      </c>
      <c r="E28" s="212" t="s">
        <v>3313</v>
      </c>
    </row>
    <row r="29" spans="1:5" x14ac:dyDescent="0.2">
      <c r="A29" s="210" t="s">
        <v>3263</v>
      </c>
      <c r="B29" s="210" t="s">
        <v>1617</v>
      </c>
      <c r="C29" s="210" t="s">
        <v>48</v>
      </c>
      <c r="D29" s="211" t="s">
        <v>2941</v>
      </c>
      <c r="E29" s="212" t="s">
        <v>3311</v>
      </c>
    </row>
    <row r="30" spans="1:5" x14ac:dyDescent="0.2">
      <c r="A30" s="210" t="s">
        <v>3263</v>
      </c>
      <c r="B30" s="210" t="s">
        <v>1617</v>
      </c>
      <c r="C30" s="210" t="s">
        <v>48</v>
      </c>
      <c r="D30" s="211" t="s">
        <v>2941</v>
      </c>
      <c r="E30" s="212" t="s">
        <v>3314</v>
      </c>
    </row>
    <row r="31" spans="1:5" x14ac:dyDescent="0.2">
      <c r="A31" s="210" t="s">
        <v>3263</v>
      </c>
      <c r="B31" s="210" t="s">
        <v>1617</v>
      </c>
      <c r="C31" s="210" t="s">
        <v>48</v>
      </c>
      <c r="D31" s="211" t="s">
        <v>2941</v>
      </c>
      <c r="E31" s="212" t="s">
        <v>3315</v>
      </c>
    </row>
    <row r="32" spans="1:5" x14ac:dyDescent="0.2">
      <c r="A32" s="210" t="s">
        <v>3263</v>
      </c>
      <c r="B32" s="210" t="s">
        <v>1617</v>
      </c>
      <c r="C32" s="210" t="s">
        <v>48</v>
      </c>
      <c r="D32" s="211" t="s">
        <v>2941</v>
      </c>
      <c r="E32" s="212" t="s">
        <v>3316</v>
      </c>
    </row>
    <row r="33" spans="1:5" x14ac:dyDescent="0.2">
      <c r="A33" s="210" t="s">
        <v>3263</v>
      </c>
      <c r="B33" s="210" t="s">
        <v>1617</v>
      </c>
      <c r="C33" s="210" t="s">
        <v>48</v>
      </c>
      <c r="D33" s="211" t="s">
        <v>2941</v>
      </c>
      <c r="E33" s="212" t="s">
        <v>3317</v>
      </c>
    </row>
    <row r="34" spans="1:5" x14ac:dyDescent="0.2">
      <c r="A34" s="210" t="s">
        <v>3263</v>
      </c>
      <c r="B34" s="210" t="s">
        <v>3015</v>
      </c>
      <c r="C34" s="210" t="s">
        <v>3016</v>
      </c>
      <c r="D34" s="211" t="s">
        <v>2941</v>
      </c>
      <c r="E34" s="212" t="s">
        <v>3314</v>
      </c>
    </row>
    <row r="35" spans="1:5" x14ac:dyDescent="0.2">
      <c r="A35" s="210" t="s">
        <v>3263</v>
      </c>
      <c r="B35" s="210" t="s">
        <v>1347</v>
      </c>
      <c r="C35" s="210" t="s">
        <v>260</v>
      </c>
      <c r="D35" s="211" t="s">
        <v>2941</v>
      </c>
      <c r="E35" s="212" t="s">
        <v>3313</v>
      </c>
    </row>
    <row r="36" spans="1:5" x14ac:dyDescent="0.2">
      <c r="A36" s="210" t="s">
        <v>3263</v>
      </c>
      <c r="B36" s="210" t="s">
        <v>1347</v>
      </c>
      <c r="C36" s="210" t="s">
        <v>260</v>
      </c>
      <c r="D36" s="211" t="s">
        <v>2941</v>
      </c>
      <c r="E36" s="212" t="s">
        <v>3315</v>
      </c>
    </row>
    <row r="37" spans="1:5" x14ac:dyDescent="0.2">
      <c r="A37" s="210" t="s">
        <v>3263</v>
      </c>
      <c r="B37" s="210" t="s">
        <v>1908</v>
      </c>
      <c r="C37" s="210" t="s">
        <v>1896</v>
      </c>
      <c r="D37" s="211" t="s">
        <v>2941</v>
      </c>
      <c r="E37" s="212" t="s">
        <v>3313</v>
      </c>
    </row>
    <row r="38" spans="1:5" x14ac:dyDescent="0.2">
      <c r="A38" s="210" t="s">
        <v>3263</v>
      </c>
      <c r="B38" s="210" t="s">
        <v>1908</v>
      </c>
      <c r="C38" s="210" t="s">
        <v>1896</v>
      </c>
      <c r="D38" s="211" t="s">
        <v>2941</v>
      </c>
      <c r="E38" s="212" t="s">
        <v>3315</v>
      </c>
    </row>
    <row r="39" spans="1:5" x14ac:dyDescent="0.2">
      <c r="A39" s="210" t="s">
        <v>3263</v>
      </c>
      <c r="B39" s="210" t="s">
        <v>1618</v>
      </c>
      <c r="C39" s="210" t="s">
        <v>1577</v>
      </c>
      <c r="D39" s="211" t="s">
        <v>2941</v>
      </c>
      <c r="E39" s="212" t="s">
        <v>3311</v>
      </c>
    </row>
    <row r="40" spans="1:5" x14ac:dyDescent="0.2">
      <c r="A40" s="210" t="s">
        <v>3263</v>
      </c>
      <c r="B40" s="210" t="s">
        <v>1618</v>
      </c>
      <c r="C40" s="210" t="s">
        <v>1577</v>
      </c>
      <c r="D40" s="211" t="s">
        <v>2941</v>
      </c>
      <c r="E40" s="212" t="s">
        <v>3312</v>
      </c>
    </row>
    <row r="41" spans="1:5" x14ac:dyDescent="0.2">
      <c r="A41" s="210" t="s">
        <v>3263</v>
      </c>
      <c r="B41" s="210" t="s">
        <v>1673</v>
      </c>
      <c r="C41" s="210" t="s">
        <v>1677</v>
      </c>
      <c r="D41" s="211" t="s">
        <v>2941</v>
      </c>
      <c r="E41" s="212" t="s">
        <v>3311</v>
      </c>
    </row>
    <row r="42" spans="1:5" x14ac:dyDescent="0.2">
      <c r="A42" s="210" t="s">
        <v>3263</v>
      </c>
      <c r="B42" s="210" t="s">
        <v>1673</v>
      </c>
      <c r="C42" s="210" t="s">
        <v>1677</v>
      </c>
      <c r="D42" s="211" t="s">
        <v>2941</v>
      </c>
      <c r="E42" s="212" t="s">
        <v>3312</v>
      </c>
    </row>
    <row r="43" spans="1:5" x14ac:dyDescent="0.2">
      <c r="A43" s="210" t="s">
        <v>3263</v>
      </c>
      <c r="B43" s="210" t="s">
        <v>2002</v>
      </c>
      <c r="C43" s="210" t="s">
        <v>2006</v>
      </c>
      <c r="D43" s="211" t="s">
        <v>2941</v>
      </c>
      <c r="E43" s="212" t="s">
        <v>3311</v>
      </c>
    </row>
    <row r="44" spans="1:5" x14ac:dyDescent="0.2">
      <c r="A44" s="210" t="s">
        <v>3263</v>
      </c>
      <c r="B44" s="210" t="s">
        <v>2002</v>
      </c>
      <c r="C44" s="210" t="s">
        <v>2006</v>
      </c>
      <c r="D44" s="211" t="s">
        <v>2941</v>
      </c>
      <c r="E44" s="212" t="s">
        <v>3312</v>
      </c>
    </row>
    <row r="45" spans="1:5" x14ac:dyDescent="0.2">
      <c r="A45" s="210" t="s">
        <v>3263</v>
      </c>
      <c r="B45" s="210" t="s">
        <v>1517</v>
      </c>
      <c r="C45" s="210" t="s">
        <v>1449</v>
      </c>
      <c r="D45" s="211" t="s">
        <v>2941</v>
      </c>
      <c r="E45" s="212" t="s">
        <v>3313</v>
      </c>
    </row>
    <row r="46" spans="1:5" x14ac:dyDescent="0.2">
      <c r="A46" s="210" t="s">
        <v>3263</v>
      </c>
      <c r="B46" s="210" t="s">
        <v>1619</v>
      </c>
      <c r="C46" s="210" t="s">
        <v>155</v>
      </c>
      <c r="D46" s="211" t="s">
        <v>2941</v>
      </c>
      <c r="E46" s="212" t="s">
        <v>3311</v>
      </c>
    </row>
    <row r="47" spans="1:5" x14ac:dyDescent="0.2">
      <c r="A47" s="210" t="s">
        <v>3263</v>
      </c>
      <c r="B47" s="210" t="s">
        <v>1619</v>
      </c>
      <c r="C47" s="210" t="s">
        <v>155</v>
      </c>
      <c r="D47" s="211" t="s">
        <v>2941</v>
      </c>
      <c r="E47" s="212" t="s">
        <v>3312</v>
      </c>
    </row>
    <row r="48" spans="1:5" x14ac:dyDescent="0.2">
      <c r="A48" s="210" t="s">
        <v>3263</v>
      </c>
      <c r="B48" s="210" t="s">
        <v>1620</v>
      </c>
      <c r="C48" s="210" t="s">
        <v>156</v>
      </c>
      <c r="D48" s="211" t="s">
        <v>2941</v>
      </c>
      <c r="E48" s="212" t="s">
        <v>3311</v>
      </c>
    </row>
    <row r="49" spans="1:5" x14ac:dyDescent="0.2">
      <c r="A49" s="210" t="s">
        <v>3263</v>
      </c>
      <c r="B49" s="210" t="s">
        <v>1620</v>
      </c>
      <c r="C49" s="210" t="s">
        <v>156</v>
      </c>
      <c r="D49" s="211" t="s">
        <v>2941</v>
      </c>
      <c r="E49" s="212" t="s">
        <v>3312</v>
      </c>
    </row>
    <row r="50" spans="1:5" x14ac:dyDescent="0.2">
      <c r="A50" s="210" t="s">
        <v>3263</v>
      </c>
      <c r="B50" s="210" t="s">
        <v>1620</v>
      </c>
      <c r="C50" s="210" t="s">
        <v>156</v>
      </c>
      <c r="D50" s="211" t="s">
        <v>2941</v>
      </c>
      <c r="E50" s="212" t="s">
        <v>3317</v>
      </c>
    </row>
    <row r="51" spans="1:5" x14ac:dyDescent="0.2">
      <c r="A51" s="210" t="s">
        <v>3263</v>
      </c>
      <c r="B51" s="210" t="s">
        <v>1621</v>
      </c>
      <c r="C51" s="210" t="s">
        <v>157</v>
      </c>
      <c r="D51" s="211" t="s">
        <v>2941</v>
      </c>
      <c r="E51" s="212" t="s">
        <v>3311</v>
      </c>
    </row>
    <row r="52" spans="1:5" x14ac:dyDescent="0.2">
      <c r="A52" s="210" t="s">
        <v>3263</v>
      </c>
      <c r="B52" s="210" t="s">
        <v>1621</v>
      </c>
      <c r="C52" s="210" t="s">
        <v>157</v>
      </c>
      <c r="D52" s="211" t="s">
        <v>2941</v>
      </c>
      <c r="E52" s="212" t="s">
        <v>3312</v>
      </c>
    </row>
    <row r="53" spans="1:5" x14ac:dyDescent="0.2">
      <c r="A53" s="210" t="s">
        <v>3263</v>
      </c>
      <c r="B53" s="210" t="s">
        <v>1621</v>
      </c>
      <c r="C53" s="210" t="s">
        <v>157</v>
      </c>
      <c r="D53" s="211" t="s">
        <v>2941</v>
      </c>
      <c r="E53" s="212" t="s">
        <v>3317</v>
      </c>
    </row>
    <row r="54" spans="1:5" x14ac:dyDescent="0.2">
      <c r="A54" s="210" t="s">
        <v>3263</v>
      </c>
      <c r="B54" s="210" t="s">
        <v>1622</v>
      </c>
      <c r="C54" s="210" t="s">
        <v>158</v>
      </c>
      <c r="D54" s="211" t="s">
        <v>2941</v>
      </c>
      <c r="E54" s="212" t="s">
        <v>3311</v>
      </c>
    </row>
    <row r="55" spans="1:5" x14ac:dyDescent="0.2">
      <c r="A55" s="210" t="s">
        <v>3263</v>
      </c>
      <c r="B55" s="210" t="s">
        <v>1622</v>
      </c>
      <c r="C55" s="210" t="s">
        <v>158</v>
      </c>
      <c r="D55" s="211" t="s">
        <v>2941</v>
      </c>
      <c r="E55" s="212" t="s">
        <v>3312</v>
      </c>
    </row>
    <row r="56" spans="1:5" x14ac:dyDescent="0.2">
      <c r="A56" s="210" t="s">
        <v>3263</v>
      </c>
      <c r="B56" s="210" t="s">
        <v>1623</v>
      </c>
      <c r="C56" s="210" t="s">
        <v>159</v>
      </c>
      <c r="D56" s="211" t="s">
        <v>2941</v>
      </c>
      <c r="E56" s="212" t="s">
        <v>3311</v>
      </c>
    </row>
    <row r="57" spans="1:5" x14ac:dyDescent="0.2">
      <c r="A57" s="210" t="s">
        <v>3263</v>
      </c>
      <c r="B57" s="210" t="s">
        <v>1623</v>
      </c>
      <c r="C57" s="210" t="s">
        <v>159</v>
      </c>
      <c r="D57" s="211" t="s">
        <v>2941</v>
      </c>
      <c r="E57" s="212" t="s">
        <v>3312</v>
      </c>
    </row>
    <row r="58" spans="1:5" x14ac:dyDescent="0.2">
      <c r="A58" s="210" t="s">
        <v>3263</v>
      </c>
      <c r="B58" s="210" t="s">
        <v>1623</v>
      </c>
      <c r="C58" s="210" t="s">
        <v>159</v>
      </c>
      <c r="D58" s="211" t="s">
        <v>2941</v>
      </c>
      <c r="E58" s="212" t="s">
        <v>3317</v>
      </c>
    </row>
    <row r="59" spans="1:5" x14ac:dyDescent="0.2">
      <c r="A59" s="210" t="s">
        <v>3263</v>
      </c>
      <c r="B59" s="210" t="s">
        <v>1624</v>
      </c>
      <c r="C59" s="210" t="s">
        <v>154</v>
      </c>
      <c r="D59" s="211" t="s">
        <v>2941</v>
      </c>
      <c r="E59" s="212" t="s">
        <v>3311</v>
      </c>
    </row>
    <row r="60" spans="1:5" x14ac:dyDescent="0.2">
      <c r="A60" s="210" t="s">
        <v>3263</v>
      </c>
      <c r="B60" s="210" t="s">
        <v>1624</v>
      </c>
      <c r="C60" s="210" t="s">
        <v>154</v>
      </c>
      <c r="D60" s="211" t="s">
        <v>2941</v>
      </c>
      <c r="E60" s="212" t="s">
        <v>3312</v>
      </c>
    </row>
    <row r="61" spans="1:5" x14ac:dyDescent="0.2">
      <c r="A61" s="210" t="s">
        <v>3263</v>
      </c>
      <c r="B61" s="210" t="s">
        <v>1624</v>
      </c>
      <c r="C61" s="210" t="s">
        <v>154</v>
      </c>
      <c r="D61" s="211" t="s">
        <v>2941</v>
      </c>
      <c r="E61" s="212" t="s">
        <v>3317</v>
      </c>
    </row>
    <row r="62" spans="1:5" x14ac:dyDescent="0.2">
      <c r="A62" s="210" t="s">
        <v>3263</v>
      </c>
      <c r="B62" s="210" t="s">
        <v>1625</v>
      </c>
      <c r="C62" s="210" t="s">
        <v>378</v>
      </c>
      <c r="D62" s="211" t="s">
        <v>2941</v>
      </c>
      <c r="E62" s="212" t="s">
        <v>3311</v>
      </c>
    </row>
    <row r="63" spans="1:5" x14ac:dyDescent="0.2">
      <c r="A63" s="210" t="s">
        <v>3263</v>
      </c>
      <c r="B63" s="210" t="s">
        <v>1625</v>
      </c>
      <c r="C63" s="210" t="s">
        <v>378</v>
      </c>
      <c r="D63" s="211" t="s">
        <v>2941</v>
      </c>
      <c r="E63" s="212" t="s">
        <v>3312</v>
      </c>
    </row>
    <row r="64" spans="1:5" x14ac:dyDescent="0.2">
      <c r="A64" s="210" t="s">
        <v>3263</v>
      </c>
      <c r="B64" s="210" t="s">
        <v>1625</v>
      </c>
      <c r="C64" s="210" t="s">
        <v>378</v>
      </c>
      <c r="D64" s="211" t="s">
        <v>2941</v>
      </c>
      <c r="E64" s="212" t="s">
        <v>3317</v>
      </c>
    </row>
    <row r="65" spans="1:5" x14ac:dyDescent="0.2">
      <c r="A65" s="210" t="s">
        <v>3263</v>
      </c>
      <c r="B65" s="210" t="s">
        <v>1626</v>
      </c>
      <c r="C65" s="210" t="s">
        <v>1576</v>
      </c>
      <c r="D65" s="211" t="s">
        <v>2941</v>
      </c>
      <c r="E65" s="212" t="s">
        <v>3311</v>
      </c>
    </row>
    <row r="66" spans="1:5" x14ac:dyDescent="0.2">
      <c r="A66" s="210" t="s">
        <v>3263</v>
      </c>
      <c r="B66" s="210" t="s">
        <v>1626</v>
      </c>
      <c r="C66" s="210" t="s">
        <v>1576</v>
      </c>
      <c r="D66" s="211" t="s">
        <v>2941</v>
      </c>
      <c r="E66" s="212" t="s">
        <v>3312</v>
      </c>
    </row>
    <row r="67" spans="1:5" x14ac:dyDescent="0.2">
      <c r="A67" s="210" t="s">
        <v>3263</v>
      </c>
      <c r="B67" s="210" t="s">
        <v>1627</v>
      </c>
      <c r="C67" s="210" t="s">
        <v>263</v>
      </c>
      <c r="D67" s="211" t="s">
        <v>2941</v>
      </c>
      <c r="E67" s="212" t="s">
        <v>3311</v>
      </c>
    </row>
    <row r="68" spans="1:5" x14ac:dyDescent="0.2">
      <c r="A68" s="210" t="s">
        <v>3263</v>
      </c>
      <c r="B68" s="210" t="s">
        <v>1627</v>
      </c>
      <c r="C68" s="210" t="s">
        <v>263</v>
      </c>
      <c r="D68" s="211" t="s">
        <v>2941</v>
      </c>
      <c r="E68" s="212" t="s">
        <v>3312</v>
      </c>
    </row>
    <row r="69" spans="1:5" x14ac:dyDescent="0.2">
      <c r="A69" s="210" t="s">
        <v>3263</v>
      </c>
      <c r="B69" s="210" t="s">
        <v>1627</v>
      </c>
      <c r="C69" s="210" t="s">
        <v>263</v>
      </c>
      <c r="D69" s="211" t="s">
        <v>2941</v>
      </c>
      <c r="E69" s="212" t="s">
        <v>3317</v>
      </c>
    </row>
    <row r="70" spans="1:5" x14ac:dyDescent="0.2">
      <c r="A70" s="210" t="s">
        <v>3263</v>
      </c>
      <c r="B70" s="210" t="s">
        <v>3270</v>
      </c>
      <c r="C70" s="210" t="s">
        <v>3271</v>
      </c>
      <c r="D70" s="211" t="s">
        <v>2941</v>
      </c>
      <c r="E70" s="212" t="s">
        <v>3313</v>
      </c>
    </row>
    <row r="71" spans="1:5" x14ac:dyDescent="0.2">
      <c r="A71" s="210" t="s">
        <v>3263</v>
      </c>
      <c r="B71" s="210" t="s">
        <v>3270</v>
      </c>
      <c r="C71" s="210" t="s">
        <v>3271</v>
      </c>
      <c r="D71" s="211" t="s">
        <v>2941</v>
      </c>
      <c r="E71" s="212" t="s">
        <v>3315</v>
      </c>
    </row>
    <row r="72" spans="1:5" x14ac:dyDescent="0.2">
      <c r="A72" s="210" t="s">
        <v>3263</v>
      </c>
      <c r="B72" s="210" t="s">
        <v>1349</v>
      </c>
      <c r="C72" s="210" t="s">
        <v>1112</v>
      </c>
      <c r="D72" s="211" t="s">
        <v>2941</v>
      </c>
      <c r="E72" s="212" t="s">
        <v>3313</v>
      </c>
    </row>
    <row r="73" spans="1:5" x14ac:dyDescent="0.2">
      <c r="A73" s="210" t="s">
        <v>3263</v>
      </c>
      <c r="B73" s="210" t="s">
        <v>1349</v>
      </c>
      <c r="C73" s="210" t="s">
        <v>1112</v>
      </c>
      <c r="D73" s="211" t="s">
        <v>2941</v>
      </c>
      <c r="E73" s="212" t="s">
        <v>3311</v>
      </c>
    </row>
    <row r="74" spans="1:5" x14ac:dyDescent="0.2">
      <c r="A74" s="210" t="s">
        <v>3263</v>
      </c>
      <c r="B74" s="210" t="s">
        <v>1349</v>
      </c>
      <c r="C74" s="210" t="s">
        <v>1112</v>
      </c>
      <c r="D74" s="211" t="s">
        <v>2941</v>
      </c>
      <c r="E74" s="212" t="s">
        <v>3318</v>
      </c>
    </row>
    <row r="75" spans="1:5" x14ac:dyDescent="0.2">
      <c r="A75" s="210" t="s">
        <v>3263</v>
      </c>
      <c r="B75" s="210" t="s">
        <v>1349</v>
      </c>
      <c r="C75" s="210" t="s">
        <v>1112</v>
      </c>
      <c r="D75" s="211" t="s">
        <v>2941</v>
      </c>
      <c r="E75" s="212" t="s">
        <v>3314</v>
      </c>
    </row>
    <row r="76" spans="1:5" x14ac:dyDescent="0.2">
      <c r="A76" s="210" t="s">
        <v>3263</v>
      </c>
      <c r="B76" s="210" t="s">
        <v>1349</v>
      </c>
      <c r="C76" s="210" t="s">
        <v>1112</v>
      </c>
      <c r="D76" s="211" t="s">
        <v>2941</v>
      </c>
      <c r="E76" s="212" t="s">
        <v>3317</v>
      </c>
    </row>
    <row r="77" spans="1:5" x14ac:dyDescent="0.2">
      <c r="A77" s="210" t="s">
        <v>3263</v>
      </c>
      <c r="B77" s="210" t="s">
        <v>1628</v>
      </c>
      <c r="C77" s="210" t="s">
        <v>1579</v>
      </c>
      <c r="D77" s="211" t="s">
        <v>2941</v>
      </c>
      <c r="E77" s="212" t="s">
        <v>3313</v>
      </c>
    </row>
    <row r="78" spans="1:5" x14ac:dyDescent="0.2">
      <c r="A78" s="210" t="s">
        <v>3263</v>
      </c>
      <c r="B78" s="210" t="s">
        <v>1628</v>
      </c>
      <c r="C78" s="210" t="s">
        <v>1579</v>
      </c>
      <c r="D78" s="211" t="s">
        <v>2941</v>
      </c>
      <c r="E78" s="212" t="s">
        <v>3314</v>
      </c>
    </row>
    <row r="79" spans="1:5" x14ac:dyDescent="0.2">
      <c r="A79" s="210" t="s">
        <v>3263</v>
      </c>
      <c r="B79" s="210" t="s">
        <v>2843</v>
      </c>
      <c r="C79" s="210" t="s">
        <v>1730</v>
      </c>
      <c r="D79" s="211" t="s">
        <v>2941</v>
      </c>
      <c r="E79" s="212" t="s">
        <v>3313</v>
      </c>
    </row>
    <row r="80" spans="1:5" x14ac:dyDescent="0.2">
      <c r="A80" s="210" t="s">
        <v>3263</v>
      </c>
      <c r="B80" s="210" t="s">
        <v>1350</v>
      </c>
      <c r="C80" s="210" t="s">
        <v>49</v>
      </c>
      <c r="D80" s="211" t="s">
        <v>2941</v>
      </c>
      <c r="E80" s="212" t="s">
        <v>3313</v>
      </c>
    </row>
    <row r="81" spans="1:5" x14ac:dyDescent="0.2">
      <c r="A81" s="210" t="s">
        <v>3263</v>
      </c>
      <c r="B81" s="210" t="s">
        <v>1350</v>
      </c>
      <c r="C81" s="210" t="s">
        <v>49</v>
      </c>
      <c r="D81" s="211" t="s">
        <v>2941</v>
      </c>
      <c r="E81" s="212" t="s">
        <v>3311</v>
      </c>
    </row>
    <row r="82" spans="1:5" x14ac:dyDescent="0.2">
      <c r="A82" s="210" t="s">
        <v>3263</v>
      </c>
      <c r="B82" s="210" t="s">
        <v>1350</v>
      </c>
      <c r="C82" s="210" t="s">
        <v>49</v>
      </c>
      <c r="D82" s="211" t="s">
        <v>2941</v>
      </c>
      <c r="E82" s="212" t="s">
        <v>3314</v>
      </c>
    </row>
    <row r="83" spans="1:5" x14ac:dyDescent="0.2">
      <c r="A83" s="210" t="s">
        <v>3263</v>
      </c>
      <c r="B83" s="210" t="s">
        <v>1350</v>
      </c>
      <c r="C83" s="210" t="s">
        <v>49</v>
      </c>
      <c r="D83" s="211" t="s">
        <v>2941</v>
      </c>
      <c r="E83" s="212" t="s">
        <v>3316</v>
      </c>
    </row>
    <row r="84" spans="1:5" x14ac:dyDescent="0.2">
      <c r="A84" s="210" t="s">
        <v>3263</v>
      </c>
      <c r="B84" s="210" t="s">
        <v>1350</v>
      </c>
      <c r="C84" s="210" t="s">
        <v>49</v>
      </c>
      <c r="D84" s="211" t="s">
        <v>2941</v>
      </c>
      <c r="E84" s="212" t="s">
        <v>3317</v>
      </c>
    </row>
    <row r="85" spans="1:5" x14ac:dyDescent="0.2">
      <c r="A85" s="210" t="s">
        <v>3263</v>
      </c>
      <c r="B85" s="210" t="s">
        <v>1629</v>
      </c>
      <c r="C85" s="210" t="s">
        <v>50</v>
      </c>
      <c r="D85" s="211" t="s">
        <v>2941</v>
      </c>
      <c r="E85" s="212" t="s">
        <v>3313</v>
      </c>
    </row>
    <row r="86" spans="1:5" x14ac:dyDescent="0.2">
      <c r="A86" s="210" t="s">
        <v>3263</v>
      </c>
      <c r="B86" s="210" t="s">
        <v>2855</v>
      </c>
      <c r="C86" s="210" t="s">
        <v>2329</v>
      </c>
      <c r="D86" s="211" t="s">
        <v>2941</v>
      </c>
      <c r="E86" s="212" t="s">
        <v>3313</v>
      </c>
    </row>
    <row r="87" spans="1:5" x14ac:dyDescent="0.2">
      <c r="A87" s="210" t="s">
        <v>3263</v>
      </c>
      <c r="B87" s="210" t="s">
        <v>2855</v>
      </c>
      <c r="C87" s="210" t="s">
        <v>2329</v>
      </c>
      <c r="D87" s="211" t="s">
        <v>2941</v>
      </c>
      <c r="E87" s="212" t="s">
        <v>3314</v>
      </c>
    </row>
    <row r="88" spans="1:5" x14ac:dyDescent="0.2">
      <c r="A88" s="210" t="s">
        <v>3263</v>
      </c>
      <c r="B88" s="210" t="s">
        <v>2855</v>
      </c>
      <c r="C88" s="210" t="s">
        <v>2329</v>
      </c>
      <c r="D88" s="211" t="s">
        <v>2941</v>
      </c>
      <c r="E88" s="212" t="s">
        <v>3317</v>
      </c>
    </row>
    <row r="89" spans="1:5" x14ac:dyDescent="0.2">
      <c r="A89" s="210" t="s">
        <v>3263</v>
      </c>
      <c r="B89" s="210" t="s">
        <v>1504</v>
      </c>
      <c r="C89" s="210" t="s">
        <v>51</v>
      </c>
      <c r="D89" s="211" t="s">
        <v>2941</v>
      </c>
      <c r="E89" s="212" t="s">
        <v>3313</v>
      </c>
    </row>
    <row r="90" spans="1:5" x14ac:dyDescent="0.2">
      <c r="A90" s="210" t="s">
        <v>3263</v>
      </c>
      <c r="B90" s="210" t="s">
        <v>1504</v>
      </c>
      <c r="C90" s="210" t="s">
        <v>51</v>
      </c>
      <c r="D90" s="211" t="s">
        <v>2941</v>
      </c>
      <c r="E90" s="212" t="s">
        <v>3311</v>
      </c>
    </row>
    <row r="91" spans="1:5" x14ac:dyDescent="0.2">
      <c r="A91" s="210" t="s">
        <v>3263</v>
      </c>
      <c r="B91" s="210" t="s">
        <v>1504</v>
      </c>
      <c r="C91" s="210" t="s">
        <v>51</v>
      </c>
      <c r="D91" s="211" t="s">
        <v>2941</v>
      </c>
      <c r="E91" s="212" t="s">
        <v>3318</v>
      </c>
    </row>
    <row r="92" spans="1:5" x14ac:dyDescent="0.2">
      <c r="A92" s="210" t="s">
        <v>3263</v>
      </c>
      <c r="B92" s="210" t="s">
        <v>1504</v>
      </c>
      <c r="C92" s="210" t="s">
        <v>51</v>
      </c>
      <c r="D92" s="211" t="s">
        <v>2941</v>
      </c>
      <c r="E92" s="212" t="s">
        <v>3317</v>
      </c>
    </row>
    <row r="93" spans="1:5" x14ac:dyDescent="0.2">
      <c r="A93" s="210" t="s">
        <v>3263</v>
      </c>
      <c r="B93" s="210" t="s">
        <v>1509</v>
      </c>
      <c r="C93" s="210" t="s">
        <v>655</v>
      </c>
      <c r="D93" s="211" t="s">
        <v>2941</v>
      </c>
      <c r="E93" s="212" t="s">
        <v>3313</v>
      </c>
    </row>
    <row r="94" spans="1:5" x14ac:dyDescent="0.2">
      <c r="A94" s="210" t="s">
        <v>3263</v>
      </c>
      <c r="B94" s="210" t="s">
        <v>1509</v>
      </c>
      <c r="C94" s="210" t="s">
        <v>655</v>
      </c>
      <c r="D94" s="211" t="s">
        <v>2941</v>
      </c>
      <c r="E94" s="212" t="s">
        <v>3311</v>
      </c>
    </row>
    <row r="95" spans="1:5" x14ac:dyDescent="0.2">
      <c r="A95" s="210" t="s">
        <v>3263</v>
      </c>
      <c r="B95" s="210" t="s">
        <v>1509</v>
      </c>
      <c r="C95" s="210" t="s">
        <v>655</v>
      </c>
      <c r="D95" s="211" t="s">
        <v>2941</v>
      </c>
      <c r="E95" s="212" t="s">
        <v>3317</v>
      </c>
    </row>
    <row r="96" spans="1:5" x14ac:dyDescent="0.2">
      <c r="A96" s="210" t="s">
        <v>3263</v>
      </c>
      <c r="B96" s="210" t="s">
        <v>1511</v>
      </c>
      <c r="C96" s="210" t="s">
        <v>771</v>
      </c>
      <c r="D96" s="211" t="s">
        <v>2941</v>
      </c>
      <c r="E96" s="212" t="s">
        <v>3313</v>
      </c>
    </row>
    <row r="97" spans="1:5" x14ac:dyDescent="0.2">
      <c r="A97" s="210" t="s">
        <v>3263</v>
      </c>
      <c r="B97" s="210" t="s">
        <v>1511</v>
      </c>
      <c r="C97" s="210" t="s">
        <v>771</v>
      </c>
      <c r="D97" s="211" t="s">
        <v>2941</v>
      </c>
      <c r="E97" s="212" t="s">
        <v>3311</v>
      </c>
    </row>
    <row r="98" spans="1:5" x14ac:dyDescent="0.2">
      <c r="A98" s="210" t="s">
        <v>3263</v>
      </c>
      <c r="B98" s="210" t="s">
        <v>1511</v>
      </c>
      <c r="C98" s="210" t="s">
        <v>771</v>
      </c>
      <c r="D98" s="211" t="s">
        <v>2941</v>
      </c>
      <c r="E98" s="212" t="s">
        <v>3318</v>
      </c>
    </row>
    <row r="99" spans="1:5" x14ac:dyDescent="0.2">
      <c r="A99" s="210" t="s">
        <v>3263</v>
      </c>
      <c r="B99" s="210" t="s">
        <v>1511</v>
      </c>
      <c r="C99" s="210" t="s">
        <v>771</v>
      </c>
      <c r="D99" s="211" t="s">
        <v>2941</v>
      </c>
      <c r="E99" s="212" t="s">
        <v>3314</v>
      </c>
    </row>
    <row r="100" spans="1:5" x14ac:dyDescent="0.2">
      <c r="A100" s="210" t="s">
        <v>3263</v>
      </c>
      <c r="B100" s="210" t="s">
        <v>1511</v>
      </c>
      <c r="C100" s="210" t="s">
        <v>771</v>
      </c>
      <c r="D100" s="211" t="s">
        <v>2941</v>
      </c>
      <c r="E100" s="212" t="s">
        <v>3317</v>
      </c>
    </row>
    <row r="101" spans="1:5" x14ac:dyDescent="0.2">
      <c r="A101" s="210" t="s">
        <v>3263</v>
      </c>
      <c r="B101" s="210" t="s">
        <v>1510</v>
      </c>
      <c r="C101" s="210" t="s">
        <v>770</v>
      </c>
      <c r="D101" s="211" t="s">
        <v>2941</v>
      </c>
      <c r="E101" s="212" t="s">
        <v>3313</v>
      </c>
    </row>
    <row r="102" spans="1:5" x14ac:dyDescent="0.2">
      <c r="A102" s="210" t="s">
        <v>3263</v>
      </c>
      <c r="B102" s="210" t="s">
        <v>1510</v>
      </c>
      <c r="C102" s="210" t="s">
        <v>770</v>
      </c>
      <c r="D102" s="211" t="s">
        <v>2941</v>
      </c>
      <c r="E102" s="212" t="s">
        <v>3311</v>
      </c>
    </row>
    <row r="103" spans="1:5" x14ac:dyDescent="0.2">
      <c r="A103" s="210" t="s">
        <v>3263</v>
      </c>
      <c r="B103" s="210" t="s">
        <v>1510</v>
      </c>
      <c r="C103" s="210" t="s">
        <v>770</v>
      </c>
      <c r="D103" s="211" t="s">
        <v>2941</v>
      </c>
      <c r="E103" s="212" t="s">
        <v>3318</v>
      </c>
    </row>
    <row r="104" spans="1:5" x14ac:dyDescent="0.2">
      <c r="A104" s="210" t="s">
        <v>3263</v>
      </c>
      <c r="B104" s="210" t="s">
        <v>1510</v>
      </c>
      <c r="C104" s="210" t="s">
        <v>770</v>
      </c>
      <c r="D104" s="211" t="s">
        <v>2941</v>
      </c>
      <c r="E104" s="212" t="s">
        <v>3317</v>
      </c>
    </row>
    <row r="105" spans="1:5" x14ac:dyDescent="0.2">
      <c r="A105" s="210" t="s">
        <v>3263</v>
      </c>
      <c r="B105" s="210" t="s">
        <v>1630</v>
      </c>
      <c r="C105" s="210" t="s">
        <v>383</v>
      </c>
      <c r="D105" s="211" t="s">
        <v>2941</v>
      </c>
      <c r="E105" s="212" t="s">
        <v>3313</v>
      </c>
    </row>
    <row r="106" spans="1:5" x14ac:dyDescent="0.2">
      <c r="A106" s="210" t="s">
        <v>3263</v>
      </c>
      <c r="B106" s="210" t="s">
        <v>1630</v>
      </c>
      <c r="C106" s="210" t="s">
        <v>383</v>
      </c>
      <c r="D106" s="211" t="s">
        <v>2941</v>
      </c>
      <c r="E106" s="212" t="s">
        <v>3311</v>
      </c>
    </row>
    <row r="107" spans="1:5" x14ac:dyDescent="0.2">
      <c r="A107" s="210" t="s">
        <v>3263</v>
      </c>
      <c r="B107" s="210" t="s">
        <v>1630</v>
      </c>
      <c r="C107" s="210" t="s">
        <v>383</v>
      </c>
      <c r="D107" s="211" t="s">
        <v>2941</v>
      </c>
      <c r="E107" s="212" t="s">
        <v>3318</v>
      </c>
    </row>
    <row r="108" spans="1:5" x14ac:dyDescent="0.2">
      <c r="A108" s="210" t="s">
        <v>3263</v>
      </c>
      <c r="B108" s="210" t="s">
        <v>1630</v>
      </c>
      <c r="C108" s="210" t="s">
        <v>383</v>
      </c>
      <c r="D108" s="211" t="s">
        <v>2941</v>
      </c>
      <c r="E108" s="212" t="s">
        <v>3317</v>
      </c>
    </row>
    <row r="109" spans="1:5" x14ac:dyDescent="0.2">
      <c r="A109" s="210" t="s">
        <v>3263</v>
      </c>
      <c r="B109" s="210" t="s">
        <v>1631</v>
      </c>
      <c r="C109" s="210" t="s">
        <v>161</v>
      </c>
      <c r="D109" s="211" t="s">
        <v>2941</v>
      </c>
      <c r="E109" s="212" t="s">
        <v>3313</v>
      </c>
    </row>
    <row r="110" spans="1:5" x14ac:dyDescent="0.2">
      <c r="A110" s="210" t="s">
        <v>3263</v>
      </c>
      <c r="B110" s="210" t="s">
        <v>1631</v>
      </c>
      <c r="C110" s="210" t="s">
        <v>161</v>
      </c>
      <c r="D110" s="211" t="s">
        <v>2941</v>
      </c>
      <c r="E110" s="212" t="s">
        <v>3311</v>
      </c>
    </row>
    <row r="111" spans="1:5" x14ac:dyDescent="0.2">
      <c r="A111" s="210" t="s">
        <v>3263</v>
      </c>
      <c r="B111" s="210" t="s">
        <v>1631</v>
      </c>
      <c r="C111" s="210" t="s">
        <v>161</v>
      </c>
      <c r="D111" s="211" t="s">
        <v>2941</v>
      </c>
      <c r="E111" s="212" t="s">
        <v>3315</v>
      </c>
    </row>
    <row r="112" spans="1:5" x14ac:dyDescent="0.2">
      <c r="A112" s="210" t="s">
        <v>3263</v>
      </c>
      <c r="B112" s="210" t="s">
        <v>1351</v>
      </c>
      <c r="C112" s="210" t="s">
        <v>52</v>
      </c>
      <c r="D112" s="211" t="s">
        <v>2941</v>
      </c>
      <c r="E112" s="212" t="s">
        <v>3313</v>
      </c>
    </row>
    <row r="113" spans="1:5" x14ac:dyDescent="0.2">
      <c r="A113" s="210" t="s">
        <v>3263</v>
      </c>
      <c r="B113" s="210" t="s">
        <v>1351</v>
      </c>
      <c r="C113" s="210" t="s">
        <v>52</v>
      </c>
      <c r="D113" s="211" t="s">
        <v>2941</v>
      </c>
      <c r="E113" s="212" t="s">
        <v>3311</v>
      </c>
    </row>
    <row r="114" spans="1:5" x14ac:dyDescent="0.2">
      <c r="A114" s="210" t="s">
        <v>3263</v>
      </c>
      <c r="B114" s="210" t="s">
        <v>1351</v>
      </c>
      <c r="C114" s="210" t="s">
        <v>52</v>
      </c>
      <c r="D114" s="211" t="s">
        <v>2941</v>
      </c>
      <c r="E114" s="212" t="s">
        <v>3314</v>
      </c>
    </row>
    <row r="115" spans="1:5" x14ac:dyDescent="0.2">
      <c r="A115" s="210" t="s">
        <v>3263</v>
      </c>
      <c r="B115" s="210" t="s">
        <v>1352</v>
      </c>
      <c r="C115" s="210" t="s">
        <v>162</v>
      </c>
      <c r="D115" s="211" t="s">
        <v>2941</v>
      </c>
      <c r="E115" s="212" t="s">
        <v>3313</v>
      </c>
    </row>
    <row r="116" spans="1:5" x14ac:dyDescent="0.2">
      <c r="A116" s="210" t="s">
        <v>3263</v>
      </c>
      <c r="B116" s="210" t="s">
        <v>1352</v>
      </c>
      <c r="C116" s="210" t="s">
        <v>162</v>
      </c>
      <c r="D116" s="211" t="s">
        <v>2941</v>
      </c>
      <c r="E116" s="212" t="s">
        <v>3311</v>
      </c>
    </row>
    <row r="117" spans="1:5" x14ac:dyDescent="0.2">
      <c r="A117" s="210" t="s">
        <v>3263</v>
      </c>
      <c r="B117" s="210" t="s">
        <v>1352</v>
      </c>
      <c r="C117" s="210" t="s">
        <v>162</v>
      </c>
      <c r="D117" s="211" t="s">
        <v>2941</v>
      </c>
      <c r="E117" s="212" t="s">
        <v>3315</v>
      </c>
    </row>
    <row r="118" spans="1:5" x14ac:dyDescent="0.2">
      <c r="A118" s="210" t="s">
        <v>3263</v>
      </c>
      <c r="B118" s="210" t="s">
        <v>2879</v>
      </c>
      <c r="C118" s="210" t="s">
        <v>1810</v>
      </c>
      <c r="D118" s="211" t="s">
        <v>2941</v>
      </c>
      <c r="E118" s="212" t="s">
        <v>3313</v>
      </c>
    </row>
    <row r="119" spans="1:5" x14ac:dyDescent="0.2">
      <c r="A119" s="210" t="s">
        <v>3263</v>
      </c>
      <c r="B119" s="210" t="s">
        <v>2879</v>
      </c>
      <c r="C119" s="210" t="s">
        <v>1810</v>
      </c>
      <c r="D119" s="211" t="s">
        <v>2941</v>
      </c>
      <c r="E119" s="212" t="s">
        <v>3315</v>
      </c>
    </row>
    <row r="120" spans="1:5" x14ac:dyDescent="0.2">
      <c r="A120" s="210" t="s">
        <v>3263</v>
      </c>
      <c r="B120" s="210" t="s">
        <v>1353</v>
      </c>
      <c r="C120" s="210" t="s">
        <v>163</v>
      </c>
      <c r="D120" s="211" t="s">
        <v>2941</v>
      </c>
      <c r="E120" s="212" t="s">
        <v>3313</v>
      </c>
    </row>
    <row r="121" spans="1:5" x14ac:dyDescent="0.2">
      <c r="A121" s="210" t="s">
        <v>3263</v>
      </c>
      <c r="B121" s="210" t="s">
        <v>1353</v>
      </c>
      <c r="C121" s="210" t="s">
        <v>163</v>
      </c>
      <c r="D121" s="211" t="s">
        <v>2941</v>
      </c>
      <c r="E121" s="212" t="s">
        <v>3311</v>
      </c>
    </row>
    <row r="122" spans="1:5" x14ac:dyDescent="0.2">
      <c r="A122" s="210" t="s">
        <v>3263</v>
      </c>
      <c r="B122" s="210" t="s">
        <v>1354</v>
      </c>
      <c r="C122" s="210" t="s">
        <v>164</v>
      </c>
      <c r="D122" s="211" t="s">
        <v>2941</v>
      </c>
      <c r="E122" s="212" t="s">
        <v>3313</v>
      </c>
    </row>
    <row r="123" spans="1:5" x14ac:dyDescent="0.2">
      <c r="A123" s="210" t="s">
        <v>3263</v>
      </c>
      <c r="B123" s="210" t="s">
        <v>1354</v>
      </c>
      <c r="C123" s="210" t="s">
        <v>164</v>
      </c>
      <c r="D123" s="211" t="s">
        <v>2941</v>
      </c>
      <c r="E123" s="212" t="s">
        <v>3311</v>
      </c>
    </row>
    <row r="124" spans="1:5" x14ac:dyDescent="0.2">
      <c r="A124" s="210" t="s">
        <v>3263</v>
      </c>
      <c r="B124" s="210" t="s">
        <v>1355</v>
      </c>
      <c r="C124" s="210" t="s">
        <v>381</v>
      </c>
      <c r="D124" s="211" t="s">
        <v>2941</v>
      </c>
      <c r="E124" s="212" t="s">
        <v>3313</v>
      </c>
    </row>
    <row r="125" spans="1:5" x14ac:dyDescent="0.2">
      <c r="A125" s="210" t="s">
        <v>3263</v>
      </c>
      <c r="B125" s="210" t="s">
        <v>1355</v>
      </c>
      <c r="C125" s="210" t="s">
        <v>381</v>
      </c>
      <c r="D125" s="211" t="s">
        <v>2941</v>
      </c>
      <c r="E125" s="212" t="s">
        <v>3311</v>
      </c>
    </row>
    <row r="126" spans="1:5" x14ac:dyDescent="0.2">
      <c r="A126" s="210" t="s">
        <v>3263</v>
      </c>
      <c r="B126" s="210" t="s">
        <v>1355</v>
      </c>
      <c r="C126" s="210" t="s">
        <v>381</v>
      </c>
      <c r="D126" s="211" t="s">
        <v>2941</v>
      </c>
      <c r="E126" s="212" t="s">
        <v>3315</v>
      </c>
    </row>
    <row r="127" spans="1:5" x14ac:dyDescent="0.2">
      <c r="A127" s="210" t="s">
        <v>3263</v>
      </c>
      <c r="B127" s="210" t="s">
        <v>1356</v>
      </c>
      <c r="C127" s="210" t="s">
        <v>663</v>
      </c>
      <c r="D127" s="211" t="s">
        <v>2941</v>
      </c>
      <c r="E127" s="212" t="s">
        <v>3313</v>
      </c>
    </row>
    <row r="128" spans="1:5" x14ac:dyDescent="0.2">
      <c r="A128" s="210" t="s">
        <v>3263</v>
      </c>
      <c r="B128" s="210" t="s">
        <v>1356</v>
      </c>
      <c r="C128" s="210" t="s">
        <v>663</v>
      </c>
      <c r="D128" s="211" t="s">
        <v>2941</v>
      </c>
      <c r="E128" s="212" t="s">
        <v>3311</v>
      </c>
    </row>
    <row r="129" spans="1:5" x14ac:dyDescent="0.2">
      <c r="A129" s="210" t="s">
        <v>3263</v>
      </c>
      <c r="B129" s="210" t="s">
        <v>1357</v>
      </c>
      <c r="C129" s="210" t="s">
        <v>165</v>
      </c>
      <c r="D129" s="211" t="s">
        <v>2941</v>
      </c>
      <c r="E129" s="212" t="s">
        <v>3313</v>
      </c>
    </row>
    <row r="130" spans="1:5" x14ac:dyDescent="0.2">
      <c r="A130" s="210" t="s">
        <v>3263</v>
      </c>
      <c r="B130" s="210" t="s">
        <v>1357</v>
      </c>
      <c r="C130" s="210" t="s">
        <v>165</v>
      </c>
      <c r="D130" s="211" t="s">
        <v>2941</v>
      </c>
      <c r="E130" s="212" t="s">
        <v>3311</v>
      </c>
    </row>
    <row r="131" spans="1:5" x14ac:dyDescent="0.2">
      <c r="A131" s="210" t="s">
        <v>3263</v>
      </c>
      <c r="B131" s="210" t="s">
        <v>1359</v>
      </c>
      <c r="C131" s="210" t="s">
        <v>167</v>
      </c>
      <c r="D131" s="211" t="s">
        <v>2941</v>
      </c>
      <c r="E131" s="212" t="s">
        <v>3313</v>
      </c>
    </row>
    <row r="132" spans="1:5" x14ac:dyDescent="0.2">
      <c r="A132" s="210" t="s">
        <v>3263</v>
      </c>
      <c r="B132" s="210" t="s">
        <v>1359</v>
      </c>
      <c r="C132" s="210" t="s">
        <v>167</v>
      </c>
      <c r="D132" s="211" t="s">
        <v>2941</v>
      </c>
      <c r="E132" s="212" t="s">
        <v>3311</v>
      </c>
    </row>
    <row r="133" spans="1:5" x14ac:dyDescent="0.2">
      <c r="A133" s="210" t="s">
        <v>3263</v>
      </c>
      <c r="B133" s="210" t="s">
        <v>1360</v>
      </c>
      <c r="C133" s="210" t="s">
        <v>170</v>
      </c>
      <c r="D133" s="211" t="s">
        <v>2941</v>
      </c>
      <c r="E133" s="212" t="s">
        <v>3313</v>
      </c>
    </row>
    <row r="134" spans="1:5" x14ac:dyDescent="0.2">
      <c r="A134" s="210" t="s">
        <v>3263</v>
      </c>
      <c r="B134" s="210" t="s">
        <v>1360</v>
      </c>
      <c r="C134" s="210" t="s">
        <v>170</v>
      </c>
      <c r="D134" s="211" t="s">
        <v>2941</v>
      </c>
      <c r="E134" s="212" t="s">
        <v>3311</v>
      </c>
    </row>
    <row r="135" spans="1:5" x14ac:dyDescent="0.2">
      <c r="A135" s="210" t="s">
        <v>3263</v>
      </c>
      <c r="B135" s="210" t="s">
        <v>1361</v>
      </c>
      <c r="C135" s="210" t="s">
        <v>169</v>
      </c>
      <c r="D135" s="211" t="s">
        <v>2941</v>
      </c>
      <c r="E135" s="212" t="s">
        <v>3313</v>
      </c>
    </row>
    <row r="136" spans="1:5" x14ac:dyDescent="0.2">
      <c r="A136" s="210" t="s">
        <v>3263</v>
      </c>
      <c r="B136" s="210" t="s">
        <v>1361</v>
      </c>
      <c r="C136" s="210" t="s">
        <v>169</v>
      </c>
      <c r="D136" s="211" t="s">
        <v>2941</v>
      </c>
      <c r="E136" s="212" t="s">
        <v>3311</v>
      </c>
    </row>
    <row r="137" spans="1:5" x14ac:dyDescent="0.2">
      <c r="A137" s="210" t="s">
        <v>3263</v>
      </c>
      <c r="B137" s="210" t="s">
        <v>1361</v>
      </c>
      <c r="C137" s="210" t="s">
        <v>169</v>
      </c>
      <c r="D137" s="211" t="s">
        <v>2941</v>
      </c>
      <c r="E137" s="212" t="s">
        <v>3315</v>
      </c>
    </row>
    <row r="138" spans="1:5" x14ac:dyDescent="0.2">
      <c r="A138" s="210" t="s">
        <v>3263</v>
      </c>
      <c r="B138" s="210" t="s">
        <v>1361</v>
      </c>
      <c r="C138" s="210" t="s">
        <v>169</v>
      </c>
      <c r="D138" s="211" t="s">
        <v>2941</v>
      </c>
      <c r="E138" s="212" t="s">
        <v>3316</v>
      </c>
    </row>
    <row r="139" spans="1:5" x14ac:dyDescent="0.2">
      <c r="A139" s="210" t="s">
        <v>3263</v>
      </c>
      <c r="B139" s="210" t="s">
        <v>2032</v>
      </c>
      <c r="C139" s="210" t="s">
        <v>2033</v>
      </c>
      <c r="D139" s="211" t="s">
        <v>2941</v>
      </c>
      <c r="E139" s="212" t="s">
        <v>3313</v>
      </c>
    </row>
    <row r="140" spans="1:5" x14ac:dyDescent="0.2">
      <c r="A140" s="210" t="s">
        <v>3263</v>
      </c>
      <c r="B140" s="210" t="s">
        <v>2032</v>
      </c>
      <c r="C140" s="210" t="s">
        <v>2033</v>
      </c>
      <c r="D140" s="211" t="s">
        <v>2941</v>
      </c>
      <c r="E140" s="212" t="s">
        <v>3315</v>
      </c>
    </row>
    <row r="141" spans="1:5" x14ac:dyDescent="0.2">
      <c r="A141" s="210" t="s">
        <v>3263</v>
      </c>
      <c r="B141" s="210" t="s">
        <v>2030</v>
      </c>
      <c r="C141" s="210" t="s">
        <v>2031</v>
      </c>
      <c r="D141" s="211" t="s">
        <v>2941</v>
      </c>
      <c r="E141" s="212" t="s">
        <v>3313</v>
      </c>
    </row>
    <row r="142" spans="1:5" x14ac:dyDescent="0.2">
      <c r="A142" s="210" t="s">
        <v>3263</v>
      </c>
      <c r="B142" s="210" t="s">
        <v>2030</v>
      </c>
      <c r="C142" s="210" t="s">
        <v>2031</v>
      </c>
      <c r="D142" s="211" t="s">
        <v>2941</v>
      </c>
      <c r="E142" s="212" t="s">
        <v>3311</v>
      </c>
    </row>
    <row r="143" spans="1:5" x14ac:dyDescent="0.2">
      <c r="A143" s="210" t="s">
        <v>3263</v>
      </c>
      <c r="B143" s="210" t="s">
        <v>2030</v>
      </c>
      <c r="C143" s="210" t="s">
        <v>2031</v>
      </c>
      <c r="D143" s="211" t="s">
        <v>2941</v>
      </c>
      <c r="E143" s="212" t="s">
        <v>3315</v>
      </c>
    </row>
    <row r="144" spans="1:5" x14ac:dyDescent="0.2">
      <c r="A144" s="210" t="s">
        <v>3263</v>
      </c>
      <c r="B144" s="210" t="s">
        <v>1362</v>
      </c>
      <c r="C144" s="210" t="s">
        <v>171</v>
      </c>
      <c r="D144" s="211" t="s">
        <v>2941</v>
      </c>
      <c r="E144" s="212" t="s">
        <v>3313</v>
      </c>
    </row>
    <row r="145" spans="1:5" x14ac:dyDescent="0.2">
      <c r="A145" s="210" t="s">
        <v>3263</v>
      </c>
      <c r="B145" s="210" t="s">
        <v>1362</v>
      </c>
      <c r="C145" s="210" t="s">
        <v>171</v>
      </c>
      <c r="D145" s="211" t="s">
        <v>2941</v>
      </c>
      <c r="E145" s="212" t="s">
        <v>3311</v>
      </c>
    </row>
    <row r="146" spans="1:5" x14ac:dyDescent="0.2">
      <c r="A146" s="210" t="s">
        <v>3263</v>
      </c>
      <c r="B146" s="210" t="s">
        <v>1362</v>
      </c>
      <c r="C146" s="210" t="s">
        <v>171</v>
      </c>
      <c r="D146" s="211" t="s">
        <v>2941</v>
      </c>
      <c r="E146" s="212" t="s">
        <v>3315</v>
      </c>
    </row>
    <row r="147" spans="1:5" x14ac:dyDescent="0.2">
      <c r="A147" s="210" t="s">
        <v>3263</v>
      </c>
      <c r="B147" s="210" t="s">
        <v>1363</v>
      </c>
      <c r="C147" s="210" t="s">
        <v>53</v>
      </c>
      <c r="D147" s="211" t="s">
        <v>2941</v>
      </c>
      <c r="E147" s="212" t="s">
        <v>3313</v>
      </c>
    </row>
    <row r="148" spans="1:5" x14ac:dyDescent="0.2">
      <c r="A148" s="210" t="s">
        <v>3263</v>
      </c>
      <c r="B148" s="210" t="s">
        <v>1363</v>
      </c>
      <c r="C148" s="210" t="s">
        <v>53</v>
      </c>
      <c r="D148" s="211" t="s">
        <v>2941</v>
      </c>
      <c r="E148" s="212" t="s">
        <v>3311</v>
      </c>
    </row>
    <row r="149" spans="1:5" x14ac:dyDescent="0.2">
      <c r="A149" s="210" t="s">
        <v>3263</v>
      </c>
      <c r="B149" s="210" t="s">
        <v>1363</v>
      </c>
      <c r="C149" s="210" t="s">
        <v>53</v>
      </c>
      <c r="D149" s="211" t="s">
        <v>2941</v>
      </c>
      <c r="E149" s="212" t="s">
        <v>3318</v>
      </c>
    </row>
    <row r="150" spans="1:5" x14ac:dyDescent="0.2">
      <c r="A150" s="210" t="s">
        <v>3263</v>
      </c>
      <c r="B150" s="210" t="s">
        <v>1363</v>
      </c>
      <c r="C150" s="210" t="s">
        <v>53</v>
      </c>
      <c r="D150" s="211" t="s">
        <v>2941</v>
      </c>
      <c r="E150" s="212" t="s">
        <v>3314</v>
      </c>
    </row>
    <row r="151" spans="1:5" x14ac:dyDescent="0.2">
      <c r="A151" s="210" t="s">
        <v>3263</v>
      </c>
      <c r="B151" s="210" t="s">
        <v>1363</v>
      </c>
      <c r="C151" s="210" t="s">
        <v>53</v>
      </c>
      <c r="D151" s="211" t="s">
        <v>2941</v>
      </c>
      <c r="E151" s="212" t="s">
        <v>3315</v>
      </c>
    </row>
    <row r="152" spans="1:5" x14ac:dyDescent="0.2">
      <c r="A152" s="210" t="s">
        <v>3263</v>
      </c>
      <c r="B152" s="210" t="s">
        <v>1363</v>
      </c>
      <c r="C152" s="210" t="s">
        <v>53</v>
      </c>
      <c r="D152" s="211" t="s">
        <v>2941</v>
      </c>
      <c r="E152" s="212" t="s">
        <v>3316</v>
      </c>
    </row>
    <row r="153" spans="1:5" x14ac:dyDescent="0.2">
      <c r="A153" s="210" t="s">
        <v>3263</v>
      </c>
      <c r="B153" s="210" t="s">
        <v>1364</v>
      </c>
      <c r="C153" s="210" t="s">
        <v>172</v>
      </c>
      <c r="D153" s="211" t="s">
        <v>2941</v>
      </c>
      <c r="E153" s="212" t="s">
        <v>3313</v>
      </c>
    </row>
    <row r="154" spans="1:5" x14ac:dyDescent="0.2">
      <c r="A154" s="210" t="s">
        <v>3263</v>
      </c>
      <c r="B154" s="210" t="s">
        <v>1364</v>
      </c>
      <c r="C154" s="210" t="s">
        <v>172</v>
      </c>
      <c r="D154" s="211" t="s">
        <v>2941</v>
      </c>
      <c r="E154" s="212" t="s">
        <v>3311</v>
      </c>
    </row>
    <row r="155" spans="1:5" x14ac:dyDescent="0.2">
      <c r="A155" s="210" t="s">
        <v>3263</v>
      </c>
      <c r="B155" s="210" t="s">
        <v>1364</v>
      </c>
      <c r="C155" s="210" t="s">
        <v>172</v>
      </c>
      <c r="D155" s="211" t="s">
        <v>2941</v>
      </c>
      <c r="E155" s="212" t="s">
        <v>3315</v>
      </c>
    </row>
    <row r="156" spans="1:5" x14ac:dyDescent="0.2">
      <c r="A156" s="210" t="s">
        <v>3263</v>
      </c>
      <c r="B156" s="210" t="s">
        <v>1365</v>
      </c>
      <c r="C156" s="210" t="s">
        <v>54</v>
      </c>
      <c r="D156" s="211" t="s">
        <v>2941</v>
      </c>
      <c r="E156" s="212" t="s">
        <v>3313</v>
      </c>
    </row>
    <row r="157" spans="1:5" x14ac:dyDescent="0.2">
      <c r="A157" s="210" t="s">
        <v>3263</v>
      </c>
      <c r="B157" s="210" t="s">
        <v>1365</v>
      </c>
      <c r="C157" s="210" t="s">
        <v>54</v>
      </c>
      <c r="D157" s="211" t="s">
        <v>2941</v>
      </c>
      <c r="E157" s="212" t="s">
        <v>3311</v>
      </c>
    </row>
    <row r="158" spans="1:5" x14ac:dyDescent="0.2">
      <c r="A158" s="210" t="s">
        <v>3263</v>
      </c>
      <c r="B158" s="210" t="s">
        <v>1365</v>
      </c>
      <c r="C158" s="210" t="s">
        <v>54</v>
      </c>
      <c r="D158" s="211" t="s">
        <v>2941</v>
      </c>
      <c r="E158" s="212" t="s">
        <v>3315</v>
      </c>
    </row>
    <row r="159" spans="1:5" x14ac:dyDescent="0.2">
      <c r="A159" s="210" t="s">
        <v>3263</v>
      </c>
      <c r="B159" s="210" t="s">
        <v>1503</v>
      </c>
      <c r="C159" s="210" t="s">
        <v>55</v>
      </c>
      <c r="D159" s="211" t="s">
        <v>2941</v>
      </c>
      <c r="E159" s="212" t="s">
        <v>3313</v>
      </c>
    </row>
    <row r="160" spans="1:5" x14ac:dyDescent="0.2">
      <c r="A160" s="210" t="s">
        <v>3263</v>
      </c>
      <c r="B160" s="210" t="s">
        <v>1503</v>
      </c>
      <c r="C160" s="210" t="s">
        <v>55</v>
      </c>
      <c r="D160" s="211" t="s">
        <v>2941</v>
      </c>
      <c r="E160" s="212" t="s">
        <v>3311</v>
      </c>
    </row>
    <row r="161" spans="1:5" x14ac:dyDescent="0.2">
      <c r="A161" s="210" t="s">
        <v>3263</v>
      </c>
      <c r="B161" s="210" t="s">
        <v>1503</v>
      </c>
      <c r="C161" s="210" t="s">
        <v>55</v>
      </c>
      <c r="D161" s="211" t="s">
        <v>2941</v>
      </c>
      <c r="E161" s="212" t="s">
        <v>3317</v>
      </c>
    </row>
    <row r="162" spans="1:5" x14ac:dyDescent="0.2">
      <c r="A162" s="210" t="s">
        <v>3263</v>
      </c>
      <c r="B162" s="210" t="s">
        <v>1396</v>
      </c>
      <c r="C162" s="210" t="s">
        <v>1397</v>
      </c>
      <c r="D162" s="211" t="s">
        <v>2941</v>
      </c>
      <c r="E162" s="212" t="s">
        <v>3313</v>
      </c>
    </row>
    <row r="163" spans="1:5" x14ac:dyDescent="0.2">
      <c r="A163" s="210" t="s">
        <v>3263</v>
      </c>
      <c r="B163" s="210" t="s">
        <v>1396</v>
      </c>
      <c r="C163" s="210" t="s">
        <v>1397</v>
      </c>
      <c r="D163" s="211" t="s">
        <v>2941</v>
      </c>
      <c r="E163" s="212" t="s">
        <v>3315</v>
      </c>
    </row>
    <row r="164" spans="1:5" x14ac:dyDescent="0.2">
      <c r="A164" s="210" t="s">
        <v>3263</v>
      </c>
      <c r="B164" s="210" t="s">
        <v>1508</v>
      </c>
      <c r="C164" s="210" t="s">
        <v>56</v>
      </c>
      <c r="D164" s="211" t="s">
        <v>2941</v>
      </c>
      <c r="E164" s="212" t="s">
        <v>3313</v>
      </c>
    </row>
    <row r="165" spans="1:5" x14ac:dyDescent="0.2">
      <c r="A165" s="210" t="s">
        <v>3263</v>
      </c>
      <c r="B165" s="210" t="s">
        <v>1508</v>
      </c>
      <c r="C165" s="210" t="s">
        <v>56</v>
      </c>
      <c r="D165" s="211" t="s">
        <v>2941</v>
      </c>
      <c r="E165" s="212" t="s">
        <v>3311</v>
      </c>
    </row>
    <row r="166" spans="1:5" x14ac:dyDescent="0.2">
      <c r="A166" s="210" t="s">
        <v>3263</v>
      </c>
      <c r="B166" s="210" t="s">
        <v>1508</v>
      </c>
      <c r="C166" s="210" t="s">
        <v>56</v>
      </c>
      <c r="D166" s="211" t="s">
        <v>2941</v>
      </c>
      <c r="E166" s="212" t="s">
        <v>3317</v>
      </c>
    </row>
    <row r="167" spans="1:5" x14ac:dyDescent="0.2">
      <c r="A167" s="210" t="s">
        <v>3263</v>
      </c>
      <c r="B167" s="210" t="s">
        <v>1366</v>
      </c>
      <c r="C167" s="210" t="s">
        <v>657</v>
      </c>
      <c r="D167" s="211" t="s">
        <v>2941</v>
      </c>
      <c r="E167" s="212" t="s">
        <v>3313</v>
      </c>
    </row>
    <row r="168" spans="1:5" x14ac:dyDescent="0.2">
      <c r="A168" s="210" t="s">
        <v>3263</v>
      </c>
      <c r="B168" s="210" t="s">
        <v>1366</v>
      </c>
      <c r="C168" s="210" t="s">
        <v>657</v>
      </c>
      <c r="D168" s="211" t="s">
        <v>2941</v>
      </c>
      <c r="E168" s="212" t="s">
        <v>3311</v>
      </c>
    </row>
    <row r="169" spans="1:5" x14ac:dyDescent="0.2">
      <c r="A169" s="210" t="s">
        <v>3263</v>
      </c>
      <c r="B169" s="210" t="s">
        <v>1366</v>
      </c>
      <c r="C169" s="210" t="s">
        <v>657</v>
      </c>
      <c r="D169" s="211" t="s">
        <v>2941</v>
      </c>
      <c r="E169" s="212" t="s">
        <v>3315</v>
      </c>
    </row>
    <row r="170" spans="1:5" x14ac:dyDescent="0.2">
      <c r="A170" s="210" t="s">
        <v>3263</v>
      </c>
      <c r="B170" s="210" t="s">
        <v>1366</v>
      </c>
      <c r="C170" s="210" t="s">
        <v>657</v>
      </c>
      <c r="D170" s="211" t="s">
        <v>2941</v>
      </c>
      <c r="E170" s="212" t="s">
        <v>3317</v>
      </c>
    </row>
    <row r="171" spans="1:5" x14ac:dyDescent="0.2">
      <c r="A171" s="210" t="s">
        <v>3263</v>
      </c>
      <c r="B171" s="210" t="s">
        <v>1513</v>
      </c>
      <c r="C171" s="210" t="s">
        <v>57</v>
      </c>
      <c r="D171" s="211" t="s">
        <v>2941</v>
      </c>
      <c r="E171" s="212" t="s">
        <v>3313</v>
      </c>
    </row>
    <row r="172" spans="1:5" x14ac:dyDescent="0.2">
      <c r="A172" s="210" t="s">
        <v>3263</v>
      </c>
      <c r="B172" s="210" t="s">
        <v>1513</v>
      </c>
      <c r="C172" s="210" t="s">
        <v>57</v>
      </c>
      <c r="D172" s="211" t="s">
        <v>2941</v>
      </c>
      <c r="E172" s="212" t="s">
        <v>3311</v>
      </c>
    </row>
    <row r="173" spans="1:5" x14ac:dyDescent="0.2">
      <c r="A173" s="210" t="s">
        <v>3263</v>
      </c>
      <c r="B173" s="210" t="s">
        <v>1513</v>
      </c>
      <c r="C173" s="210" t="s">
        <v>57</v>
      </c>
      <c r="D173" s="211" t="s">
        <v>2941</v>
      </c>
      <c r="E173" s="212" t="s">
        <v>3318</v>
      </c>
    </row>
    <row r="174" spans="1:5" x14ac:dyDescent="0.2">
      <c r="A174" s="210" t="s">
        <v>3263</v>
      </c>
      <c r="B174" s="210" t="s">
        <v>1513</v>
      </c>
      <c r="C174" s="210" t="s">
        <v>57</v>
      </c>
      <c r="D174" s="211" t="s">
        <v>2941</v>
      </c>
      <c r="E174" s="212" t="s">
        <v>3317</v>
      </c>
    </row>
    <row r="175" spans="1:5" x14ac:dyDescent="0.2">
      <c r="A175" s="210" t="s">
        <v>3263</v>
      </c>
      <c r="B175" s="210" t="s">
        <v>1367</v>
      </c>
      <c r="C175" s="210" t="s">
        <v>772</v>
      </c>
      <c r="D175" s="211" t="s">
        <v>2941</v>
      </c>
      <c r="E175" s="212" t="s">
        <v>3313</v>
      </c>
    </row>
    <row r="176" spans="1:5" x14ac:dyDescent="0.2">
      <c r="A176" s="210" t="s">
        <v>3263</v>
      </c>
      <c r="B176" s="210" t="s">
        <v>1367</v>
      </c>
      <c r="C176" s="210" t="s">
        <v>772</v>
      </c>
      <c r="D176" s="211" t="s">
        <v>2941</v>
      </c>
      <c r="E176" s="212" t="s">
        <v>3311</v>
      </c>
    </row>
    <row r="177" spans="1:5" x14ac:dyDescent="0.2">
      <c r="A177" s="210" t="s">
        <v>3263</v>
      </c>
      <c r="B177" s="210" t="s">
        <v>1367</v>
      </c>
      <c r="C177" s="210" t="s">
        <v>772</v>
      </c>
      <c r="D177" s="211" t="s">
        <v>2941</v>
      </c>
      <c r="E177" s="212" t="s">
        <v>3315</v>
      </c>
    </row>
    <row r="178" spans="1:5" x14ac:dyDescent="0.2">
      <c r="A178" s="210" t="s">
        <v>3263</v>
      </c>
      <c r="B178" s="210" t="s">
        <v>1367</v>
      </c>
      <c r="C178" s="210" t="s">
        <v>772</v>
      </c>
      <c r="D178" s="211" t="s">
        <v>2941</v>
      </c>
      <c r="E178" s="212" t="s">
        <v>3317</v>
      </c>
    </row>
    <row r="179" spans="1:5" x14ac:dyDescent="0.2">
      <c r="A179" s="210" t="s">
        <v>3263</v>
      </c>
      <c r="B179" s="210" t="s">
        <v>1512</v>
      </c>
      <c r="C179" s="210" t="s">
        <v>659</v>
      </c>
      <c r="D179" s="211" t="s">
        <v>2941</v>
      </c>
      <c r="E179" s="212" t="s">
        <v>3313</v>
      </c>
    </row>
    <row r="180" spans="1:5" x14ac:dyDescent="0.2">
      <c r="A180" s="210" t="s">
        <v>3263</v>
      </c>
      <c r="B180" s="210" t="s">
        <v>1512</v>
      </c>
      <c r="C180" s="210" t="s">
        <v>659</v>
      </c>
      <c r="D180" s="211" t="s">
        <v>2941</v>
      </c>
      <c r="E180" s="212" t="s">
        <v>3311</v>
      </c>
    </row>
    <row r="181" spans="1:5" x14ac:dyDescent="0.2">
      <c r="A181" s="210" t="s">
        <v>3263</v>
      </c>
      <c r="B181" s="210" t="s">
        <v>1512</v>
      </c>
      <c r="C181" s="210" t="s">
        <v>659</v>
      </c>
      <c r="D181" s="211" t="s">
        <v>2941</v>
      </c>
      <c r="E181" s="212" t="s">
        <v>3315</v>
      </c>
    </row>
    <row r="182" spans="1:5" x14ac:dyDescent="0.2">
      <c r="A182" s="210" t="s">
        <v>3263</v>
      </c>
      <c r="B182" s="210" t="s">
        <v>1368</v>
      </c>
      <c r="C182" s="210" t="s">
        <v>664</v>
      </c>
      <c r="D182" s="211" t="s">
        <v>2941</v>
      </c>
      <c r="E182" s="212" t="s">
        <v>3313</v>
      </c>
    </row>
    <row r="183" spans="1:5" x14ac:dyDescent="0.2">
      <c r="A183" s="210" t="s">
        <v>3263</v>
      </c>
      <c r="B183" s="210" t="s">
        <v>1368</v>
      </c>
      <c r="C183" s="210" t="s">
        <v>664</v>
      </c>
      <c r="D183" s="211" t="s">
        <v>2941</v>
      </c>
      <c r="E183" s="212" t="s">
        <v>3311</v>
      </c>
    </row>
    <row r="184" spans="1:5" x14ac:dyDescent="0.2">
      <c r="A184" s="210" t="s">
        <v>3263</v>
      </c>
      <c r="B184" s="210" t="s">
        <v>1505</v>
      </c>
      <c r="C184" s="210" t="s">
        <v>58</v>
      </c>
      <c r="D184" s="211" t="s">
        <v>2941</v>
      </c>
      <c r="E184" s="212" t="s">
        <v>3313</v>
      </c>
    </row>
    <row r="185" spans="1:5" x14ac:dyDescent="0.2">
      <c r="A185" s="210" t="s">
        <v>3263</v>
      </c>
      <c r="B185" s="210" t="s">
        <v>1505</v>
      </c>
      <c r="C185" s="210" t="s">
        <v>58</v>
      </c>
      <c r="D185" s="211" t="s">
        <v>2941</v>
      </c>
      <c r="E185" s="212" t="s">
        <v>3311</v>
      </c>
    </row>
    <row r="186" spans="1:5" x14ac:dyDescent="0.2">
      <c r="A186" s="210" t="s">
        <v>3263</v>
      </c>
      <c r="B186" s="210" t="s">
        <v>1505</v>
      </c>
      <c r="C186" s="210" t="s">
        <v>58</v>
      </c>
      <c r="D186" s="211" t="s">
        <v>2941</v>
      </c>
      <c r="E186" s="212" t="s">
        <v>3318</v>
      </c>
    </row>
    <row r="187" spans="1:5" x14ac:dyDescent="0.2">
      <c r="A187" s="210" t="s">
        <v>3263</v>
      </c>
      <c r="B187" s="210" t="s">
        <v>1505</v>
      </c>
      <c r="C187" s="210" t="s">
        <v>58</v>
      </c>
      <c r="D187" s="211" t="s">
        <v>2941</v>
      </c>
      <c r="E187" s="212" t="s">
        <v>3317</v>
      </c>
    </row>
    <row r="188" spans="1:5" x14ac:dyDescent="0.2">
      <c r="A188" s="210" t="s">
        <v>3263</v>
      </c>
      <c r="B188" s="210" t="s">
        <v>1369</v>
      </c>
      <c r="C188" s="210" t="s">
        <v>59</v>
      </c>
      <c r="D188" s="211" t="s">
        <v>2941</v>
      </c>
      <c r="E188" s="212" t="s">
        <v>3313</v>
      </c>
    </row>
    <row r="189" spans="1:5" x14ac:dyDescent="0.2">
      <c r="A189" s="210" t="s">
        <v>3263</v>
      </c>
      <c r="B189" s="210" t="s">
        <v>1369</v>
      </c>
      <c r="C189" s="210" t="s">
        <v>59</v>
      </c>
      <c r="D189" s="211" t="s">
        <v>2941</v>
      </c>
      <c r="E189" s="212" t="s">
        <v>3311</v>
      </c>
    </row>
    <row r="190" spans="1:5" x14ac:dyDescent="0.2">
      <c r="A190" s="210" t="s">
        <v>3263</v>
      </c>
      <c r="B190" s="210" t="s">
        <v>1369</v>
      </c>
      <c r="C190" s="210" t="s">
        <v>59</v>
      </c>
      <c r="D190" s="211" t="s">
        <v>2941</v>
      </c>
      <c r="E190" s="212" t="s">
        <v>3317</v>
      </c>
    </row>
    <row r="191" spans="1:5" x14ac:dyDescent="0.2">
      <c r="A191" s="210" t="s">
        <v>3263</v>
      </c>
      <c r="B191" s="210" t="s">
        <v>1515</v>
      </c>
      <c r="C191" s="210" t="s">
        <v>60</v>
      </c>
      <c r="D191" s="211" t="s">
        <v>2941</v>
      </c>
      <c r="E191" s="212" t="s">
        <v>3313</v>
      </c>
    </row>
    <row r="192" spans="1:5" x14ac:dyDescent="0.2">
      <c r="A192" s="210" t="s">
        <v>3263</v>
      </c>
      <c r="B192" s="210" t="s">
        <v>1515</v>
      </c>
      <c r="C192" s="210" t="s">
        <v>60</v>
      </c>
      <c r="D192" s="211" t="s">
        <v>2941</v>
      </c>
      <c r="E192" s="212" t="s">
        <v>3311</v>
      </c>
    </row>
    <row r="193" spans="1:5" x14ac:dyDescent="0.2">
      <c r="A193" s="210" t="s">
        <v>3263</v>
      </c>
      <c r="B193" s="210" t="s">
        <v>1742</v>
      </c>
      <c r="C193" s="210" t="s">
        <v>1731</v>
      </c>
      <c r="D193" s="211" t="s">
        <v>2941</v>
      </c>
      <c r="E193" s="212" t="s">
        <v>3313</v>
      </c>
    </row>
    <row r="194" spans="1:5" x14ac:dyDescent="0.2">
      <c r="A194" s="210" t="s">
        <v>3263</v>
      </c>
      <c r="B194" s="210" t="s">
        <v>1742</v>
      </c>
      <c r="C194" s="210" t="s">
        <v>1731</v>
      </c>
      <c r="D194" s="211" t="s">
        <v>2941</v>
      </c>
      <c r="E194" s="212" t="s">
        <v>3314</v>
      </c>
    </row>
    <row r="195" spans="1:5" x14ac:dyDescent="0.2">
      <c r="A195" s="210" t="s">
        <v>3263</v>
      </c>
      <c r="B195" s="210" t="s">
        <v>1506</v>
      </c>
      <c r="C195" s="210" t="s">
        <v>769</v>
      </c>
      <c r="D195" s="211" t="s">
        <v>2941</v>
      </c>
      <c r="E195" s="212" t="s">
        <v>3313</v>
      </c>
    </row>
    <row r="196" spans="1:5" x14ac:dyDescent="0.2">
      <c r="A196" s="210" t="s">
        <v>3263</v>
      </c>
      <c r="B196" s="210" t="s">
        <v>1506</v>
      </c>
      <c r="C196" s="210" t="s">
        <v>769</v>
      </c>
      <c r="D196" s="211" t="s">
        <v>2941</v>
      </c>
      <c r="E196" s="212" t="s">
        <v>3311</v>
      </c>
    </row>
    <row r="197" spans="1:5" x14ac:dyDescent="0.2">
      <c r="A197" s="210" t="s">
        <v>3263</v>
      </c>
      <c r="B197" s="210" t="s">
        <v>1506</v>
      </c>
      <c r="C197" s="210" t="s">
        <v>769</v>
      </c>
      <c r="D197" s="211" t="s">
        <v>2941</v>
      </c>
      <c r="E197" s="212" t="s">
        <v>3318</v>
      </c>
    </row>
    <row r="198" spans="1:5" x14ac:dyDescent="0.2">
      <c r="A198" s="210" t="s">
        <v>3263</v>
      </c>
      <c r="B198" s="210" t="s">
        <v>1506</v>
      </c>
      <c r="C198" s="210" t="s">
        <v>769</v>
      </c>
      <c r="D198" s="211" t="s">
        <v>2941</v>
      </c>
      <c r="E198" s="212" t="s">
        <v>3314</v>
      </c>
    </row>
    <row r="199" spans="1:5" x14ac:dyDescent="0.2">
      <c r="A199" s="210" t="s">
        <v>3263</v>
      </c>
      <c r="B199" s="210" t="s">
        <v>1506</v>
      </c>
      <c r="C199" s="210" t="s">
        <v>769</v>
      </c>
      <c r="D199" s="211" t="s">
        <v>2941</v>
      </c>
      <c r="E199" s="212" t="s">
        <v>3316</v>
      </c>
    </row>
    <row r="200" spans="1:5" x14ac:dyDescent="0.2">
      <c r="A200" s="210" t="s">
        <v>3263</v>
      </c>
      <c r="B200" s="210" t="s">
        <v>1506</v>
      </c>
      <c r="C200" s="210" t="s">
        <v>769</v>
      </c>
      <c r="D200" s="211" t="s">
        <v>2941</v>
      </c>
      <c r="E200" s="212" t="s">
        <v>3317</v>
      </c>
    </row>
    <row r="201" spans="1:5" x14ac:dyDescent="0.2">
      <c r="A201" s="210" t="s">
        <v>3263</v>
      </c>
      <c r="B201" s="210" t="s">
        <v>2266</v>
      </c>
      <c r="C201" s="210" t="s">
        <v>2267</v>
      </c>
      <c r="D201" s="211" t="s">
        <v>2941</v>
      </c>
      <c r="E201" s="212" t="s">
        <v>3311</v>
      </c>
    </row>
    <row r="202" spans="1:5" x14ac:dyDescent="0.2">
      <c r="A202" s="210" t="s">
        <v>3263</v>
      </c>
      <c r="B202" s="210" t="s">
        <v>2266</v>
      </c>
      <c r="C202" s="210" t="s">
        <v>2267</v>
      </c>
      <c r="D202" s="211" t="s">
        <v>2941</v>
      </c>
      <c r="E202" s="212" t="s">
        <v>3318</v>
      </c>
    </row>
    <row r="203" spans="1:5" x14ac:dyDescent="0.2">
      <c r="A203" s="210" t="s">
        <v>3263</v>
      </c>
      <c r="B203" s="210" t="s">
        <v>2266</v>
      </c>
      <c r="C203" s="210" t="s">
        <v>2267</v>
      </c>
      <c r="D203" s="211" t="s">
        <v>2941</v>
      </c>
      <c r="E203" s="212" t="s">
        <v>3317</v>
      </c>
    </row>
    <row r="204" spans="1:5" x14ac:dyDescent="0.2">
      <c r="A204" s="210" t="s">
        <v>3263</v>
      </c>
      <c r="B204" s="210" t="s">
        <v>1632</v>
      </c>
      <c r="C204" s="210" t="s">
        <v>256</v>
      </c>
      <c r="D204" s="211" t="s">
        <v>2941</v>
      </c>
      <c r="E204" s="212" t="s">
        <v>3313</v>
      </c>
    </row>
    <row r="205" spans="1:5" x14ac:dyDescent="0.2">
      <c r="A205" s="210" t="s">
        <v>3263</v>
      </c>
      <c r="B205" s="210" t="s">
        <v>1632</v>
      </c>
      <c r="C205" s="210" t="s">
        <v>256</v>
      </c>
      <c r="D205" s="211" t="s">
        <v>2941</v>
      </c>
      <c r="E205" s="212" t="s">
        <v>3311</v>
      </c>
    </row>
    <row r="206" spans="1:5" x14ac:dyDescent="0.2">
      <c r="A206" s="210" t="s">
        <v>3263</v>
      </c>
      <c r="B206" s="210" t="s">
        <v>1632</v>
      </c>
      <c r="C206" s="210" t="s">
        <v>256</v>
      </c>
      <c r="D206" s="211" t="s">
        <v>2941</v>
      </c>
      <c r="E206" s="212" t="s">
        <v>3315</v>
      </c>
    </row>
    <row r="207" spans="1:5" x14ac:dyDescent="0.2">
      <c r="A207" s="210" t="s">
        <v>3263</v>
      </c>
      <c r="B207" s="210" t="s">
        <v>1632</v>
      </c>
      <c r="C207" s="210" t="s">
        <v>256</v>
      </c>
      <c r="D207" s="211" t="s">
        <v>2941</v>
      </c>
      <c r="E207" s="212" t="s">
        <v>3317</v>
      </c>
    </row>
    <row r="208" spans="1:5" x14ac:dyDescent="0.2">
      <c r="A208" s="210" t="s">
        <v>3263</v>
      </c>
      <c r="B208" s="210" t="s">
        <v>1633</v>
      </c>
      <c r="C208" s="210" t="s">
        <v>1372</v>
      </c>
      <c r="D208" s="211" t="s">
        <v>2941</v>
      </c>
      <c r="E208" s="212" t="s">
        <v>3313</v>
      </c>
    </row>
    <row r="209" spans="1:5" x14ac:dyDescent="0.2">
      <c r="A209" s="210" t="s">
        <v>3263</v>
      </c>
      <c r="B209" s="210" t="s">
        <v>1633</v>
      </c>
      <c r="C209" s="210" t="s">
        <v>1372</v>
      </c>
      <c r="D209" s="211" t="s">
        <v>2941</v>
      </c>
      <c r="E209" s="212" t="s">
        <v>3311</v>
      </c>
    </row>
    <row r="210" spans="1:5" x14ac:dyDescent="0.2">
      <c r="A210" s="210" t="s">
        <v>3263</v>
      </c>
      <c r="B210" s="210" t="s">
        <v>1633</v>
      </c>
      <c r="C210" s="210" t="s">
        <v>1372</v>
      </c>
      <c r="D210" s="211" t="s">
        <v>2941</v>
      </c>
      <c r="E210" s="212" t="s">
        <v>3317</v>
      </c>
    </row>
    <row r="211" spans="1:5" x14ac:dyDescent="0.2">
      <c r="A211" s="210" t="s">
        <v>3263</v>
      </c>
      <c r="B211" s="210" t="s">
        <v>2474</v>
      </c>
      <c r="C211" s="210" t="s">
        <v>2475</v>
      </c>
      <c r="D211" s="211" t="s">
        <v>2941</v>
      </c>
      <c r="E211" s="212" t="s">
        <v>3313</v>
      </c>
    </row>
    <row r="212" spans="1:5" x14ac:dyDescent="0.2">
      <c r="A212" s="210" t="s">
        <v>3263</v>
      </c>
      <c r="B212" s="210" t="s">
        <v>2474</v>
      </c>
      <c r="C212" s="210" t="s">
        <v>2475</v>
      </c>
      <c r="D212" s="211" t="s">
        <v>2941</v>
      </c>
      <c r="E212" s="212" t="s">
        <v>3318</v>
      </c>
    </row>
    <row r="213" spans="1:5" x14ac:dyDescent="0.2">
      <c r="A213" s="210" t="s">
        <v>3263</v>
      </c>
      <c r="B213" s="210" t="s">
        <v>2474</v>
      </c>
      <c r="C213" s="210" t="s">
        <v>2475</v>
      </c>
      <c r="D213" s="211" t="s">
        <v>2941</v>
      </c>
      <c r="E213" s="212" t="s">
        <v>3317</v>
      </c>
    </row>
    <row r="214" spans="1:5" x14ac:dyDescent="0.2">
      <c r="A214" s="210" t="s">
        <v>3263</v>
      </c>
      <c r="B214" s="210" t="s">
        <v>1507</v>
      </c>
      <c r="C214" s="210" t="s">
        <v>257</v>
      </c>
      <c r="D214" s="211" t="s">
        <v>2941</v>
      </c>
      <c r="E214" s="212" t="s">
        <v>3313</v>
      </c>
    </row>
    <row r="215" spans="1:5" x14ac:dyDescent="0.2">
      <c r="A215" s="210" t="s">
        <v>3263</v>
      </c>
      <c r="B215" s="210" t="s">
        <v>1507</v>
      </c>
      <c r="C215" s="210" t="s">
        <v>257</v>
      </c>
      <c r="D215" s="211" t="s">
        <v>2941</v>
      </c>
      <c r="E215" s="212" t="s">
        <v>3311</v>
      </c>
    </row>
    <row r="216" spans="1:5" x14ac:dyDescent="0.2">
      <c r="A216" s="210" t="s">
        <v>3263</v>
      </c>
      <c r="B216" s="210" t="s">
        <v>1507</v>
      </c>
      <c r="C216" s="210" t="s">
        <v>257</v>
      </c>
      <c r="D216" s="211" t="s">
        <v>2941</v>
      </c>
      <c r="E216" s="212" t="s">
        <v>3315</v>
      </c>
    </row>
    <row r="217" spans="1:5" x14ac:dyDescent="0.2">
      <c r="A217" s="210" t="s">
        <v>3263</v>
      </c>
      <c r="B217" s="210" t="s">
        <v>1507</v>
      </c>
      <c r="C217" s="210" t="s">
        <v>257</v>
      </c>
      <c r="D217" s="211" t="s">
        <v>2941</v>
      </c>
      <c r="E217" s="212" t="s">
        <v>3316</v>
      </c>
    </row>
    <row r="218" spans="1:5" x14ac:dyDescent="0.2">
      <c r="A218" s="210" t="s">
        <v>3263</v>
      </c>
      <c r="B218" s="210" t="s">
        <v>1507</v>
      </c>
      <c r="C218" s="210" t="s">
        <v>257</v>
      </c>
      <c r="D218" s="211" t="s">
        <v>2941</v>
      </c>
      <c r="E218" s="212" t="s">
        <v>3317</v>
      </c>
    </row>
    <row r="219" spans="1:5" x14ac:dyDescent="0.2">
      <c r="A219" s="210" t="s">
        <v>3263</v>
      </c>
      <c r="B219" s="210" t="s">
        <v>1370</v>
      </c>
      <c r="C219" s="210" t="s">
        <v>61</v>
      </c>
      <c r="D219" s="211" t="s">
        <v>2941</v>
      </c>
      <c r="E219" s="212" t="s">
        <v>3313</v>
      </c>
    </row>
    <row r="220" spans="1:5" x14ac:dyDescent="0.2">
      <c r="A220" s="210" t="s">
        <v>3263</v>
      </c>
      <c r="B220" s="210" t="s">
        <v>1370</v>
      </c>
      <c r="C220" s="210" t="s">
        <v>61</v>
      </c>
      <c r="D220" s="211" t="s">
        <v>2941</v>
      </c>
      <c r="E220" s="212" t="s">
        <v>3311</v>
      </c>
    </row>
    <row r="221" spans="1:5" x14ac:dyDescent="0.2">
      <c r="A221" s="210" t="s">
        <v>3263</v>
      </c>
      <c r="B221" s="210" t="s">
        <v>1370</v>
      </c>
      <c r="C221" s="210" t="s">
        <v>61</v>
      </c>
      <c r="D221" s="211" t="s">
        <v>2941</v>
      </c>
      <c r="E221" s="212" t="s">
        <v>3314</v>
      </c>
    </row>
    <row r="222" spans="1:5" x14ac:dyDescent="0.2">
      <c r="A222" s="210" t="s">
        <v>3263</v>
      </c>
      <c r="B222" s="210" t="s">
        <v>1370</v>
      </c>
      <c r="C222" s="210" t="s">
        <v>61</v>
      </c>
      <c r="D222" s="211" t="s">
        <v>2941</v>
      </c>
      <c r="E222" s="212" t="s">
        <v>3316</v>
      </c>
    </row>
    <row r="223" spans="1:5" x14ac:dyDescent="0.2">
      <c r="A223" s="210" t="s">
        <v>3263</v>
      </c>
      <c r="B223" s="210" t="s">
        <v>1634</v>
      </c>
      <c r="C223" s="210" t="s">
        <v>658</v>
      </c>
      <c r="D223" s="211" t="s">
        <v>2941</v>
      </c>
      <c r="E223" s="212" t="s">
        <v>3311</v>
      </c>
    </row>
    <row r="224" spans="1:5" x14ac:dyDescent="0.2">
      <c r="A224" s="210" t="s">
        <v>3263</v>
      </c>
      <c r="B224" s="210" t="s">
        <v>1634</v>
      </c>
      <c r="C224" s="210" t="s">
        <v>658</v>
      </c>
      <c r="D224" s="211" t="s">
        <v>2941</v>
      </c>
      <c r="E224" s="212" t="s">
        <v>3312</v>
      </c>
    </row>
    <row r="225" spans="1:5" x14ac:dyDescent="0.2">
      <c r="A225" s="210" t="s">
        <v>3263</v>
      </c>
      <c r="B225" s="210" t="s">
        <v>1635</v>
      </c>
      <c r="C225" s="210" t="s">
        <v>662</v>
      </c>
      <c r="D225" s="211" t="s">
        <v>2941</v>
      </c>
      <c r="E225" s="212" t="s">
        <v>3311</v>
      </c>
    </row>
    <row r="226" spans="1:5" x14ac:dyDescent="0.2">
      <c r="A226" s="210" t="s">
        <v>3263</v>
      </c>
      <c r="B226" s="210" t="s">
        <v>1635</v>
      </c>
      <c r="C226" s="210" t="s">
        <v>662</v>
      </c>
      <c r="D226" s="211" t="s">
        <v>2941</v>
      </c>
      <c r="E226" s="212" t="s">
        <v>3312</v>
      </c>
    </row>
    <row r="227" spans="1:5" x14ac:dyDescent="0.2">
      <c r="A227" s="210" t="s">
        <v>3263</v>
      </c>
      <c r="B227" s="210" t="s">
        <v>1394</v>
      </c>
      <c r="C227" s="210" t="s">
        <v>1395</v>
      </c>
      <c r="D227" s="211" t="s">
        <v>2941</v>
      </c>
      <c r="E227" s="212" t="s">
        <v>3313</v>
      </c>
    </row>
    <row r="228" spans="1:5" x14ac:dyDescent="0.2">
      <c r="A228" s="210" t="s">
        <v>3263</v>
      </c>
      <c r="B228" s="210" t="s">
        <v>1392</v>
      </c>
      <c r="C228" s="210" t="s">
        <v>1393</v>
      </c>
      <c r="D228" s="211" t="s">
        <v>2941</v>
      </c>
      <c r="E228" s="212" t="s">
        <v>3313</v>
      </c>
    </row>
    <row r="229" spans="1:5" x14ac:dyDescent="0.2">
      <c r="A229" s="210" t="s">
        <v>3263</v>
      </c>
      <c r="B229" s="210" t="s">
        <v>1392</v>
      </c>
      <c r="C229" s="210" t="s">
        <v>1393</v>
      </c>
      <c r="D229" s="211" t="s">
        <v>2941</v>
      </c>
      <c r="E229" s="212" t="s">
        <v>3311</v>
      </c>
    </row>
    <row r="230" spans="1:5" x14ac:dyDescent="0.2">
      <c r="A230" s="210" t="s">
        <v>3263</v>
      </c>
      <c r="B230" s="210" t="s">
        <v>1371</v>
      </c>
      <c r="C230" s="210" t="s">
        <v>660</v>
      </c>
      <c r="D230" s="211" t="s">
        <v>2941</v>
      </c>
      <c r="E230" s="212" t="s">
        <v>3313</v>
      </c>
    </row>
    <row r="231" spans="1:5" x14ac:dyDescent="0.2">
      <c r="A231" s="210" t="s">
        <v>3263</v>
      </c>
      <c r="B231" s="210" t="s">
        <v>1371</v>
      </c>
      <c r="C231" s="210" t="s">
        <v>660</v>
      </c>
      <c r="D231" s="211" t="s">
        <v>2941</v>
      </c>
      <c r="E231" s="212" t="s">
        <v>3311</v>
      </c>
    </row>
    <row r="232" spans="1:5" x14ac:dyDescent="0.2">
      <c r="A232" s="210" t="s">
        <v>3263</v>
      </c>
      <c r="B232" s="210" t="s">
        <v>1371</v>
      </c>
      <c r="C232" s="210" t="s">
        <v>660</v>
      </c>
      <c r="D232" s="211" t="s">
        <v>2941</v>
      </c>
      <c r="E232" s="212" t="s">
        <v>3315</v>
      </c>
    </row>
    <row r="233" spans="1:5" x14ac:dyDescent="0.2">
      <c r="A233" s="210" t="s">
        <v>3263</v>
      </c>
      <c r="B233" s="210" t="s">
        <v>1371</v>
      </c>
      <c r="C233" s="210" t="s">
        <v>660</v>
      </c>
      <c r="D233" s="211" t="s">
        <v>2941</v>
      </c>
      <c r="E233" s="212" t="s">
        <v>3316</v>
      </c>
    </row>
    <row r="234" spans="1:5" x14ac:dyDescent="0.2">
      <c r="A234" s="210" t="s">
        <v>3263</v>
      </c>
      <c r="B234" s="210" t="s">
        <v>3304</v>
      </c>
      <c r="C234" s="210" t="s">
        <v>3305</v>
      </c>
      <c r="D234" s="211" t="s">
        <v>2941</v>
      </c>
      <c r="E234" s="212" t="s">
        <v>3311</v>
      </c>
    </row>
    <row r="235" spans="1:5" x14ac:dyDescent="0.2">
      <c r="A235" s="210" t="s">
        <v>3263</v>
      </c>
      <c r="B235" s="210" t="s">
        <v>3292</v>
      </c>
      <c r="C235" s="210" t="s">
        <v>3293</v>
      </c>
      <c r="D235" s="211" t="s">
        <v>2941</v>
      </c>
      <c r="E235" s="212" t="s">
        <v>3311</v>
      </c>
    </row>
    <row r="236" spans="1:5" x14ac:dyDescent="0.2">
      <c r="A236" s="210" t="s">
        <v>3263</v>
      </c>
      <c r="B236" s="210" t="s">
        <v>3298</v>
      </c>
      <c r="C236" s="210" t="s">
        <v>3299</v>
      </c>
      <c r="D236" s="211" t="s">
        <v>2941</v>
      </c>
      <c r="E236" s="212" t="s">
        <v>3311</v>
      </c>
    </row>
    <row r="237" spans="1:5" x14ac:dyDescent="0.2">
      <c r="A237" s="210" t="s">
        <v>3263</v>
      </c>
      <c r="B237" s="210" t="s">
        <v>3298</v>
      </c>
      <c r="C237" s="210" t="s">
        <v>3299</v>
      </c>
      <c r="D237" s="211" t="s">
        <v>2941</v>
      </c>
      <c r="E237" s="212" t="s">
        <v>3314</v>
      </c>
    </row>
    <row r="238" spans="1:5" x14ac:dyDescent="0.2">
      <c r="A238" s="210" t="s">
        <v>3263</v>
      </c>
      <c r="B238" s="210" t="s">
        <v>3298</v>
      </c>
      <c r="C238" s="210" t="s">
        <v>3299</v>
      </c>
      <c r="D238" s="211" t="s">
        <v>2941</v>
      </c>
      <c r="E238" s="212" t="s">
        <v>3317</v>
      </c>
    </row>
    <row r="239" spans="1:5" x14ac:dyDescent="0.2">
      <c r="A239" s="210" t="s">
        <v>3263</v>
      </c>
      <c r="B239" s="210" t="s">
        <v>3307</v>
      </c>
      <c r="C239" s="210" t="s">
        <v>3308</v>
      </c>
      <c r="D239" s="211" t="s">
        <v>2941</v>
      </c>
      <c r="E239" s="212" t="s">
        <v>3311</v>
      </c>
    </row>
    <row r="240" spans="1:5" x14ac:dyDescent="0.2">
      <c r="A240" s="210" t="s">
        <v>3263</v>
      </c>
      <c r="B240" s="210" t="s">
        <v>3307</v>
      </c>
      <c r="C240" s="210" t="s">
        <v>3308</v>
      </c>
      <c r="D240" s="211" t="s">
        <v>2941</v>
      </c>
      <c r="E240" s="212" t="s">
        <v>3314</v>
      </c>
    </row>
    <row r="241" spans="1:5" x14ac:dyDescent="0.2">
      <c r="A241" s="210" t="s">
        <v>3263</v>
      </c>
      <c r="B241" s="210" t="s">
        <v>3307</v>
      </c>
      <c r="C241" s="210" t="s">
        <v>3308</v>
      </c>
      <c r="D241" s="211" t="s">
        <v>2941</v>
      </c>
      <c r="E241" s="212" t="s">
        <v>3317</v>
      </c>
    </row>
    <row r="242" spans="1:5" x14ac:dyDescent="0.2">
      <c r="A242" s="210" t="s">
        <v>3263</v>
      </c>
      <c r="B242" s="210" t="s">
        <v>3295</v>
      </c>
      <c r="C242" s="210" t="s">
        <v>3296</v>
      </c>
      <c r="D242" s="211" t="s">
        <v>2941</v>
      </c>
      <c r="E242" s="212" t="s">
        <v>3311</v>
      </c>
    </row>
    <row r="243" spans="1:5" x14ac:dyDescent="0.2">
      <c r="A243" s="210" t="s">
        <v>3263</v>
      </c>
      <c r="B243" s="210" t="s">
        <v>3295</v>
      </c>
      <c r="C243" s="210" t="s">
        <v>3296</v>
      </c>
      <c r="D243" s="211" t="s">
        <v>2941</v>
      </c>
      <c r="E243" s="212" t="s">
        <v>3314</v>
      </c>
    </row>
    <row r="244" spans="1:5" x14ac:dyDescent="0.2">
      <c r="A244" s="210" t="s">
        <v>3263</v>
      </c>
      <c r="B244" s="210" t="s">
        <v>3301</v>
      </c>
      <c r="C244" s="210" t="s">
        <v>3302</v>
      </c>
      <c r="D244" s="211" t="s">
        <v>2941</v>
      </c>
      <c r="E244" s="212" t="s">
        <v>3311</v>
      </c>
    </row>
    <row r="245" spans="1:5" x14ac:dyDescent="0.2">
      <c r="A245" s="210" t="s">
        <v>3263</v>
      </c>
      <c r="B245" s="210" t="s">
        <v>3301</v>
      </c>
      <c r="C245" s="210" t="s">
        <v>3302</v>
      </c>
      <c r="D245" s="211" t="s">
        <v>2941</v>
      </c>
      <c r="E245" s="212" t="s">
        <v>3314</v>
      </c>
    </row>
    <row r="246" spans="1:5" x14ac:dyDescent="0.2">
      <c r="A246" s="210" t="s">
        <v>3263</v>
      </c>
      <c r="B246" s="210" t="s">
        <v>3113</v>
      </c>
      <c r="C246" s="210" t="s">
        <v>2328</v>
      </c>
      <c r="D246" s="211" t="s">
        <v>3319</v>
      </c>
      <c r="E246" s="212" t="s">
        <v>3311</v>
      </c>
    </row>
    <row r="247" spans="1:5" x14ac:dyDescent="0.2">
      <c r="A247" s="210" t="s">
        <v>3263</v>
      </c>
      <c r="B247" s="210" t="s">
        <v>3114</v>
      </c>
      <c r="C247" s="210" t="s">
        <v>1811</v>
      </c>
      <c r="D247" s="211" t="s">
        <v>3319</v>
      </c>
      <c r="E247" s="212" t="s">
        <v>3311</v>
      </c>
    </row>
    <row r="248" spans="1:5" x14ac:dyDescent="0.2">
      <c r="A248" s="210" t="s">
        <v>3263</v>
      </c>
      <c r="B248" s="210" t="s">
        <v>3115</v>
      </c>
      <c r="C248" s="210" t="s">
        <v>2350</v>
      </c>
      <c r="D248" s="211" t="s">
        <v>2157</v>
      </c>
      <c r="E248" s="212" t="s">
        <v>3317</v>
      </c>
    </row>
    <row r="249" spans="1:5" x14ac:dyDescent="0.2">
      <c r="A249" s="210" t="s">
        <v>3263</v>
      </c>
      <c r="B249" s="210" t="s">
        <v>3116</v>
      </c>
      <c r="C249" s="210" t="s">
        <v>2352</v>
      </c>
      <c r="D249" s="211" t="s">
        <v>2157</v>
      </c>
      <c r="E249" s="212" t="s">
        <v>3317</v>
      </c>
    </row>
    <row r="250" spans="1:5" x14ac:dyDescent="0.2">
      <c r="A250" s="210" t="s">
        <v>3263</v>
      </c>
      <c r="B250" s="210" t="s">
        <v>3117</v>
      </c>
      <c r="C250" s="210" t="s">
        <v>1911</v>
      </c>
      <c r="D250" s="211" t="s">
        <v>2157</v>
      </c>
      <c r="E250" s="212" t="s">
        <v>3314</v>
      </c>
    </row>
    <row r="251" spans="1:5" x14ac:dyDescent="0.2">
      <c r="A251" s="210" t="s">
        <v>3263</v>
      </c>
      <c r="B251" s="210" t="s">
        <v>3117</v>
      </c>
      <c r="C251" s="210" t="s">
        <v>1911</v>
      </c>
      <c r="D251" s="211" t="s">
        <v>2157</v>
      </c>
      <c r="E251" s="212" t="s">
        <v>3317</v>
      </c>
    </row>
    <row r="252" spans="1:5" x14ac:dyDescent="0.2">
      <c r="A252" s="210" t="s">
        <v>3263</v>
      </c>
      <c r="B252" s="210" t="s">
        <v>3008</v>
      </c>
      <c r="C252" s="210" t="s">
        <v>3009</v>
      </c>
      <c r="D252" s="211" t="s">
        <v>2157</v>
      </c>
      <c r="E252" s="212" t="s">
        <v>3317</v>
      </c>
    </row>
    <row r="253" spans="1:5" x14ac:dyDescent="0.2">
      <c r="A253" s="210" t="s">
        <v>3263</v>
      </c>
      <c r="B253" s="210" t="s">
        <v>2995</v>
      </c>
      <c r="C253" s="210" t="s">
        <v>2996</v>
      </c>
      <c r="D253" s="211" t="s">
        <v>2157</v>
      </c>
      <c r="E253" s="212" t="s">
        <v>3313</v>
      </c>
    </row>
    <row r="254" spans="1:5" x14ac:dyDescent="0.2">
      <c r="A254" s="210" t="s">
        <v>3263</v>
      </c>
      <c r="B254" s="210" t="s">
        <v>2993</v>
      </c>
      <c r="C254" s="210" t="s">
        <v>2994</v>
      </c>
      <c r="D254" s="211" t="s">
        <v>2157</v>
      </c>
      <c r="E254" s="212" t="s">
        <v>3313</v>
      </c>
    </row>
    <row r="255" spans="1:5" x14ac:dyDescent="0.2">
      <c r="A255" s="210" t="s">
        <v>3263</v>
      </c>
      <c r="B255" s="210" t="s">
        <v>3118</v>
      </c>
      <c r="C255" s="210" t="s">
        <v>2259</v>
      </c>
      <c r="D255" s="211" t="s">
        <v>2157</v>
      </c>
      <c r="E255" s="212" t="s">
        <v>3313</v>
      </c>
    </row>
    <row r="256" spans="1:5" x14ac:dyDescent="0.2">
      <c r="A256" s="210" t="s">
        <v>3263</v>
      </c>
      <c r="B256" s="210" t="s">
        <v>3118</v>
      </c>
      <c r="C256" s="210" t="s">
        <v>2259</v>
      </c>
      <c r="D256" s="211" t="s">
        <v>2157</v>
      </c>
      <c r="E256" s="212" t="s">
        <v>3315</v>
      </c>
    </row>
    <row r="257" spans="1:5" x14ac:dyDescent="0.2">
      <c r="A257" s="210" t="s">
        <v>3263</v>
      </c>
      <c r="B257" s="210" t="s">
        <v>3118</v>
      </c>
      <c r="C257" s="210" t="s">
        <v>2259</v>
      </c>
      <c r="D257" s="211" t="s">
        <v>2157</v>
      </c>
      <c r="E257" s="212" t="s">
        <v>3317</v>
      </c>
    </row>
    <row r="258" spans="1:5" x14ac:dyDescent="0.2">
      <c r="A258" s="210" t="s">
        <v>3263</v>
      </c>
      <c r="B258" s="210" t="s">
        <v>3119</v>
      </c>
      <c r="C258" s="210" t="s">
        <v>2347</v>
      </c>
      <c r="D258" s="211" t="s">
        <v>2157</v>
      </c>
      <c r="E258" s="212" t="s">
        <v>3313</v>
      </c>
    </row>
    <row r="259" spans="1:5" x14ac:dyDescent="0.2">
      <c r="A259" s="210" t="s">
        <v>3263</v>
      </c>
      <c r="B259" s="210" t="s">
        <v>3119</v>
      </c>
      <c r="C259" s="210" t="s">
        <v>2347</v>
      </c>
      <c r="D259" s="211" t="s">
        <v>2157</v>
      </c>
      <c r="E259" s="212" t="s">
        <v>3315</v>
      </c>
    </row>
    <row r="260" spans="1:5" x14ac:dyDescent="0.2">
      <c r="A260" s="210" t="s">
        <v>3263</v>
      </c>
      <c r="B260" s="210" t="s">
        <v>3120</v>
      </c>
      <c r="C260" s="210" t="s">
        <v>2513</v>
      </c>
      <c r="D260" s="211" t="s">
        <v>2157</v>
      </c>
      <c r="E260" s="212" t="s">
        <v>3313</v>
      </c>
    </row>
    <row r="261" spans="1:5" x14ac:dyDescent="0.2">
      <c r="A261" s="210" t="s">
        <v>3263</v>
      </c>
      <c r="B261" s="210" t="s">
        <v>3120</v>
      </c>
      <c r="C261" s="210" t="s">
        <v>2513</v>
      </c>
      <c r="D261" s="211" t="s">
        <v>2157</v>
      </c>
      <c r="E261" s="212" t="s">
        <v>3317</v>
      </c>
    </row>
    <row r="262" spans="1:5" x14ac:dyDescent="0.2">
      <c r="A262" s="210" t="s">
        <v>3263</v>
      </c>
      <c r="B262" s="210" t="s">
        <v>3121</v>
      </c>
      <c r="C262" s="210" t="s">
        <v>2260</v>
      </c>
      <c r="D262" s="211" t="s">
        <v>2157</v>
      </c>
      <c r="E262" s="212" t="s">
        <v>3313</v>
      </c>
    </row>
    <row r="263" spans="1:5" x14ac:dyDescent="0.2">
      <c r="A263" s="210" t="s">
        <v>3263</v>
      </c>
      <c r="B263" s="210" t="s">
        <v>3121</v>
      </c>
      <c r="C263" s="210" t="s">
        <v>2260</v>
      </c>
      <c r="D263" s="211" t="s">
        <v>2157</v>
      </c>
      <c r="E263" s="212" t="s">
        <v>3314</v>
      </c>
    </row>
    <row r="264" spans="1:5" x14ac:dyDescent="0.2">
      <c r="A264" s="210" t="s">
        <v>3263</v>
      </c>
      <c r="B264" s="210" t="s">
        <v>3121</v>
      </c>
      <c r="C264" s="210" t="s">
        <v>2260</v>
      </c>
      <c r="D264" s="211" t="s">
        <v>2157</v>
      </c>
      <c r="E264" s="212" t="s">
        <v>3317</v>
      </c>
    </row>
    <row r="265" spans="1:5" x14ac:dyDescent="0.2">
      <c r="A265" s="210" t="s">
        <v>3263</v>
      </c>
      <c r="B265" s="210" t="s">
        <v>3122</v>
      </c>
      <c r="C265" s="210" t="s">
        <v>2348</v>
      </c>
      <c r="D265" s="211" t="s">
        <v>2157</v>
      </c>
      <c r="E265" s="212" t="s">
        <v>3313</v>
      </c>
    </row>
    <row r="266" spans="1:5" x14ac:dyDescent="0.2">
      <c r="A266" s="210" t="s">
        <v>3263</v>
      </c>
      <c r="B266" s="210" t="s">
        <v>3122</v>
      </c>
      <c r="C266" s="210" t="s">
        <v>2348</v>
      </c>
      <c r="D266" s="211" t="s">
        <v>2157</v>
      </c>
      <c r="E266" s="212" t="s">
        <v>3314</v>
      </c>
    </row>
    <row r="267" spans="1:5" x14ac:dyDescent="0.2">
      <c r="A267" s="210" t="s">
        <v>3263</v>
      </c>
      <c r="B267" s="210" t="s">
        <v>3123</v>
      </c>
      <c r="C267" s="210" t="s">
        <v>2346</v>
      </c>
      <c r="D267" s="211" t="s">
        <v>2157</v>
      </c>
      <c r="E267" s="212" t="s">
        <v>3313</v>
      </c>
    </row>
    <row r="268" spans="1:5" x14ac:dyDescent="0.2">
      <c r="A268" s="210" t="s">
        <v>3263</v>
      </c>
      <c r="B268" s="210" t="s">
        <v>3124</v>
      </c>
      <c r="C268" s="210" t="s">
        <v>2269</v>
      </c>
      <c r="D268" s="211" t="s">
        <v>2157</v>
      </c>
      <c r="E268" s="212" t="s">
        <v>3313</v>
      </c>
    </row>
    <row r="269" spans="1:5" x14ac:dyDescent="0.2">
      <c r="A269" s="210" t="s">
        <v>3263</v>
      </c>
      <c r="B269" s="210" t="s">
        <v>3124</v>
      </c>
      <c r="C269" s="210" t="s">
        <v>2269</v>
      </c>
      <c r="D269" s="211" t="s">
        <v>2157</v>
      </c>
      <c r="E269" s="212" t="s">
        <v>3315</v>
      </c>
    </row>
    <row r="270" spans="1:5" x14ac:dyDescent="0.2">
      <c r="A270" s="210" t="s">
        <v>3263</v>
      </c>
      <c r="B270" s="210" t="s">
        <v>3124</v>
      </c>
      <c r="C270" s="210" t="s">
        <v>2269</v>
      </c>
      <c r="D270" s="211" t="s">
        <v>2157</v>
      </c>
      <c r="E270" s="212" t="s">
        <v>3317</v>
      </c>
    </row>
    <row r="271" spans="1:5" x14ac:dyDescent="0.2">
      <c r="A271" s="210" t="s">
        <v>3263</v>
      </c>
      <c r="B271" s="210" t="s">
        <v>3125</v>
      </c>
      <c r="C271" s="210" t="s">
        <v>2345</v>
      </c>
      <c r="D271" s="211" t="s">
        <v>2157</v>
      </c>
      <c r="E271" s="212" t="s">
        <v>3313</v>
      </c>
    </row>
    <row r="272" spans="1:5" x14ac:dyDescent="0.2">
      <c r="A272" s="210" t="s">
        <v>3263</v>
      </c>
      <c r="B272" s="210" t="s">
        <v>3125</v>
      </c>
      <c r="C272" s="210" t="s">
        <v>2345</v>
      </c>
      <c r="D272" s="211" t="s">
        <v>2157</v>
      </c>
      <c r="E272" s="212" t="s">
        <v>3315</v>
      </c>
    </row>
    <row r="273" spans="1:5" x14ac:dyDescent="0.2">
      <c r="A273" s="210" t="s">
        <v>3263</v>
      </c>
      <c r="B273" s="210" t="s">
        <v>3126</v>
      </c>
      <c r="C273" s="210" t="s">
        <v>2262</v>
      </c>
      <c r="D273" s="211" t="s">
        <v>2157</v>
      </c>
      <c r="E273" s="212" t="s">
        <v>3313</v>
      </c>
    </row>
    <row r="274" spans="1:5" x14ac:dyDescent="0.2">
      <c r="A274" s="210" t="s">
        <v>3263</v>
      </c>
      <c r="B274" s="210" t="s">
        <v>3126</v>
      </c>
      <c r="C274" s="210" t="s">
        <v>2262</v>
      </c>
      <c r="D274" s="211" t="s">
        <v>2157</v>
      </c>
      <c r="E274" s="212" t="s">
        <v>3315</v>
      </c>
    </row>
    <row r="275" spans="1:5" x14ac:dyDescent="0.2">
      <c r="A275" s="210" t="s">
        <v>3263</v>
      </c>
      <c r="B275" s="210" t="s">
        <v>3126</v>
      </c>
      <c r="C275" s="210" t="s">
        <v>2262</v>
      </c>
      <c r="D275" s="211" t="s">
        <v>2157</v>
      </c>
      <c r="E275" s="212" t="s">
        <v>3317</v>
      </c>
    </row>
    <row r="276" spans="1:5" x14ac:dyDescent="0.2">
      <c r="A276" s="210" t="s">
        <v>3263</v>
      </c>
      <c r="B276" s="210" t="s">
        <v>3127</v>
      </c>
      <c r="C276" s="210" t="s">
        <v>2349</v>
      </c>
      <c r="D276" s="211" t="s">
        <v>2157</v>
      </c>
      <c r="E276" s="212" t="s">
        <v>3313</v>
      </c>
    </row>
    <row r="277" spans="1:5" x14ac:dyDescent="0.2">
      <c r="A277" s="210" t="s">
        <v>3263</v>
      </c>
      <c r="B277" s="210" t="s">
        <v>3127</v>
      </c>
      <c r="C277" s="210" t="s">
        <v>2349</v>
      </c>
      <c r="D277" s="211" t="s">
        <v>2157</v>
      </c>
      <c r="E277" s="212" t="s">
        <v>3315</v>
      </c>
    </row>
    <row r="278" spans="1:5" x14ac:dyDescent="0.2">
      <c r="A278" s="210" t="s">
        <v>3263</v>
      </c>
      <c r="B278" s="210" t="s">
        <v>3128</v>
      </c>
      <c r="C278" s="210" t="s">
        <v>2252</v>
      </c>
      <c r="D278" s="211" t="s">
        <v>2157</v>
      </c>
      <c r="E278" s="212" t="s">
        <v>3313</v>
      </c>
    </row>
    <row r="279" spans="1:5" x14ac:dyDescent="0.2">
      <c r="A279" s="210" t="s">
        <v>3263</v>
      </c>
      <c r="B279" s="210" t="s">
        <v>3128</v>
      </c>
      <c r="C279" s="210" t="s">
        <v>2252</v>
      </c>
      <c r="D279" s="211" t="s">
        <v>2157</v>
      </c>
      <c r="E279" s="212" t="s">
        <v>3315</v>
      </c>
    </row>
    <row r="280" spans="1:5" x14ac:dyDescent="0.2">
      <c r="A280" s="210" t="s">
        <v>3263</v>
      </c>
      <c r="B280" s="210" t="s">
        <v>3128</v>
      </c>
      <c r="C280" s="210" t="s">
        <v>2252</v>
      </c>
      <c r="D280" s="211" t="s">
        <v>2157</v>
      </c>
      <c r="E280" s="212" t="s">
        <v>3317</v>
      </c>
    </row>
    <row r="281" spans="1:5" x14ac:dyDescent="0.2">
      <c r="A281" s="210" t="s">
        <v>3263</v>
      </c>
      <c r="B281" s="210" t="s">
        <v>3129</v>
      </c>
      <c r="C281" s="210" t="s">
        <v>2344</v>
      </c>
      <c r="D281" s="211" t="s">
        <v>2157</v>
      </c>
      <c r="E281" s="212" t="s">
        <v>3313</v>
      </c>
    </row>
    <row r="282" spans="1:5" x14ac:dyDescent="0.2">
      <c r="A282" s="210" t="s">
        <v>3263</v>
      </c>
      <c r="B282" s="210" t="s">
        <v>3129</v>
      </c>
      <c r="C282" s="210" t="s">
        <v>2344</v>
      </c>
      <c r="D282" s="211" t="s">
        <v>2157</v>
      </c>
      <c r="E282" s="212" t="s">
        <v>3315</v>
      </c>
    </row>
    <row r="283" spans="1:5" x14ac:dyDescent="0.2">
      <c r="A283" s="210" t="s">
        <v>3263</v>
      </c>
      <c r="B283" s="210" t="s">
        <v>2997</v>
      </c>
      <c r="C283" s="210" t="s">
        <v>2998</v>
      </c>
      <c r="D283" s="211" t="s">
        <v>2157</v>
      </c>
      <c r="E283" s="212" t="s">
        <v>3313</v>
      </c>
    </row>
    <row r="284" spans="1:5" x14ac:dyDescent="0.2">
      <c r="A284" s="210" t="s">
        <v>3263</v>
      </c>
      <c r="B284" s="210" t="s">
        <v>1851</v>
      </c>
      <c r="C284" s="210" t="s">
        <v>1711</v>
      </c>
      <c r="D284" s="211" t="s">
        <v>2157</v>
      </c>
      <c r="E284" s="212" t="s">
        <v>3313</v>
      </c>
    </row>
    <row r="285" spans="1:5" x14ac:dyDescent="0.2">
      <c r="A285" s="210" t="s">
        <v>3263</v>
      </c>
      <c r="B285" s="210" t="s">
        <v>1851</v>
      </c>
      <c r="C285" s="210" t="s">
        <v>1711</v>
      </c>
      <c r="D285" s="211" t="s">
        <v>2157</v>
      </c>
      <c r="E285" s="212" t="s">
        <v>3311</v>
      </c>
    </row>
    <row r="286" spans="1:5" x14ac:dyDescent="0.2">
      <c r="A286" s="210" t="s">
        <v>3263</v>
      </c>
      <c r="B286" s="210" t="s">
        <v>1851</v>
      </c>
      <c r="C286" s="210" t="s">
        <v>1711</v>
      </c>
      <c r="D286" s="211" t="s">
        <v>2157</v>
      </c>
      <c r="E286" s="212" t="s">
        <v>3314</v>
      </c>
    </row>
    <row r="287" spans="1:5" x14ac:dyDescent="0.2">
      <c r="A287" s="210" t="s">
        <v>3263</v>
      </c>
      <c r="B287" s="210" t="s">
        <v>1851</v>
      </c>
      <c r="C287" s="210" t="s">
        <v>1711</v>
      </c>
      <c r="D287" s="211" t="s">
        <v>2157</v>
      </c>
      <c r="E287" s="212" t="s">
        <v>3315</v>
      </c>
    </row>
    <row r="288" spans="1:5" x14ac:dyDescent="0.2">
      <c r="A288" s="210" t="s">
        <v>3263</v>
      </c>
      <c r="B288" s="210" t="s">
        <v>1851</v>
      </c>
      <c r="C288" s="210" t="s">
        <v>1711</v>
      </c>
      <c r="D288" s="211" t="s">
        <v>2157</v>
      </c>
      <c r="E288" s="212" t="s">
        <v>3316</v>
      </c>
    </row>
    <row r="289" spans="1:5" x14ac:dyDescent="0.2">
      <c r="A289" s="210" t="s">
        <v>3263</v>
      </c>
      <c r="B289" s="210" t="s">
        <v>1852</v>
      </c>
      <c r="C289" s="210" t="s">
        <v>1712</v>
      </c>
      <c r="D289" s="211" t="s">
        <v>2157</v>
      </c>
      <c r="E289" s="212" t="s">
        <v>3313</v>
      </c>
    </row>
    <row r="290" spans="1:5" x14ac:dyDescent="0.2">
      <c r="A290" s="210" t="s">
        <v>3263</v>
      </c>
      <c r="B290" s="210" t="s">
        <v>1852</v>
      </c>
      <c r="C290" s="210" t="s">
        <v>1712</v>
      </c>
      <c r="D290" s="211" t="s">
        <v>2157</v>
      </c>
      <c r="E290" s="212" t="s">
        <v>3311</v>
      </c>
    </row>
    <row r="291" spans="1:5" x14ac:dyDescent="0.2">
      <c r="A291" s="210" t="s">
        <v>3263</v>
      </c>
      <c r="B291" s="210" t="s">
        <v>1852</v>
      </c>
      <c r="C291" s="210" t="s">
        <v>1712</v>
      </c>
      <c r="D291" s="211" t="s">
        <v>2157</v>
      </c>
      <c r="E291" s="212" t="s">
        <v>3314</v>
      </c>
    </row>
    <row r="292" spans="1:5" x14ac:dyDescent="0.2">
      <c r="A292" s="210" t="s">
        <v>3263</v>
      </c>
      <c r="B292" s="210" t="s">
        <v>1852</v>
      </c>
      <c r="C292" s="210" t="s">
        <v>1712</v>
      </c>
      <c r="D292" s="211" t="s">
        <v>2157</v>
      </c>
      <c r="E292" s="212" t="s">
        <v>3315</v>
      </c>
    </row>
    <row r="293" spans="1:5" x14ac:dyDescent="0.2">
      <c r="A293" s="210" t="s">
        <v>3263</v>
      </c>
      <c r="B293" s="210" t="s">
        <v>1852</v>
      </c>
      <c r="C293" s="210" t="s">
        <v>1712</v>
      </c>
      <c r="D293" s="211" t="s">
        <v>2157</v>
      </c>
      <c r="E293" s="212" t="s">
        <v>3316</v>
      </c>
    </row>
    <row r="294" spans="1:5" x14ac:dyDescent="0.2">
      <c r="A294" s="210" t="s">
        <v>3263</v>
      </c>
      <c r="B294" s="210" t="s">
        <v>3130</v>
      </c>
      <c r="C294" s="210" t="s">
        <v>2324</v>
      </c>
      <c r="D294" s="211" t="s">
        <v>2157</v>
      </c>
      <c r="E294" s="212" t="s">
        <v>3313</v>
      </c>
    </row>
    <row r="295" spans="1:5" x14ac:dyDescent="0.2">
      <c r="A295" s="210" t="s">
        <v>3263</v>
      </c>
      <c r="B295" s="210" t="s">
        <v>3130</v>
      </c>
      <c r="C295" s="210" t="s">
        <v>2324</v>
      </c>
      <c r="D295" s="211" t="s">
        <v>2157</v>
      </c>
      <c r="E295" s="212" t="s">
        <v>3315</v>
      </c>
    </row>
    <row r="296" spans="1:5" x14ac:dyDescent="0.2">
      <c r="A296" s="210" t="s">
        <v>3263</v>
      </c>
      <c r="B296" s="210" t="s">
        <v>3130</v>
      </c>
      <c r="C296" s="210" t="s">
        <v>2324</v>
      </c>
      <c r="D296" s="211" t="s">
        <v>2157</v>
      </c>
      <c r="E296" s="212" t="s">
        <v>3317</v>
      </c>
    </row>
    <row r="297" spans="1:5" x14ac:dyDescent="0.2">
      <c r="A297" s="210" t="s">
        <v>3263</v>
      </c>
      <c r="B297" s="210" t="s">
        <v>2738</v>
      </c>
      <c r="C297" s="210" t="s">
        <v>291</v>
      </c>
      <c r="D297" s="211" t="s">
        <v>2157</v>
      </c>
      <c r="E297" s="212" t="s">
        <v>3313</v>
      </c>
    </row>
    <row r="298" spans="1:5" x14ac:dyDescent="0.2">
      <c r="A298" s="210" t="s">
        <v>3263</v>
      </c>
      <c r="B298" s="210" t="s">
        <v>2738</v>
      </c>
      <c r="C298" s="210" t="s">
        <v>291</v>
      </c>
      <c r="D298" s="211" t="s">
        <v>2157</v>
      </c>
      <c r="E298" s="212" t="s">
        <v>3311</v>
      </c>
    </row>
    <row r="299" spans="1:5" x14ac:dyDescent="0.2">
      <c r="A299" s="210" t="s">
        <v>3263</v>
      </c>
      <c r="B299" s="210" t="s">
        <v>2738</v>
      </c>
      <c r="C299" s="210" t="s">
        <v>291</v>
      </c>
      <c r="D299" s="211" t="s">
        <v>2157</v>
      </c>
      <c r="E299" s="212" t="s">
        <v>3317</v>
      </c>
    </row>
    <row r="300" spans="1:5" x14ac:dyDescent="0.2">
      <c r="A300" s="210" t="s">
        <v>3263</v>
      </c>
      <c r="B300" s="210" t="s">
        <v>3131</v>
      </c>
      <c r="C300" s="210" t="s">
        <v>2599</v>
      </c>
      <c r="D300" s="211" t="s">
        <v>2157</v>
      </c>
      <c r="E300" s="212" t="s">
        <v>3317</v>
      </c>
    </row>
    <row r="301" spans="1:5" x14ac:dyDescent="0.2">
      <c r="A301" s="210" t="s">
        <v>3263</v>
      </c>
      <c r="B301" s="210" t="s">
        <v>3132</v>
      </c>
      <c r="C301" s="210" t="s">
        <v>2598</v>
      </c>
      <c r="D301" s="211" t="s">
        <v>2157</v>
      </c>
      <c r="E301" s="212" t="s">
        <v>3313</v>
      </c>
    </row>
    <row r="302" spans="1:5" x14ac:dyDescent="0.2">
      <c r="A302" s="210" t="s">
        <v>3263</v>
      </c>
      <c r="B302" s="210" t="s">
        <v>3132</v>
      </c>
      <c r="C302" s="210" t="s">
        <v>2598</v>
      </c>
      <c r="D302" s="211" t="s">
        <v>2157</v>
      </c>
      <c r="E302" s="212" t="s">
        <v>3315</v>
      </c>
    </row>
    <row r="303" spans="1:5" x14ac:dyDescent="0.2">
      <c r="A303" s="210" t="s">
        <v>3263</v>
      </c>
      <c r="B303" s="210" t="s">
        <v>3132</v>
      </c>
      <c r="C303" s="210" t="s">
        <v>2598</v>
      </c>
      <c r="D303" s="211" t="s">
        <v>2157</v>
      </c>
      <c r="E303" s="212" t="s">
        <v>3317</v>
      </c>
    </row>
    <row r="304" spans="1:5" x14ac:dyDescent="0.2">
      <c r="A304" s="210" t="s">
        <v>3263</v>
      </c>
      <c r="B304" s="210" t="s">
        <v>3133</v>
      </c>
      <c r="C304" s="210" t="s">
        <v>2351</v>
      </c>
      <c r="D304" s="211" t="s">
        <v>2157</v>
      </c>
      <c r="E304" s="212" t="s">
        <v>3317</v>
      </c>
    </row>
    <row r="305" spans="1:5" x14ac:dyDescent="0.2">
      <c r="A305" s="210" t="s">
        <v>3263</v>
      </c>
      <c r="B305" s="210" t="s">
        <v>3134</v>
      </c>
      <c r="C305" s="210" t="s">
        <v>2261</v>
      </c>
      <c r="D305" s="211" t="s">
        <v>2157</v>
      </c>
      <c r="E305" s="212" t="s">
        <v>3313</v>
      </c>
    </row>
    <row r="306" spans="1:5" x14ac:dyDescent="0.2">
      <c r="A306" s="210" t="s">
        <v>3263</v>
      </c>
      <c r="B306" s="210" t="s">
        <v>3134</v>
      </c>
      <c r="C306" s="210" t="s">
        <v>2261</v>
      </c>
      <c r="D306" s="211" t="s">
        <v>2157</v>
      </c>
      <c r="E306" s="212" t="s">
        <v>3317</v>
      </c>
    </row>
    <row r="307" spans="1:5" x14ac:dyDescent="0.2">
      <c r="A307" s="210" t="s">
        <v>3263</v>
      </c>
      <c r="B307" s="210" t="s">
        <v>3106</v>
      </c>
      <c r="C307" s="210" t="s">
        <v>3107</v>
      </c>
      <c r="D307" s="211" t="s">
        <v>2157</v>
      </c>
      <c r="E307" s="212" t="s">
        <v>3313</v>
      </c>
    </row>
    <row r="308" spans="1:5" x14ac:dyDescent="0.2">
      <c r="A308" s="210" t="s">
        <v>3263</v>
      </c>
      <c r="B308" s="210" t="s">
        <v>3135</v>
      </c>
      <c r="C308" s="210" t="s">
        <v>2319</v>
      </c>
      <c r="D308" s="211" t="s">
        <v>2157</v>
      </c>
      <c r="E308" s="212" t="s">
        <v>3313</v>
      </c>
    </row>
    <row r="309" spans="1:5" x14ac:dyDescent="0.2">
      <c r="A309" s="210" t="s">
        <v>3263</v>
      </c>
      <c r="B309" s="210" t="s">
        <v>3135</v>
      </c>
      <c r="C309" s="210" t="s">
        <v>2319</v>
      </c>
      <c r="D309" s="211" t="s">
        <v>2157</v>
      </c>
      <c r="E309" s="212" t="s">
        <v>3317</v>
      </c>
    </row>
    <row r="310" spans="1:5" x14ac:dyDescent="0.2">
      <c r="A310" s="210" t="s">
        <v>3263</v>
      </c>
      <c r="B310" s="210" t="s">
        <v>3136</v>
      </c>
      <c r="C310" s="210" t="s">
        <v>2255</v>
      </c>
      <c r="D310" s="211" t="s">
        <v>2157</v>
      </c>
      <c r="E310" s="212" t="s">
        <v>3313</v>
      </c>
    </row>
    <row r="311" spans="1:5" x14ac:dyDescent="0.2">
      <c r="A311" s="210" t="s">
        <v>3263</v>
      </c>
      <c r="B311" s="210" t="s">
        <v>3136</v>
      </c>
      <c r="C311" s="210" t="s">
        <v>2255</v>
      </c>
      <c r="D311" s="211" t="s">
        <v>2157</v>
      </c>
      <c r="E311" s="212" t="s">
        <v>3317</v>
      </c>
    </row>
    <row r="312" spans="1:5" x14ac:dyDescent="0.2">
      <c r="A312" s="210" t="s">
        <v>3263</v>
      </c>
      <c r="B312" s="210" t="s">
        <v>3137</v>
      </c>
      <c r="C312" s="210" t="s">
        <v>2257</v>
      </c>
      <c r="D312" s="211" t="s">
        <v>2157</v>
      </c>
      <c r="E312" s="212" t="s">
        <v>3313</v>
      </c>
    </row>
    <row r="313" spans="1:5" x14ac:dyDescent="0.2">
      <c r="A313" s="210" t="s">
        <v>3263</v>
      </c>
      <c r="B313" s="210" t="s">
        <v>3137</v>
      </c>
      <c r="C313" s="210" t="s">
        <v>2257</v>
      </c>
      <c r="D313" s="211" t="s">
        <v>2157</v>
      </c>
      <c r="E313" s="212" t="s">
        <v>3315</v>
      </c>
    </row>
    <row r="314" spans="1:5" x14ac:dyDescent="0.2">
      <c r="A314" s="210" t="s">
        <v>3263</v>
      </c>
      <c r="B314" s="210" t="s">
        <v>3137</v>
      </c>
      <c r="C314" s="210" t="s">
        <v>2257</v>
      </c>
      <c r="D314" s="211" t="s">
        <v>2157</v>
      </c>
      <c r="E314" s="212" t="s">
        <v>3317</v>
      </c>
    </row>
    <row r="315" spans="1:5" x14ac:dyDescent="0.2">
      <c r="A315" s="210" t="s">
        <v>3263</v>
      </c>
      <c r="B315" s="210" t="s">
        <v>3138</v>
      </c>
      <c r="C315" s="210" t="s">
        <v>2265</v>
      </c>
      <c r="D315" s="211" t="s">
        <v>2157</v>
      </c>
      <c r="E315" s="212" t="s">
        <v>3313</v>
      </c>
    </row>
    <row r="316" spans="1:5" x14ac:dyDescent="0.2">
      <c r="A316" s="210" t="s">
        <v>3263</v>
      </c>
      <c r="B316" s="210" t="s">
        <v>3138</v>
      </c>
      <c r="C316" s="210" t="s">
        <v>2265</v>
      </c>
      <c r="D316" s="211" t="s">
        <v>2157</v>
      </c>
      <c r="E316" s="212" t="s">
        <v>3315</v>
      </c>
    </row>
    <row r="317" spans="1:5" x14ac:dyDescent="0.2">
      <c r="A317" s="210" t="s">
        <v>3263</v>
      </c>
      <c r="B317" s="210" t="s">
        <v>3139</v>
      </c>
      <c r="C317" s="210" t="s">
        <v>2253</v>
      </c>
      <c r="D317" s="211" t="s">
        <v>2157</v>
      </c>
      <c r="E317" s="212" t="s">
        <v>3313</v>
      </c>
    </row>
    <row r="318" spans="1:5" x14ac:dyDescent="0.2">
      <c r="A318" s="210" t="s">
        <v>3263</v>
      </c>
      <c r="B318" s="210" t="s">
        <v>3139</v>
      </c>
      <c r="C318" s="210" t="s">
        <v>2253</v>
      </c>
      <c r="D318" s="211" t="s">
        <v>2157</v>
      </c>
      <c r="E318" s="212" t="s">
        <v>3315</v>
      </c>
    </row>
    <row r="319" spans="1:5" x14ac:dyDescent="0.2">
      <c r="A319" s="210" t="s">
        <v>3263</v>
      </c>
      <c r="B319" s="210" t="s">
        <v>3140</v>
      </c>
      <c r="C319" s="210" t="s">
        <v>2254</v>
      </c>
      <c r="D319" s="211" t="s">
        <v>2157</v>
      </c>
      <c r="E319" s="212" t="s">
        <v>3313</v>
      </c>
    </row>
    <row r="320" spans="1:5" x14ac:dyDescent="0.2">
      <c r="A320" s="210" t="s">
        <v>3263</v>
      </c>
      <c r="B320" s="210" t="s">
        <v>3141</v>
      </c>
      <c r="C320" s="210" t="s">
        <v>2514</v>
      </c>
      <c r="D320" s="211" t="s">
        <v>2157</v>
      </c>
      <c r="E320" s="212" t="s">
        <v>3313</v>
      </c>
    </row>
    <row r="321" spans="1:5" x14ac:dyDescent="0.2">
      <c r="A321" s="210" t="s">
        <v>3263</v>
      </c>
      <c r="B321" s="210" t="s">
        <v>3141</v>
      </c>
      <c r="C321" s="210" t="s">
        <v>2514</v>
      </c>
      <c r="D321" s="211" t="s">
        <v>2157</v>
      </c>
      <c r="E321" s="212" t="s">
        <v>3317</v>
      </c>
    </row>
    <row r="322" spans="1:5" x14ac:dyDescent="0.2">
      <c r="A322" s="210" t="s">
        <v>3263</v>
      </c>
      <c r="B322" s="210" t="s">
        <v>3104</v>
      </c>
      <c r="C322" s="210" t="s">
        <v>3105</v>
      </c>
      <c r="D322" s="211" t="s">
        <v>2157</v>
      </c>
      <c r="E322" s="212" t="s">
        <v>3313</v>
      </c>
    </row>
    <row r="323" spans="1:5" x14ac:dyDescent="0.2">
      <c r="A323" s="210" t="s">
        <v>3263</v>
      </c>
      <c r="B323" s="210" t="s">
        <v>3142</v>
      </c>
      <c r="C323" s="210" t="s">
        <v>2264</v>
      </c>
      <c r="D323" s="211" t="s">
        <v>2157</v>
      </c>
      <c r="E323" s="212" t="s">
        <v>3313</v>
      </c>
    </row>
    <row r="324" spans="1:5" x14ac:dyDescent="0.2">
      <c r="A324" s="210" t="s">
        <v>3263</v>
      </c>
      <c r="B324" s="210" t="s">
        <v>3143</v>
      </c>
      <c r="C324" s="210" t="s">
        <v>2263</v>
      </c>
      <c r="D324" s="211" t="s">
        <v>2157</v>
      </c>
      <c r="E324" s="212" t="s">
        <v>3313</v>
      </c>
    </row>
    <row r="325" spans="1:5" x14ac:dyDescent="0.2">
      <c r="A325" s="210" t="s">
        <v>3263</v>
      </c>
      <c r="B325" s="210" t="s">
        <v>3144</v>
      </c>
      <c r="C325" s="210" t="s">
        <v>2268</v>
      </c>
      <c r="D325" s="211" t="s">
        <v>2157</v>
      </c>
      <c r="E325" s="212" t="s">
        <v>3313</v>
      </c>
    </row>
    <row r="326" spans="1:5" x14ac:dyDescent="0.2">
      <c r="A326" s="210" t="s">
        <v>3263</v>
      </c>
      <c r="B326" s="210" t="s">
        <v>3145</v>
      </c>
      <c r="C326" s="210" t="s">
        <v>2256</v>
      </c>
      <c r="D326" s="211" t="s">
        <v>2157</v>
      </c>
      <c r="E326" s="212" t="s">
        <v>3313</v>
      </c>
    </row>
    <row r="327" spans="1:5" x14ac:dyDescent="0.2">
      <c r="A327" s="210" t="s">
        <v>3263</v>
      </c>
      <c r="B327" s="210" t="s">
        <v>3145</v>
      </c>
      <c r="C327" s="210" t="s">
        <v>2256</v>
      </c>
      <c r="D327" s="211" t="s">
        <v>2157</v>
      </c>
      <c r="E327" s="212" t="s">
        <v>3315</v>
      </c>
    </row>
    <row r="328" spans="1:5" x14ac:dyDescent="0.2">
      <c r="A328" s="210" t="s">
        <v>3263</v>
      </c>
      <c r="B328" s="210" t="s">
        <v>3146</v>
      </c>
      <c r="C328" s="210" t="s">
        <v>2258</v>
      </c>
      <c r="D328" s="211" t="s">
        <v>2157</v>
      </c>
      <c r="E328" s="212" t="s">
        <v>3313</v>
      </c>
    </row>
    <row r="329" spans="1:5" x14ac:dyDescent="0.2">
      <c r="A329" s="210" t="s">
        <v>3263</v>
      </c>
      <c r="B329" s="210" t="s">
        <v>2991</v>
      </c>
      <c r="C329" s="210" t="s">
        <v>2992</v>
      </c>
      <c r="D329" s="211" t="s">
        <v>2157</v>
      </c>
      <c r="E329" s="212" t="s">
        <v>3313</v>
      </c>
    </row>
    <row r="330" spans="1:5" x14ac:dyDescent="0.2">
      <c r="A330" s="210" t="s">
        <v>3263</v>
      </c>
      <c r="B330" s="210" t="s">
        <v>3147</v>
      </c>
      <c r="C330" s="210" t="s">
        <v>1856</v>
      </c>
      <c r="D330" s="211" t="s">
        <v>2157</v>
      </c>
      <c r="E330" s="212" t="s">
        <v>3314</v>
      </c>
    </row>
    <row r="331" spans="1:5" x14ac:dyDescent="0.2">
      <c r="A331" s="210" t="s">
        <v>3263</v>
      </c>
      <c r="B331" s="210" t="s">
        <v>3147</v>
      </c>
      <c r="C331" s="210" t="s">
        <v>1856</v>
      </c>
      <c r="D331" s="211" t="s">
        <v>2157</v>
      </c>
      <c r="E331" s="212" t="s">
        <v>3317</v>
      </c>
    </row>
    <row r="332" spans="1:5" x14ac:dyDescent="0.2">
      <c r="A332" s="210" t="s">
        <v>3263</v>
      </c>
      <c r="B332" s="210" t="s">
        <v>1853</v>
      </c>
      <c r="C332" s="210" t="s">
        <v>1198</v>
      </c>
      <c r="D332" s="211" t="s">
        <v>2157</v>
      </c>
      <c r="E332" s="212" t="s">
        <v>3313</v>
      </c>
    </row>
    <row r="333" spans="1:5" x14ac:dyDescent="0.2">
      <c r="A333" s="210" t="s">
        <v>3263</v>
      </c>
      <c r="B333" s="210" t="s">
        <v>1853</v>
      </c>
      <c r="C333" s="210" t="s">
        <v>1198</v>
      </c>
      <c r="D333" s="211" t="s">
        <v>2157</v>
      </c>
      <c r="E333" s="212" t="s">
        <v>3315</v>
      </c>
    </row>
    <row r="334" spans="1:5" x14ac:dyDescent="0.2">
      <c r="A334" s="210" t="s">
        <v>3263</v>
      </c>
      <c r="B334" s="210" t="s">
        <v>3148</v>
      </c>
      <c r="C334" s="210" t="s">
        <v>2338</v>
      </c>
      <c r="D334" s="211" t="s">
        <v>2157</v>
      </c>
      <c r="E334" s="212" t="s">
        <v>3313</v>
      </c>
    </row>
    <row r="335" spans="1:5" x14ac:dyDescent="0.2">
      <c r="A335" s="210" t="s">
        <v>3263</v>
      </c>
      <c r="B335" s="210" t="s">
        <v>1854</v>
      </c>
      <c r="C335" s="210" t="s">
        <v>1199</v>
      </c>
      <c r="D335" s="211" t="s">
        <v>2157</v>
      </c>
      <c r="E335" s="212" t="s">
        <v>3313</v>
      </c>
    </row>
    <row r="336" spans="1:5" x14ac:dyDescent="0.2">
      <c r="A336" s="210" t="s">
        <v>3263</v>
      </c>
      <c r="B336" s="210" t="s">
        <v>3149</v>
      </c>
      <c r="C336" s="210" t="s">
        <v>1812</v>
      </c>
      <c r="D336" s="211" t="s">
        <v>1216</v>
      </c>
      <c r="E336" s="212" t="s">
        <v>3311</v>
      </c>
    </row>
    <row r="337" spans="1:5" x14ac:dyDescent="0.2">
      <c r="A337" s="210" t="s">
        <v>3263</v>
      </c>
      <c r="B337" s="210" t="s">
        <v>3149</v>
      </c>
      <c r="C337" s="210" t="s">
        <v>1812</v>
      </c>
      <c r="D337" s="211" t="s">
        <v>1216</v>
      </c>
      <c r="E337" s="212" t="s">
        <v>3314</v>
      </c>
    </row>
    <row r="338" spans="1:5" x14ac:dyDescent="0.2">
      <c r="A338" s="210" t="s">
        <v>3263</v>
      </c>
      <c r="B338" s="210" t="s">
        <v>3150</v>
      </c>
      <c r="C338" s="210" t="s">
        <v>1814</v>
      </c>
      <c r="D338" s="211" t="s">
        <v>1216</v>
      </c>
      <c r="E338" s="212" t="s">
        <v>3311</v>
      </c>
    </row>
    <row r="339" spans="1:5" x14ac:dyDescent="0.2">
      <c r="A339" s="210" t="s">
        <v>3263</v>
      </c>
      <c r="B339" s="210" t="s">
        <v>3150</v>
      </c>
      <c r="C339" s="210" t="s">
        <v>1814</v>
      </c>
      <c r="D339" s="211" t="s">
        <v>1216</v>
      </c>
      <c r="E339" s="212" t="s">
        <v>3314</v>
      </c>
    </row>
    <row r="340" spans="1:5" x14ac:dyDescent="0.2">
      <c r="A340" s="210" t="s">
        <v>3263</v>
      </c>
      <c r="B340" s="210" t="s">
        <v>3151</v>
      </c>
      <c r="C340" s="210" t="s">
        <v>1815</v>
      </c>
      <c r="D340" s="211" t="s">
        <v>1216</v>
      </c>
      <c r="E340" s="212" t="s">
        <v>3311</v>
      </c>
    </row>
    <row r="341" spans="1:5" x14ac:dyDescent="0.2">
      <c r="A341" s="210" t="s">
        <v>3263</v>
      </c>
      <c r="B341" s="210" t="s">
        <v>3151</v>
      </c>
      <c r="C341" s="210" t="s">
        <v>1815</v>
      </c>
      <c r="D341" s="211" t="s">
        <v>1216</v>
      </c>
      <c r="E341" s="212" t="s">
        <v>3314</v>
      </c>
    </row>
    <row r="342" spans="1:5" x14ac:dyDescent="0.2">
      <c r="A342" s="210" t="s">
        <v>3263</v>
      </c>
      <c r="B342" s="210" t="s">
        <v>3152</v>
      </c>
      <c r="C342" s="210" t="s">
        <v>1813</v>
      </c>
      <c r="D342" s="211" t="s">
        <v>1216</v>
      </c>
      <c r="E342" s="212" t="s">
        <v>3311</v>
      </c>
    </row>
    <row r="343" spans="1:5" x14ac:dyDescent="0.2">
      <c r="A343" s="210" t="s">
        <v>3263</v>
      </c>
      <c r="B343" s="210" t="s">
        <v>3152</v>
      </c>
      <c r="C343" s="210" t="s">
        <v>1813</v>
      </c>
      <c r="D343" s="211" t="s">
        <v>1216</v>
      </c>
      <c r="E343" s="212" t="s">
        <v>3314</v>
      </c>
    </row>
    <row r="344" spans="1:5" x14ac:dyDescent="0.2">
      <c r="A344" s="210" t="s">
        <v>3263</v>
      </c>
      <c r="B344" s="210" t="s">
        <v>3153</v>
      </c>
      <c r="C344" s="210" t="s">
        <v>2295</v>
      </c>
      <c r="D344" s="211" t="s">
        <v>1216</v>
      </c>
      <c r="E344" s="212" t="s">
        <v>3311</v>
      </c>
    </row>
    <row r="345" spans="1:5" x14ac:dyDescent="0.2">
      <c r="A345" s="210" t="s">
        <v>3263</v>
      </c>
      <c r="B345" s="210" t="s">
        <v>3154</v>
      </c>
      <c r="C345" s="210" t="s">
        <v>2296</v>
      </c>
      <c r="D345" s="211" t="s">
        <v>1216</v>
      </c>
      <c r="E345" s="212" t="s">
        <v>3311</v>
      </c>
    </row>
    <row r="346" spans="1:5" x14ac:dyDescent="0.2">
      <c r="A346" s="210" t="s">
        <v>3263</v>
      </c>
      <c r="B346" s="210" t="s">
        <v>3154</v>
      </c>
      <c r="C346" s="210" t="s">
        <v>2296</v>
      </c>
      <c r="D346" s="211" t="s">
        <v>1216</v>
      </c>
      <c r="E346" s="212" t="s">
        <v>3314</v>
      </c>
    </row>
    <row r="347" spans="1:5" x14ac:dyDescent="0.2">
      <c r="A347" s="210" t="s">
        <v>3263</v>
      </c>
      <c r="B347" s="210" t="s">
        <v>1215</v>
      </c>
      <c r="C347" s="210" t="s">
        <v>417</v>
      </c>
      <c r="D347" s="211" t="s">
        <v>1216</v>
      </c>
      <c r="E347" s="212" t="s">
        <v>3311</v>
      </c>
    </row>
    <row r="348" spans="1:5" x14ac:dyDescent="0.2">
      <c r="A348" s="210" t="s">
        <v>3263</v>
      </c>
      <c r="B348" s="210" t="s">
        <v>1217</v>
      </c>
      <c r="C348" s="210" t="s">
        <v>625</v>
      </c>
      <c r="D348" s="211" t="s">
        <v>1216</v>
      </c>
      <c r="E348" s="212" t="s">
        <v>3311</v>
      </c>
    </row>
    <row r="349" spans="1:5" x14ac:dyDescent="0.2">
      <c r="A349" s="210" t="s">
        <v>3263</v>
      </c>
      <c r="B349" s="210" t="s">
        <v>1217</v>
      </c>
      <c r="C349" s="210" t="s">
        <v>625</v>
      </c>
      <c r="D349" s="211" t="s">
        <v>1216</v>
      </c>
      <c r="E349" s="212" t="s">
        <v>3314</v>
      </c>
    </row>
    <row r="350" spans="1:5" x14ac:dyDescent="0.2">
      <c r="A350" s="210" t="s">
        <v>3263</v>
      </c>
      <c r="B350" s="210" t="s">
        <v>3155</v>
      </c>
      <c r="C350" s="210" t="s">
        <v>1764</v>
      </c>
      <c r="D350" s="211" t="s">
        <v>1216</v>
      </c>
      <c r="E350" s="212" t="s">
        <v>3311</v>
      </c>
    </row>
    <row r="351" spans="1:5" x14ac:dyDescent="0.2">
      <c r="A351" s="210" t="s">
        <v>3263</v>
      </c>
      <c r="B351" s="210" t="s">
        <v>3156</v>
      </c>
      <c r="C351" s="210" t="s">
        <v>1763</v>
      </c>
      <c r="D351" s="211" t="s">
        <v>1216</v>
      </c>
      <c r="E351" s="212" t="s">
        <v>3311</v>
      </c>
    </row>
    <row r="352" spans="1:5" x14ac:dyDescent="0.2">
      <c r="A352" s="210" t="s">
        <v>3263</v>
      </c>
      <c r="B352" s="210" t="s">
        <v>3157</v>
      </c>
      <c r="C352" s="210" t="s">
        <v>1766</v>
      </c>
      <c r="D352" s="211" t="s">
        <v>1216</v>
      </c>
      <c r="E352" s="212" t="s">
        <v>3311</v>
      </c>
    </row>
    <row r="353" spans="1:5" x14ac:dyDescent="0.2">
      <c r="A353" s="210" t="s">
        <v>3263</v>
      </c>
      <c r="B353" s="210" t="s">
        <v>3158</v>
      </c>
      <c r="C353" s="210" t="s">
        <v>1765</v>
      </c>
      <c r="D353" s="211" t="s">
        <v>1216</v>
      </c>
      <c r="E353" s="212" t="s">
        <v>3311</v>
      </c>
    </row>
    <row r="354" spans="1:5" x14ac:dyDescent="0.2">
      <c r="A354" s="210" t="s">
        <v>3263</v>
      </c>
      <c r="B354" s="210" t="s">
        <v>3159</v>
      </c>
      <c r="C354" s="210" t="s">
        <v>1772</v>
      </c>
      <c r="D354" s="211" t="s">
        <v>1216</v>
      </c>
      <c r="E354" s="212" t="s">
        <v>3311</v>
      </c>
    </row>
    <row r="355" spans="1:5" x14ac:dyDescent="0.2">
      <c r="A355" s="210" t="s">
        <v>3263</v>
      </c>
      <c r="B355" s="210" t="s">
        <v>3160</v>
      </c>
      <c r="C355" s="210" t="s">
        <v>222</v>
      </c>
      <c r="D355" s="211" t="s">
        <v>1216</v>
      </c>
      <c r="E355" s="212" t="s">
        <v>3311</v>
      </c>
    </row>
    <row r="356" spans="1:5" x14ac:dyDescent="0.2">
      <c r="A356" s="210" t="s">
        <v>3263</v>
      </c>
      <c r="B356" s="210" t="s">
        <v>3160</v>
      </c>
      <c r="C356" s="210" t="s">
        <v>222</v>
      </c>
      <c r="D356" s="211" t="s">
        <v>1216</v>
      </c>
      <c r="E356" s="212" t="s">
        <v>3314</v>
      </c>
    </row>
    <row r="357" spans="1:5" x14ac:dyDescent="0.2">
      <c r="A357" s="210" t="s">
        <v>3263</v>
      </c>
      <c r="B357" s="210" t="s">
        <v>3161</v>
      </c>
      <c r="C357" s="210" t="s">
        <v>223</v>
      </c>
      <c r="D357" s="211" t="s">
        <v>1216</v>
      </c>
      <c r="E357" s="212" t="s">
        <v>3311</v>
      </c>
    </row>
    <row r="358" spans="1:5" x14ac:dyDescent="0.2">
      <c r="A358" s="210" t="s">
        <v>3263</v>
      </c>
      <c r="B358" s="210" t="s">
        <v>3162</v>
      </c>
      <c r="C358" s="210" t="s">
        <v>217</v>
      </c>
      <c r="D358" s="211" t="s">
        <v>1216</v>
      </c>
      <c r="E358" s="212" t="s">
        <v>3311</v>
      </c>
    </row>
    <row r="359" spans="1:5" x14ac:dyDescent="0.2">
      <c r="A359" s="210" t="s">
        <v>3263</v>
      </c>
      <c r="B359" s="210" t="s">
        <v>3162</v>
      </c>
      <c r="C359" s="210" t="s">
        <v>217</v>
      </c>
      <c r="D359" s="211" t="s">
        <v>1216</v>
      </c>
      <c r="E359" s="212" t="s">
        <v>3314</v>
      </c>
    </row>
    <row r="360" spans="1:5" x14ac:dyDescent="0.2">
      <c r="A360" s="210" t="s">
        <v>3263</v>
      </c>
      <c r="B360" s="210" t="s">
        <v>3163</v>
      </c>
      <c r="C360" s="210" t="s">
        <v>214</v>
      </c>
      <c r="D360" s="211" t="s">
        <v>1216</v>
      </c>
      <c r="E360" s="212" t="s">
        <v>3311</v>
      </c>
    </row>
    <row r="361" spans="1:5" x14ac:dyDescent="0.2">
      <c r="A361" s="210" t="s">
        <v>3263</v>
      </c>
      <c r="B361" s="210" t="s">
        <v>3164</v>
      </c>
      <c r="C361" s="210" t="s">
        <v>16</v>
      </c>
      <c r="D361" s="211" t="s">
        <v>1216</v>
      </c>
      <c r="E361" s="212" t="s">
        <v>3311</v>
      </c>
    </row>
    <row r="362" spans="1:5" x14ac:dyDescent="0.2">
      <c r="A362" s="210" t="s">
        <v>3263</v>
      </c>
      <c r="B362" s="210" t="s">
        <v>3164</v>
      </c>
      <c r="C362" s="210" t="s">
        <v>16</v>
      </c>
      <c r="D362" s="211" t="s">
        <v>1216</v>
      </c>
      <c r="E362" s="212" t="s">
        <v>3314</v>
      </c>
    </row>
    <row r="363" spans="1:5" x14ac:dyDescent="0.2">
      <c r="A363" s="210" t="s">
        <v>3263</v>
      </c>
      <c r="B363" s="210" t="s">
        <v>3165</v>
      </c>
      <c r="C363" s="210" t="s">
        <v>376</v>
      </c>
      <c r="D363" s="211" t="s">
        <v>1216</v>
      </c>
      <c r="E363" s="212" t="s">
        <v>3311</v>
      </c>
    </row>
    <row r="364" spans="1:5" x14ac:dyDescent="0.2">
      <c r="A364" s="210" t="s">
        <v>3263</v>
      </c>
      <c r="B364" s="210" t="s">
        <v>3166</v>
      </c>
      <c r="C364" s="210" t="s">
        <v>377</v>
      </c>
      <c r="D364" s="211" t="s">
        <v>1216</v>
      </c>
      <c r="E364" s="212" t="s">
        <v>3311</v>
      </c>
    </row>
    <row r="365" spans="1:5" x14ac:dyDescent="0.2">
      <c r="A365" s="210" t="s">
        <v>3263</v>
      </c>
      <c r="B365" s="210" t="s">
        <v>3167</v>
      </c>
      <c r="C365" s="210" t="s">
        <v>339</v>
      </c>
      <c r="D365" s="211" t="s">
        <v>1216</v>
      </c>
      <c r="E365" s="212" t="s">
        <v>3311</v>
      </c>
    </row>
    <row r="366" spans="1:5" x14ac:dyDescent="0.2">
      <c r="A366" s="210" t="s">
        <v>3263</v>
      </c>
      <c r="B366" s="210" t="s">
        <v>3167</v>
      </c>
      <c r="C366" s="210" t="s">
        <v>339</v>
      </c>
      <c r="D366" s="211" t="s">
        <v>1216</v>
      </c>
      <c r="E366" s="212" t="s">
        <v>3314</v>
      </c>
    </row>
    <row r="367" spans="1:5" x14ac:dyDescent="0.2">
      <c r="A367" s="210" t="s">
        <v>3263</v>
      </c>
      <c r="B367" s="210" t="s">
        <v>3168</v>
      </c>
      <c r="C367" s="210" t="s">
        <v>604</v>
      </c>
      <c r="D367" s="211" t="s">
        <v>1216</v>
      </c>
      <c r="E367" s="212" t="s">
        <v>3311</v>
      </c>
    </row>
    <row r="368" spans="1:5" x14ac:dyDescent="0.2">
      <c r="A368" s="210" t="s">
        <v>3263</v>
      </c>
      <c r="B368" s="210" t="s">
        <v>1218</v>
      </c>
      <c r="C368" s="210" t="s">
        <v>373</v>
      </c>
      <c r="D368" s="211" t="s">
        <v>1216</v>
      </c>
      <c r="E368" s="212" t="s">
        <v>3311</v>
      </c>
    </row>
    <row r="369" spans="1:5" x14ac:dyDescent="0.2">
      <c r="A369" s="210" t="s">
        <v>3263</v>
      </c>
      <c r="B369" s="210" t="s">
        <v>1218</v>
      </c>
      <c r="C369" s="210" t="s">
        <v>373</v>
      </c>
      <c r="D369" s="211" t="s">
        <v>1216</v>
      </c>
      <c r="E369" s="212" t="s">
        <v>3314</v>
      </c>
    </row>
    <row r="370" spans="1:5" x14ac:dyDescent="0.2">
      <c r="A370" s="210" t="s">
        <v>3263</v>
      </c>
      <c r="B370" s="210" t="s">
        <v>3169</v>
      </c>
      <c r="C370" s="210" t="s">
        <v>404</v>
      </c>
      <c r="D370" s="211" t="s">
        <v>1216</v>
      </c>
      <c r="E370" s="212" t="s">
        <v>3311</v>
      </c>
    </row>
    <row r="371" spans="1:5" x14ac:dyDescent="0.2">
      <c r="A371" s="210" t="s">
        <v>3263</v>
      </c>
      <c r="B371" s="210" t="s">
        <v>3170</v>
      </c>
      <c r="C371" s="210" t="s">
        <v>414</v>
      </c>
      <c r="D371" s="211" t="s">
        <v>1216</v>
      </c>
      <c r="E371" s="212" t="s">
        <v>3311</v>
      </c>
    </row>
    <row r="372" spans="1:5" x14ac:dyDescent="0.2">
      <c r="A372" s="210" t="s">
        <v>3263</v>
      </c>
      <c r="B372" s="210" t="s">
        <v>1219</v>
      </c>
      <c r="C372" s="210" t="s">
        <v>416</v>
      </c>
      <c r="D372" s="211" t="s">
        <v>1216</v>
      </c>
      <c r="E372" s="212" t="s">
        <v>3311</v>
      </c>
    </row>
    <row r="373" spans="1:5" x14ac:dyDescent="0.2">
      <c r="A373" s="210" t="s">
        <v>3263</v>
      </c>
      <c r="B373" s="210" t="s">
        <v>1219</v>
      </c>
      <c r="C373" s="210" t="s">
        <v>416</v>
      </c>
      <c r="D373" s="211" t="s">
        <v>1216</v>
      </c>
      <c r="E373" s="212" t="s">
        <v>3314</v>
      </c>
    </row>
    <row r="374" spans="1:5" x14ac:dyDescent="0.2">
      <c r="A374" s="210" t="s">
        <v>3263</v>
      </c>
      <c r="B374" s="210" t="s">
        <v>3171</v>
      </c>
      <c r="C374" s="210" t="s">
        <v>415</v>
      </c>
      <c r="D374" s="211" t="s">
        <v>1216</v>
      </c>
      <c r="E374" s="212" t="s">
        <v>3311</v>
      </c>
    </row>
    <row r="375" spans="1:5" x14ac:dyDescent="0.2">
      <c r="A375" s="210" t="s">
        <v>3263</v>
      </c>
      <c r="B375" s="210" t="s">
        <v>3171</v>
      </c>
      <c r="C375" s="210" t="s">
        <v>415</v>
      </c>
      <c r="D375" s="211" t="s">
        <v>1216</v>
      </c>
      <c r="E375" s="212" t="s">
        <v>3314</v>
      </c>
    </row>
    <row r="376" spans="1:5" x14ac:dyDescent="0.2">
      <c r="A376" s="210" t="s">
        <v>3263</v>
      </c>
      <c r="B376" s="210" t="s">
        <v>3172</v>
      </c>
      <c r="C376" s="210" t="s">
        <v>340</v>
      </c>
      <c r="D376" s="211" t="s">
        <v>1216</v>
      </c>
      <c r="E376" s="212" t="s">
        <v>3311</v>
      </c>
    </row>
    <row r="377" spans="1:5" x14ac:dyDescent="0.2">
      <c r="A377" s="210" t="s">
        <v>3263</v>
      </c>
      <c r="B377" s="210" t="s">
        <v>3172</v>
      </c>
      <c r="C377" s="210" t="s">
        <v>340</v>
      </c>
      <c r="D377" s="211" t="s">
        <v>1216</v>
      </c>
      <c r="E377" s="212" t="s">
        <v>3314</v>
      </c>
    </row>
    <row r="378" spans="1:5" x14ac:dyDescent="0.2">
      <c r="A378" s="210" t="s">
        <v>3263</v>
      </c>
      <c r="B378" s="210" t="s">
        <v>3173</v>
      </c>
      <c r="C378" s="210" t="s">
        <v>341</v>
      </c>
      <c r="D378" s="211" t="s">
        <v>1216</v>
      </c>
      <c r="E378" s="212" t="s">
        <v>3311</v>
      </c>
    </row>
    <row r="379" spans="1:5" x14ac:dyDescent="0.2">
      <c r="A379" s="210" t="s">
        <v>3263</v>
      </c>
      <c r="B379" s="210" t="s">
        <v>1220</v>
      </c>
      <c r="C379" s="210" t="s">
        <v>740</v>
      </c>
      <c r="D379" s="211" t="s">
        <v>1216</v>
      </c>
      <c r="E379" s="212" t="s">
        <v>3311</v>
      </c>
    </row>
    <row r="380" spans="1:5" x14ac:dyDescent="0.2">
      <c r="A380" s="210" t="s">
        <v>3263</v>
      </c>
      <c r="B380" s="210" t="s">
        <v>1221</v>
      </c>
      <c r="C380" s="210" t="s">
        <v>464</v>
      </c>
      <c r="D380" s="211" t="s">
        <v>1216</v>
      </c>
      <c r="E380" s="212" t="s">
        <v>3311</v>
      </c>
    </row>
    <row r="381" spans="1:5" x14ac:dyDescent="0.2">
      <c r="A381" s="210" t="s">
        <v>3263</v>
      </c>
      <c r="B381" s="210" t="s">
        <v>1221</v>
      </c>
      <c r="C381" s="210" t="s">
        <v>464</v>
      </c>
      <c r="D381" s="211" t="s">
        <v>1216</v>
      </c>
      <c r="E381" s="212" t="s">
        <v>3314</v>
      </c>
    </row>
    <row r="382" spans="1:5" x14ac:dyDescent="0.2">
      <c r="A382" s="210" t="s">
        <v>3263</v>
      </c>
      <c r="B382" s="210" t="s">
        <v>1222</v>
      </c>
      <c r="C382" s="210" t="s">
        <v>466</v>
      </c>
      <c r="D382" s="211" t="s">
        <v>1216</v>
      </c>
      <c r="E382" s="212" t="s">
        <v>3311</v>
      </c>
    </row>
    <row r="383" spans="1:5" x14ac:dyDescent="0.2">
      <c r="A383" s="210" t="s">
        <v>3263</v>
      </c>
      <c r="B383" s="210" t="s">
        <v>1222</v>
      </c>
      <c r="C383" s="210" t="s">
        <v>466</v>
      </c>
      <c r="D383" s="211" t="s">
        <v>1216</v>
      </c>
      <c r="E383" s="212" t="s">
        <v>3314</v>
      </c>
    </row>
    <row r="384" spans="1:5" x14ac:dyDescent="0.2">
      <c r="A384" s="210" t="s">
        <v>3263</v>
      </c>
      <c r="B384" s="210" t="s">
        <v>3174</v>
      </c>
      <c r="C384" s="210" t="s">
        <v>468</v>
      </c>
      <c r="D384" s="211" t="s">
        <v>1216</v>
      </c>
      <c r="E384" s="212" t="s">
        <v>3311</v>
      </c>
    </row>
    <row r="385" spans="1:5" x14ac:dyDescent="0.2">
      <c r="A385" s="210" t="s">
        <v>3263</v>
      </c>
      <c r="B385" s="210" t="s">
        <v>3174</v>
      </c>
      <c r="C385" s="210" t="s">
        <v>468</v>
      </c>
      <c r="D385" s="211" t="s">
        <v>1216</v>
      </c>
      <c r="E385" s="212" t="s">
        <v>3314</v>
      </c>
    </row>
    <row r="386" spans="1:5" x14ac:dyDescent="0.2">
      <c r="A386" s="210" t="s">
        <v>3263</v>
      </c>
      <c r="B386" s="210" t="s">
        <v>1223</v>
      </c>
      <c r="C386" s="210" t="s">
        <v>1196</v>
      </c>
      <c r="D386" s="211" t="s">
        <v>1216</v>
      </c>
      <c r="E386" s="212" t="s">
        <v>3311</v>
      </c>
    </row>
    <row r="387" spans="1:5" x14ac:dyDescent="0.2">
      <c r="A387" s="210" t="s">
        <v>3263</v>
      </c>
      <c r="B387" s="210" t="s">
        <v>1224</v>
      </c>
      <c r="C387" s="210" t="s">
        <v>465</v>
      </c>
      <c r="D387" s="211" t="s">
        <v>1216</v>
      </c>
      <c r="E387" s="212" t="s">
        <v>3311</v>
      </c>
    </row>
    <row r="388" spans="1:5" x14ac:dyDescent="0.2">
      <c r="A388" s="210" t="s">
        <v>3263</v>
      </c>
      <c r="B388" s="210" t="s">
        <v>1225</v>
      </c>
      <c r="C388" s="210" t="s">
        <v>467</v>
      </c>
      <c r="D388" s="211" t="s">
        <v>1216</v>
      </c>
      <c r="E388" s="212" t="s">
        <v>3311</v>
      </c>
    </row>
    <row r="389" spans="1:5" x14ac:dyDescent="0.2">
      <c r="A389" s="210" t="s">
        <v>3263</v>
      </c>
      <c r="B389" s="210" t="s">
        <v>3175</v>
      </c>
      <c r="C389" s="210" t="s">
        <v>463</v>
      </c>
      <c r="D389" s="211" t="s">
        <v>1216</v>
      </c>
      <c r="E389" s="212" t="s">
        <v>3311</v>
      </c>
    </row>
    <row r="390" spans="1:5" x14ac:dyDescent="0.2">
      <c r="A390" s="210" t="s">
        <v>3263</v>
      </c>
      <c r="B390" s="210" t="s">
        <v>3176</v>
      </c>
      <c r="C390" s="210" t="s">
        <v>311</v>
      </c>
      <c r="D390" s="211" t="s">
        <v>1216</v>
      </c>
      <c r="E390" s="212" t="s">
        <v>3311</v>
      </c>
    </row>
    <row r="391" spans="1:5" x14ac:dyDescent="0.2">
      <c r="A391" s="210" t="s">
        <v>3263</v>
      </c>
      <c r="B391" s="210" t="s">
        <v>3177</v>
      </c>
      <c r="C391" s="210" t="s">
        <v>307</v>
      </c>
      <c r="D391" s="211" t="s">
        <v>1216</v>
      </c>
      <c r="E391" s="212" t="s">
        <v>3311</v>
      </c>
    </row>
    <row r="392" spans="1:5" x14ac:dyDescent="0.2">
      <c r="A392" s="210" t="s">
        <v>3263</v>
      </c>
      <c r="B392" s="210" t="s">
        <v>3178</v>
      </c>
      <c r="C392" s="210" t="s">
        <v>312</v>
      </c>
      <c r="D392" s="211" t="s">
        <v>1216</v>
      </c>
      <c r="E392" s="212" t="s">
        <v>3311</v>
      </c>
    </row>
    <row r="393" spans="1:5" x14ac:dyDescent="0.2">
      <c r="A393" s="210" t="s">
        <v>3263</v>
      </c>
      <c r="B393" s="210" t="s">
        <v>3179</v>
      </c>
      <c r="C393" s="210" t="s">
        <v>313</v>
      </c>
      <c r="D393" s="211" t="s">
        <v>1216</v>
      </c>
      <c r="E393" s="212" t="s">
        <v>3311</v>
      </c>
    </row>
    <row r="394" spans="1:5" x14ac:dyDescent="0.2">
      <c r="A394" s="210" t="s">
        <v>3263</v>
      </c>
      <c r="B394" s="210" t="s">
        <v>3180</v>
      </c>
      <c r="C394" s="210" t="s">
        <v>308</v>
      </c>
      <c r="D394" s="211" t="s">
        <v>1216</v>
      </c>
      <c r="E394" s="212" t="s">
        <v>3311</v>
      </c>
    </row>
    <row r="395" spans="1:5" x14ac:dyDescent="0.2">
      <c r="A395" s="210" t="s">
        <v>3263</v>
      </c>
      <c r="B395" s="210" t="s">
        <v>3181</v>
      </c>
      <c r="C395" s="210" t="s">
        <v>183</v>
      </c>
      <c r="D395" s="211" t="s">
        <v>1216</v>
      </c>
      <c r="E395" s="212" t="s">
        <v>3311</v>
      </c>
    </row>
    <row r="396" spans="1:5" x14ac:dyDescent="0.2">
      <c r="A396" s="210" t="s">
        <v>3263</v>
      </c>
      <c r="B396" s="210" t="s">
        <v>3182</v>
      </c>
      <c r="C396" s="210" t="s">
        <v>309</v>
      </c>
      <c r="D396" s="211" t="s">
        <v>1216</v>
      </c>
      <c r="E396" s="212" t="s">
        <v>3311</v>
      </c>
    </row>
    <row r="397" spans="1:5" x14ac:dyDescent="0.2">
      <c r="A397" s="210" t="s">
        <v>3263</v>
      </c>
      <c r="B397" s="210" t="s">
        <v>3183</v>
      </c>
      <c r="C397" s="210" t="s">
        <v>310</v>
      </c>
      <c r="D397" s="211" t="s">
        <v>1216</v>
      </c>
      <c r="E397" s="212" t="s">
        <v>3311</v>
      </c>
    </row>
    <row r="398" spans="1:5" x14ac:dyDescent="0.2">
      <c r="A398" s="210" t="s">
        <v>3263</v>
      </c>
      <c r="B398" s="210" t="s">
        <v>3184</v>
      </c>
      <c r="C398" s="210" t="s">
        <v>306</v>
      </c>
      <c r="D398" s="211" t="s">
        <v>1216</v>
      </c>
      <c r="E398" s="212" t="s">
        <v>3311</v>
      </c>
    </row>
    <row r="399" spans="1:5" x14ac:dyDescent="0.2">
      <c r="A399" s="210" t="s">
        <v>3263</v>
      </c>
      <c r="B399" s="210" t="s">
        <v>3185</v>
      </c>
      <c r="C399" s="210" t="s">
        <v>316</v>
      </c>
      <c r="D399" s="211" t="s">
        <v>1216</v>
      </c>
      <c r="E399" s="212" t="s">
        <v>3311</v>
      </c>
    </row>
    <row r="400" spans="1:5" x14ac:dyDescent="0.2">
      <c r="A400" s="210" t="s">
        <v>3263</v>
      </c>
      <c r="B400" s="210" t="s">
        <v>3186</v>
      </c>
      <c r="C400" s="210" t="s">
        <v>314</v>
      </c>
      <c r="D400" s="211" t="s">
        <v>1216</v>
      </c>
      <c r="E400" s="212" t="s">
        <v>3311</v>
      </c>
    </row>
    <row r="401" spans="1:5" x14ac:dyDescent="0.2">
      <c r="A401" s="210" t="s">
        <v>3263</v>
      </c>
      <c r="B401" s="210" t="s">
        <v>3187</v>
      </c>
      <c r="C401" s="210" t="s">
        <v>181</v>
      </c>
      <c r="D401" s="211" t="s">
        <v>1216</v>
      </c>
      <c r="E401" s="212" t="s">
        <v>3311</v>
      </c>
    </row>
    <row r="402" spans="1:5" x14ac:dyDescent="0.2">
      <c r="A402" s="210" t="s">
        <v>3263</v>
      </c>
      <c r="B402" s="210" t="s">
        <v>3188</v>
      </c>
      <c r="C402" s="210" t="s">
        <v>315</v>
      </c>
      <c r="D402" s="211" t="s">
        <v>1216</v>
      </c>
      <c r="E402" s="212" t="s">
        <v>3311</v>
      </c>
    </row>
    <row r="403" spans="1:5" x14ac:dyDescent="0.2">
      <c r="A403" s="210" t="s">
        <v>3263</v>
      </c>
      <c r="B403" s="210" t="s">
        <v>3189</v>
      </c>
      <c r="C403" s="210" t="s">
        <v>182</v>
      </c>
      <c r="D403" s="211" t="s">
        <v>1216</v>
      </c>
      <c r="E403" s="212" t="s">
        <v>3311</v>
      </c>
    </row>
    <row r="404" spans="1:5" x14ac:dyDescent="0.2">
      <c r="A404" s="210" t="s">
        <v>3263</v>
      </c>
      <c r="B404" s="210" t="s">
        <v>1595</v>
      </c>
      <c r="C404" s="210" t="s">
        <v>1596</v>
      </c>
      <c r="D404" s="211" t="s">
        <v>1216</v>
      </c>
      <c r="E404" s="212" t="s">
        <v>3311</v>
      </c>
    </row>
    <row r="405" spans="1:5" x14ac:dyDescent="0.2">
      <c r="A405" s="210" t="s">
        <v>3263</v>
      </c>
      <c r="B405" s="210" t="s">
        <v>1595</v>
      </c>
      <c r="C405" s="210" t="s">
        <v>1596</v>
      </c>
      <c r="D405" s="211" t="s">
        <v>1216</v>
      </c>
      <c r="E405" s="212" t="s">
        <v>3314</v>
      </c>
    </row>
    <row r="406" spans="1:5" x14ac:dyDescent="0.2">
      <c r="A406" s="210" t="s">
        <v>3263</v>
      </c>
      <c r="B406" s="210" t="s">
        <v>3190</v>
      </c>
      <c r="C406" s="210" t="s">
        <v>1344</v>
      </c>
      <c r="D406" s="211" t="s">
        <v>1216</v>
      </c>
      <c r="E406" s="212" t="s">
        <v>3311</v>
      </c>
    </row>
    <row r="407" spans="1:5" x14ac:dyDescent="0.2">
      <c r="A407" s="210" t="s">
        <v>3263</v>
      </c>
      <c r="B407" s="210" t="s">
        <v>3190</v>
      </c>
      <c r="C407" s="210" t="s">
        <v>1344</v>
      </c>
      <c r="D407" s="211" t="s">
        <v>1216</v>
      </c>
      <c r="E407" s="212" t="s">
        <v>3314</v>
      </c>
    </row>
    <row r="408" spans="1:5" x14ac:dyDescent="0.2">
      <c r="A408" s="210" t="s">
        <v>3263</v>
      </c>
      <c r="B408" s="210" t="s">
        <v>3191</v>
      </c>
      <c r="C408" s="210" t="s">
        <v>402</v>
      </c>
      <c r="D408" s="211" t="s">
        <v>1216</v>
      </c>
      <c r="E408" s="212" t="s">
        <v>3311</v>
      </c>
    </row>
    <row r="409" spans="1:5" x14ac:dyDescent="0.2">
      <c r="A409" s="210" t="s">
        <v>3263</v>
      </c>
      <c r="B409" s="210" t="s">
        <v>3192</v>
      </c>
      <c r="C409" s="210" t="s">
        <v>913</v>
      </c>
      <c r="D409" s="211" t="s">
        <v>1216</v>
      </c>
      <c r="E409" s="212" t="s">
        <v>3311</v>
      </c>
    </row>
    <row r="410" spans="1:5" x14ac:dyDescent="0.2">
      <c r="A410" s="210" t="s">
        <v>3263</v>
      </c>
      <c r="B410" s="210" t="s">
        <v>3193</v>
      </c>
      <c r="C410" s="210" t="s">
        <v>741</v>
      </c>
      <c r="D410" s="211" t="s">
        <v>1216</v>
      </c>
      <c r="E410" s="212" t="s">
        <v>3311</v>
      </c>
    </row>
    <row r="411" spans="1:5" x14ac:dyDescent="0.2">
      <c r="A411" s="210" t="s">
        <v>3263</v>
      </c>
      <c r="B411" s="210" t="s">
        <v>3193</v>
      </c>
      <c r="C411" s="210" t="s">
        <v>741</v>
      </c>
      <c r="D411" s="211" t="s">
        <v>1216</v>
      </c>
      <c r="E411" s="212" t="s">
        <v>3314</v>
      </c>
    </row>
    <row r="412" spans="1:5" x14ac:dyDescent="0.2">
      <c r="A412" s="210" t="s">
        <v>3263</v>
      </c>
      <c r="B412" s="210" t="s">
        <v>3194</v>
      </c>
      <c r="C412" s="210" t="s">
        <v>412</v>
      </c>
      <c r="D412" s="211" t="s">
        <v>1216</v>
      </c>
      <c r="E412" s="212" t="s">
        <v>3311</v>
      </c>
    </row>
    <row r="413" spans="1:5" x14ac:dyDescent="0.2">
      <c r="A413" s="210" t="s">
        <v>3263</v>
      </c>
      <c r="B413" s="210" t="s">
        <v>3195</v>
      </c>
      <c r="C413" s="210" t="s">
        <v>413</v>
      </c>
      <c r="D413" s="211" t="s">
        <v>1216</v>
      </c>
      <c r="E413" s="212" t="s">
        <v>3311</v>
      </c>
    </row>
    <row r="414" spans="1:5" x14ac:dyDescent="0.2">
      <c r="A414" s="210" t="s">
        <v>3263</v>
      </c>
      <c r="B414" s="210" t="s">
        <v>3196</v>
      </c>
      <c r="C414" s="210" t="s">
        <v>398</v>
      </c>
      <c r="D414" s="211" t="s">
        <v>1216</v>
      </c>
      <c r="E414" s="212" t="s">
        <v>3311</v>
      </c>
    </row>
    <row r="415" spans="1:5" x14ac:dyDescent="0.2">
      <c r="A415" s="210" t="s">
        <v>3263</v>
      </c>
      <c r="B415" s="210" t="s">
        <v>3197</v>
      </c>
      <c r="C415" s="210" t="s">
        <v>1593</v>
      </c>
      <c r="D415" s="211" t="s">
        <v>1216</v>
      </c>
      <c r="E415" s="212" t="s">
        <v>3311</v>
      </c>
    </row>
    <row r="416" spans="1:5" x14ac:dyDescent="0.2">
      <c r="A416" s="210" t="s">
        <v>3263</v>
      </c>
      <c r="B416" s="210" t="s">
        <v>1420</v>
      </c>
      <c r="C416" s="210" t="s">
        <v>1418</v>
      </c>
      <c r="D416" s="211" t="s">
        <v>1216</v>
      </c>
      <c r="E416" s="212" t="s">
        <v>3311</v>
      </c>
    </row>
    <row r="417" spans="1:5" x14ac:dyDescent="0.2">
      <c r="A417" s="210" t="s">
        <v>3263</v>
      </c>
      <c r="B417" s="210" t="s">
        <v>3198</v>
      </c>
      <c r="C417" s="210" t="s">
        <v>403</v>
      </c>
      <c r="D417" s="211" t="s">
        <v>1216</v>
      </c>
      <c r="E417" s="212" t="s">
        <v>3311</v>
      </c>
    </row>
    <row r="418" spans="1:5" x14ac:dyDescent="0.2">
      <c r="A418" s="210" t="s">
        <v>3263</v>
      </c>
      <c r="B418" s="210" t="s">
        <v>3199</v>
      </c>
      <c r="C418" s="210" t="s">
        <v>399</v>
      </c>
      <c r="D418" s="211" t="s">
        <v>1216</v>
      </c>
      <c r="E418" s="212" t="s">
        <v>3311</v>
      </c>
    </row>
    <row r="419" spans="1:5" x14ac:dyDescent="0.2">
      <c r="A419" s="210" t="s">
        <v>3263</v>
      </c>
      <c r="B419" s="210" t="s">
        <v>3199</v>
      </c>
      <c r="C419" s="210" t="s">
        <v>399</v>
      </c>
      <c r="D419" s="211" t="s">
        <v>1216</v>
      </c>
      <c r="E419" s="212" t="s">
        <v>3314</v>
      </c>
    </row>
    <row r="420" spans="1:5" x14ac:dyDescent="0.2">
      <c r="A420" s="210" t="s">
        <v>3263</v>
      </c>
      <c r="B420" s="210" t="s">
        <v>3200</v>
      </c>
      <c r="C420" s="210" t="s">
        <v>401</v>
      </c>
      <c r="D420" s="211" t="s">
        <v>1216</v>
      </c>
      <c r="E420" s="212" t="s">
        <v>3311</v>
      </c>
    </row>
    <row r="421" spans="1:5" x14ac:dyDescent="0.2">
      <c r="A421" s="210" t="s">
        <v>3263</v>
      </c>
      <c r="B421" s="210" t="s">
        <v>3201</v>
      </c>
      <c r="C421" s="210" t="s">
        <v>400</v>
      </c>
      <c r="D421" s="211" t="s">
        <v>1216</v>
      </c>
      <c r="E421" s="212" t="s">
        <v>3311</v>
      </c>
    </row>
    <row r="422" spans="1:5" x14ac:dyDescent="0.2">
      <c r="A422" s="210" t="s">
        <v>3263</v>
      </c>
      <c r="B422" s="210" t="s">
        <v>3202</v>
      </c>
      <c r="C422" s="210" t="s">
        <v>1594</v>
      </c>
      <c r="D422" s="211" t="s">
        <v>1216</v>
      </c>
      <c r="E422" s="212" t="s">
        <v>3311</v>
      </c>
    </row>
    <row r="423" spans="1:5" x14ac:dyDescent="0.2">
      <c r="A423" s="210" t="s">
        <v>3263</v>
      </c>
      <c r="B423" s="210" t="s">
        <v>3203</v>
      </c>
      <c r="C423" s="210" t="s">
        <v>405</v>
      </c>
      <c r="D423" s="211" t="s">
        <v>1216</v>
      </c>
      <c r="E423" s="212" t="s">
        <v>3311</v>
      </c>
    </row>
    <row r="424" spans="1:5" x14ac:dyDescent="0.2">
      <c r="A424" s="210" t="s">
        <v>3263</v>
      </c>
      <c r="B424" s="210" t="s">
        <v>3204</v>
      </c>
      <c r="C424" s="210" t="s">
        <v>406</v>
      </c>
      <c r="D424" s="211" t="s">
        <v>1216</v>
      </c>
      <c r="E424" s="212" t="s">
        <v>3311</v>
      </c>
    </row>
    <row r="425" spans="1:5" x14ac:dyDescent="0.2">
      <c r="A425" s="210" t="s">
        <v>3263</v>
      </c>
      <c r="B425" s="210" t="s">
        <v>3204</v>
      </c>
      <c r="C425" s="210" t="s">
        <v>406</v>
      </c>
      <c r="D425" s="211" t="s">
        <v>1216</v>
      </c>
      <c r="E425" s="212" t="s">
        <v>3314</v>
      </c>
    </row>
    <row r="426" spans="1:5" x14ac:dyDescent="0.2">
      <c r="A426" s="210" t="s">
        <v>3263</v>
      </c>
      <c r="B426" s="210" t="s">
        <v>3205</v>
      </c>
      <c r="C426" s="210" t="s">
        <v>397</v>
      </c>
      <c r="D426" s="211" t="s">
        <v>1216</v>
      </c>
      <c r="E426" s="212" t="s">
        <v>3311</v>
      </c>
    </row>
    <row r="427" spans="1:5" x14ac:dyDescent="0.2">
      <c r="A427" s="210" t="s">
        <v>3263</v>
      </c>
      <c r="B427" s="210" t="s">
        <v>3205</v>
      </c>
      <c r="C427" s="210" t="s">
        <v>397</v>
      </c>
      <c r="D427" s="211" t="s">
        <v>1216</v>
      </c>
      <c r="E427" s="212" t="s">
        <v>3314</v>
      </c>
    </row>
    <row r="428" spans="1:5" x14ac:dyDescent="0.2">
      <c r="A428" s="210" t="s">
        <v>3263</v>
      </c>
      <c r="B428" s="210" t="s">
        <v>1304</v>
      </c>
      <c r="C428" s="210" t="s">
        <v>374</v>
      </c>
      <c r="D428" s="211" t="s">
        <v>1216</v>
      </c>
      <c r="E428" s="212" t="s">
        <v>3311</v>
      </c>
    </row>
    <row r="429" spans="1:5" x14ac:dyDescent="0.2">
      <c r="A429" s="210" t="s">
        <v>3263</v>
      </c>
      <c r="B429" s="210" t="s">
        <v>1304</v>
      </c>
      <c r="C429" s="210" t="s">
        <v>374</v>
      </c>
      <c r="D429" s="211" t="s">
        <v>1216</v>
      </c>
      <c r="E429" s="212" t="s">
        <v>3314</v>
      </c>
    </row>
    <row r="430" spans="1:5" x14ac:dyDescent="0.2">
      <c r="A430" s="210" t="s">
        <v>3263</v>
      </c>
      <c r="B430" s="210" t="s">
        <v>1226</v>
      </c>
      <c r="C430" s="210" t="s">
        <v>375</v>
      </c>
      <c r="D430" s="211" t="s">
        <v>1216</v>
      </c>
      <c r="E430" s="212" t="s">
        <v>3311</v>
      </c>
    </row>
    <row r="431" spans="1:5" x14ac:dyDescent="0.2">
      <c r="A431" s="210" t="s">
        <v>3263</v>
      </c>
      <c r="B431" s="210" t="s">
        <v>1227</v>
      </c>
      <c r="C431" s="210" t="s">
        <v>626</v>
      </c>
      <c r="D431" s="211" t="s">
        <v>1216</v>
      </c>
      <c r="E431" s="212" t="s">
        <v>3311</v>
      </c>
    </row>
    <row r="432" spans="1:5" x14ac:dyDescent="0.2">
      <c r="A432" s="210" t="s">
        <v>3263</v>
      </c>
      <c r="B432" s="210" t="s">
        <v>1227</v>
      </c>
      <c r="C432" s="210" t="s">
        <v>626</v>
      </c>
      <c r="D432" s="211" t="s">
        <v>1216</v>
      </c>
      <c r="E432" s="212" t="s">
        <v>3314</v>
      </c>
    </row>
    <row r="433" spans="1:5" x14ac:dyDescent="0.2">
      <c r="A433" s="210" t="s">
        <v>3263</v>
      </c>
      <c r="B433" s="210" t="s">
        <v>1228</v>
      </c>
      <c r="C433" s="210" t="s">
        <v>119</v>
      </c>
      <c r="D433" s="211" t="s">
        <v>1216</v>
      </c>
      <c r="E433" s="212" t="s">
        <v>3311</v>
      </c>
    </row>
    <row r="434" spans="1:5" x14ac:dyDescent="0.2">
      <c r="A434" s="210" t="s">
        <v>3263</v>
      </c>
      <c r="B434" s="210" t="s">
        <v>1229</v>
      </c>
      <c r="C434" s="210" t="s">
        <v>118</v>
      </c>
      <c r="D434" s="211" t="s">
        <v>1216</v>
      </c>
      <c r="E434" s="212" t="s">
        <v>3311</v>
      </c>
    </row>
    <row r="435" spans="1:5" x14ac:dyDescent="0.2">
      <c r="A435" s="210" t="s">
        <v>3263</v>
      </c>
      <c r="B435" s="210" t="s">
        <v>3206</v>
      </c>
      <c r="C435" s="210" t="s">
        <v>1419</v>
      </c>
      <c r="D435" s="211" t="s">
        <v>1216</v>
      </c>
      <c r="E435" s="212" t="s">
        <v>3311</v>
      </c>
    </row>
    <row r="436" spans="1:5" x14ac:dyDescent="0.2">
      <c r="A436" s="210" t="s">
        <v>3263</v>
      </c>
      <c r="B436" s="210" t="s">
        <v>1230</v>
      </c>
      <c r="C436" s="210" t="s">
        <v>627</v>
      </c>
      <c r="D436" s="211" t="s">
        <v>1216</v>
      </c>
      <c r="E436" s="212" t="s">
        <v>3311</v>
      </c>
    </row>
    <row r="437" spans="1:5" x14ac:dyDescent="0.2">
      <c r="A437" s="210" t="s">
        <v>3263</v>
      </c>
      <c r="B437" s="210" t="s">
        <v>1230</v>
      </c>
      <c r="C437" s="210" t="s">
        <v>627</v>
      </c>
      <c r="D437" s="211" t="s">
        <v>1216</v>
      </c>
      <c r="E437" s="212" t="s">
        <v>3314</v>
      </c>
    </row>
    <row r="438" spans="1:5" x14ac:dyDescent="0.2">
      <c r="A438" s="210" t="s">
        <v>3263</v>
      </c>
      <c r="B438" s="210" t="s">
        <v>3207</v>
      </c>
      <c r="C438" s="210" t="s">
        <v>410</v>
      </c>
      <c r="D438" s="211" t="s">
        <v>1216</v>
      </c>
      <c r="E438" s="212" t="s">
        <v>3311</v>
      </c>
    </row>
    <row r="439" spans="1:5" x14ac:dyDescent="0.2">
      <c r="A439" s="210" t="s">
        <v>3263</v>
      </c>
      <c r="B439" s="210" t="s">
        <v>3207</v>
      </c>
      <c r="C439" s="210" t="s">
        <v>410</v>
      </c>
      <c r="D439" s="211" t="s">
        <v>1216</v>
      </c>
      <c r="E439" s="212" t="s">
        <v>3314</v>
      </c>
    </row>
    <row r="440" spans="1:5" x14ac:dyDescent="0.2">
      <c r="A440" s="210" t="s">
        <v>3263</v>
      </c>
      <c r="B440" s="210" t="s">
        <v>3208</v>
      </c>
      <c r="C440" s="210" t="s">
        <v>411</v>
      </c>
      <c r="D440" s="211" t="s">
        <v>1216</v>
      </c>
      <c r="E440" s="212" t="s">
        <v>3311</v>
      </c>
    </row>
    <row r="441" spans="1:5" x14ac:dyDescent="0.2">
      <c r="A441" s="210" t="s">
        <v>3263</v>
      </c>
      <c r="B441" s="210" t="s">
        <v>3208</v>
      </c>
      <c r="C441" s="210" t="s">
        <v>411</v>
      </c>
      <c r="D441" s="211" t="s">
        <v>1216</v>
      </c>
      <c r="E441" s="212" t="s">
        <v>3314</v>
      </c>
    </row>
    <row r="442" spans="1:5" x14ac:dyDescent="0.2">
      <c r="A442" s="210" t="s">
        <v>3263</v>
      </c>
      <c r="B442" s="210" t="s">
        <v>3209</v>
      </c>
      <c r="C442" s="210" t="s">
        <v>1110</v>
      </c>
      <c r="D442" s="211" t="s">
        <v>1216</v>
      </c>
      <c r="E442" s="212" t="s">
        <v>3311</v>
      </c>
    </row>
    <row r="443" spans="1:5" x14ac:dyDescent="0.2">
      <c r="A443" s="210" t="s">
        <v>3263</v>
      </c>
      <c r="B443" s="210" t="s">
        <v>3210</v>
      </c>
      <c r="C443" s="210" t="s">
        <v>598</v>
      </c>
      <c r="D443" s="211" t="s">
        <v>1216</v>
      </c>
      <c r="E443" s="212" t="s">
        <v>3311</v>
      </c>
    </row>
    <row r="444" spans="1:5" x14ac:dyDescent="0.2">
      <c r="A444" s="210" t="s">
        <v>3263</v>
      </c>
      <c r="B444" s="210" t="s">
        <v>3211</v>
      </c>
      <c r="C444" s="210" t="s">
        <v>606</v>
      </c>
      <c r="D444" s="211" t="s">
        <v>1216</v>
      </c>
      <c r="E444" s="212" t="s">
        <v>3311</v>
      </c>
    </row>
    <row r="445" spans="1:5" x14ac:dyDescent="0.2">
      <c r="A445" s="210" t="s">
        <v>3263</v>
      </c>
      <c r="B445" s="210" t="s">
        <v>3211</v>
      </c>
      <c r="C445" s="210" t="s">
        <v>606</v>
      </c>
      <c r="D445" s="211" t="s">
        <v>1216</v>
      </c>
      <c r="E445" s="212" t="s">
        <v>3314</v>
      </c>
    </row>
    <row r="446" spans="1:5" x14ac:dyDescent="0.2">
      <c r="A446" s="210" t="s">
        <v>3263</v>
      </c>
      <c r="B446" s="210" t="s">
        <v>1597</v>
      </c>
      <c r="C446" s="210" t="s">
        <v>1598</v>
      </c>
      <c r="D446" s="211" t="s">
        <v>1216</v>
      </c>
      <c r="E446" s="212" t="s">
        <v>3311</v>
      </c>
    </row>
    <row r="447" spans="1:5" x14ac:dyDescent="0.2">
      <c r="A447" s="210" t="s">
        <v>3263</v>
      </c>
      <c r="B447" s="210" t="s">
        <v>1231</v>
      </c>
      <c r="C447" s="210" t="s">
        <v>603</v>
      </c>
      <c r="D447" s="211" t="s">
        <v>1216</v>
      </c>
      <c r="E447" s="212" t="s">
        <v>3311</v>
      </c>
    </row>
    <row r="448" spans="1:5" x14ac:dyDescent="0.2">
      <c r="A448" s="210" t="s">
        <v>3263</v>
      </c>
      <c r="B448" s="210" t="s">
        <v>3212</v>
      </c>
      <c r="C448" s="210" t="s">
        <v>343</v>
      </c>
      <c r="D448" s="211" t="s">
        <v>1216</v>
      </c>
      <c r="E448" s="212" t="s">
        <v>3311</v>
      </c>
    </row>
    <row r="449" spans="1:5" x14ac:dyDescent="0.2">
      <c r="A449" s="210" t="s">
        <v>3263</v>
      </c>
      <c r="B449" s="210" t="s">
        <v>3213</v>
      </c>
      <c r="C449" s="210" t="s">
        <v>344</v>
      </c>
      <c r="D449" s="211" t="s">
        <v>1216</v>
      </c>
      <c r="E449" s="212" t="s">
        <v>3311</v>
      </c>
    </row>
    <row r="450" spans="1:5" x14ac:dyDescent="0.2">
      <c r="A450" s="210" t="s">
        <v>3263</v>
      </c>
      <c r="B450" s="210" t="s">
        <v>3214</v>
      </c>
      <c r="C450" s="210" t="s">
        <v>345</v>
      </c>
      <c r="D450" s="211" t="s">
        <v>1216</v>
      </c>
      <c r="E450" s="212" t="s">
        <v>3311</v>
      </c>
    </row>
    <row r="451" spans="1:5" x14ac:dyDescent="0.2">
      <c r="A451" s="210" t="s">
        <v>3263</v>
      </c>
      <c r="B451" s="210" t="s">
        <v>3215</v>
      </c>
      <c r="C451" s="210" t="s">
        <v>346</v>
      </c>
      <c r="D451" s="211" t="s">
        <v>1216</v>
      </c>
      <c r="E451" s="212" t="s">
        <v>3311</v>
      </c>
    </row>
    <row r="452" spans="1:5" x14ac:dyDescent="0.2">
      <c r="A452" s="210" t="s">
        <v>3263</v>
      </c>
      <c r="B452" s="210" t="s">
        <v>3216</v>
      </c>
      <c r="C452" s="210" t="s">
        <v>347</v>
      </c>
      <c r="D452" s="211" t="s">
        <v>1216</v>
      </c>
      <c r="E452" s="212" t="s">
        <v>3311</v>
      </c>
    </row>
    <row r="453" spans="1:5" x14ac:dyDescent="0.2">
      <c r="A453" s="210" t="s">
        <v>3263</v>
      </c>
      <c r="B453" s="210" t="s">
        <v>3217</v>
      </c>
      <c r="C453" s="210" t="s">
        <v>348</v>
      </c>
      <c r="D453" s="211" t="s">
        <v>1216</v>
      </c>
      <c r="E453" s="212" t="s">
        <v>3311</v>
      </c>
    </row>
    <row r="454" spans="1:5" x14ac:dyDescent="0.2">
      <c r="A454" s="210" t="s">
        <v>3263</v>
      </c>
      <c r="B454" s="210" t="s">
        <v>3218</v>
      </c>
      <c r="C454" s="210" t="s">
        <v>361</v>
      </c>
      <c r="D454" s="211" t="s">
        <v>1216</v>
      </c>
      <c r="E454" s="212" t="s">
        <v>3311</v>
      </c>
    </row>
    <row r="455" spans="1:5" x14ac:dyDescent="0.2">
      <c r="A455" s="210" t="s">
        <v>3263</v>
      </c>
      <c r="B455" s="210" t="s">
        <v>3219</v>
      </c>
      <c r="C455" s="210" t="s">
        <v>362</v>
      </c>
      <c r="D455" s="211" t="s">
        <v>1216</v>
      </c>
      <c r="E455" s="212" t="s">
        <v>3311</v>
      </c>
    </row>
    <row r="456" spans="1:5" x14ac:dyDescent="0.2">
      <c r="A456" s="210" t="s">
        <v>3263</v>
      </c>
      <c r="B456" s="210" t="s">
        <v>3220</v>
      </c>
      <c r="C456" s="210" t="s">
        <v>363</v>
      </c>
      <c r="D456" s="211" t="s">
        <v>1216</v>
      </c>
      <c r="E456" s="212" t="s">
        <v>3311</v>
      </c>
    </row>
    <row r="457" spans="1:5" x14ac:dyDescent="0.2">
      <c r="A457" s="210" t="s">
        <v>3263</v>
      </c>
      <c r="B457" s="210" t="s">
        <v>3221</v>
      </c>
      <c r="C457" s="210" t="s">
        <v>364</v>
      </c>
      <c r="D457" s="211" t="s">
        <v>1216</v>
      </c>
      <c r="E457" s="212" t="s">
        <v>3311</v>
      </c>
    </row>
    <row r="458" spans="1:5" x14ac:dyDescent="0.2">
      <c r="A458" s="210" t="s">
        <v>3263</v>
      </c>
      <c r="B458" s="210" t="s">
        <v>3222</v>
      </c>
      <c r="C458" s="210" t="s">
        <v>365</v>
      </c>
      <c r="D458" s="211" t="s">
        <v>1216</v>
      </c>
      <c r="E458" s="212" t="s">
        <v>3311</v>
      </c>
    </row>
    <row r="459" spans="1:5" x14ac:dyDescent="0.2">
      <c r="A459" s="210" t="s">
        <v>3263</v>
      </c>
      <c r="B459" s="210" t="s">
        <v>3223</v>
      </c>
      <c r="C459" s="210" t="s">
        <v>366</v>
      </c>
      <c r="D459" s="211" t="s">
        <v>1216</v>
      </c>
      <c r="E459" s="212" t="s">
        <v>3311</v>
      </c>
    </row>
    <row r="460" spans="1:5" x14ac:dyDescent="0.2">
      <c r="A460" s="210" t="s">
        <v>3263</v>
      </c>
      <c r="B460" s="210" t="s">
        <v>3224</v>
      </c>
      <c r="C460" s="210" t="s">
        <v>367</v>
      </c>
      <c r="D460" s="211" t="s">
        <v>1216</v>
      </c>
      <c r="E460" s="212" t="s">
        <v>3311</v>
      </c>
    </row>
    <row r="461" spans="1:5" x14ac:dyDescent="0.2">
      <c r="A461" s="210" t="s">
        <v>3263</v>
      </c>
      <c r="B461" s="210" t="s">
        <v>3225</v>
      </c>
      <c r="C461" s="210" t="s">
        <v>317</v>
      </c>
      <c r="D461" s="211" t="s">
        <v>1216</v>
      </c>
      <c r="E461" s="212" t="s">
        <v>3311</v>
      </c>
    </row>
    <row r="462" spans="1:5" x14ac:dyDescent="0.2">
      <c r="A462" s="210" t="s">
        <v>3263</v>
      </c>
      <c r="B462" s="210" t="s">
        <v>3226</v>
      </c>
      <c r="C462" s="210" t="s">
        <v>368</v>
      </c>
      <c r="D462" s="211" t="s">
        <v>1216</v>
      </c>
      <c r="E462" s="212" t="s">
        <v>3311</v>
      </c>
    </row>
    <row r="463" spans="1:5" x14ac:dyDescent="0.2">
      <c r="A463" s="210" t="s">
        <v>3263</v>
      </c>
      <c r="B463" s="210" t="s">
        <v>3227</v>
      </c>
      <c r="C463" s="210" t="s">
        <v>369</v>
      </c>
      <c r="D463" s="211" t="s">
        <v>1216</v>
      </c>
      <c r="E463" s="212" t="s">
        <v>3311</v>
      </c>
    </row>
    <row r="464" spans="1:5" x14ac:dyDescent="0.2">
      <c r="A464" s="210" t="s">
        <v>3263</v>
      </c>
      <c r="B464" s="210" t="s">
        <v>3228</v>
      </c>
      <c r="C464" s="210" t="s">
        <v>370</v>
      </c>
      <c r="D464" s="211" t="s">
        <v>1216</v>
      </c>
      <c r="E464" s="212" t="s">
        <v>3311</v>
      </c>
    </row>
    <row r="465" spans="1:5" x14ac:dyDescent="0.2">
      <c r="A465" s="210" t="s">
        <v>3263</v>
      </c>
      <c r="B465" s="210" t="s">
        <v>3229</v>
      </c>
      <c r="C465" s="210" t="s">
        <v>371</v>
      </c>
      <c r="D465" s="211" t="s">
        <v>1216</v>
      </c>
      <c r="E465" s="212" t="s">
        <v>3311</v>
      </c>
    </row>
    <row r="466" spans="1:5" x14ac:dyDescent="0.2">
      <c r="A466" s="210" t="s">
        <v>3263</v>
      </c>
      <c r="B466" s="210" t="s">
        <v>3230</v>
      </c>
      <c r="C466" s="210" t="s">
        <v>342</v>
      </c>
      <c r="D466" s="211" t="s">
        <v>1216</v>
      </c>
      <c r="E466" s="212" t="s">
        <v>3311</v>
      </c>
    </row>
    <row r="467" spans="1:5" x14ac:dyDescent="0.2">
      <c r="A467" s="210" t="s">
        <v>3263</v>
      </c>
      <c r="B467" s="210" t="s">
        <v>3231</v>
      </c>
      <c r="C467" s="210" t="s">
        <v>372</v>
      </c>
      <c r="D467" s="211" t="s">
        <v>1216</v>
      </c>
      <c r="E467" s="212" t="s">
        <v>3311</v>
      </c>
    </row>
    <row r="468" spans="1:5" x14ac:dyDescent="0.2">
      <c r="A468" s="210" t="s">
        <v>3263</v>
      </c>
      <c r="B468" s="210" t="s">
        <v>1389</v>
      </c>
      <c r="C468" s="210" t="s">
        <v>1383</v>
      </c>
      <c r="D468" s="211" t="s">
        <v>2949</v>
      </c>
      <c r="E468" s="212" t="s">
        <v>3311</v>
      </c>
    </row>
    <row r="469" spans="1:5" x14ac:dyDescent="0.2">
      <c r="A469" s="210" t="s">
        <v>3263</v>
      </c>
      <c r="B469" s="210" t="s">
        <v>2135</v>
      </c>
      <c r="C469" s="210" t="s">
        <v>880</v>
      </c>
      <c r="D469" s="211" t="s">
        <v>496</v>
      </c>
      <c r="E469" s="212" t="s">
        <v>3313</v>
      </c>
    </row>
    <row r="470" spans="1:5" x14ac:dyDescent="0.2">
      <c r="A470" s="210" t="s">
        <v>3263</v>
      </c>
      <c r="B470" s="210" t="s">
        <v>2135</v>
      </c>
      <c r="C470" s="210" t="s">
        <v>880</v>
      </c>
      <c r="D470" s="211" t="s">
        <v>496</v>
      </c>
      <c r="E470" s="212" t="s">
        <v>3311</v>
      </c>
    </row>
    <row r="471" spans="1:5" x14ac:dyDescent="0.2">
      <c r="A471" s="210" t="s">
        <v>3263</v>
      </c>
      <c r="B471" s="210" t="s">
        <v>2135</v>
      </c>
      <c r="C471" s="210" t="s">
        <v>880</v>
      </c>
      <c r="D471" s="211" t="s">
        <v>496</v>
      </c>
      <c r="E471" s="212" t="s">
        <v>3315</v>
      </c>
    </row>
    <row r="472" spans="1:5" x14ac:dyDescent="0.2">
      <c r="A472" s="210" t="s">
        <v>3263</v>
      </c>
      <c r="B472" s="210" t="s">
        <v>2135</v>
      </c>
      <c r="C472" s="210" t="s">
        <v>880</v>
      </c>
      <c r="D472" s="211" t="s">
        <v>496</v>
      </c>
      <c r="E472" s="212" t="s">
        <v>3316</v>
      </c>
    </row>
    <row r="473" spans="1:5" x14ac:dyDescent="0.2">
      <c r="A473" s="210" t="s">
        <v>3263</v>
      </c>
      <c r="B473" s="210" t="s">
        <v>2135</v>
      </c>
      <c r="C473" s="210" t="s">
        <v>880</v>
      </c>
      <c r="D473" s="211" t="s">
        <v>496</v>
      </c>
      <c r="E473" s="212" t="s">
        <v>3317</v>
      </c>
    </row>
    <row r="474" spans="1:5" x14ac:dyDescent="0.2">
      <c r="A474" s="210" t="s">
        <v>3263</v>
      </c>
      <c r="B474" s="210" t="s">
        <v>2705</v>
      </c>
      <c r="C474" s="210" t="s">
        <v>1894</v>
      </c>
      <c r="D474" s="211" t="s">
        <v>496</v>
      </c>
      <c r="E474" s="212" t="s">
        <v>3311</v>
      </c>
    </row>
    <row r="475" spans="1:5" x14ac:dyDescent="0.2">
      <c r="A475" s="210" t="s">
        <v>3263</v>
      </c>
      <c r="B475" s="210" t="s">
        <v>2705</v>
      </c>
      <c r="C475" s="210" t="s">
        <v>1894</v>
      </c>
      <c r="D475" s="211" t="s">
        <v>496</v>
      </c>
      <c r="E475" s="212" t="s">
        <v>3320</v>
      </c>
    </row>
    <row r="476" spans="1:5" x14ac:dyDescent="0.2">
      <c r="A476" s="210" t="s">
        <v>3263</v>
      </c>
      <c r="B476" s="210" t="s">
        <v>2705</v>
      </c>
      <c r="C476" s="210" t="s">
        <v>1894</v>
      </c>
      <c r="D476" s="211" t="s">
        <v>496</v>
      </c>
      <c r="E476" s="212" t="s">
        <v>3316</v>
      </c>
    </row>
    <row r="477" spans="1:5" x14ac:dyDescent="0.2">
      <c r="A477" s="210" t="s">
        <v>3263</v>
      </c>
      <c r="B477" s="210" t="s">
        <v>2752</v>
      </c>
      <c r="C477" s="210" t="s">
        <v>1768</v>
      </c>
      <c r="D477" s="211" t="s">
        <v>496</v>
      </c>
      <c r="E477" s="212" t="s">
        <v>3311</v>
      </c>
    </row>
    <row r="478" spans="1:5" x14ac:dyDescent="0.2">
      <c r="A478" s="210" t="s">
        <v>3263</v>
      </c>
      <c r="B478" s="210" t="s">
        <v>2752</v>
      </c>
      <c r="C478" s="210" t="s">
        <v>1768</v>
      </c>
      <c r="D478" s="211" t="s">
        <v>496</v>
      </c>
      <c r="E478" s="212" t="s">
        <v>3314</v>
      </c>
    </row>
    <row r="479" spans="1:5" x14ac:dyDescent="0.2">
      <c r="A479" s="210" t="s">
        <v>3263</v>
      </c>
      <c r="B479" s="210" t="s">
        <v>2752</v>
      </c>
      <c r="C479" s="210" t="s">
        <v>1768</v>
      </c>
      <c r="D479" s="211" t="s">
        <v>496</v>
      </c>
      <c r="E479" s="212" t="s">
        <v>3320</v>
      </c>
    </row>
    <row r="480" spans="1:5" x14ac:dyDescent="0.2">
      <c r="A480" s="210" t="s">
        <v>3263</v>
      </c>
      <c r="B480" s="210" t="s">
        <v>2752</v>
      </c>
      <c r="C480" s="210" t="s">
        <v>1768</v>
      </c>
      <c r="D480" s="211" t="s">
        <v>496</v>
      </c>
      <c r="E480" s="212" t="s">
        <v>3316</v>
      </c>
    </row>
    <row r="481" spans="1:5" x14ac:dyDescent="0.2">
      <c r="A481" s="210" t="s">
        <v>3263</v>
      </c>
      <c r="B481" s="210" t="s">
        <v>2119</v>
      </c>
      <c r="C481" s="210" t="s">
        <v>301</v>
      </c>
      <c r="D481" s="211" t="s">
        <v>496</v>
      </c>
      <c r="E481" s="212" t="s">
        <v>3311</v>
      </c>
    </row>
    <row r="482" spans="1:5" x14ac:dyDescent="0.2">
      <c r="A482" s="210" t="s">
        <v>3263</v>
      </c>
      <c r="B482" s="210" t="s">
        <v>2119</v>
      </c>
      <c r="C482" s="210" t="s">
        <v>301</v>
      </c>
      <c r="D482" s="211" t="s">
        <v>496</v>
      </c>
      <c r="E482" s="212" t="s">
        <v>3314</v>
      </c>
    </row>
    <row r="483" spans="1:5" x14ac:dyDescent="0.2">
      <c r="A483" s="210" t="s">
        <v>3263</v>
      </c>
      <c r="B483" s="210" t="s">
        <v>2119</v>
      </c>
      <c r="C483" s="210" t="s">
        <v>301</v>
      </c>
      <c r="D483" s="211" t="s">
        <v>496</v>
      </c>
      <c r="E483" s="212" t="s">
        <v>3315</v>
      </c>
    </row>
    <row r="484" spans="1:5" x14ac:dyDescent="0.2">
      <c r="A484" s="210" t="s">
        <v>3263</v>
      </c>
      <c r="B484" s="210" t="s">
        <v>2119</v>
      </c>
      <c r="C484" s="210" t="s">
        <v>301</v>
      </c>
      <c r="D484" s="211" t="s">
        <v>496</v>
      </c>
      <c r="E484" s="212" t="s">
        <v>3316</v>
      </c>
    </row>
    <row r="485" spans="1:5" x14ac:dyDescent="0.2">
      <c r="A485" s="210" t="s">
        <v>3263</v>
      </c>
      <c r="B485" s="210" t="s">
        <v>2119</v>
      </c>
      <c r="C485" s="210" t="s">
        <v>301</v>
      </c>
      <c r="D485" s="211" t="s">
        <v>496</v>
      </c>
      <c r="E485" s="212" t="s">
        <v>3317</v>
      </c>
    </row>
    <row r="486" spans="1:5" x14ac:dyDescent="0.2">
      <c r="A486" s="210" t="s">
        <v>3263</v>
      </c>
      <c r="B486" s="210" t="s">
        <v>2113</v>
      </c>
      <c r="C486" s="210" t="s">
        <v>1055</v>
      </c>
      <c r="D486" s="211" t="s">
        <v>496</v>
      </c>
      <c r="E486" s="212" t="s">
        <v>3311</v>
      </c>
    </row>
    <row r="487" spans="1:5" x14ac:dyDescent="0.2">
      <c r="A487" s="210" t="s">
        <v>3263</v>
      </c>
      <c r="B487" s="210" t="s">
        <v>2113</v>
      </c>
      <c r="C487" s="210" t="s">
        <v>1055</v>
      </c>
      <c r="D487" s="211" t="s">
        <v>496</v>
      </c>
      <c r="E487" s="212" t="s">
        <v>3318</v>
      </c>
    </row>
    <row r="488" spans="1:5" x14ac:dyDescent="0.2">
      <c r="A488" s="210" t="s">
        <v>3263</v>
      </c>
      <c r="B488" s="210" t="s">
        <v>2113</v>
      </c>
      <c r="C488" s="210" t="s">
        <v>1055</v>
      </c>
      <c r="D488" s="211" t="s">
        <v>496</v>
      </c>
      <c r="E488" s="212" t="s">
        <v>3316</v>
      </c>
    </row>
    <row r="489" spans="1:5" x14ac:dyDescent="0.2">
      <c r="A489" s="210" t="s">
        <v>3263</v>
      </c>
      <c r="B489" s="210" t="s">
        <v>2113</v>
      </c>
      <c r="C489" s="210" t="s">
        <v>1055</v>
      </c>
      <c r="D489" s="211" t="s">
        <v>496</v>
      </c>
      <c r="E489" s="212" t="s">
        <v>3317</v>
      </c>
    </row>
    <row r="490" spans="1:5" x14ac:dyDescent="0.2">
      <c r="A490" s="210" t="s">
        <v>3263</v>
      </c>
      <c r="B490" s="210" t="s">
        <v>2092</v>
      </c>
      <c r="C490" s="210" t="s">
        <v>1072</v>
      </c>
      <c r="D490" s="211" t="s">
        <v>496</v>
      </c>
      <c r="E490" s="212" t="s">
        <v>3311</v>
      </c>
    </row>
    <row r="491" spans="1:5" x14ac:dyDescent="0.2">
      <c r="A491" s="210" t="s">
        <v>3263</v>
      </c>
      <c r="B491" s="210" t="s">
        <v>2092</v>
      </c>
      <c r="C491" s="210" t="s">
        <v>1072</v>
      </c>
      <c r="D491" s="211" t="s">
        <v>496</v>
      </c>
      <c r="E491" s="212" t="s">
        <v>3314</v>
      </c>
    </row>
    <row r="492" spans="1:5" x14ac:dyDescent="0.2">
      <c r="A492" s="210" t="s">
        <v>3263</v>
      </c>
      <c r="B492" s="210" t="s">
        <v>2092</v>
      </c>
      <c r="C492" s="210" t="s">
        <v>1072</v>
      </c>
      <c r="D492" s="211" t="s">
        <v>496</v>
      </c>
      <c r="E492" s="212" t="s">
        <v>3315</v>
      </c>
    </row>
    <row r="493" spans="1:5" x14ac:dyDescent="0.2">
      <c r="A493" s="210" t="s">
        <v>3263</v>
      </c>
      <c r="B493" s="210" t="s">
        <v>2092</v>
      </c>
      <c r="C493" s="210" t="s">
        <v>1072</v>
      </c>
      <c r="D493" s="211" t="s">
        <v>496</v>
      </c>
      <c r="E493" s="212" t="s">
        <v>3316</v>
      </c>
    </row>
    <row r="494" spans="1:5" x14ac:dyDescent="0.2">
      <c r="A494" s="210" t="s">
        <v>3263</v>
      </c>
      <c r="B494" s="210" t="s">
        <v>2092</v>
      </c>
      <c r="C494" s="210" t="s">
        <v>1072</v>
      </c>
      <c r="D494" s="211" t="s">
        <v>496</v>
      </c>
      <c r="E494" s="212" t="s">
        <v>3317</v>
      </c>
    </row>
    <row r="495" spans="1:5" x14ac:dyDescent="0.2">
      <c r="A495" s="210" t="s">
        <v>3263</v>
      </c>
      <c r="B495" s="210" t="s">
        <v>2092</v>
      </c>
      <c r="C495" s="210" t="s">
        <v>1072</v>
      </c>
      <c r="D495" s="211" t="s">
        <v>496</v>
      </c>
      <c r="E495" s="212" t="s">
        <v>3321</v>
      </c>
    </row>
    <row r="496" spans="1:5" x14ac:dyDescent="0.2">
      <c r="A496" s="210" t="s">
        <v>3263</v>
      </c>
      <c r="B496" s="210" t="s">
        <v>2077</v>
      </c>
      <c r="C496" s="210" t="s">
        <v>77</v>
      </c>
      <c r="D496" s="211" t="s">
        <v>496</v>
      </c>
      <c r="E496" s="212" t="s">
        <v>3311</v>
      </c>
    </row>
    <row r="497" spans="1:5" x14ac:dyDescent="0.2">
      <c r="A497" s="210" t="s">
        <v>3263</v>
      </c>
      <c r="B497" s="210" t="s">
        <v>2077</v>
      </c>
      <c r="C497" s="210" t="s">
        <v>77</v>
      </c>
      <c r="D497" s="211" t="s">
        <v>496</v>
      </c>
      <c r="E497" s="212" t="s">
        <v>3314</v>
      </c>
    </row>
    <row r="498" spans="1:5" x14ac:dyDescent="0.2">
      <c r="A498" s="210" t="s">
        <v>3263</v>
      </c>
      <c r="B498" s="210" t="s">
        <v>2077</v>
      </c>
      <c r="C498" s="210" t="s">
        <v>77</v>
      </c>
      <c r="D498" s="211" t="s">
        <v>496</v>
      </c>
      <c r="E498" s="212" t="s">
        <v>3315</v>
      </c>
    </row>
    <row r="499" spans="1:5" x14ac:dyDescent="0.2">
      <c r="A499" s="210" t="s">
        <v>3263</v>
      </c>
      <c r="B499" s="210" t="s">
        <v>2077</v>
      </c>
      <c r="C499" s="210" t="s">
        <v>77</v>
      </c>
      <c r="D499" s="211" t="s">
        <v>496</v>
      </c>
      <c r="E499" s="212" t="s">
        <v>3316</v>
      </c>
    </row>
    <row r="500" spans="1:5" x14ac:dyDescent="0.2">
      <c r="A500" s="210" t="s">
        <v>3263</v>
      </c>
      <c r="B500" s="210" t="s">
        <v>2077</v>
      </c>
      <c r="C500" s="210" t="s">
        <v>77</v>
      </c>
      <c r="D500" s="211" t="s">
        <v>496</v>
      </c>
      <c r="E500" s="212" t="s">
        <v>3317</v>
      </c>
    </row>
    <row r="501" spans="1:5" x14ac:dyDescent="0.2">
      <c r="A501" s="210" t="s">
        <v>3263</v>
      </c>
      <c r="B501" s="210" t="s">
        <v>2077</v>
      </c>
      <c r="C501" s="210" t="s">
        <v>77</v>
      </c>
      <c r="D501" s="211" t="s">
        <v>496</v>
      </c>
      <c r="E501" s="212" t="s">
        <v>3321</v>
      </c>
    </row>
    <row r="502" spans="1:5" x14ac:dyDescent="0.2">
      <c r="A502" s="210" t="s">
        <v>3263</v>
      </c>
      <c r="B502" s="210" t="s">
        <v>1636</v>
      </c>
      <c r="C502" s="210" t="s">
        <v>189</v>
      </c>
      <c r="D502" s="211" t="s">
        <v>496</v>
      </c>
      <c r="E502" s="212" t="s">
        <v>3314</v>
      </c>
    </row>
    <row r="503" spans="1:5" x14ac:dyDescent="0.2">
      <c r="A503" s="210" t="s">
        <v>3263</v>
      </c>
      <c r="B503" s="210" t="s">
        <v>1636</v>
      </c>
      <c r="C503" s="210" t="s">
        <v>189</v>
      </c>
      <c r="D503" s="211" t="s">
        <v>496</v>
      </c>
      <c r="E503" s="212" t="s">
        <v>3316</v>
      </c>
    </row>
    <row r="504" spans="1:5" x14ac:dyDescent="0.2">
      <c r="A504" s="210" t="s">
        <v>3263</v>
      </c>
      <c r="B504" s="210" t="s">
        <v>2690</v>
      </c>
      <c r="C504" s="210" t="s">
        <v>78</v>
      </c>
      <c r="D504" s="211" t="s">
        <v>496</v>
      </c>
      <c r="E504" s="212" t="s">
        <v>3314</v>
      </c>
    </row>
    <row r="505" spans="1:5" x14ac:dyDescent="0.2">
      <c r="A505" s="210" t="s">
        <v>3263</v>
      </c>
      <c r="B505" s="210" t="s">
        <v>2690</v>
      </c>
      <c r="C505" s="210" t="s">
        <v>78</v>
      </c>
      <c r="D505" s="211" t="s">
        <v>496</v>
      </c>
      <c r="E505" s="212" t="s">
        <v>3316</v>
      </c>
    </row>
    <row r="506" spans="1:5" x14ac:dyDescent="0.2">
      <c r="A506" s="210" t="s">
        <v>3263</v>
      </c>
      <c r="B506" s="210" t="s">
        <v>2773</v>
      </c>
      <c r="C506" s="210" t="s">
        <v>1453</v>
      </c>
      <c r="D506" s="211" t="s">
        <v>496</v>
      </c>
      <c r="E506" s="212" t="s">
        <v>3313</v>
      </c>
    </row>
    <row r="507" spans="1:5" x14ac:dyDescent="0.2">
      <c r="A507" s="210" t="s">
        <v>3263</v>
      </c>
      <c r="B507" s="210" t="s">
        <v>2773</v>
      </c>
      <c r="C507" s="210" t="s">
        <v>1453</v>
      </c>
      <c r="D507" s="211" t="s">
        <v>496</v>
      </c>
      <c r="E507" s="212" t="s">
        <v>3311</v>
      </c>
    </row>
    <row r="508" spans="1:5" x14ac:dyDescent="0.2">
      <c r="A508" s="210" t="s">
        <v>3263</v>
      </c>
      <c r="B508" s="210" t="s">
        <v>2773</v>
      </c>
      <c r="C508" s="210" t="s">
        <v>1453</v>
      </c>
      <c r="D508" s="211" t="s">
        <v>496</v>
      </c>
      <c r="E508" s="212" t="s">
        <v>3316</v>
      </c>
    </row>
    <row r="509" spans="1:5" x14ac:dyDescent="0.2">
      <c r="A509" s="210" t="s">
        <v>3263</v>
      </c>
      <c r="B509" s="210" t="s">
        <v>2745</v>
      </c>
      <c r="C509" s="210" t="s">
        <v>1450</v>
      </c>
      <c r="D509" s="211" t="s">
        <v>496</v>
      </c>
      <c r="E509" s="212" t="s">
        <v>3313</v>
      </c>
    </row>
    <row r="510" spans="1:5" x14ac:dyDescent="0.2">
      <c r="A510" s="210" t="s">
        <v>3263</v>
      </c>
      <c r="B510" s="210" t="s">
        <v>2745</v>
      </c>
      <c r="C510" s="210" t="s">
        <v>1450</v>
      </c>
      <c r="D510" s="211" t="s">
        <v>496</v>
      </c>
      <c r="E510" s="212" t="s">
        <v>3311</v>
      </c>
    </row>
    <row r="511" spans="1:5" x14ac:dyDescent="0.2">
      <c r="A511" s="210" t="s">
        <v>3263</v>
      </c>
      <c r="B511" s="210" t="s">
        <v>2745</v>
      </c>
      <c r="C511" s="210" t="s">
        <v>1450</v>
      </c>
      <c r="D511" s="211" t="s">
        <v>496</v>
      </c>
      <c r="E511" s="212" t="s">
        <v>3316</v>
      </c>
    </row>
    <row r="512" spans="1:5" x14ac:dyDescent="0.2">
      <c r="A512" s="210" t="s">
        <v>3263</v>
      </c>
      <c r="B512" s="210" t="s">
        <v>2670</v>
      </c>
      <c r="C512" s="210" t="s">
        <v>1451</v>
      </c>
      <c r="D512" s="211" t="s">
        <v>496</v>
      </c>
      <c r="E512" s="212" t="s">
        <v>3313</v>
      </c>
    </row>
    <row r="513" spans="1:5" x14ac:dyDescent="0.2">
      <c r="A513" s="210" t="s">
        <v>3263</v>
      </c>
      <c r="B513" s="210" t="s">
        <v>2670</v>
      </c>
      <c r="C513" s="210" t="s">
        <v>1451</v>
      </c>
      <c r="D513" s="211" t="s">
        <v>496</v>
      </c>
      <c r="E513" s="212" t="s">
        <v>3311</v>
      </c>
    </row>
    <row r="514" spans="1:5" x14ac:dyDescent="0.2">
      <c r="A514" s="210" t="s">
        <v>3263</v>
      </c>
      <c r="B514" s="210" t="s">
        <v>2670</v>
      </c>
      <c r="C514" s="210" t="s">
        <v>1451</v>
      </c>
      <c r="D514" s="211" t="s">
        <v>496</v>
      </c>
      <c r="E514" s="212" t="s">
        <v>3316</v>
      </c>
    </row>
    <row r="515" spans="1:5" x14ac:dyDescent="0.2">
      <c r="A515" s="210" t="s">
        <v>3263</v>
      </c>
      <c r="B515" s="210" t="s">
        <v>3232</v>
      </c>
      <c r="C515" s="210" t="s">
        <v>230</v>
      </c>
      <c r="D515" s="211" t="s">
        <v>496</v>
      </c>
      <c r="E515" s="212" t="s">
        <v>3311</v>
      </c>
    </row>
    <row r="516" spans="1:5" x14ac:dyDescent="0.2">
      <c r="A516" s="210" t="s">
        <v>3263</v>
      </c>
      <c r="B516" s="210" t="s">
        <v>3232</v>
      </c>
      <c r="C516" s="210" t="s">
        <v>230</v>
      </c>
      <c r="D516" s="211" t="s">
        <v>496</v>
      </c>
      <c r="E516" s="212" t="s">
        <v>3320</v>
      </c>
    </row>
    <row r="517" spans="1:5" x14ac:dyDescent="0.2">
      <c r="A517" s="210" t="s">
        <v>3263</v>
      </c>
      <c r="B517" s="210" t="s">
        <v>3232</v>
      </c>
      <c r="C517" s="210" t="s">
        <v>230</v>
      </c>
      <c r="D517" s="211" t="s">
        <v>496</v>
      </c>
      <c r="E517" s="212" t="s">
        <v>3316</v>
      </c>
    </row>
    <row r="518" spans="1:5" x14ac:dyDescent="0.2">
      <c r="A518" s="210" t="s">
        <v>3263</v>
      </c>
      <c r="B518" s="210" t="s">
        <v>2660</v>
      </c>
      <c r="C518" s="210" t="s">
        <v>138</v>
      </c>
      <c r="D518" s="211" t="s">
        <v>496</v>
      </c>
      <c r="E518" s="212" t="s">
        <v>3311</v>
      </c>
    </row>
    <row r="519" spans="1:5" x14ac:dyDescent="0.2">
      <c r="A519" s="210" t="s">
        <v>3263</v>
      </c>
      <c r="B519" s="210" t="s">
        <v>2660</v>
      </c>
      <c r="C519" s="210" t="s">
        <v>138</v>
      </c>
      <c r="D519" s="211" t="s">
        <v>496</v>
      </c>
      <c r="E519" s="212" t="s">
        <v>3320</v>
      </c>
    </row>
    <row r="520" spans="1:5" x14ac:dyDescent="0.2">
      <c r="A520" s="210" t="s">
        <v>3263</v>
      </c>
      <c r="B520" s="210" t="s">
        <v>2660</v>
      </c>
      <c r="C520" s="210" t="s">
        <v>138</v>
      </c>
      <c r="D520" s="211" t="s">
        <v>496</v>
      </c>
      <c r="E520" s="212" t="s">
        <v>3316</v>
      </c>
    </row>
    <row r="521" spans="1:5" x14ac:dyDescent="0.2">
      <c r="A521" s="210" t="s">
        <v>3263</v>
      </c>
      <c r="B521" s="210" t="s">
        <v>1637</v>
      </c>
      <c r="C521" s="210" t="s">
        <v>1201</v>
      </c>
      <c r="D521" s="211" t="s">
        <v>496</v>
      </c>
      <c r="E521" s="212" t="s">
        <v>3318</v>
      </c>
    </row>
    <row r="522" spans="1:5" x14ac:dyDescent="0.2">
      <c r="A522" s="210" t="s">
        <v>3263</v>
      </c>
      <c r="B522" s="210" t="s">
        <v>1637</v>
      </c>
      <c r="C522" s="210" t="s">
        <v>1201</v>
      </c>
      <c r="D522" s="211" t="s">
        <v>496</v>
      </c>
      <c r="E522" s="212" t="s">
        <v>3320</v>
      </c>
    </row>
    <row r="523" spans="1:5" x14ac:dyDescent="0.2">
      <c r="A523" s="210" t="s">
        <v>3263</v>
      </c>
      <c r="B523" s="210" t="s">
        <v>1637</v>
      </c>
      <c r="C523" s="210" t="s">
        <v>1201</v>
      </c>
      <c r="D523" s="211" t="s">
        <v>496</v>
      </c>
      <c r="E523" s="212" t="s">
        <v>3316</v>
      </c>
    </row>
    <row r="524" spans="1:5" x14ac:dyDescent="0.2">
      <c r="A524" s="210" t="s">
        <v>3263</v>
      </c>
      <c r="B524" s="210" t="s">
        <v>2168</v>
      </c>
      <c r="C524" s="210" t="s">
        <v>1073</v>
      </c>
      <c r="D524" s="211" t="s">
        <v>496</v>
      </c>
      <c r="E524" s="212" t="s">
        <v>3313</v>
      </c>
    </row>
    <row r="525" spans="1:5" x14ac:dyDescent="0.2">
      <c r="A525" s="210" t="s">
        <v>3263</v>
      </c>
      <c r="B525" s="210" t="s">
        <v>2168</v>
      </c>
      <c r="C525" s="210" t="s">
        <v>1073</v>
      </c>
      <c r="D525" s="211" t="s">
        <v>496</v>
      </c>
      <c r="E525" s="212" t="s">
        <v>3311</v>
      </c>
    </row>
    <row r="526" spans="1:5" x14ac:dyDescent="0.2">
      <c r="A526" s="210" t="s">
        <v>3263</v>
      </c>
      <c r="B526" s="210" t="s">
        <v>2168</v>
      </c>
      <c r="C526" s="210" t="s">
        <v>1073</v>
      </c>
      <c r="D526" s="211" t="s">
        <v>496</v>
      </c>
      <c r="E526" s="212" t="s">
        <v>3315</v>
      </c>
    </row>
    <row r="527" spans="1:5" x14ac:dyDescent="0.2">
      <c r="A527" s="210" t="s">
        <v>3263</v>
      </c>
      <c r="B527" s="210" t="s">
        <v>2168</v>
      </c>
      <c r="C527" s="210" t="s">
        <v>1073</v>
      </c>
      <c r="D527" s="211" t="s">
        <v>496</v>
      </c>
      <c r="E527" s="212" t="s">
        <v>3316</v>
      </c>
    </row>
    <row r="528" spans="1:5" x14ac:dyDescent="0.2">
      <c r="A528" s="210" t="s">
        <v>3263</v>
      </c>
      <c r="B528" s="210" t="s">
        <v>2168</v>
      </c>
      <c r="C528" s="210" t="s">
        <v>1073</v>
      </c>
      <c r="D528" s="211" t="s">
        <v>496</v>
      </c>
      <c r="E528" s="212" t="s">
        <v>3317</v>
      </c>
    </row>
    <row r="529" spans="1:5" x14ac:dyDescent="0.2">
      <c r="A529" s="210" t="s">
        <v>3263</v>
      </c>
      <c r="B529" s="210" t="s">
        <v>2087</v>
      </c>
      <c r="C529" s="210" t="s">
        <v>80</v>
      </c>
      <c r="D529" s="211" t="s">
        <v>496</v>
      </c>
      <c r="E529" s="212" t="s">
        <v>3311</v>
      </c>
    </row>
    <row r="530" spans="1:5" x14ac:dyDescent="0.2">
      <c r="A530" s="210" t="s">
        <v>3263</v>
      </c>
      <c r="B530" s="210" t="s">
        <v>2087</v>
      </c>
      <c r="C530" s="210" t="s">
        <v>80</v>
      </c>
      <c r="D530" s="211" t="s">
        <v>496</v>
      </c>
      <c r="E530" s="212" t="s">
        <v>3318</v>
      </c>
    </row>
    <row r="531" spans="1:5" x14ac:dyDescent="0.2">
      <c r="A531" s="210" t="s">
        <v>3263</v>
      </c>
      <c r="B531" s="210" t="s">
        <v>2087</v>
      </c>
      <c r="C531" s="210" t="s">
        <v>80</v>
      </c>
      <c r="D531" s="211" t="s">
        <v>496</v>
      </c>
      <c r="E531" s="212" t="s">
        <v>3314</v>
      </c>
    </row>
    <row r="532" spans="1:5" x14ac:dyDescent="0.2">
      <c r="A532" s="210" t="s">
        <v>3263</v>
      </c>
      <c r="B532" s="210" t="s">
        <v>2087</v>
      </c>
      <c r="C532" s="210" t="s">
        <v>80</v>
      </c>
      <c r="D532" s="211" t="s">
        <v>496</v>
      </c>
      <c r="E532" s="212" t="s">
        <v>3315</v>
      </c>
    </row>
    <row r="533" spans="1:5" x14ac:dyDescent="0.2">
      <c r="A533" s="210" t="s">
        <v>3263</v>
      </c>
      <c r="B533" s="210" t="s">
        <v>2087</v>
      </c>
      <c r="C533" s="210" t="s">
        <v>80</v>
      </c>
      <c r="D533" s="211" t="s">
        <v>496</v>
      </c>
      <c r="E533" s="212" t="s">
        <v>3316</v>
      </c>
    </row>
    <row r="534" spans="1:5" x14ac:dyDescent="0.2">
      <c r="A534" s="210" t="s">
        <v>3263</v>
      </c>
      <c r="B534" s="210" t="s">
        <v>2087</v>
      </c>
      <c r="C534" s="210" t="s">
        <v>80</v>
      </c>
      <c r="D534" s="211" t="s">
        <v>496</v>
      </c>
      <c r="E534" s="212" t="s">
        <v>3317</v>
      </c>
    </row>
    <row r="535" spans="1:5" x14ac:dyDescent="0.2">
      <c r="A535" s="210" t="s">
        <v>3263</v>
      </c>
      <c r="B535" s="210" t="s">
        <v>2087</v>
      </c>
      <c r="C535" s="210" t="s">
        <v>80</v>
      </c>
      <c r="D535" s="211" t="s">
        <v>496</v>
      </c>
      <c r="E535" s="212" t="s">
        <v>3321</v>
      </c>
    </row>
    <row r="536" spans="1:5" x14ac:dyDescent="0.2">
      <c r="A536" s="210" t="s">
        <v>3263</v>
      </c>
      <c r="B536" s="210" t="s">
        <v>2079</v>
      </c>
      <c r="C536" s="210" t="s">
        <v>319</v>
      </c>
      <c r="D536" s="211" t="s">
        <v>496</v>
      </c>
      <c r="E536" s="212" t="s">
        <v>3311</v>
      </c>
    </row>
    <row r="537" spans="1:5" x14ac:dyDescent="0.2">
      <c r="A537" s="210" t="s">
        <v>3263</v>
      </c>
      <c r="B537" s="210" t="s">
        <v>2079</v>
      </c>
      <c r="C537" s="210" t="s">
        <v>319</v>
      </c>
      <c r="D537" s="211" t="s">
        <v>496</v>
      </c>
      <c r="E537" s="212" t="s">
        <v>3314</v>
      </c>
    </row>
    <row r="538" spans="1:5" x14ac:dyDescent="0.2">
      <c r="A538" s="210" t="s">
        <v>3263</v>
      </c>
      <c r="B538" s="210" t="s">
        <v>2079</v>
      </c>
      <c r="C538" s="210" t="s">
        <v>319</v>
      </c>
      <c r="D538" s="211" t="s">
        <v>496</v>
      </c>
      <c r="E538" s="212" t="s">
        <v>3315</v>
      </c>
    </row>
    <row r="539" spans="1:5" x14ac:dyDescent="0.2">
      <c r="A539" s="210" t="s">
        <v>3263</v>
      </c>
      <c r="B539" s="210" t="s">
        <v>2079</v>
      </c>
      <c r="C539" s="210" t="s">
        <v>319</v>
      </c>
      <c r="D539" s="211" t="s">
        <v>496</v>
      </c>
      <c r="E539" s="212" t="s">
        <v>3316</v>
      </c>
    </row>
    <row r="540" spans="1:5" x14ac:dyDescent="0.2">
      <c r="A540" s="210" t="s">
        <v>3263</v>
      </c>
      <c r="B540" s="210" t="s">
        <v>2079</v>
      </c>
      <c r="C540" s="210" t="s">
        <v>319</v>
      </c>
      <c r="D540" s="211" t="s">
        <v>496</v>
      </c>
      <c r="E540" s="212" t="s">
        <v>3317</v>
      </c>
    </row>
    <row r="541" spans="1:5" x14ac:dyDescent="0.2">
      <c r="A541" s="210" t="s">
        <v>3263</v>
      </c>
      <c r="B541" s="210" t="s">
        <v>2079</v>
      </c>
      <c r="C541" s="210" t="s">
        <v>319</v>
      </c>
      <c r="D541" s="211" t="s">
        <v>496</v>
      </c>
      <c r="E541" s="212" t="s">
        <v>3321</v>
      </c>
    </row>
    <row r="542" spans="1:5" x14ac:dyDescent="0.2">
      <c r="A542" s="210" t="s">
        <v>3263</v>
      </c>
      <c r="B542" s="210" t="s">
        <v>2078</v>
      </c>
      <c r="C542" s="210" t="s">
        <v>79</v>
      </c>
      <c r="D542" s="211" t="s">
        <v>496</v>
      </c>
      <c r="E542" s="212" t="s">
        <v>3311</v>
      </c>
    </row>
    <row r="543" spans="1:5" x14ac:dyDescent="0.2">
      <c r="A543" s="210" t="s">
        <v>3263</v>
      </c>
      <c r="B543" s="210" t="s">
        <v>2078</v>
      </c>
      <c r="C543" s="210" t="s">
        <v>79</v>
      </c>
      <c r="D543" s="211" t="s">
        <v>496</v>
      </c>
      <c r="E543" s="212" t="s">
        <v>3314</v>
      </c>
    </row>
    <row r="544" spans="1:5" x14ac:dyDescent="0.2">
      <c r="A544" s="210" t="s">
        <v>3263</v>
      </c>
      <c r="B544" s="210" t="s">
        <v>2078</v>
      </c>
      <c r="C544" s="210" t="s">
        <v>79</v>
      </c>
      <c r="D544" s="211" t="s">
        <v>496</v>
      </c>
      <c r="E544" s="212" t="s">
        <v>3315</v>
      </c>
    </row>
    <row r="545" spans="1:5" x14ac:dyDescent="0.2">
      <c r="A545" s="210" t="s">
        <v>3263</v>
      </c>
      <c r="B545" s="210" t="s">
        <v>2078</v>
      </c>
      <c r="C545" s="210" t="s">
        <v>79</v>
      </c>
      <c r="D545" s="211" t="s">
        <v>496</v>
      </c>
      <c r="E545" s="212" t="s">
        <v>3316</v>
      </c>
    </row>
    <row r="546" spans="1:5" x14ac:dyDescent="0.2">
      <c r="A546" s="210" t="s">
        <v>3263</v>
      </c>
      <c r="B546" s="210" t="s">
        <v>2078</v>
      </c>
      <c r="C546" s="210" t="s">
        <v>79</v>
      </c>
      <c r="D546" s="211" t="s">
        <v>496</v>
      </c>
      <c r="E546" s="212" t="s">
        <v>3317</v>
      </c>
    </row>
    <row r="547" spans="1:5" x14ac:dyDescent="0.2">
      <c r="A547" s="210" t="s">
        <v>3263</v>
      </c>
      <c r="B547" s="210" t="s">
        <v>2078</v>
      </c>
      <c r="C547" s="210" t="s">
        <v>79</v>
      </c>
      <c r="D547" s="211" t="s">
        <v>496</v>
      </c>
      <c r="E547" s="212" t="s">
        <v>3321</v>
      </c>
    </row>
    <row r="548" spans="1:5" x14ac:dyDescent="0.2">
      <c r="A548" s="210" t="s">
        <v>3263</v>
      </c>
      <c r="B548" s="210" t="s">
        <v>2117</v>
      </c>
      <c r="C548" s="210" t="s">
        <v>81</v>
      </c>
      <c r="D548" s="211" t="s">
        <v>496</v>
      </c>
      <c r="E548" s="212" t="s">
        <v>3313</v>
      </c>
    </row>
    <row r="549" spans="1:5" x14ac:dyDescent="0.2">
      <c r="A549" s="210" t="s">
        <v>3263</v>
      </c>
      <c r="B549" s="210" t="s">
        <v>2117</v>
      </c>
      <c r="C549" s="210" t="s">
        <v>81</v>
      </c>
      <c r="D549" s="211" t="s">
        <v>496</v>
      </c>
      <c r="E549" s="212" t="s">
        <v>3311</v>
      </c>
    </row>
    <row r="550" spans="1:5" x14ac:dyDescent="0.2">
      <c r="A550" s="210" t="s">
        <v>3263</v>
      </c>
      <c r="B550" s="210" t="s">
        <v>2117</v>
      </c>
      <c r="C550" s="210" t="s">
        <v>81</v>
      </c>
      <c r="D550" s="211" t="s">
        <v>496</v>
      </c>
      <c r="E550" s="212" t="s">
        <v>3315</v>
      </c>
    </row>
    <row r="551" spans="1:5" x14ac:dyDescent="0.2">
      <c r="A551" s="210" t="s">
        <v>3263</v>
      </c>
      <c r="B551" s="210" t="s">
        <v>2117</v>
      </c>
      <c r="C551" s="210" t="s">
        <v>81</v>
      </c>
      <c r="D551" s="211" t="s">
        <v>496</v>
      </c>
      <c r="E551" s="212" t="s">
        <v>3316</v>
      </c>
    </row>
    <row r="552" spans="1:5" x14ac:dyDescent="0.2">
      <c r="A552" s="210" t="s">
        <v>3263</v>
      </c>
      <c r="B552" s="210" t="s">
        <v>2117</v>
      </c>
      <c r="C552" s="210" t="s">
        <v>81</v>
      </c>
      <c r="D552" s="211" t="s">
        <v>496</v>
      </c>
      <c r="E552" s="212" t="s">
        <v>3317</v>
      </c>
    </row>
    <row r="553" spans="1:5" x14ac:dyDescent="0.2">
      <c r="A553" s="210" t="s">
        <v>3263</v>
      </c>
      <c r="B553" s="210" t="s">
        <v>2167</v>
      </c>
      <c r="C553" s="210" t="s">
        <v>304</v>
      </c>
      <c r="D553" s="211" t="s">
        <v>496</v>
      </c>
      <c r="E553" s="212" t="s">
        <v>3311</v>
      </c>
    </row>
    <row r="554" spans="1:5" x14ac:dyDescent="0.2">
      <c r="A554" s="210" t="s">
        <v>3263</v>
      </c>
      <c r="B554" s="210" t="s">
        <v>2167</v>
      </c>
      <c r="C554" s="210" t="s">
        <v>304</v>
      </c>
      <c r="D554" s="211" t="s">
        <v>496</v>
      </c>
      <c r="E554" s="212" t="s">
        <v>3318</v>
      </c>
    </row>
    <row r="555" spans="1:5" x14ac:dyDescent="0.2">
      <c r="A555" s="210" t="s">
        <v>3263</v>
      </c>
      <c r="B555" s="210" t="s">
        <v>2167</v>
      </c>
      <c r="C555" s="210" t="s">
        <v>304</v>
      </c>
      <c r="D555" s="211" t="s">
        <v>496</v>
      </c>
      <c r="E555" s="212" t="s">
        <v>3314</v>
      </c>
    </row>
    <row r="556" spans="1:5" x14ac:dyDescent="0.2">
      <c r="A556" s="210" t="s">
        <v>3263</v>
      </c>
      <c r="B556" s="210" t="s">
        <v>2167</v>
      </c>
      <c r="C556" s="210" t="s">
        <v>304</v>
      </c>
      <c r="D556" s="211" t="s">
        <v>496</v>
      </c>
      <c r="E556" s="212" t="s">
        <v>3315</v>
      </c>
    </row>
    <row r="557" spans="1:5" x14ac:dyDescent="0.2">
      <c r="A557" s="210" t="s">
        <v>3263</v>
      </c>
      <c r="B557" s="210" t="s">
        <v>2167</v>
      </c>
      <c r="C557" s="210" t="s">
        <v>304</v>
      </c>
      <c r="D557" s="211" t="s">
        <v>496</v>
      </c>
      <c r="E557" s="212" t="s">
        <v>3316</v>
      </c>
    </row>
    <row r="558" spans="1:5" x14ac:dyDescent="0.2">
      <c r="A558" s="210" t="s">
        <v>3263</v>
      </c>
      <c r="B558" s="210" t="s">
        <v>2167</v>
      </c>
      <c r="C558" s="210" t="s">
        <v>304</v>
      </c>
      <c r="D558" s="211" t="s">
        <v>496</v>
      </c>
      <c r="E558" s="212" t="s">
        <v>3317</v>
      </c>
    </row>
    <row r="559" spans="1:5" x14ac:dyDescent="0.2">
      <c r="A559" s="210" t="s">
        <v>3263</v>
      </c>
      <c r="B559" s="210" t="s">
        <v>2122</v>
      </c>
      <c r="C559" s="210" t="s">
        <v>93</v>
      </c>
      <c r="D559" s="211" t="s">
        <v>496</v>
      </c>
      <c r="E559" s="212" t="s">
        <v>3311</v>
      </c>
    </row>
    <row r="560" spans="1:5" x14ac:dyDescent="0.2">
      <c r="A560" s="210" t="s">
        <v>3263</v>
      </c>
      <c r="B560" s="210" t="s">
        <v>2122</v>
      </c>
      <c r="C560" s="210" t="s">
        <v>93</v>
      </c>
      <c r="D560" s="211" t="s">
        <v>496</v>
      </c>
      <c r="E560" s="212" t="s">
        <v>3314</v>
      </c>
    </row>
    <row r="561" spans="1:5" x14ac:dyDescent="0.2">
      <c r="A561" s="210" t="s">
        <v>3263</v>
      </c>
      <c r="B561" s="210" t="s">
        <v>2122</v>
      </c>
      <c r="C561" s="210" t="s">
        <v>93</v>
      </c>
      <c r="D561" s="211" t="s">
        <v>496</v>
      </c>
      <c r="E561" s="212" t="s">
        <v>3315</v>
      </c>
    </row>
    <row r="562" spans="1:5" x14ac:dyDescent="0.2">
      <c r="A562" s="210" t="s">
        <v>3263</v>
      </c>
      <c r="B562" s="210" t="s">
        <v>2122</v>
      </c>
      <c r="C562" s="210" t="s">
        <v>93</v>
      </c>
      <c r="D562" s="211" t="s">
        <v>496</v>
      </c>
      <c r="E562" s="212" t="s">
        <v>3316</v>
      </c>
    </row>
    <row r="563" spans="1:5" x14ac:dyDescent="0.2">
      <c r="A563" s="210" t="s">
        <v>3263</v>
      </c>
      <c r="B563" s="210" t="s">
        <v>2122</v>
      </c>
      <c r="C563" s="210" t="s">
        <v>93</v>
      </c>
      <c r="D563" s="211" t="s">
        <v>496</v>
      </c>
      <c r="E563" s="212" t="s">
        <v>3317</v>
      </c>
    </row>
    <row r="564" spans="1:5" x14ac:dyDescent="0.2">
      <c r="A564" s="210" t="s">
        <v>3263</v>
      </c>
      <c r="B564" s="210" t="s">
        <v>2118</v>
      </c>
      <c r="C564" s="210" t="s">
        <v>1075</v>
      </c>
      <c r="D564" s="211" t="s">
        <v>496</v>
      </c>
      <c r="E564" s="212" t="s">
        <v>3311</v>
      </c>
    </row>
    <row r="565" spans="1:5" x14ac:dyDescent="0.2">
      <c r="A565" s="210" t="s">
        <v>3263</v>
      </c>
      <c r="B565" s="210" t="s">
        <v>2118</v>
      </c>
      <c r="C565" s="210" t="s">
        <v>1075</v>
      </c>
      <c r="D565" s="211" t="s">
        <v>496</v>
      </c>
      <c r="E565" s="212" t="s">
        <v>3314</v>
      </c>
    </row>
    <row r="566" spans="1:5" x14ac:dyDescent="0.2">
      <c r="A566" s="210" t="s">
        <v>3263</v>
      </c>
      <c r="B566" s="210" t="s">
        <v>2118</v>
      </c>
      <c r="C566" s="210" t="s">
        <v>1075</v>
      </c>
      <c r="D566" s="211" t="s">
        <v>496</v>
      </c>
      <c r="E566" s="212" t="s">
        <v>3315</v>
      </c>
    </row>
    <row r="567" spans="1:5" x14ac:dyDescent="0.2">
      <c r="A567" s="210" t="s">
        <v>3263</v>
      </c>
      <c r="B567" s="210" t="s">
        <v>2118</v>
      </c>
      <c r="C567" s="210" t="s">
        <v>1075</v>
      </c>
      <c r="D567" s="211" t="s">
        <v>496</v>
      </c>
      <c r="E567" s="212" t="s">
        <v>3316</v>
      </c>
    </row>
    <row r="568" spans="1:5" x14ac:dyDescent="0.2">
      <c r="A568" s="210" t="s">
        <v>3263</v>
      </c>
      <c r="B568" s="210" t="s">
        <v>2118</v>
      </c>
      <c r="C568" s="210" t="s">
        <v>1075</v>
      </c>
      <c r="D568" s="211" t="s">
        <v>496</v>
      </c>
      <c r="E568" s="212" t="s">
        <v>3317</v>
      </c>
    </row>
    <row r="569" spans="1:5" x14ac:dyDescent="0.2">
      <c r="A569" s="210" t="s">
        <v>3263</v>
      </c>
      <c r="B569" s="210" t="s">
        <v>2158</v>
      </c>
      <c r="C569" s="210" t="s">
        <v>94</v>
      </c>
      <c r="D569" s="211" t="s">
        <v>496</v>
      </c>
      <c r="E569" s="212" t="s">
        <v>3313</v>
      </c>
    </row>
    <row r="570" spans="1:5" x14ac:dyDescent="0.2">
      <c r="A570" s="210" t="s">
        <v>3263</v>
      </c>
      <c r="B570" s="210" t="s">
        <v>2158</v>
      </c>
      <c r="C570" s="210" t="s">
        <v>94</v>
      </c>
      <c r="D570" s="211" t="s">
        <v>496</v>
      </c>
      <c r="E570" s="212" t="s">
        <v>3311</v>
      </c>
    </row>
    <row r="571" spans="1:5" x14ac:dyDescent="0.2">
      <c r="A571" s="210" t="s">
        <v>3263</v>
      </c>
      <c r="B571" s="210" t="s">
        <v>2158</v>
      </c>
      <c r="C571" s="210" t="s">
        <v>94</v>
      </c>
      <c r="D571" s="211" t="s">
        <v>496</v>
      </c>
      <c r="E571" s="212" t="s">
        <v>3316</v>
      </c>
    </row>
    <row r="572" spans="1:5" x14ac:dyDescent="0.2">
      <c r="A572" s="210" t="s">
        <v>3263</v>
      </c>
      <c r="B572" s="210" t="s">
        <v>2158</v>
      </c>
      <c r="C572" s="210" t="s">
        <v>94</v>
      </c>
      <c r="D572" s="211" t="s">
        <v>496</v>
      </c>
      <c r="E572" s="212" t="s">
        <v>3317</v>
      </c>
    </row>
    <row r="573" spans="1:5" x14ac:dyDescent="0.2">
      <c r="A573" s="210" t="s">
        <v>3263</v>
      </c>
      <c r="B573" s="210" t="s">
        <v>2187</v>
      </c>
      <c r="C573" s="210" t="s">
        <v>95</v>
      </c>
      <c r="D573" s="211" t="s">
        <v>496</v>
      </c>
      <c r="E573" s="212" t="s">
        <v>3313</v>
      </c>
    </row>
    <row r="574" spans="1:5" x14ac:dyDescent="0.2">
      <c r="A574" s="210" t="s">
        <v>3263</v>
      </c>
      <c r="B574" s="210" t="s">
        <v>2187</v>
      </c>
      <c r="C574" s="210" t="s">
        <v>95</v>
      </c>
      <c r="D574" s="211" t="s">
        <v>496</v>
      </c>
      <c r="E574" s="212" t="s">
        <v>3311</v>
      </c>
    </row>
    <row r="575" spans="1:5" x14ac:dyDescent="0.2">
      <c r="A575" s="210" t="s">
        <v>3263</v>
      </c>
      <c r="B575" s="210" t="s">
        <v>2187</v>
      </c>
      <c r="C575" s="210" t="s">
        <v>95</v>
      </c>
      <c r="D575" s="211" t="s">
        <v>496</v>
      </c>
      <c r="E575" s="212" t="s">
        <v>3316</v>
      </c>
    </row>
    <row r="576" spans="1:5" x14ac:dyDescent="0.2">
      <c r="A576" s="210" t="s">
        <v>3263</v>
      </c>
      <c r="B576" s="210" t="s">
        <v>2187</v>
      </c>
      <c r="C576" s="210" t="s">
        <v>95</v>
      </c>
      <c r="D576" s="211" t="s">
        <v>496</v>
      </c>
      <c r="E576" s="212" t="s">
        <v>3317</v>
      </c>
    </row>
    <row r="577" spans="1:5" x14ac:dyDescent="0.2">
      <c r="A577" s="210" t="s">
        <v>3263</v>
      </c>
      <c r="B577" s="210" t="s">
        <v>2146</v>
      </c>
      <c r="C577" s="210" t="s">
        <v>97</v>
      </c>
      <c r="D577" s="211" t="s">
        <v>496</v>
      </c>
      <c r="E577" s="212" t="s">
        <v>3313</v>
      </c>
    </row>
    <row r="578" spans="1:5" x14ac:dyDescent="0.2">
      <c r="A578" s="210" t="s">
        <v>3263</v>
      </c>
      <c r="B578" s="210" t="s">
        <v>2146</v>
      </c>
      <c r="C578" s="210" t="s">
        <v>97</v>
      </c>
      <c r="D578" s="211" t="s">
        <v>496</v>
      </c>
      <c r="E578" s="212" t="s">
        <v>3311</v>
      </c>
    </row>
    <row r="579" spans="1:5" x14ac:dyDescent="0.2">
      <c r="A579" s="210" t="s">
        <v>3263</v>
      </c>
      <c r="B579" s="210" t="s">
        <v>2146</v>
      </c>
      <c r="C579" s="210" t="s">
        <v>97</v>
      </c>
      <c r="D579" s="211" t="s">
        <v>496</v>
      </c>
      <c r="E579" s="212" t="s">
        <v>3320</v>
      </c>
    </row>
    <row r="580" spans="1:5" x14ac:dyDescent="0.2">
      <c r="A580" s="210" t="s">
        <v>3263</v>
      </c>
      <c r="B580" s="210" t="s">
        <v>2146</v>
      </c>
      <c r="C580" s="210" t="s">
        <v>97</v>
      </c>
      <c r="D580" s="211" t="s">
        <v>496</v>
      </c>
      <c r="E580" s="212" t="s">
        <v>3316</v>
      </c>
    </row>
    <row r="581" spans="1:5" x14ac:dyDescent="0.2">
      <c r="A581" s="210" t="s">
        <v>3263</v>
      </c>
      <c r="B581" s="210" t="s">
        <v>2146</v>
      </c>
      <c r="C581" s="210" t="s">
        <v>97</v>
      </c>
      <c r="D581" s="211" t="s">
        <v>496</v>
      </c>
      <c r="E581" s="212" t="s">
        <v>3317</v>
      </c>
    </row>
    <row r="582" spans="1:5" x14ac:dyDescent="0.2">
      <c r="A582" s="210" t="s">
        <v>3263</v>
      </c>
      <c r="B582" s="210" t="s">
        <v>2154</v>
      </c>
      <c r="C582" s="210" t="s">
        <v>1454</v>
      </c>
      <c r="D582" s="211" t="s">
        <v>496</v>
      </c>
      <c r="E582" s="212" t="s">
        <v>3313</v>
      </c>
    </row>
    <row r="583" spans="1:5" x14ac:dyDescent="0.2">
      <c r="A583" s="210" t="s">
        <v>3263</v>
      </c>
      <c r="B583" s="210" t="s">
        <v>2154</v>
      </c>
      <c r="C583" s="210" t="s">
        <v>1454</v>
      </c>
      <c r="D583" s="211" t="s">
        <v>496</v>
      </c>
      <c r="E583" s="212" t="s">
        <v>3311</v>
      </c>
    </row>
    <row r="584" spans="1:5" x14ac:dyDescent="0.2">
      <c r="A584" s="210" t="s">
        <v>3263</v>
      </c>
      <c r="B584" s="210" t="s">
        <v>2154</v>
      </c>
      <c r="C584" s="210" t="s">
        <v>1454</v>
      </c>
      <c r="D584" s="211" t="s">
        <v>496</v>
      </c>
      <c r="E584" s="212" t="s">
        <v>3316</v>
      </c>
    </row>
    <row r="585" spans="1:5" x14ac:dyDescent="0.2">
      <c r="A585" s="210" t="s">
        <v>3263</v>
      </c>
      <c r="B585" s="210" t="s">
        <v>2099</v>
      </c>
      <c r="C585" s="210" t="s">
        <v>629</v>
      </c>
      <c r="D585" s="211" t="s">
        <v>496</v>
      </c>
      <c r="E585" s="212" t="s">
        <v>3313</v>
      </c>
    </row>
    <row r="586" spans="1:5" x14ac:dyDescent="0.2">
      <c r="A586" s="210" t="s">
        <v>3263</v>
      </c>
      <c r="B586" s="210" t="s">
        <v>2099</v>
      </c>
      <c r="C586" s="210" t="s">
        <v>629</v>
      </c>
      <c r="D586" s="211" t="s">
        <v>496</v>
      </c>
      <c r="E586" s="212" t="s">
        <v>3311</v>
      </c>
    </row>
    <row r="587" spans="1:5" x14ac:dyDescent="0.2">
      <c r="A587" s="210" t="s">
        <v>3263</v>
      </c>
      <c r="B587" s="210" t="s">
        <v>2099</v>
      </c>
      <c r="C587" s="210" t="s">
        <v>629</v>
      </c>
      <c r="D587" s="211" t="s">
        <v>496</v>
      </c>
      <c r="E587" s="212" t="s">
        <v>3314</v>
      </c>
    </row>
    <row r="588" spans="1:5" x14ac:dyDescent="0.2">
      <c r="A588" s="210" t="s">
        <v>3263</v>
      </c>
      <c r="B588" s="210" t="s">
        <v>2099</v>
      </c>
      <c r="C588" s="210" t="s">
        <v>629</v>
      </c>
      <c r="D588" s="211" t="s">
        <v>496</v>
      </c>
      <c r="E588" s="212" t="s">
        <v>3315</v>
      </c>
    </row>
    <row r="589" spans="1:5" x14ac:dyDescent="0.2">
      <c r="A589" s="210" t="s">
        <v>3263</v>
      </c>
      <c r="B589" s="210" t="s">
        <v>2099</v>
      </c>
      <c r="C589" s="210" t="s">
        <v>629</v>
      </c>
      <c r="D589" s="211" t="s">
        <v>496</v>
      </c>
      <c r="E589" s="212" t="s">
        <v>3316</v>
      </c>
    </row>
    <row r="590" spans="1:5" x14ac:dyDescent="0.2">
      <c r="A590" s="210" t="s">
        <v>3263</v>
      </c>
      <c r="B590" s="210" t="s">
        <v>2099</v>
      </c>
      <c r="C590" s="210" t="s">
        <v>629</v>
      </c>
      <c r="D590" s="211" t="s">
        <v>496</v>
      </c>
      <c r="E590" s="212" t="s">
        <v>3317</v>
      </c>
    </row>
    <row r="591" spans="1:5" x14ac:dyDescent="0.2">
      <c r="A591" s="210" t="s">
        <v>3263</v>
      </c>
      <c r="B591" s="210" t="s">
        <v>2139</v>
      </c>
      <c r="C591" s="210" t="s">
        <v>287</v>
      </c>
      <c r="D591" s="211" t="s">
        <v>496</v>
      </c>
      <c r="E591" s="212" t="s">
        <v>3311</v>
      </c>
    </row>
    <row r="592" spans="1:5" x14ac:dyDescent="0.2">
      <c r="A592" s="210" t="s">
        <v>3263</v>
      </c>
      <c r="B592" s="210" t="s">
        <v>2139</v>
      </c>
      <c r="C592" s="210" t="s">
        <v>287</v>
      </c>
      <c r="D592" s="211" t="s">
        <v>496</v>
      </c>
      <c r="E592" s="212" t="s">
        <v>3314</v>
      </c>
    </row>
    <row r="593" spans="1:5" x14ac:dyDescent="0.2">
      <c r="A593" s="210" t="s">
        <v>3263</v>
      </c>
      <c r="B593" s="210" t="s">
        <v>2139</v>
      </c>
      <c r="C593" s="210" t="s">
        <v>287</v>
      </c>
      <c r="D593" s="211" t="s">
        <v>496</v>
      </c>
      <c r="E593" s="212" t="s">
        <v>3315</v>
      </c>
    </row>
    <row r="594" spans="1:5" x14ac:dyDescent="0.2">
      <c r="A594" s="210" t="s">
        <v>3263</v>
      </c>
      <c r="B594" s="210" t="s">
        <v>2139</v>
      </c>
      <c r="C594" s="210" t="s">
        <v>287</v>
      </c>
      <c r="D594" s="211" t="s">
        <v>496</v>
      </c>
      <c r="E594" s="212" t="s">
        <v>3316</v>
      </c>
    </row>
    <row r="595" spans="1:5" x14ac:dyDescent="0.2">
      <c r="A595" s="210" t="s">
        <v>3263</v>
      </c>
      <c r="B595" s="210" t="s">
        <v>2139</v>
      </c>
      <c r="C595" s="210" t="s">
        <v>287</v>
      </c>
      <c r="D595" s="211" t="s">
        <v>496</v>
      </c>
      <c r="E595" s="212" t="s">
        <v>3317</v>
      </c>
    </row>
    <row r="596" spans="1:5" x14ac:dyDescent="0.2">
      <c r="A596" s="210" t="s">
        <v>3263</v>
      </c>
      <c r="B596" s="210" t="s">
        <v>2148</v>
      </c>
      <c r="C596" s="210" t="s">
        <v>96</v>
      </c>
      <c r="D596" s="211" t="s">
        <v>496</v>
      </c>
      <c r="E596" s="212" t="s">
        <v>3311</v>
      </c>
    </row>
    <row r="597" spans="1:5" x14ac:dyDescent="0.2">
      <c r="A597" s="210" t="s">
        <v>3263</v>
      </c>
      <c r="B597" s="210" t="s">
        <v>2148</v>
      </c>
      <c r="C597" s="210" t="s">
        <v>96</v>
      </c>
      <c r="D597" s="211" t="s">
        <v>496</v>
      </c>
      <c r="E597" s="212" t="s">
        <v>3318</v>
      </c>
    </row>
    <row r="598" spans="1:5" x14ac:dyDescent="0.2">
      <c r="A598" s="210" t="s">
        <v>3263</v>
      </c>
      <c r="B598" s="210" t="s">
        <v>2148</v>
      </c>
      <c r="C598" s="210" t="s">
        <v>96</v>
      </c>
      <c r="D598" s="211" t="s">
        <v>496</v>
      </c>
      <c r="E598" s="212" t="s">
        <v>3316</v>
      </c>
    </row>
    <row r="599" spans="1:5" x14ac:dyDescent="0.2">
      <c r="A599" s="210" t="s">
        <v>3263</v>
      </c>
      <c r="B599" s="210" t="s">
        <v>2148</v>
      </c>
      <c r="C599" s="210" t="s">
        <v>96</v>
      </c>
      <c r="D599" s="211" t="s">
        <v>496</v>
      </c>
      <c r="E599" s="212" t="s">
        <v>3317</v>
      </c>
    </row>
    <row r="600" spans="1:5" x14ac:dyDescent="0.2">
      <c r="A600" s="210" t="s">
        <v>3263</v>
      </c>
      <c r="B600" s="210" t="s">
        <v>2671</v>
      </c>
      <c r="C600" s="210" t="s">
        <v>1234</v>
      </c>
      <c r="D600" s="211" t="s">
        <v>496</v>
      </c>
      <c r="E600" s="212" t="s">
        <v>3313</v>
      </c>
    </row>
    <row r="601" spans="1:5" x14ac:dyDescent="0.2">
      <c r="A601" s="210" t="s">
        <v>3263</v>
      </c>
      <c r="B601" s="210" t="s">
        <v>2671</v>
      </c>
      <c r="C601" s="210" t="s">
        <v>1234</v>
      </c>
      <c r="D601" s="211" t="s">
        <v>496</v>
      </c>
      <c r="E601" s="212" t="s">
        <v>3311</v>
      </c>
    </row>
    <row r="602" spans="1:5" x14ac:dyDescent="0.2">
      <c r="A602" s="210" t="s">
        <v>3263</v>
      </c>
      <c r="B602" s="210" t="s">
        <v>2671</v>
      </c>
      <c r="C602" s="210" t="s">
        <v>1234</v>
      </c>
      <c r="D602" s="211" t="s">
        <v>496</v>
      </c>
      <c r="E602" s="212" t="s">
        <v>3316</v>
      </c>
    </row>
    <row r="603" spans="1:5" x14ac:dyDescent="0.2">
      <c r="A603" s="210" t="s">
        <v>3263</v>
      </c>
      <c r="B603" s="210" t="s">
        <v>2671</v>
      </c>
      <c r="C603" s="210" t="s">
        <v>1234</v>
      </c>
      <c r="D603" s="211" t="s">
        <v>496</v>
      </c>
      <c r="E603" s="212" t="s">
        <v>3317</v>
      </c>
    </row>
    <row r="604" spans="1:5" x14ac:dyDescent="0.2">
      <c r="A604" s="210" t="s">
        <v>3263</v>
      </c>
      <c r="B604" s="210" t="s">
        <v>2804</v>
      </c>
      <c r="C604" s="210" t="s">
        <v>1907</v>
      </c>
      <c r="D604" s="211" t="s">
        <v>496</v>
      </c>
      <c r="E604" s="212" t="s">
        <v>3316</v>
      </c>
    </row>
    <row r="605" spans="1:5" x14ac:dyDescent="0.2">
      <c r="A605" s="210" t="s">
        <v>3263</v>
      </c>
      <c r="B605" s="210" t="s">
        <v>2804</v>
      </c>
      <c r="C605" s="210" t="s">
        <v>1907</v>
      </c>
      <c r="D605" s="211" t="s">
        <v>496</v>
      </c>
      <c r="E605" s="212" t="s">
        <v>3317</v>
      </c>
    </row>
    <row r="606" spans="1:5" x14ac:dyDescent="0.2">
      <c r="A606" s="210" t="s">
        <v>3263</v>
      </c>
      <c r="B606" s="210" t="s">
        <v>2649</v>
      </c>
      <c r="C606" s="210" t="s">
        <v>2008</v>
      </c>
      <c r="D606" s="211" t="s">
        <v>496</v>
      </c>
      <c r="E606" s="212" t="s">
        <v>3320</v>
      </c>
    </row>
    <row r="607" spans="1:5" x14ac:dyDescent="0.2">
      <c r="A607" s="210" t="s">
        <v>3263</v>
      </c>
      <c r="B607" s="210" t="s">
        <v>2649</v>
      </c>
      <c r="C607" s="210" t="s">
        <v>2008</v>
      </c>
      <c r="D607" s="211" t="s">
        <v>496</v>
      </c>
      <c r="E607" s="212" t="s">
        <v>3316</v>
      </c>
    </row>
    <row r="608" spans="1:5" x14ac:dyDescent="0.2">
      <c r="A608" s="210" t="s">
        <v>3263</v>
      </c>
      <c r="B608" s="210" t="s">
        <v>1874</v>
      </c>
      <c r="C608" s="210" t="s">
        <v>1834</v>
      </c>
      <c r="D608" s="211" t="s">
        <v>496</v>
      </c>
      <c r="E608" s="212" t="s">
        <v>3311</v>
      </c>
    </row>
    <row r="609" spans="1:5" x14ac:dyDescent="0.2">
      <c r="A609" s="210" t="s">
        <v>3263</v>
      </c>
      <c r="B609" s="210" t="s">
        <v>1874</v>
      </c>
      <c r="C609" s="210" t="s">
        <v>1834</v>
      </c>
      <c r="D609" s="211" t="s">
        <v>496</v>
      </c>
      <c r="E609" s="212" t="s">
        <v>3320</v>
      </c>
    </row>
    <row r="610" spans="1:5" x14ac:dyDescent="0.2">
      <c r="A610" s="210" t="s">
        <v>3263</v>
      </c>
      <c r="B610" s="210" t="s">
        <v>1874</v>
      </c>
      <c r="C610" s="210" t="s">
        <v>1834</v>
      </c>
      <c r="D610" s="211" t="s">
        <v>496</v>
      </c>
      <c r="E610" s="212" t="s">
        <v>3316</v>
      </c>
    </row>
    <row r="611" spans="1:5" x14ac:dyDescent="0.2">
      <c r="A611" s="210" t="s">
        <v>3263</v>
      </c>
      <c r="B611" s="210" t="s">
        <v>1874</v>
      </c>
      <c r="C611" s="210" t="s">
        <v>1834</v>
      </c>
      <c r="D611" s="211" t="s">
        <v>496</v>
      </c>
      <c r="E611" s="212" t="s">
        <v>3317</v>
      </c>
    </row>
    <row r="612" spans="1:5" x14ac:dyDescent="0.2">
      <c r="A612" s="210" t="s">
        <v>3263</v>
      </c>
      <c r="B612" s="210" t="s">
        <v>2807</v>
      </c>
      <c r="C612" s="210" t="s">
        <v>1921</v>
      </c>
      <c r="D612" s="211" t="s">
        <v>496</v>
      </c>
      <c r="E612" s="212" t="s">
        <v>3320</v>
      </c>
    </row>
    <row r="613" spans="1:5" x14ac:dyDescent="0.2">
      <c r="A613" s="210" t="s">
        <v>3263</v>
      </c>
      <c r="B613" s="210" t="s">
        <v>2807</v>
      </c>
      <c r="C613" s="210" t="s">
        <v>1921</v>
      </c>
      <c r="D613" s="211" t="s">
        <v>496</v>
      </c>
      <c r="E613" s="212" t="s">
        <v>3316</v>
      </c>
    </row>
    <row r="614" spans="1:5" x14ac:dyDescent="0.2">
      <c r="A614" s="210" t="s">
        <v>3263</v>
      </c>
      <c r="B614" s="210" t="s">
        <v>2950</v>
      </c>
      <c r="C614" s="210" t="s">
        <v>2953</v>
      </c>
      <c r="D614" s="211" t="s">
        <v>496</v>
      </c>
      <c r="E614" s="212" t="s">
        <v>3320</v>
      </c>
    </row>
    <row r="615" spans="1:5" x14ac:dyDescent="0.2">
      <c r="A615" s="210" t="s">
        <v>3263</v>
      </c>
      <c r="B615" s="210" t="s">
        <v>2950</v>
      </c>
      <c r="C615" s="210" t="s">
        <v>2953</v>
      </c>
      <c r="D615" s="211" t="s">
        <v>496</v>
      </c>
      <c r="E615" s="212" t="s">
        <v>3316</v>
      </c>
    </row>
    <row r="616" spans="1:5" x14ac:dyDescent="0.2">
      <c r="A616" s="210" t="s">
        <v>3263</v>
      </c>
      <c r="B616" s="210" t="s">
        <v>2756</v>
      </c>
      <c r="C616" s="210" t="s">
        <v>1846</v>
      </c>
      <c r="D616" s="211" t="s">
        <v>496</v>
      </c>
      <c r="E616" s="212" t="s">
        <v>3311</v>
      </c>
    </row>
    <row r="617" spans="1:5" x14ac:dyDescent="0.2">
      <c r="A617" s="210" t="s">
        <v>3263</v>
      </c>
      <c r="B617" s="210" t="s">
        <v>2756</v>
      </c>
      <c r="C617" s="210" t="s">
        <v>1846</v>
      </c>
      <c r="D617" s="211" t="s">
        <v>496</v>
      </c>
      <c r="E617" s="212" t="s">
        <v>3320</v>
      </c>
    </row>
    <row r="618" spans="1:5" x14ac:dyDescent="0.2">
      <c r="A618" s="210" t="s">
        <v>3263</v>
      </c>
      <c r="B618" s="210" t="s">
        <v>2756</v>
      </c>
      <c r="C618" s="210" t="s">
        <v>1846</v>
      </c>
      <c r="D618" s="211" t="s">
        <v>496</v>
      </c>
      <c r="E618" s="212" t="s">
        <v>3316</v>
      </c>
    </row>
    <row r="619" spans="1:5" x14ac:dyDescent="0.2">
      <c r="A619" s="210" t="s">
        <v>3263</v>
      </c>
      <c r="B619" s="210" t="s">
        <v>3233</v>
      </c>
      <c r="C619" s="210" t="s">
        <v>1200</v>
      </c>
      <c r="D619" s="211" t="s">
        <v>496</v>
      </c>
      <c r="E619" s="212" t="s">
        <v>3320</v>
      </c>
    </row>
    <row r="620" spans="1:5" x14ac:dyDescent="0.2">
      <c r="A620" s="210" t="s">
        <v>3263</v>
      </c>
      <c r="B620" s="210" t="s">
        <v>3233</v>
      </c>
      <c r="C620" s="210" t="s">
        <v>1200</v>
      </c>
      <c r="D620" s="211" t="s">
        <v>496</v>
      </c>
      <c r="E620" s="212" t="s">
        <v>3316</v>
      </c>
    </row>
    <row r="621" spans="1:5" x14ac:dyDescent="0.2">
      <c r="A621" s="210" t="s">
        <v>3263</v>
      </c>
      <c r="B621" s="210" t="s">
        <v>1838</v>
      </c>
      <c r="C621" s="210" t="s">
        <v>1345</v>
      </c>
      <c r="D621" s="211" t="s">
        <v>496</v>
      </c>
      <c r="E621" s="212" t="s">
        <v>3311</v>
      </c>
    </row>
    <row r="622" spans="1:5" x14ac:dyDescent="0.2">
      <c r="A622" s="210" t="s">
        <v>3263</v>
      </c>
      <c r="B622" s="210" t="s">
        <v>1838</v>
      </c>
      <c r="C622" s="210" t="s">
        <v>1345</v>
      </c>
      <c r="D622" s="211" t="s">
        <v>496</v>
      </c>
      <c r="E622" s="212" t="s">
        <v>3318</v>
      </c>
    </row>
    <row r="623" spans="1:5" x14ac:dyDescent="0.2">
      <c r="A623" s="210" t="s">
        <v>3263</v>
      </c>
      <c r="B623" s="210" t="s">
        <v>1838</v>
      </c>
      <c r="C623" s="210" t="s">
        <v>1345</v>
      </c>
      <c r="D623" s="211" t="s">
        <v>496</v>
      </c>
      <c r="E623" s="212" t="s">
        <v>3320</v>
      </c>
    </row>
    <row r="624" spans="1:5" x14ac:dyDescent="0.2">
      <c r="A624" s="210" t="s">
        <v>3263</v>
      </c>
      <c r="B624" s="210" t="s">
        <v>1838</v>
      </c>
      <c r="C624" s="210" t="s">
        <v>1345</v>
      </c>
      <c r="D624" s="211" t="s">
        <v>496</v>
      </c>
      <c r="E624" s="212" t="s">
        <v>3316</v>
      </c>
    </row>
    <row r="625" spans="1:5" x14ac:dyDescent="0.2">
      <c r="A625" s="210" t="s">
        <v>3263</v>
      </c>
      <c r="B625" s="210" t="s">
        <v>1638</v>
      </c>
      <c r="C625" s="210" t="s">
        <v>1346</v>
      </c>
      <c r="D625" s="211" t="s">
        <v>496</v>
      </c>
      <c r="E625" s="212" t="s">
        <v>3311</v>
      </c>
    </row>
    <row r="626" spans="1:5" x14ac:dyDescent="0.2">
      <c r="A626" s="210" t="s">
        <v>3263</v>
      </c>
      <c r="B626" s="210" t="s">
        <v>1638</v>
      </c>
      <c r="C626" s="210" t="s">
        <v>1346</v>
      </c>
      <c r="D626" s="211" t="s">
        <v>496</v>
      </c>
      <c r="E626" s="212" t="s">
        <v>3318</v>
      </c>
    </row>
    <row r="627" spans="1:5" x14ac:dyDescent="0.2">
      <c r="A627" s="210" t="s">
        <v>3263</v>
      </c>
      <c r="B627" s="210" t="s">
        <v>1638</v>
      </c>
      <c r="C627" s="210" t="s">
        <v>1346</v>
      </c>
      <c r="D627" s="211" t="s">
        <v>496</v>
      </c>
      <c r="E627" s="212" t="s">
        <v>3320</v>
      </c>
    </row>
    <row r="628" spans="1:5" x14ac:dyDescent="0.2">
      <c r="A628" s="210" t="s">
        <v>3263</v>
      </c>
      <c r="B628" s="210" t="s">
        <v>1638</v>
      </c>
      <c r="C628" s="210" t="s">
        <v>1346</v>
      </c>
      <c r="D628" s="211" t="s">
        <v>496</v>
      </c>
      <c r="E628" s="212" t="s">
        <v>3316</v>
      </c>
    </row>
    <row r="629" spans="1:5" x14ac:dyDescent="0.2">
      <c r="A629" s="210" t="s">
        <v>3263</v>
      </c>
      <c r="B629" s="210" t="s">
        <v>3234</v>
      </c>
      <c r="C629" s="210" t="s">
        <v>298</v>
      </c>
      <c r="D629" s="211" t="s">
        <v>496</v>
      </c>
      <c r="E629" s="212" t="s">
        <v>3311</v>
      </c>
    </row>
    <row r="630" spans="1:5" x14ac:dyDescent="0.2">
      <c r="A630" s="210" t="s">
        <v>3263</v>
      </c>
      <c r="B630" s="210" t="s">
        <v>3234</v>
      </c>
      <c r="C630" s="210" t="s">
        <v>298</v>
      </c>
      <c r="D630" s="211" t="s">
        <v>496</v>
      </c>
      <c r="E630" s="212" t="s">
        <v>3318</v>
      </c>
    </row>
    <row r="631" spans="1:5" x14ac:dyDescent="0.2">
      <c r="A631" s="210" t="s">
        <v>3263</v>
      </c>
      <c r="B631" s="210" t="s">
        <v>3234</v>
      </c>
      <c r="C631" s="210" t="s">
        <v>298</v>
      </c>
      <c r="D631" s="211" t="s">
        <v>496</v>
      </c>
      <c r="E631" s="212" t="s">
        <v>3320</v>
      </c>
    </row>
    <row r="632" spans="1:5" x14ac:dyDescent="0.2">
      <c r="A632" s="210" t="s">
        <v>3263</v>
      </c>
      <c r="B632" s="210" t="s">
        <v>3234</v>
      </c>
      <c r="C632" s="210" t="s">
        <v>298</v>
      </c>
      <c r="D632" s="211" t="s">
        <v>496</v>
      </c>
      <c r="E632" s="212" t="s">
        <v>3316</v>
      </c>
    </row>
    <row r="633" spans="1:5" x14ac:dyDescent="0.2">
      <c r="A633" s="210" t="s">
        <v>3263</v>
      </c>
      <c r="B633" s="210" t="s">
        <v>2091</v>
      </c>
      <c r="C633" s="210" t="s">
        <v>98</v>
      </c>
      <c r="D633" s="211" t="s">
        <v>496</v>
      </c>
      <c r="E633" s="212" t="s">
        <v>3311</v>
      </c>
    </row>
    <row r="634" spans="1:5" x14ac:dyDescent="0.2">
      <c r="A634" s="210" t="s">
        <v>3263</v>
      </c>
      <c r="B634" s="210" t="s">
        <v>2091</v>
      </c>
      <c r="C634" s="210" t="s">
        <v>98</v>
      </c>
      <c r="D634" s="211" t="s">
        <v>496</v>
      </c>
      <c r="E634" s="212" t="s">
        <v>3318</v>
      </c>
    </row>
    <row r="635" spans="1:5" x14ac:dyDescent="0.2">
      <c r="A635" s="210" t="s">
        <v>3263</v>
      </c>
      <c r="B635" s="210" t="s">
        <v>2091</v>
      </c>
      <c r="C635" s="210" t="s">
        <v>98</v>
      </c>
      <c r="D635" s="211" t="s">
        <v>496</v>
      </c>
      <c r="E635" s="212" t="s">
        <v>3314</v>
      </c>
    </row>
    <row r="636" spans="1:5" x14ac:dyDescent="0.2">
      <c r="A636" s="210" t="s">
        <v>3263</v>
      </c>
      <c r="B636" s="210" t="s">
        <v>2091</v>
      </c>
      <c r="C636" s="210" t="s">
        <v>98</v>
      </c>
      <c r="D636" s="211" t="s">
        <v>496</v>
      </c>
      <c r="E636" s="212" t="s">
        <v>3320</v>
      </c>
    </row>
    <row r="637" spans="1:5" x14ac:dyDescent="0.2">
      <c r="A637" s="210" t="s">
        <v>3263</v>
      </c>
      <c r="B637" s="210" t="s">
        <v>2091</v>
      </c>
      <c r="C637" s="210" t="s">
        <v>98</v>
      </c>
      <c r="D637" s="211" t="s">
        <v>496</v>
      </c>
      <c r="E637" s="212" t="s">
        <v>3316</v>
      </c>
    </row>
    <row r="638" spans="1:5" x14ac:dyDescent="0.2">
      <c r="A638" s="210" t="s">
        <v>3263</v>
      </c>
      <c r="B638" s="210" t="s">
        <v>2191</v>
      </c>
      <c r="C638" s="210" t="s">
        <v>491</v>
      </c>
      <c r="D638" s="211" t="s">
        <v>496</v>
      </c>
      <c r="E638" s="212" t="s">
        <v>3318</v>
      </c>
    </row>
    <row r="639" spans="1:5" x14ac:dyDescent="0.2">
      <c r="A639" s="210" t="s">
        <v>3263</v>
      </c>
      <c r="B639" s="210" t="s">
        <v>2191</v>
      </c>
      <c r="C639" s="210" t="s">
        <v>491</v>
      </c>
      <c r="D639" s="211" t="s">
        <v>496</v>
      </c>
      <c r="E639" s="212" t="s">
        <v>3320</v>
      </c>
    </row>
    <row r="640" spans="1:5" x14ac:dyDescent="0.2">
      <c r="A640" s="210" t="s">
        <v>3263</v>
      </c>
      <c r="B640" s="210" t="s">
        <v>2191</v>
      </c>
      <c r="C640" s="210" t="s">
        <v>491</v>
      </c>
      <c r="D640" s="211" t="s">
        <v>496</v>
      </c>
      <c r="E640" s="212" t="s">
        <v>3316</v>
      </c>
    </row>
    <row r="641" spans="1:5" x14ac:dyDescent="0.2">
      <c r="A641" s="210" t="s">
        <v>3263</v>
      </c>
      <c r="B641" s="210" t="s">
        <v>3235</v>
      </c>
      <c r="C641" s="210" t="s">
        <v>229</v>
      </c>
      <c r="D641" s="211" t="s">
        <v>496</v>
      </c>
      <c r="E641" s="212" t="s">
        <v>3311</v>
      </c>
    </row>
    <row r="642" spans="1:5" x14ac:dyDescent="0.2">
      <c r="A642" s="210" t="s">
        <v>3263</v>
      </c>
      <c r="B642" s="210" t="s">
        <v>3235</v>
      </c>
      <c r="C642" s="210" t="s">
        <v>229</v>
      </c>
      <c r="D642" s="211" t="s">
        <v>496</v>
      </c>
      <c r="E642" s="212" t="s">
        <v>3320</v>
      </c>
    </row>
    <row r="643" spans="1:5" x14ac:dyDescent="0.2">
      <c r="A643" s="210" t="s">
        <v>3263</v>
      </c>
      <c r="B643" s="210" t="s">
        <v>3235</v>
      </c>
      <c r="C643" s="210" t="s">
        <v>229</v>
      </c>
      <c r="D643" s="211" t="s">
        <v>496</v>
      </c>
      <c r="E643" s="212" t="s">
        <v>3316</v>
      </c>
    </row>
    <row r="644" spans="1:5" x14ac:dyDescent="0.2">
      <c r="A644" s="210" t="s">
        <v>3263</v>
      </c>
      <c r="B644" s="210" t="s">
        <v>2472</v>
      </c>
      <c r="C644" s="210" t="s">
        <v>2473</v>
      </c>
      <c r="D644" s="211" t="s">
        <v>496</v>
      </c>
      <c r="E644" s="212" t="s">
        <v>3320</v>
      </c>
    </row>
    <row r="645" spans="1:5" x14ac:dyDescent="0.2">
      <c r="A645" s="210" t="s">
        <v>3263</v>
      </c>
      <c r="B645" s="210" t="s">
        <v>2472</v>
      </c>
      <c r="C645" s="210" t="s">
        <v>2473</v>
      </c>
      <c r="D645" s="211" t="s">
        <v>496</v>
      </c>
      <c r="E645" s="212" t="s">
        <v>3316</v>
      </c>
    </row>
    <row r="646" spans="1:5" x14ac:dyDescent="0.2">
      <c r="A646" s="210" t="s">
        <v>3263</v>
      </c>
      <c r="B646" s="210" t="s">
        <v>3236</v>
      </c>
      <c r="C646" s="210" t="s">
        <v>874</v>
      </c>
      <c r="D646" s="211" t="s">
        <v>496</v>
      </c>
      <c r="E646" s="212" t="s">
        <v>3311</v>
      </c>
    </row>
    <row r="647" spans="1:5" x14ac:dyDescent="0.2">
      <c r="A647" s="210" t="s">
        <v>3263</v>
      </c>
      <c r="B647" s="210" t="s">
        <v>3236</v>
      </c>
      <c r="C647" s="210" t="s">
        <v>874</v>
      </c>
      <c r="D647" s="211" t="s">
        <v>496</v>
      </c>
      <c r="E647" s="212" t="s">
        <v>3320</v>
      </c>
    </row>
    <row r="648" spans="1:5" x14ac:dyDescent="0.2">
      <c r="A648" s="210" t="s">
        <v>3263</v>
      </c>
      <c r="B648" s="210" t="s">
        <v>3236</v>
      </c>
      <c r="C648" s="210" t="s">
        <v>874</v>
      </c>
      <c r="D648" s="211" t="s">
        <v>496</v>
      </c>
      <c r="E648" s="212" t="s">
        <v>3316</v>
      </c>
    </row>
    <row r="649" spans="1:5" x14ac:dyDescent="0.2">
      <c r="A649" s="210" t="s">
        <v>3263</v>
      </c>
      <c r="B649" s="210" t="s">
        <v>3237</v>
      </c>
      <c r="C649" s="210" t="s">
        <v>106</v>
      </c>
      <c r="D649" s="211" t="s">
        <v>496</v>
      </c>
      <c r="E649" s="212" t="s">
        <v>3311</v>
      </c>
    </row>
    <row r="650" spans="1:5" x14ac:dyDescent="0.2">
      <c r="A650" s="210" t="s">
        <v>3263</v>
      </c>
      <c r="B650" s="210" t="s">
        <v>3237</v>
      </c>
      <c r="C650" s="210" t="s">
        <v>106</v>
      </c>
      <c r="D650" s="211" t="s">
        <v>496</v>
      </c>
      <c r="E650" s="212" t="s">
        <v>3314</v>
      </c>
    </row>
    <row r="651" spans="1:5" x14ac:dyDescent="0.2">
      <c r="A651" s="210" t="s">
        <v>3263</v>
      </c>
      <c r="B651" s="210" t="s">
        <v>3237</v>
      </c>
      <c r="C651" s="210" t="s">
        <v>106</v>
      </c>
      <c r="D651" s="211" t="s">
        <v>496</v>
      </c>
      <c r="E651" s="212" t="s">
        <v>3320</v>
      </c>
    </row>
    <row r="652" spans="1:5" x14ac:dyDescent="0.2">
      <c r="A652" s="210" t="s">
        <v>3263</v>
      </c>
      <c r="B652" s="210" t="s">
        <v>3237</v>
      </c>
      <c r="C652" s="210" t="s">
        <v>106</v>
      </c>
      <c r="D652" s="211" t="s">
        <v>496</v>
      </c>
      <c r="E652" s="212" t="s">
        <v>3316</v>
      </c>
    </row>
    <row r="653" spans="1:5" x14ac:dyDescent="0.2">
      <c r="A653" s="210" t="s">
        <v>3263</v>
      </c>
      <c r="B653" s="210" t="s">
        <v>3237</v>
      </c>
      <c r="C653" s="210" t="s">
        <v>106</v>
      </c>
      <c r="D653" s="211" t="s">
        <v>496</v>
      </c>
      <c r="E653" s="212" t="s">
        <v>3317</v>
      </c>
    </row>
    <row r="654" spans="1:5" x14ac:dyDescent="0.2">
      <c r="A654" s="210" t="s">
        <v>3263</v>
      </c>
      <c r="B654" s="210" t="s">
        <v>3238</v>
      </c>
      <c r="C654" s="210" t="s">
        <v>875</v>
      </c>
      <c r="D654" s="211" t="s">
        <v>496</v>
      </c>
      <c r="E654" s="212" t="s">
        <v>3311</v>
      </c>
    </row>
    <row r="655" spans="1:5" x14ac:dyDescent="0.2">
      <c r="A655" s="210" t="s">
        <v>3263</v>
      </c>
      <c r="B655" s="210" t="s">
        <v>3238</v>
      </c>
      <c r="C655" s="210" t="s">
        <v>875</v>
      </c>
      <c r="D655" s="211" t="s">
        <v>496</v>
      </c>
      <c r="E655" s="212" t="s">
        <v>3320</v>
      </c>
    </row>
    <row r="656" spans="1:5" x14ac:dyDescent="0.2">
      <c r="A656" s="210" t="s">
        <v>3263</v>
      </c>
      <c r="B656" s="210" t="s">
        <v>3238</v>
      </c>
      <c r="C656" s="210" t="s">
        <v>875</v>
      </c>
      <c r="D656" s="211" t="s">
        <v>496</v>
      </c>
      <c r="E656" s="212" t="s">
        <v>3316</v>
      </c>
    </row>
    <row r="657" spans="1:5" x14ac:dyDescent="0.2">
      <c r="A657" s="210" t="s">
        <v>3263</v>
      </c>
      <c r="B657" s="210" t="s">
        <v>3239</v>
      </c>
      <c r="C657" s="210" t="s">
        <v>767</v>
      </c>
      <c r="D657" s="211" t="s">
        <v>496</v>
      </c>
      <c r="E657" s="212" t="s">
        <v>3311</v>
      </c>
    </row>
    <row r="658" spans="1:5" x14ac:dyDescent="0.2">
      <c r="A658" s="210" t="s">
        <v>3263</v>
      </c>
      <c r="B658" s="210" t="s">
        <v>3239</v>
      </c>
      <c r="C658" s="210" t="s">
        <v>767</v>
      </c>
      <c r="D658" s="211" t="s">
        <v>496</v>
      </c>
      <c r="E658" s="212" t="s">
        <v>3320</v>
      </c>
    </row>
    <row r="659" spans="1:5" x14ac:dyDescent="0.2">
      <c r="A659" s="210" t="s">
        <v>3263</v>
      </c>
      <c r="B659" s="210" t="s">
        <v>3239</v>
      </c>
      <c r="C659" s="210" t="s">
        <v>767</v>
      </c>
      <c r="D659" s="211" t="s">
        <v>496</v>
      </c>
      <c r="E659" s="212" t="s">
        <v>3316</v>
      </c>
    </row>
    <row r="660" spans="1:5" x14ac:dyDescent="0.2">
      <c r="A660" s="210" t="s">
        <v>3263</v>
      </c>
      <c r="B660" s="210" t="s">
        <v>3240</v>
      </c>
      <c r="C660" s="210" t="s">
        <v>1160</v>
      </c>
      <c r="D660" s="211" t="s">
        <v>496</v>
      </c>
      <c r="E660" s="212" t="s">
        <v>3311</v>
      </c>
    </row>
    <row r="661" spans="1:5" x14ac:dyDescent="0.2">
      <c r="A661" s="210" t="s">
        <v>3263</v>
      </c>
      <c r="B661" s="210" t="s">
        <v>3240</v>
      </c>
      <c r="C661" s="210" t="s">
        <v>1160</v>
      </c>
      <c r="D661" s="211" t="s">
        <v>496</v>
      </c>
      <c r="E661" s="212" t="s">
        <v>3314</v>
      </c>
    </row>
    <row r="662" spans="1:5" x14ac:dyDescent="0.2">
      <c r="A662" s="210" t="s">
        <v>3263</v>
      </c>
      <c r="B662" s="210" t="s">
        <v>3240</v>
      </c>
      <c r="C662" s="210" t="s">
        <v>1160</v>
      </c>
      <c r="D662" s="211" t="s">
        <v>496</v>
      </c>
      <c r="E662" s="212" t="s">
        <v>3320</v>
      </c>
    </row>
    <row r="663" spans="1:5" x14ac:dyDescent="0.2">
      <c r="A663" s="210" t="s">
        <v>3263</v>
      </c>
      <c r="B663" s="210" t="s">
        <v>3240</v>
      </c>
      <c r="C663" s="210" t="s">
        <v>1160</v>
      </c>
      <c r="D663" s="211" t="s">
        <v>496</v>
      </c>
      <c r="E663" s="212" t="s">
        <v>3316</v>
      </c>
    </row>
    <row r="664" spans="1:5" x14ac:dyDescent="0.2">
      <c r="A664" s="210" t="s">
        <v>3263</v>
      </c>
      <c r="B664" s="210" t="s">
        <v>3240</v>
      </c>
      <c r="C664" s="210" t="s">
        <v>1160</v>
      </c>
      <c r="D664" s="211" t="s">
        <v>496</v>
      </c>
      <c r="E664" s="212" t="s">
        <v>3317</v>
      </c>
    </row>
    <row r="665" spans="1:5" x14ac:dyDescent="0.2">
      <c r="A665" s="210" t="s">
        <v>3263</v>
      </c>
      <c r="B665" s="210" t="s">
        <v>3241</v>
      </c>
      <c r="C665" s="210" t="s">
        <v>1214</v>
      </c>
      <c r="D665" s="211" t="s">
        <v>496</v>
      </c>
      <c r="E665" s="212" t="s">
        <v>3311</v>
      </c>
    </row>
    <row r="666" spans="1:5" x14ac:dyDescent="0.2">
      <c r="A666" s="210" t="s">
        <v>3263</v>
      </c>
      <c r="B666" s="210" t="s">
        <v>3241</v>
      </c>
      <c r="C666" s="210" t="s">
        <v>1214</v>
      </c>
      <c r="D666" s="211" t="s">
        <v>496</v>
      </c>
      <c r="E666" s="212" t="s">
        <v>3320</v>
      </c>
    </row>
    <row r="667" spans="1:5" x14ac:dyDescent="0.2">
      <c r="A667" s="210" t="s">
        <v>3263</v>
      </c>
      <c r="B667" s="210" t="s">
        <v>3241</v>
      </c>
      <c r="C667" s="210" t="s">
        <v>1214</v>
      </c>
      <c r="D667" s="211" t="s">
        <v>496</v>
      </c>
      <c r="E667" s="212" t="s">
        <v>3316</v>
      </c>
    </row>
    <row r="668" spans="1:5" x14ac:dyDescent="0.2">
      <c r="A668" s="210" t="s">
        <v>3263</v>
      </c>
      <c r="B668" s="210" t="s">
        <v>2155</v>
      </c>
      <c r="C668" s="210" t="s">
        <v>101</v>
      </c>
      <c r="D668" s="211" t="s">
        <v>496</v>
      </c>
      <c r="E668" s="212" t="s">
        <v>3318</v>
      </c>
    </row>
    <row r="669" spans="1:5" x14ac:dyDescent="0.2">
      <c r="A669" s="210" t="s">
        <v>3263</v>
      </c>
      <c r="B669" s="210" t="s">
        <v>2155</v>
      </c>
      <c r="C669" s="210" t="s">
        <v>101</v>
      </c>
      <c r="D669" s="211" t="s">
        <v>496</v>
      </c>
      <c r="E669" s="212" t="s">
        <v>3320</v>
      </c>
    </row>
    <row r="670" spans="1:5" x14ac:dyDescent="0.2">
      <c r="A670" s="210" t="s">
        <v>3263</v>
      </c>
      <c r="B670" s="210" t="s">
        <v>2155</v>
      </c>
      <c r="C670" s="210" t="s">
        <v>101</v>
      </c>
      <c r="D670" s="211" t="s">
        <v>496</v>
      </c>
      <c r="E670" s="212" t="s">
        <v>3316</v>
      </c>
    </row>
    <row r="671" spans="1:5" x14ac:dyDescent="0.2">
      <c r="A671" s="210" t="s">
        <v>3263</v>
      </c>
      <c r="B671" s="210" t="s">
        <v>2155</v>
      </c>
      <c r="C671" s="210" t="s">
        <v>101</v>
      </c>
      <c r="D671" s="211" t="s">
        <v>496</v>
      </c>
      <c r="E671" s="212" t="s">
        <v>3317</v>
      </c>
    </row>
    <row r="672" spans="1:5" x14ac:dyDescent="0.2">
      <c r="A672" s="210" t="s">
        <v>3263</v>
      </c>
      <c r="B672" s="210" t="s">
        <v>2872</v>
      </c>
      <c r="C672" s="210" t="s">
        <v>136</v>
      </c>
      <c r="D672" s="211" t="s">
        <v>496</v>
      </c>
      <c r="E672" s="212" t="s">
        <v>3311</v>
      </c>
    </row>
    <row r="673" spans="1:5" x14ac:dyDescent="0.2">
      <c r="A673" s="210" t="s">
        <v>3263</v>
      </c>
      <c r="B673" s="210" t="s">
        <v>2872</v>
      </c>
      <c r="C673" s="210" t="s">
        <v>136</v>
      </c>
      <c r="D673" s="211" t="s">
        <v>496</v>
      </c>
      <c r="E673" s="212" t="s">
        <v>3320</v>
      </c>
    </row>
    <row r="674" spans="1:5" x14ac:dyDescent="0.2">
      <c r="A674" s="210" t="s">
        <v>3263</v>
      </c>
      <c r="B674" s="210" t="s">
        <v>2872</v>
      </c>
      <c r="C674" s="210" t="s">
        <v>136</v>
      </c>
      <c r="D674" s="211" t="s">
        <v>496</v>
      </c>
      <c r="E674" s="212" t="s">
        <v>3316</v>
      </c>
    </row>
    <row r="675" spans="1:5" x14ac:dyDescent="0.2">
      <c r="A675" s="210" t="s">
        <v>3263</v>
      </c>
      <c r="B675" s="210" t="s">
        <v>2662</v>
      </c>
      <c r="C675" s="210" t="s">
        <v>768</v>
      </c>
      <c r="D675" s="211" t="s">
        <v>496</v>
      </c>
      <c r="E675" s="212" t="s">
        <v>3320</v>
      </c>
    </row>
    <row r="676" spans="1:5" x14ac:dyDescent="0.2">
      <c r="A676" s="210" t="s">
        <v>3263</v>
      </c>
      <c r="B676" s="210" t="s">
        <v>2662</v>
      </c>
      <c r="C676" s="210" t="s">
        <v>768</v>
      </c>
      <c r="D676" s="211" t="s">
        <v>496</v>
      </c>
      <c r="E676" s="212" t="s">
        <v>3316</v>
      </c>
    </row>
    <row r="677" spans="1:5" x14ac:dyDescent="0.2">
      <c r="A677" s="210" t="s">
        <v>3263</v>
      </c>
      <c r="B677" s="210" t="s">
        <v>2727</v>
      </c>
      <c r="C677" s="210" t="s">
        <v>135</v>
      </c>
      <c r="D677" s="211" t="s">
        <v>496</v>
      </c>
      <c r="E677" s="212" t="s">
        <v>3311</v>
      </c>
    </row>
    <row r="678" spans="1:5" x14ac:dyDescent="0.2">
      <c r="A678" s="210" t="s">
        <v>3263</v>
      </c>
      <c r="B678" s="210" t="s">
        <v>2727</v>
      </c>
      <c r="C678" s="210" t="s">
        <v>135</v>
      </c>
      <c r="D678" s="211" t="s">
        <v>496</v>
      </c>
      <c r="E678" s="212" t="s">
        <v>3320</v>
      </c>
    </row>
    <row r="679" spans="1:5" x14ac:dyDescent="0.2">
      <c r="A679" s="210" t="s">
        <v>3263</v>
      </c>
      <c r="B679" s="210" t="s">
        <v>2727</v>
      </c>
      <c r="C679" s="210" t="s">
        <v>135</v>
      </c>
      <c r="D679" s="211" t="s">
        <v>496</v>
      </c>
      <c r="E679" s="212" t="s">
        <v>3316</v>
      </c>
    </row>
    <row r="680" spans="1:5" x14ac:dyDescent="0.2">
      <c r="A680" s="210" t="s">
        <v>3263</v>
      </c>
      <c r="B680" s="210" t="s">
        <v>2727</v>
      </c>
      <c r="C680" s="210" t="s">
        <v>135</v>
      </c>
      <c r="D680" s="211" t="s">
        <v>496</v>
      </c>
      <c r="E680" s="212" t="s">
        <v>3317</v>
      </c>
    </row>
    <row r="681" spans="1:5" x14ac:dyDescent="0.2">
      <c r="A681" s="210" t="s">
        <v>3263</v>
      </c>
      <c r="B681" s="210" t="s">
        <v>3242</v>
      </c>
      <c r="C681" s="210" t="s">
        <v>487</v>
      </c>
      <c r="D681" s="211" t="s">
        <v>496</v>
      </c>
      <c r="E681" s="212" t="s">
        <v>3311</v>
      </c>
    </row>
    <row r="682" spans="1:5" x14ac:dyDescent="0.2">
      <c r="A682" s="210" t="s">
        <v>3263</v>
      </c>
      <c r="B682" s="210" t="s">
        <v>3242</v>
      </c>
      <c r="C682" s="210" t="s">
        <v>487</v>
      </c>
      <c r="D682" s="211" t="s">
        <v>496</v>
      </c>
      <c r="E682" s="212" t="s">
        <v>3320</v>
      </c>
    </row>
    <row r="683" spans="1:5" x14ac:dyDescent="0.2">
      <c r="A683" s="210" t="s">
        <v>3263</v>
      </c>
      <c r="B683" s="210" t="s">
        <v>3242</v>
      </c>
      <c r="C683" s="210" t="s">
        <v>487</v>
      </c>
      <c r="D683" s="211" t="s">
        <v>496</v>
      </c>
      <c r="E683" s="212" t="s">
        <v>3316</v>
      </c>
    </row>
    <row r="684" spans="1:5" x14ac:dyDescent="0.2">
      <c r="A684" s="210" t="s">
        <v>3263</v>
      </c>
      <c r="B684" s="210" t="s">
        <v>3243</v>
      </c>
      <c r="C684" s="210" t="s">
        <v>876</v>
      </c>
      <c r="D684" s="211" t="s">
        <v>496</v>
      </c>
      <c r="E684" s="212" t="s">
        <v>3311</v>
      </c>
    </row>
    <row r="685" spans="1:5" x14ac:dyDescent="0.2">
      <c r="A685" s="210" t="s">
        <v>3263</v>
      </c>
      <c r="B685" s="210" t="s">
        <v>3243</v>
      </c>
      <c r="C685" s="210" t="s">
        <v>876</v>
      </c>
      <c r="D685" s="211" t="s">
        <v>496</v>
      </c>
      <c r="E685" s="212" t="s">
        <v>3320</v>
      </c>
    </row>
    <row r="686" spans="1:5" x14ac:dyDescent="0.2">
      <c r="A686" s="210" t="s">
        <v>3263</v>
      </c>
      <c r="B686" s="210" t="s">
        <v>3243</v>
      </c>
      <c r="C686" s="210" t="s">
        <v>876</v>
      </c>
      <c r="D686" s="211" t="s">
        <v>496</v>
      </c>
      <c r="E686" s="212" t="s">
        <v>3316</v>
      </c>
    </row>
    <row r="687" spans="1:5" x14ac:dyDescent="0.2">
      <c r="A687" s="210" t="s">
        <v>3263</v>
      </c>
      <c r="B687" s="210" t="s">
        <v>2778</v>
      </c>
      <c r="C687" s="210" t="s">
        <v>1158</v>
      </c>
      <c r="D687" s="211" t="s">
        <v>496</v>
      </c>
      <c r="E687" s="212" t="s">
        <v>3311</v>
      </c>
    </row>
    <row r="688" spans="1:5" x14ac:dyDescent="0.2">
      <c r="A688" s="210" t="s">
        <v>3263</v>
      </c>
      <c r="B688" s="210" t="s">
        <v>2778</v>
      </c>
      <c r="C688" s="210" t="s">
        <v>1158</v>
      </c>
      <c r="D688" s="211" t="s">
        <v>496</v>
      </c>
      <c r="E688" s="212" t="s">
        <v>3320</v>
      </c>
    </row>
    <row r="689" spans="1:5" x14ac:dyDescent="0.2">
      <c r="A689" s="210" t="s">
        <v>3263</v>
      </c>
      <c r="B689" s="210" t="s">
        <v>2778</v>
      </c>
      <c r="C689" s="210" t="s">
        <v>1158</v>
      </c>
      <c r="D689" s="211" t="s">
        <v>496</v>
      </c>
      <c r="E689" s="212" t="s">
        <v>3316</v>
      </c>
    </row>
    <row r="690" spans="1:5" x14ac:dyDescent="0.2">
      <c r="A690" s="210" t="s">
        <v>3263</v>
      </c>
      <c r="B690" s="210" t="s">
        <v>1880</v>
      </c>
      <c r="C690" s="210" t="s">
        <v>1708</v>
      </c>
      <c r="D690" s="211" t="s">
        <v>496</v>
      </c>
      <c r="E690" s="212" t="s">
        <v>3318</v>
      </c>
    </row>
    <row r="691" spans="1:5" x14ac:dyDescent="0.2">
      <c r="A691" s="210" t="s">
        <v>3263</v>
      </c>
      <c r="B691" s="210" t="s">
        <v>1880</v>
      </c>
      <c r="C691" s="210" t="s">
        <v>1708</v>
      </c>
      <c r="D691" s="211" t="s">
        <v>496</v>
      </c>
      <c r="E691" s="212" t="s">
        <v>3320</v>
      </c>
    </row>
    <row r="692" spans="1:5" x14ac:dyDescent="0.2">
      <c r="A692" s="210" t="s">
        <v>3263</v>
      </c>
      <c r="B692" s="210" t="s">
        <v>1880</v>
      </c>
      <c r="C692" s="210" t="s">
        <v>1708</v>
      </c>
      <c r="D692" s="211" t="s">
        <v>496</v>
      </c>
      <c r="E692" s="212" t="s">
        <v>3316</v>
      </c>
    </row>
    <row r="693" spans="1:5" x14ac:dyDescent="0.2">
      <c r="A693" s="210" t="s">
        <v>3263</v>
      </c>
      <c r="B693" s="210" t="s">
        <v>1839</v>
      </c>
      <c r="C693" s="210" t="s">
        <v>1574</v>
      </c>
      <c r="D693" s="211" t="s">
        <v>496</v>
      </c>
      <c r="E693" s="212" t="s">
        <v>3311</v>
      </c>
    </row>
    <row r="694" spans="1:5" x14ac:dyDescent="0.2">
      <c r="A694" s="210" t="s">
        <v>3263</v>
      </c>
      <c r="B694" s="210" t="s">
        <v>1839</v>
      </c>
      <c r="C694" s="210" t="s">
        <v>1574</v>
      </c>
      <c r="D694" s="211" t="s">
        <v>496</v>
      </c>
      <c r="E694" s="212" t="s">
        <v>3318</v>
      </c>
    </row>
    <row r="695" spans="1:5" x14ac:dyDescent="0.2">
      <c r="A695" s="210" t="s">
        <v>3263</v>
      </c>
      <c r="B695" s="210" t="s">
        <v>1839</v>
      </c>
      <c r="C695" s="210" t="s">
        <v>1574</v>
      </c>
      <c r="D695" s="211" t="s">
        <v>496</v>
      </c>
      <c r="E695" s="212" t="s">
        <v>3320</v>
      </c>
    </row>
    <row r="696" spans="1:5" x14ac:dyDescent="0.2">
      <c r="A696" s="210" t="s">
        <v>3263</v>
      </c>
      <c r="B696" s="210" t="s">
        <v>1839</v>
      </c>
      <c r="C696" s="210" t="s">
        <v>1574</v>
      </c>
      <c r="D696" s="211" t="s">
        <v>496</v>
      </c>
      <c r="E696" s="212" t="s">
        <v>3316</v>
      </c>
    </row>
    <row r="697" spans="1:5" x14ac:dyDescent="0.2">
      <c r="A697" s="210" t="s">
        <v>3263</v>
      </c>
      <c r="B697" s="210" t="s">
        <v>2689</v>
      </c>
      <c r="C697" s="210" t="s">
        <v>1573</v>
      </c>
      <c r="D697" s="211" t="s">
        <v>496</v>
      </c>
      <c r="E697" s="212" t="s">
        <v>3311</v>
      </c>
    </row>
    <row r="698" spans="1:5" x14ac:dyDescent="0.2">
      <c r="A698" s="210" t="s">
        <v>3263</v>
      </c>
      <c r="B698" s="210" t="s">
        <v>2689</v>
      </c>
      <c r="C698" s="210" t="s">
        <v>1573</v>
      </c>
      <c r="D698" s="211" t="s">
        <v>496</v>
      </c>
      <c r="E698" s="212" t="s">
        <v>3320</v>
      </c>
    </row>
    <row r="699" spans="1:5" x14ac:dyDescent="0.2">
      <c r="A699" s="210" t="s">
        <v>3263</v>
      </c>
      <c r="B699" s="210" t="s">
        <v>2689</v>
      </c>
      <c r="C699" s="210" t="s">
        <v>1573</v>
      </c>
      <c r="D699" s="211" t="s">
        <v>496</v>
      </c>
      <c r="E699" s="212" t="s">
        <v>3316</v>
      </c>
    </row>
    <row r="700" spans="1:5" x14ac:dyDescent="0.2">
      <c r="A700" s="210" t="s">
        <v>3263</v>
      </c>
      <c r="B700" s="210" t="s">
        <v>2156</v>
      </c>
      <c r="C700" s="210" t="s">
        <v>1076</v>
      </c>
      <c r="D700" s="211" t="s">
        <v>496</v>
      </c>
      <c r="E700" s="212" t="s">
        <v>3311</v>
      </c>
    </row>
    <row r="701" spans="1:5" x14ac:dyDescent="0.2">
      <c r="A701" s="210" t="s">
        <v>3263</v>
      </c>
      <c r="B701" s="210" t="s">
        <v>2156</v>
      </c>
      <c r="C701" s="210" t="s">
        <v>1076</v>
      </c>
      <c r="D701" s="211" t="s">
        <v>496</v>
      </c>
      <c r="E701" s="212" t="s">
        <v>3318</v>
      </c>
    </row>
    <row r="702" spans="1:5" x14ac:dyDescent="0.2">
      <c r="A702" s="210" t="s">
        <v>3263</v>
      </c>
      <c r="B702" s="210" t="s">
        <v>2156</v>
      </c>
      <c r="C702" s="210" t="s">
        <v>1076</v>
      </c>
      <c r="D702" s="211" t="s">
        <v>496</v>
      </c>
      <c r="E702" s="212" t="s">
        <v>3320</v>
      </c>
    </row>
    <row r="703" spans="1:5" x14ac:dyDescent="0.2">
      <c r="A703" s="210" t="s">
        <v>3263</v>
      </c>
      <c r="B703" s="210" t="s">
        <v>2156</v>
      </c>
      <c r="C703" s="210" t="s">
        <v>1076</v>
      </c>
      <c r="D703" s="211" t="s">
        <v>496</v>
      </c>
      <c r="E703" s="212" t="s">
        <v>3316</v>
      </c>
    </row>
    <row r="704" spans="1:5" x14ac:dyDescent="0.2">
      <c r="A704" s="210" t="s">
        <v>3263</v>
      </c>
      <c r="B704" s="210" t="s">
        <v>2695</v>
      </c>
      <c r="C704" s="210" t="s">
        <v>103</v>
      </c>
      <c r="D704" s="211" t="s">
        <v>496</v>
      </c>
      <c r="E704" s="212" t="s">
        <v>3311</v>
      </c>
    </row>
    <row r="705" spans="1:5" x14ac:dyDescent="0.2">
      <c r="A705" s="210" t="s">
        <v>3263</v>
      </c>
      <c r="B705" s="210" t="s">
        <v>2695</v>
      </c>
      <c r="C705" s="210" t="s">
        <v>103</v>
      </c>
      <c r="D705" s="211" t="s">
        <v>496</v>
      </c>
      <c r="E705" s="212" t="s">
        <v>3320</v>
      </c>
    </row>
    <row r="706" spans="1:5" x14ac:dyDescent="0.2">
      <c r="A706" s="210" t="s">
        <v>3263</v>
      </c>
      <c r="B706" s="210" t="s">
        <v>2695</v>
      </c>
      <c r="C706" s="210" t="s">
        <v>103</v>
      </c>
      <c r="D706" s="211" t="s">
        <v>496</v>
      </c>
      <c r="E706" s="212" t="s">
        <v>3316</v>
      </c>
    </row>
    <row r="707" spans="1:5" x14ac:dyDescent="0.2">
      <c r="A707" s="210" t="s">
        <v>3263</v>
      </c>
      <c r="B707" s="210" t="s">
        <v>2201</v>
      </c>
      <c r="C707" s="210" t="s">
        <v>978</v>
      </c>
      <c r="D707" s="211" t="s">
        <v>496</v>
      </c>
      <c r="E707" s="212" t="s">
        <v>3311</v>
      </c>
    </row>
    <row r="708" spans="1:5" x14ac:dyDescent="0.2">
      <c r="A708" s="210" t="s">
        <v>3263</v>
      </c>
      <c r="B708" s="210" t="s">
        <v>2201</v>
      </c>
      <c r="C708" s="210" t="s">
        <v>978</v>
      </c>
      <c r="D708" s="211" t="s">
        <v>496</v>
      </c>
      <c r="E708" s="212" t="s">
        <v>3318</v>
      </c>
    </row>
    <row r="709" spans="1:5" x14ac:dyDescent="0.2">
      <c r="A709" s="210" t="s">
        <v>3263</v>
      </c>
      <c r="B709" s="210" t="s">
        <v>2201</v>
      </c>
      <c r="C709" s="210" t="s">
        <v>978</v>
      </c>
      <c r="D709" s="211" t="s">
        <v>496</v>
      </c>
      <c r="E709" s="212" t="s">
        <v>3320</v>
      </c>
    </row>
    <row r="710" spans="1:5" x14ac:dyDescent="0.2">
      <c r="A710" s="210" t="s">
        <v>3263</v>
      </c>
      <c r="B710" s="210" t="s">
        <v>2201</v>
      </c>
      <c r="C710" s="210" t="s">
        <v>978</v>
      </c>
      <c r="D710" s="211" t="s">
        <v>496</v>
      </c>
      <c r="E710" s="212" t="s">
        <v>3316</v>
      </c>
    </row>
    <row r="711" spans="1:5" x14ac:dyDescent="0.2">
      <c r="A711" s="210" t="s">
        <v>3263</v>
      </c>
      <c r="B711" s="210" t="s">
        <v>2195</v>
      </c>
      <c r="C711" s="210" t="s">
        <v>1021</v>
      </c>
      <c r="D711" s="211" t="s">
        <v>496</v>
      </c>
      <c r="E711" s="212" t="s">
        <v>3311</v>
      </c>
    </row>
    <row r="712" spans="1:5" x14ac:dyDescent="0.2">
      <c r="A712" s="210" t="s">
        <v>3263</v>
      </c>
      <c r="B712" s="210" t="s">
        <v>2195</v>
      </c>
      <c r="C712" s="210" t="s">
        <v>1021</v>
      </c>
      <c r="D712" s="211" t="s">
        <v>496</v>
      </c>
      <c r="E712" s="212" t="s">
        <v>3318</v>
      </c>
    </row>
    <row r="713" spans="1:5" x14ac:dyDescent="0.2">
      <c r="A713" s="210" t="s">
        <v>3263</v>
      </c>
      <c r="B713" s="210" t="s">
        <v>2195</v>
      </c>
      <c r="C713" s="210" t="s">
        <v>1021</v>
      </c>
      <c r="D713" s="211" t="s">
        <v>496</v>
      </c>
      <c r="E713" s="212" t="s">
        <v>3320</v>
      </c>
    </row>
    <row r="714" spans="1:5" x14ac:dyDescent="0.2">
      <c r="A714" s="210" t="s">
        <v>3263</v>
      </c>
      <c r="B714" s="210" t="s">
        <v>2195</v>
      </c>
      <c r="C714" s="210" t="s">
        <v>1021</v>
      </c>
      <c r="D714" s="211" t="s">
        <v>496</v>
      </c>
      <c r="E714" s="212" t="s">
        <v>3316</v>
      </c>
    </row>
    <row r="715" spans="1:5" x14ac:dyDescent="0.2">
      <c r="A715" s="210" t="s">
        <v>3263</v>
      </c>
      <c r="B715" s="210" t="s">
        <v>2115</v>
      </c>
      <c r="C715" s="210" t="s">
        <v>102</v>
      </c>
      <c r="D715" s="211" t="s">
        <v>496</v>
      </c>
      <c r="E715" s="212" t="s">
        <v>3311</v>
      </c>
    </row>
    <row r="716" spans="1:5" x14ac:dyDescent="0.2">
      <c r="A716" s="210" t="s">
        <v>3263</v>
      </c>
      <c r="B716" s="210" t="s">
        <v>2115</v>
      </c>
      <c r="C716" s="210" t="s">
        <v>102</v>
      </c>
      <c r="D716" s="211" t="s">
        <v>496</v>
      </c>
      <c r="E716" s="212" t="s">
        <v>3318</v>
      </c>
    </row>
    <row r="717" spans="1:5" x14ac:dyDescent="0.2">
      <c r="A717" s="210" t="s">
        <v>3263</v>
      </c>
      <c r="B717" s="210" t="s">
        <v>2115</v>
      </c>
      <c r="C717" s="210" t="s">
        <v>102</v>
      </c>
      <c r="D717" s="211" t="s">
        <v>496</v>
      </c>
      <c r="E717" s="212" t="s">
        <v>3320</v>
      </c>
    </row>
    <row r="718" spans="1:5" x14ac:dyDescent="0.2">
      <c r="A718" s="210" t="s">
        <v>3263</v>
      </c>
      <c r="B718" s="210" t="s">
        <v>2115</v>
      </c>
      <c r="C718" s="210" t="s">
        <v>102</v>
      </c>
      <c r="D718" s="211" t="s">
        <v>496</v>
      </c>
      <c r="E718" s="212" t="s">
        <v>3316</v>
      </c>
    </row>
    <row r="719" spans="1:5" x14ac:dyDescent="0.2">
      <c r="A719" s="210" t="s">
        <v>3263</v>
      </c>
      <c r="B719" s="210" t="s">
        <v>2129</v>
      </c>
      <c r="C719" s="210" t="s">
        <v>1212</v>
      </c>
      <c r="D719" s="211" t="s">
        <v>496</v>
      </c>
      <c r="E719" s="212" t="s">
        <v>3311</v>
      </c>
    </row>
    <row r="720" spans="1:5" x14ac:dyDescent="0.2">
      <c r="A720" s="210" t="s">
        <v>3263</v>
      </c>
      <c r="B720" s="210" t="s">
        <v>2129</v>
      </c>
      <c r="C720" s="210" t="s">
        <v>1212</v>
      </c>
      <c r="D720" s="211" t="s">
        <v>496</v>
      </c>
      <c r="E720" s="212" t="s">
        <v>3318</v>
      </c>
    </row>
    <row r="721" spans="1:5" x14ac:dyDescent="0.2">
      <c r="A721" s="210" t="s">
        <v>3263</v>
      </c>
      <c r="B721" s="210" t="s">
        <v>2129</v>
      </c>
      <c r="C721" s="210" t="s">
        <v>1212</v>
      </c>
      <c r="D721" s="211" t="s">
        <v>496</v>
      </c>
      <c r="E721" s="212" t="s">
        <v>3320</v>
      </c>
    </row>
    <row r="722" spans="1:5" x14ac:dyDescent="0.2">
      <c r="A722" s="210" t="s">
        <v>3263</v>
      </c>
      <c r="B722" s="210" t="s">
        <v>2129</v>
      </c>
      <c r="C722" s="210" t="s">
        <v>1212</v>
      </c>
      <c r="D722" s="211" t="s">
        <v>496</v>
      </c>
      <c r="E722" s="212" t="s">
        <v>3316</v>
      </c>
    </row>
    <row r="723" spans="1:5" x14ac:dyDescent="0.2">
      <c r="A723" s="210" t="s">
        <v>3263</v>
      </c>
      <c r="B723" s="210" t="s">
        <v>2633</v>
      </c>
      <c r="C723" s="210" t="s">
        <v>112</v>
      </c>
      <c r="D723" s="211" t="s">
        <v>496</v>
      </c>
      <c r="E723" s="212" t="s">
        <v>3314</v>
      </c>
    </row>
    <row r="724" spans="1:5" x14ac:dyDescent="0.2">
      <c r="A724" s="210" t="s">
        <v>3263</v>
      </c>
      <c r="B724" s="210" t="s">
        <v>2633</v>
      </c>
      <c r="C724" s="210" t="s">
        <v>112</v>
      </c>
      <c r="D724" s="211" t="s">
        <v>496</v>
      </c>
      <c r="E724" s="212" t="s">
        <v>3320</v>
      </c>
    </row>
    <row r="725" spans="1:5" x14ac:dyDescent="0.2">
      <c r="A725" s="210" t="s">
        <v>3263</v>
      </c>
      <c r="B725" s="210" t="s">
        <v>2633</v>
      </c>
      <c r="C725" s="210" t="s">
        <v>112</v>
      </c>
      <c r="D725" s="211" t="s">
        <v>496</v>
      </c>
      <c r="E725" s="212" t="s">
        <v>3316</v>
      </c>
    </row>
    <row r="726" spans="1:5" x14ac:dyDescent="0.2">
      <c r="A726" s="210" t="s">
        <v>3263</v>
      </c>
      <c r="B726" s="210" t="s">
        <v>2694</v>
      </c>
      <c r="C726" s="210" t="s">
        <v>1213</v>
      </c>
      <c r="D726" s="211" t="s">
        <v>496</v>
      </c>
      <c r="E726" s="212" t="s">
        <v>3314</v>
      </c>
    </row>
    <row r="727" spans="1:5" x14ac:dyDescent="0.2">
      <c r="A727" s="210" t="s">
        <v>3263</v>
      </c>
      <c r="B727" s="210" t="s">
        <v>2694</v>
      </c>
      <c r="C727" s="210" t="s">
        <v>1213</v>
      </c>
      <c r="D727" s="211" t="s">
        <v>496</v>
      </c>
      <c r="E727" s="212" t="s">
        <v>3320</v>
      </c>
    </row>
    <row r="728" spans="1:5" x14ac:dyDescent="0.2">
      <c r="A728" s="210" t="s">
        <v>3263</v>
      </c>
      <c r="B728" s="210" t="s">
        <v>2694</v>
      </c>
      <c r="C728" s="210" t="s">
        <v>1213</v>
      </c>
      <c r="D728" s="211" t="s">
        <v>496</v>
      </c>
      <c r="E728" s="212" t="s">
        <v>3316</v>
      </c>
    </row>
    <row r="729" spans="1:5" x14ac:dyDescent="0.2">
      <c r="A729" s="210" t="s">
        <v>3263</v>
      </c>
      <c r="B729" s="210" t="s">
        <v>2805</v>
      </c>
      <c r="C729" s="210" t="s">
        <v>1159</v>
      </c>
      <c r="D729" s="211" t="s">
        <v>496</v>
      </c>
      <c r="E729" s="212" t="s">
        <v>3314</v>
      </c>
    </row>
    <row r="730" spans="1:5" x14ac:dyDescent="0.2">
      <c r="A730" s="210" t="s">
        <v>3263</v>
      </c>
      <c r="B730" s="210" t="s">
        <v>2805</v>
      </c>
      <c r="C730" s="210" t="s">
        <v>1159</v>
      </c>
      <c r="D730" s="211" t="s">
        <v>496</v>
      </c>
      <c r="E730" s="212" t="s">
        <v>3320</v>
      </c>
    </row>
    <row r="731" spans="1:5" x14ac:dyDescent="0.2">
      <c r="A731" s="210" t="s">
        <v>3263</v>
      </c>
      <c r="B731" s="210" t="s">
        <v>2805</v>
      </c>
      <c r="C731" s="210" t="s">
        <v>1159</v>
      </c>
      <c r="D731" s="211" t="s">
        <v>496</v>
      </c>
      <c r="E731" s="212" t="s">
        <v>3316</v>
      </c>
    </row>
    <row r="732" spans="1:5" x14ac:dyDescent="0.2">
      <c r="A732" s="210" t="s">
        <v>3263</v>
      </c>
      <c r="B732" s="210" t="s">
        <v>2354</v>
      </c>
      <c r="C732" s="210" t="s">
        <v>104</v>
      </c>
      <c r="D732" s="211" t="s">
        <v>496</v>
      </c>
      <c r="E732" s="212" t="s">
        <v>3311</v>
      </c>
    </row>
    <row r="733" spans="1:5" x14ac:dyDescent="0.2">
      <c r="A733" s="210" t="s">
        <v>3263</v>
      </c>
      <c r="B733" s="210" t="s">
        <v>2354</v>
      </c>
      <c r="C733" s="210" t="s">
        <v>104</v>
      </c>
      <c r="D733" s="211" t="s">
        <v>496</v>
      </c>
      <c r="E733" s="212" t="s">
        <v>3314</v>
      </c>
    </row>
    <row r="734" spans="1:5" x14ac:dyDescent="0.2">
      <c r="A734" s="210" t="s">
        <v>3263</v>
      </c>
      <c r="B734" s="210" t="s">
        <v>2354</v>
      </c>
      <c r="C734" s="210" t="s">
        <v>104</v>
      </c>
      <c r="D734" s="211" t="s">
        <v>496</v>
      </c>
      <c r="E734" s="212" t="s">
        <v>3320</v>
      </c>
    </row>
    <row r="735" spans="1:5" x14ac:dyDescent="0.2">
      <c r="A735" s="210" t="s">
        <v>3263</v>
      </c>
      <c r="B735" s="210" t="s">
        <v>2354</v>
      </c>
      <c r="C735" s="210" t="s">
        <v>104</v>
      </c>
      <c r="D735" s="211" t="s">
        <v>496</v>
      </c>
      <c r="E735" s="212" t="s">
        <v>3316</v>
      </c>
    </row>
    <row r="736" spans="1:5" x14ac:dyDescent="0.2">
      <c r="A736" s="210" t="s">
        <v>3263</v>
      </c>
      <c r="B736" s="210" t="s">
        <v>2354</v>
      </c>
      <c r="C736" s="210" t="s">
        <v>104</v>
      </c>
      <c r="D736" s="211" t="s">
        <v>496</v>
      </c>
      <c r="E736" s="212" t="s">
        <v>3317</v>
      </c>
    </row>
    <row r="737" spans="1:5" x14ac:dyDescent="0.2">
      <c r="A737" s="210" t="s">
        <v>3263</v>
      </c>
      <c r="B737" s="210" t="s">
        <v>2637</v>
      </c>
      <c r="C737" s="210" t="s">
        <v>105</v>
      </c>
      <c r="D737" s="211" t="s">
        <v>496</v>
      </c>
      <c r="E737" s="212" t="s">
        <v>3311</v>
      </c>
    </row>
    <row r="738" spans="1:5" x14ac:dyDescent="0.2">
      <c r="A738" s="210" t="s">
        <v>3263</v>
      </c>
      <c r="B738" s="210" t="s">
        <v>2637</v>
      </c>
      <c r="C738" s="210" t="s">
        <v>105</v>
      </c>
      <c r="D738" s="211" t="s">
        <v>496</v>
      </c>
      <c r="E738" s="212" t="s">
        <v>3314</v>
      </c>
    </row>
    <row r="739" spans="1:5" x14ac:dyDescent="0.2">
      <c r="A739" s="210" t="s">
        <v>3263</v>
      </c>
      <c r="B739" s="210" t="s">
        <v>2637</v>
      </c>
      <c r="C739" s="210" t="s">
        <v>105</v>
      </c>
      <c r="D739" s="211" t="s">
        <v>496</v>
      </c>
      <c r="E739" s="212" t="s">
        <v>3320</v>
      </c>
    </row>
    <row r="740" spans="1:5" x14ac:dyDescent="0.2">
      <c r="A740" s="210" t="s">
        <v>3263</v>
      </c>
      <c r="B740" s="210" t="s">
        <v>2637</v>
      </c>
      <c r="C740" s="210" t="s">
        <v>105</v>
      </c>
      <c r="D740" s="211" t="s">
        <v>496</v>
      </c>
      <c r="E740" s="212" t="s">
        <v>3316</v>
      </c>
    </row>
    <row r="741" spans="1:5" x14ac:dyDescent="0.2">
      <c r="A741" s="210" t="s">
        <v>3263</v>
      </c>
      <c r="B741" s="210" t="s">
        <v>2637</v>
      </c>
      <c r="C741" s="210" t="s">
        <v>105</v>
      </c>
      <c r="D741" s="211" t="s">
        <v>496</v>
      </c>
      <c r="E741" s="212" t="s">
        <v>3317</v>
      </c>
    </row>
    <row r="742" spans="1:5" x14ac:dyDescent="0.2">
      <c r="A742" s="210" t="s">
        <v>3263</v>
      </c>
      <c r="B742" s="210" t="s">
        <v>2355</v>
      </c>
      <c r="C742" s="210" t="s">
        <v>107</v>
      </c>
      <c r="D742" s="211" t="s">
        <v>496</v>
      </c>
      <c r="E742" s="212" t="s">
        <v>3311</v>
      </c>
    </row>
    <row r="743" spans="1:5" x14ac:dyDescent="0.2">
      <c r="A743" s="210" t="s">
        <v>3263</v>
      </c>
      <c r="B743" s="210" t="s">
        <v>2355</v>
      </c>
      <c r="C743" s="210" t="s">
        <v>107</v>
      </c>
      <c r="D743" s="211" t="s">
        <v>496</v>
      </c>
      <c r="E743" s="212" t="s">
        <v>3314</v>
      </c>
    </row>
    <row r="744" spans="1:5" x14ac:dyDescent="0.2">
      <c r="A744" s="210" t="s">
        <v>3263</v>
      </c>
      <c r="B744" s="210" t="s">
        <v>2355</v>
      </c>
      <c r="C744" s="210" t="s">
        <v>107</v>
      </c>
      <c r="D744" s="211" t="s">
        <v>496</v>
      </c>
      <c r="E744" s="212" t="s">
        <v>3320</v>
      </c>
    </row>
    <row r="745" spans="1:5" x14ac:dyDescent="0.2">
      <c r="A745" s="210" t="s">
        <v>3263</v>
      </c>
      <c r="B745" s="210" t="s">
        <v>2355</v>
      </c>
      <c r="C745" s="210" t="s">
        <v>107</v>
      </c>
      <c r="D745" s="211" t="s">
        <v>496</v>
      </c>
      <c r="E745" s="212" t="s">
        <v>3316</v>
      </c>
    </row>
    <row r="746" spans="1:5" x14ac:dyDescent="0.2">
      <c r="A746" s="210" t="s">
        <v>3263</v>
      </c>
      <c r="B746" s="210" t="s">
        <v>2699</v>
      </c>
      <c r="C746" s="210" t="s">
        <v>108</v>
      </c>
      <c r="D746" s="211" t="s">
        <v>496</v>
      </c>
      <c r="E746" s="212" t="s">
        <v>3311</v>
      </c>
    </row>
    <row r="747" spans="1:5" x14ac:dyDescent="0.2">
      <c r="A747" s="210" t="s">
        <v>3263</v>
      </c>
      <c r="B747" s="210" t="s">
        <v>2699</v>
      </c>
      <c r="C747" s="210" t="s">
        <v>108</v>
      </c>
      <c r="D747" s="211" t="s">
        <v>496</v>
      </c>
      <c r="E747" s="212" t="s">
        <v>3314</v>
      </c>
    </row>
    <row r="748" spans="1:5" x14ac:dyDescent="0.2">
      <c r="A748" s="210" t="s">
        <v>3263</v>
      </c>
      <c r="B748" s="210" t="s">
        <v>2699</v>
      </c>
      <c r="C748" s="210" t="s">
        <v>108</v>
      </c>
      <c r="D748" s="211" t="s">
        <v>496</v>
      </c>
      <c r="E748" s="212" t="s">
        <v>3320</v>
      </c>
    </row>
    <row r="749" spans="1:5" x14ac:dyDescent="0.2">
      <c r="A749" s="210" t="s">
        <v>3263</v>
      </c>
      <c r="B749" s="210" t="s">
        <v>2699</v>
      </c>
      <c r="C749" s="210" t="s">
        <v>108</v>
      </c>
      <c r="D749" s="211" t="s">
        <v>496</v>
      </c>
      <c r="E749" s="212" t="s">
        <v>3316</v>
      </c>
    </row>
    <row r="750" spans="1:5" x14ac:dyDescent="0.2">
      <c r="A750" s="210" t="s">
        <v>3263</v>
      </c>
      <c r="B750" s="210" t="s">
        <v>2699</v>
      </c>
      <c r="C750" s="210" t="s">
        <v>108</v>
      </c>
      <c r="D750" s="211" t="s">
        <v>496</v>
      </c>
      <c r="E750" s="212" t="s">
        <v>3317</v>
      </c>
    </row>
    <row r="751" spans="1:5" x14ac:dyDescent="0.2">
      <c r="A751" s="210" t="s">
        <v>3263</v>
      </c>
      <c r="B751" s="210" t="s">
        <v>2636</v>
      </c>
      <c r="C751" s="210" t="s">
        <v>109</v>
      </c>
      <c r="D751" s="211" t="s">
        <v>496</v>
      </c>
      <c r="E751" s="212" t="s">
        <v>3311</v>
      </c>
    </row>
    <row r="752" spans="1:5" x14ac:dyDescent="0.2">
      <c r="A752" s="210" t="s">
        <v>3263</v>
      </c>
      <c r="B752" s="210" t="s">
        <v>2636</v>
      </c>
      <c r="C752" s="210" t="s">
        <v>109</v>
      </c>
      <c r="D752" s="211" t="s">
        <v>496</v>
      </c>
      <c r="E752" s="212" t="s">
        <v>3314</v>
      </c>
    </row>
    <row r="753" spans="1:5" x14ac:dyDescent="0.2">
      <c r="A753" s="210" t="s">
        <v>3263</v>
      </c>
      <c r="B753" s="210" t="s">
        <v>2636</v>
      </c>
      <c r="C753" s="210" t="s">
        <v>109</v>
      </c>
      <c r="D753" s="211" t="s">
        <v>496</v>
      </c>
      <c r="E753" s="212" t="s">
        <v>3320</v>
      </c>
    </row>
    <row r="754" spans="1:5" x14ac:dyDescent="0.2">
      <c r="A754" s="210" t="s">
        <v>3263</v>
      </c>
      <c r="B754" s="210" t="s">
        <v>2636</v>
      </c>
      <c r="C754" s="210" t="s">
        <v>109</v>
      </c>
      <c r="D754" s="211" t="s">
        <v>496</v>
      </c>
      <c r="E754" s="212" t="s">
        <v>3316</v>
      </c>
    </row>
    <row r="755" spans="1:5" x14ac:dyDescent="0.2">
      <c r="A755" s="210" t="s">
        <v>3263</v>
      </c>
      <c r="B755" s="210" t="s">
        <v>2636</v>
      </c>
      <c r="C755" s="210" t="s">
        <v>109</v>
      </c>
      <c r="D755" s="211" t="s">
        <v>496</v>
      </c>
      <c r="E755" s="212" t="s">
        <v>3317</v>
      </c>
    </row>
    <row r="756" spans="1:5" x14ac:dyDescent="0.2">
      <c r="A756" s="210" t="s">
        <v>3263</v>
      </c>
      <c r="B756" s="210" t="s">
        <v>2725</v>
      </c>
      <c r="C756" s="210" t="s">
        <v>110</v>
      </c>
      <c r="D756" s="211" t="s">
        <v>496</v>
      </c>
      <c r="E756" s="212" t="s">
        <v>3311</v>
      </c>
    </row>
    <row r="757" spans="1:5" x14ac:dyDescent="0.2">
      <c r="A757" s="210" t="s">
        <v>3263</v>
      </c>
      <c r="B757" s="210" t="s">
        <v>2725</v>
      </c>
      <c r="C757" s="210" t="s">
        <v>110</v>
      </c>
      <c r="D757" s="211" t="s">
        <v>496</v>
      </c>
      <c r="E757" s="212" t="s">
        <v>3314</v>
      </c>
    </row>
    <row r="758" spans="1:5" x14ac:dyDescent="0.2">
      <c r="A758" s="210" t="s">
        <v>3263</v>
      </c>
      <c r="B758" s="210" t="s">
        <v>2725</v>
      </c>
      <c r="C758" s="210" t="s">
        <v>110</v>
      </c>
      <c r="D758" s="211" t="s">
        <v>496</v>
      </c>
      <c r="E758" s="212" t="s">
        <v>3320</v>
      </c>
    </row>
    <row r="759" spans="1:5" x14ac:dyDescent="0.2">
      <c r="A759" s="210" t="s">
        <v>3263</v>
      </c>
      <c r="B759" s="210" t="s">
        <v>2725</v>
      </c>
      <c r="C759" s="210" t="s">
        <v>110</v>
      </c>
      <c r="D759" s="211" t="s">
        <v>496</v>
      </c>
      <c r="E759" s="212" t="s">
        <v>3316</v>
      </c>
    </row>
    <row r="760" spans="1:5" x14ac:dyDescent="0.2">
      <c r="A760" s="210" t="s">
        <v>3263</v>
      </c>
      <c r="B760" s="210" t="s">
        <v>2725</v>
      </c>
      <c r="C760" s="210" t="s">
        <v>110</v>
      </c>
      <c r="D760" s="211" t="s">
        <v>496</v>
      </c>
      <c r="E760" s="212" t="s">
        <v>3317</v>
      </c>
    </row>
    <row r="761" spans="1:5" x14ac:dyDescent="0.2">
      <c r="A761" s="210" t="s">
        <v>3263</v>
      </c>
      <c r="B761" s="210" t="s">
        <v>2095</v>
      </c>
      <c r="C761" s="210" t="s">
        <v>225</v>
      </c>
      <c r="D761" s="211" t="s">
        <v>496</v>
      </c>
      <c r="E761" s="212" t="s">
        <v>3311</v>
      </c>
    </row>
    <row r="762" spans="1:5" x14ac:dyDescent="0.2">
      <c r="A762" s="210" t="s">
        <v>3263</v>
      </c>
      <c r="B762" s="210" t="s">
        <v>2095</v>
      </c>
      <c r="C762" s="210" t="s">
        <v>225</v>
      </c>
      <c r="D762" s="211" t="s">
        <v>496</v>
      </c>
      <c r="E762" s="212" t="s">
        <v>3318</v>
      </c>
    </row>
    <row r="763" spans="1:5" x14ac:dyDescent="0.2">
      <c r="A763" s="210" t="s">
        <v>3263</v>
      </c>
      <c r="B763" s="210" t="s">
        <v>2095</v>
      </c>
      <c r="C763" s="210" t="s">
        <v>225</v>
      </c>
      <c r="D763" s="211" t="s">
        <v>496</v>
      </c>
      <c r="E763" s="212" t="s">
        <v>3320</v>
      </c>
    </row>
    <row r="764" spans="1:5" x14ac:dyDescent="0.2">
      <c r="A764" s="210" t="s">
        <v>3263</v>
      </c>
      <c r="B764" s="210" t="s">
        <v>2095</v>
      </c>
      <c r="C764" s="210" t="s">
        <v>225</v>
      </c>
      <c r="D764" s="211" t="s">
        <v>496</v>
      </c>
      <c r="E764" s="212" t="s">
        <v>3316</v>
      </c>
    </row>
    <row r="765" spans="1:5" x14ac:dyDescent="0.2">
      <c r="A765" s="210" t="s">
        <v>3263</v>
      </c>
      <c r="B765" s="210" t="s">
        <v>2153</v>
      </c>
      <c r="C765" s="210" t="s">
        <v>1210</v>
      </c>
      <c r="D765" s="211" t="s">
        <v>496</v>
      </c>
      <c r="E765" s="212" t="s">
        <v>3311</v>
      </c>
    </row>
    <row r="766" spans="1:5" x14ac:dyDescent="0.2">
      <c r="A766" s="210" t="s">
        <v>3263</v>
      </c>
      <c r="B766" s="210" t="s">
        <v>2153</v>
      </c>
      <c r="C766" s="210" t="s">
        <v>1210</v>
      </c>
      <c r="D766" s="211" t="s">
        <v>496</v>
      </c>
      <c r="E766" s="212" t="s">
        <v>3318</v>
      </c>
    </row>
    <row r="767" spans="1:5" x14ac:dyDescent="0.2">
      <c r="A767" s="210" t="s">
        <v>3263</v>
      </c>
      <c r="B767" s="210" t="s">
        <v>2153</v>
      </c>
      <c r="C767" s="210" t="s">
        <v>1210</v>
      </c>
      <c r="D767" s="211" t="s">
        <v>496</v>
      </c>
      <c r="E767" s="212" t="s">
        <v>3314</v>
      </c>
    </row>
    <row r="768" spans="1:5" x14ac:dyDescent="0.2">
      <c r="A768" s="210" t="s">
        <v>3263</v>
      </c>
      <c r="B768" s="210" t="s">
        <v>2153</v>
      </c>
      <c r="C768" s="210" t="s">
        <v>1210</v>
      </c>
      <c r="D768" s="211" t="s">
        <v>496</v>
      </c>
      <c r="E768" s="212" t="s">
        <v>3320</v>
      </c>
    </row>
    <row r="769" spans="1:5" x14ac:dyDescent="0.2">
      <c r="A769" s="210" t="s">
        <v>3263</v>
      </c>
      <c r="B769" s="210" t="s">
        <v>2153</v>
      </c>
      <c r="C769" s="210" t="s">
        <v>1210</v>
      </c>
      <c r="D769" s="211" t="s">
        <v>496</v>
      </c>
      <c r="E769" s="212" t="s">
        <v>3316</v>
      </c>
    </row>
    <row r="770" spans="1:5" x14ac:dyDescent="0.2">
      <c r="A770" s="210" t="s">
        <v>3263</v>
      </c>
      <c r="B770" s="210" t="s">
        <v>2644</v>
      </c>
      <c r="C770" s="210" t="s">
        <v>111</v>
      </c>
      <c r="D770" s="211" t="s">
        <v>496</v>
      </c>
      <c r="E770" s="212" t="s">
        <v>3311</v>
      </c>
    </row>
    <row r="771" spans="1:5" x14ac:dyDescent="0.2">
      <c r="A771" s="210" t="s">
        <v>3263</v>
      </c>
      <c r="B771" s="210" t="s">
        <v>2644</v>
      </c>
      <c r="C771" s="210" t="s">
        <v>111</v>
      </c>
      <c r="D771" s="211" t="s">
        <v>496</v>
      </c>
      <c r="E771" s="212" t="s">
        <v>3314</v>
      </c>
    </row>
    <row r="772" spans="1:5" x14ac:dyDescent="0.2">
      <c r="A772" s="210" t="s">
        <v>3263</v>
      </c>
      <c r="B772" s="210" t="s">
        <v>2644</v>
      </c>
      <c r="C772" s="210" t="s">
        <v>111</v>
      </c>
      <c r="D772" s="211" t="s">
        <v>496</v>
      </c>
      <c r="E772" s="212" t="s">
        <v>3320</v>
      </c>
    </row>
    <row r="773" spans="1:5" x14ac:dyDescent="0.2">
      <c r="A773" s="210" t="s">
        <v>3263</v>
      </c>
      <c r="B773" s="210" t="s">
        <v>2644</v>
      </c>
      <c r="C773" s="210" t="s">
        <v>111</v>
      </c>
      <c r="D773" s="211" t="s">
        <v>496</v>
      </c>
      <c r="E773" s="212" t="s">
        <v>3316</v>
      </c>
    </row>
    <row r="774" spans="1:5" x14ac:dyDescent="0.2">
      <c r="A774" s="210" t="s">
        <v>3263</v>
      </c>
      <c r="B774" s="210" t="s">
        <v>2644</v>
      </c>
      <c r="C774" s="210" t="s">
        <v>111</v>
      </c>
      <c r="D774" s="211" t="s">
        <v>496</v>
      </c>
      <c r="E774" s="212" t="s">
        <v>3317</v>
      </c>
    </row>
    <row r="775" spans="1:5" x14ac:dyDescent="0.2">
      <c r="A775" s="210" t="s">
        <v>3263</v>
      </c>
      <c r="B775" s="210" t="s">
        <v>2094</v>
      </c>
      <c r="C775" s="210" t="s">
        <v>215</v>
      </c>
      <c r="D775" s="211" t="s">
        <v>496</v>
      </c>
      <c r="E775" s="212" t="s">
        <v>3311</v>
      </c>
    </row>
    <row r="776" spans="1:5" x14ac:dyDescent="0.2">
      <c r="A776" s="210" t="s">
        <v>3263</v>
      </c>
      <c r="B776" s="210" t="s">
        <v>2094</v>
      </c>
      <c r="C776" s="210" t="s">
        <v>215</v>
      </c>
      <c r="D776" s="211" t="s">
        <v>496</v>
      </c>
      <c r="E776" s="212" t="s">
        <v>3318</v>
      </c>
    </row>
    <row r="777" spans="1:5" x14ac:dyDescent="0.2">
      <c r="A777" s="210" t="s">
        <v>3263</v>
      </c>
      <c r="B777" s="210" t="s">
        <v>2094</v>
      </c>
      <c r="C777" s="210" t="s">
        <v>215</v>
      </c>
      <c r="D777" s="211" t="s">
        <v>496</v>
      </c>
      <c r="E777" s="212" t="s">
        <v>3314</v>
      </c>
    </row>
    <row r="778" spans="1:5" x14ac:dyDescent="0.2">
      <c r="A778" s="210" t="s">
        <v>3263</v>
      </c>
      <c r="B778" s="210" t="s">
        <v>2094</v>
      </c>
      <c r="C778" s="210" t="s">
        <v>215</v>
      </c>
      <c r="D778" s="211" t="s">
        <v>496</v>
      </c>
      <c r="E778" s="212" t="s">
        <v>3320</v>
      </c>
    </row>
    <row r="779" spans="1:5" x14ac:dyDescent="0.2">
      <c r="A779" s="210" t="s">
        <v>3263</v>
      </c>
      <c r="B779" s="210" t="s">
        <v>2094</v>
      </c>
      <c r="C779" s="210" t="s">
        <v>215</v>
      </c>
      <c r="D779" s="211" t="s">
        <v>496</v>
      </c>
      <c r="E779" s="212" t="s">
        <v>3316</v>
      </c>
    </row>
    <row r="780" spans="1:5" x14ac:dyDescent="0.2">
      <c r="A780" s="210" t="s">
        <v>3263</v>
      </c>
      <c r="B780" s="210" t="s">
        <v>2094</v>
      </c>
      <c r="C780" s="210" t="s">
        <v>215</v>
      </c>
      <c r="D780" s="211" t="s">
        <v>496</v>
      </c>
      <c r="E780" s="212" t="s">
        <v>3317</v>
      </c>
    </row>
    <row r="781" spans="1:5" x14ac:dyDescent="0.2">
      <c r="A781" s="210" t="s">
        <v>3263</v>
      </c>
      <c r="B781" s="210" t="s">
        <v>2145</v>
      </c>
      <c r="C781" s="210" t="s">
        <v>1211</v>
      </c>
      <c r="D781" s="211" t="s">
        <v>496</v>
      </c>
      <c r="E781" s="212" t="s">
        <v>3311</v>
      </c>
    </row>
    <row r="782" spans="1:5" x14ac:dyDescent="0.2">
      <c r="A782" s="210" t="s">
        <v>3263</v>
      </c>
      <c r="B782" s="210" t="s">
        <v>2145</v>
      </c>
      <c r="C782" s="210" t="s">
        <v>1211</v>
      </c>
      <c r="D782" s="211" t="s">
        <v>496</v>
      </c>
      <c r="E782" s="212" t="s">
        <v>3318</v>
      </c>
    </row>
    <row r="783" spans="1:5" x14ac:dyDescent="0.2">
      <c r="A783" s="210" t="s">
        <v>3263</v>
      </c>
      <c r="B783" s="210" t="s">
        <v>2145</v>
      </c>
      <c r="C783" s="210" t="s">
        <v>1211</v>
      </c>
      <c r="D783" s="211" t="s">
        <v>496</v>
      </c>
      <c r="E783" s="212" t="s">
        <v>3320</v>
      </c>
    </row>
    <row r="784" spans="1:5" x14ac:dyDescent="0.2">
      <c r="A784" s="210" t="s">
        <v>3263</v>
      </c>
      <c r="B784" s="210" t="s">
        <v>2145</v>
      </c>
      <c r="C784" s="210" t="s">
        <v>1211</v>
      </c>
      <c r="D784" s="211" t="s">
        <v>496</v>
      </c>
      <c r="E784" s="212" t="s">
        <v>3316</v>
      </c>
    </row>
    <row r="785" spans="1:5" x14ac:dyDescent="0.2">
      <c r="A785" s="210" t="s">
        <v>3263</v>
      </c>
      <c r="B785" s="210" t="s">
        <v>1639</v>
      </c>
      <c r="C785" s="210" t="s">
        <v>1278</v>
      </c>
      <c r="D785" s="211" t="s">
        <v>496</v>
      </c>
      <c r="E785" s="212" t="s">
        <v>3311</v>
      </c>
    </row>
    <row r="786" spans="1:5" x14ac:dyDescent="0.2">
      <c r="A786" s="210" t="s">
        <v>3263</v>
      </c>
      <c r="B786" s="210" t="s">
        <v>1639</v>
      </c>
      <c r="C786" s="210" t="s">
        <v>1278</v>
      </c>
      <c r="D786" s="211" t="s">
        <v>496</v>
      </c>
      <c r="E786" s="212" t="s">
        <v>3318</v>
      </c>
    </row>
    <row r="787" spans="1:5" x14ac:dyDescent="0.2">
      <c r="A787" s="210" t="s">
        <v>3263</v>
      </c>
      <c r="B787" s="210" t="s">
        <v>1639</v>
      </c>
      <c r="C787" s="210" t="s">
        <v>1278</v>
      </c>
      <c r="D787" s="211" t="s">
        <v>496</v>
      </c>
      <c r="E787" s="212" t="s">
        <v>3320</v>
      </c>
    </row>
    <row r="788" spans="1:5" x14ac:dyDescent="0.2">
      <c r="A788" s="210" t="s">
        <v>3263</v>
      </c>
      <c r="B788" s="210" t="s">
        <v>1639</v>
      </c>
      <c r="C788" s="210" t="s">
        <v>1278</v>
      </c>
      <c r="D788" s="211" t="s">
        <v>496</v>
      </c>
      <c r="E788" s="212" t="s">
        <v>3316</v>
      </c>
    </row>
    <row r="789" spans="1:5" x14ac:dyDescent="0.2">
      <c r="A789" s="210" t="s">
        <v>3263</v>
      </c>
      <c r="B789" s="210" t="s">
        <v>2271</v>
      </c>
      <c r="C789" s="210" t="s">
        <v>2247</v>
      </c>
      <c r="D789" s="211" t="s">
        <v>496</v>
      </c>
      <c r="E789" s="212" t="s">
        <v>3320</v>
      </c>
    </row>
    <row r="790" spans="1:5" x14ac:dyDescent="0.2">
      <c r="A790" s="210" t="s">
        <v>3263</v>
      </c>
      <c r="B790" s="210" t="s">
        <v>2271</v>
      </c>
      <c r="C790" s="210" t="s">
        <v>2247</v>
      </c>
      <c r="D790" s="211" t="s">
        <v>496</v>
      </c>
      <c r="E790" s="212" t="s">
        <v>3316</v>
      </c>
    </row>
    <row r="791" spans="1:5" x14ac:dyDescent="0.2">
      <c r="A791" s="210" t="s">
        <v>3263</v>
      </c>
      <c r="B791" s="210" t="s">
        <v>2697</v>
      </c>
      <c r="C791" s="210" t="s">
        <v>1918</v>
      </c>
      <c r="D791" s="211" t="s">
        <v>496</v>
      </c>
      <c r="E791" s="212" t="s">
        <v>3311</v>
      </c>
    </row>
    <row r="792" spans="1:5" x14ac:dyDescent="0.2">
      <c r="A792" s="210" t="s">
        <v>3263</v>
      </c>
      <c r="B792" s="210" t="s">
        <v>2697</v>
      </c>
      <c r="C792" s="210" t="s">
        <v>1918</v>
      </c>
      <c r="D792" s="211" t="s">
        <v>496</v>
      </c>
      <c r="E792" s="212" t="s">
        <v>3320</v>
      </c>
    </row>
    <row r="793" spans="1:5" x14ac:dyDescent="0.2">
      <c r="A793" s="210" t="s">
        <v>3263</v>
      </c>
      <c r="B793" s="210" t="s">
        <v>2697</v>
      </c>
      <c r="C793" s="210" t="s">
        <v>1918</v>
      </c>
      <c r="D793" s="211" t="s">
        <v>496</v>
      </c>
      <c r="E793" s="212" t="s">
        <v>3316</v>
      </c>
    </row>
    <row r="794" spans="1:5" x14ac:dyDescent="0.2">
      <c r="A794" s="210" t="s">
        <v>3263</v>
      </c>
      <c r="B794" s="210" t="s">
        <v>2829</v>
      </c>
      <c r="C794" s="210" t="s">
        <v>1919</v>
      </c>
      <c r="D794" s="211" t="s">
        <v>496</v>
      </c>
      <c r="E794" s="212" t="s">
        <v>3311</v>
      </c>
    </row>
    <row r="795" spans="1:5" x14ac:dyDescent="0.2">
      <c r="A795" s="210" t="s">
        <v>3263</v>
      </c>
      <c r="B795" s="210" t="s">
        <v>2829</v>
      </c>
      <c r="C795" s="210" t="s">
        <v>1919</v>
      </c>
      <c r="D795" s="211" t="s">
        <v>496</v>
      </c>
      <c r="E795" s="212" t="s">
        <v>3320</v>
      </c>
    </row>
    <row r="796" spans="1:5" x14ac:dyDescent="0.2">
      <c r="A796" s="210" t="s">
        <v>3263</v>
      </c>
      <c r="B796" s="210" t="s">
        <v>2829</v>
      </c>
      <c r="C796" s="210" t="s">
        <v>1919</v>
      </c>
      <c r="D796" s="211" t="s">
        <v>496</v>
      </c>
      <c r="E796" s="212" t="s">
        <v>3316</v>
      </c>
    </row>
    <row r="797" spans="1:5" x14ac:dyDescent="0.2">
      <c r="A797" s="210" t="s">
        <v>3263</v>
      </c>
      <c r="B797" s="210" t="s">
        <v>2356</v>
      </c>
      <c r="C797" s="210" t="s">
        <v>2327</v>
      </c>
      <c r="D797" s="211" t="s">
        <v>496</v>
      </c>
      <c r="E797" s="212" t="s">
        <v>3311</v>
      </c>
    </row>
    <row r="798" spans="1:5" x14ac:dyDescent="0.2">
      <c r="A798" s="210" t="s">
        <v>3263</v>
      </c>
      <c r="B798" s="210" t="s">
        <v>2356</v>
      </c>
      <c r="C798" s="210" t="s">
        <v>2327</v>
      </c>
      <c r="D798" s="211" t="s">
        <v>496</v>
      </c>
      <c r="E798" s="212" t="s">
        <v>3320</v>
      </c>
    </row>
    <row r="799" spans="1:5" x14ac:dyDescent="0.2">
      <c r="A799" s="210" t="s">
        <v>3263</v>
      </c>
      <c r="B799" s="210" t="s">
        <v>2356</v>
      </c>
      <c r="C799" s="210" t="s">
        <v>2327</v>
      </c>
      <c r="D799" s="211" t="s">
        <v>496</v>
      </c>
      <c r="E799" s="212" t="s">
        <v>3316</v>
      </c>
    </row>
    <row r="800" spans="1:5" x14ac:dyDescent="0.2">
      <c r="A800" s="210" t="s">
        <v>3263</v>
      </c>
      <c r="B800" s="210" t="s">
        <v>3244</v>
      </c>
      <c r="C800" s="210" t="s">
        <v>1062</v>
      </c>
      <c r="D800" s="211" t="s">
        <v>496</v>
      </c>
      <c r="E800" s="212" t="s">
        <v>3311</v>
      </c>
    </row>
    <row r="801" spans="1:5" x14ac:dyDescent="0.2">
      <c r="A801" s="210" t="s">
        <v>3263</v>
      </c>
      <c r="B801" s="210" t="s">
        <v>3244</v>
      </c>
      <c r="C801" s="210" t="s">
        <v>1062</v>
      </c>
      <c r="D801" s="211" t="s">
        <v>496</v>
      </c>
      <c r="E801" s="212" t="s">
        <v>3320</v>
      </c>
    </row>
    <row r="802" spans="1:5" x14ac:dyDescent="0.2">
      <c r="A802" s="210" t="s">
        <v>3263</v>
      </c>
      <c r="B802" s="210" t="s">
        <v>3244</v>
      </c>
      <c r="C802" s="210" t="s">
        <v>1062</v>
      </c>
      <c r="D802" s="211" t="s">
        <v>496</v>
      </c>
      <c r="E802" s="212" t="s">
        <v>3316</v>
      </c>
    </row>
    <row r="803" spans="1:5" x14ac:dyDescent="0.2">
      <c r="A803" s="210" t="s">
        <v>3263</v>
      </c>
      <c r="B803" s="210" t="s">
        <v>2152</v>
      </c>
      <c r="C803" s="210" t="s">
        <v>113</v>
      </c>
      <c r="D803" s="211" t="s">
        <v>496</v>
      </c>
      <c r="E803" s="212" t="s">
        <v>3318</v>
      </c>
    </row>
    <row r="804" spans="1:5" x14ac:dyDescent="0.2">
      <c r="A804" s="210" t="s">
        <v>3263</v>
      </c>
      <c r="B804" s="210" t="s">
        <v>2152</v>
      </c>
      <c r="C804" s="210" t="s">
        <v>113</v>
      </c>
      <c r="D804" s="211" t="s">
        <v>496</v>
      </c>
      <c r="E804" s="212" t="s">
        <v>3320</v>
      </c>
    </row>
    <row r="805" spans="1:5" x14ac:dyDescent="0.2">
      <c r="A805" s="210" t="s">
        <v>3263</v>
      </c>
      <c r="B805" s="210" t="s">
        <v>2152</v>
      </c>
      <c r="C805" s="210" t="s">
        <v>113</v>
      </c>
      <c r="D805" s="211" t="s">
        <v>496</v>
      </c>
      <c r="E805" s="212" t="s">
        <v>3316</v>
      </c>
    </row>
    <row r="806" spans="1:5" x14ac:dyDescent="0.2">
      <c r="A806" s="210" t="s">
        <v>3263</v>
      </c>
      <c r="B806" s="210" t="s">
        <v>2133</v>
      </c>
      <c r="C806" s="210" t="s">
        <v>114</v>
      </c>
      <c r="D806" s="211" t="s">
        <v>496</v>
      </c>
      <c r="E806" s="212" t="s">
        <v>3318</v>
      </c>
    </row>
    <row r="807" spans="1:5" x14ac:dyDescent="0.2">
      <c r="A807" s="210" t="s">
        <v>3263</v>
      </c>
      <c r="B807" s="210" t="s">
        <v>2133</v>
      </c>
      <c r="C807" s="210" t="s">
        <v>114</v>
      </c>
      <c r="D807" s="211" t="s">
        <v>496</v>
      </c>
      <c r="E807" s="212" t="s">
        <v>3320</v>
      </c>
    </row>
    <row r="808" spans="1:5" x14ac:dyDescent="0.2">
      <c r="A808" s="210" t="s">
        <v>3263</v>
      </c>
      <c r="B808" s="210" t="s">
        <v>2133</v>
      </c>
      <c r="C808" s="210" t="s">
        <v>114</v>
      </c>
      <c r="D808" s="211" t="s">
        <v>496</v>
      </c>
      <c r="E808" s="212" t="s">
        <v>3316</v>
      </c>
    </row>
    <row r="809" spans="1:5" x14ac:dyDescent="0.2">
      <c r="A809" s="210" t="s">
        <v>3263</v>
      </c>
      <c r="B809" s="210" t="s">
        <v>2136</v>
      </c>
      <c r="C809" s="210" t="s">
        <v>115</v>
      </c>
      <c r="D809" s="211" t="s">
        <v>496</v>
      </c>
      <c r="E809" s="212" t="s">
        <v>3318</v>
      </c>
    </row>
    <row r="810" spans="1:5" x14ac:dyDescent="0.2">
      <c r="A810" s="210" t="s">
        <v>3263</v>
      </c>
      <c r="B810" s="210" t="s">
        <v>2136</v>
      </c>
      <c r="C810" s="210" t="s">
        <v>115</v>
      </c>
      <c r="D810" s="211" t="s">
        <v>496</v>
      </c>
      <c r="E810" s="212" t="s">
        <v>3320</v>
      </c>
    </row>
    <row r="811" spans="1:5" x14ac:dyDescent="0.2">
      <c r="A811" s="210" t="s">
        <v>3263</v>
      </c>
      <c r="B811" s="210" t="s">
        <v>2136</v>
      </c>
      <c r="C811" s="210" t="s">
        <v>115</v>
      </c>
      <c r="D811" s="211" t="s">
        <v>496</v>
      </c>
      <c r="E811" s="212" t="s">
        <v>3316</v>
      </c>
    </row>
    <row r="812" spans="1:5" x14ac:dyDescent="0.2">
      <c r="A812" s="210" t="s">
        <v>3263</v>
      </c>
      <c r="B812" s="210" t="s">
        <v>3245</v>
      </c>
      <c r="C812" s="210" t="s">
        <v>1209</v>
      </c>
      <c r="D812" s="211" t="s">
        <v>496</v>
      </c>
      <c r="E812" s="212" t="s">
        <v>3320</v>
      </c>
    </row>
    <row r="813" spans="1:5" x14ac:dyDescent="0.2">
      <c r="A813" s="210" t="s">
        <v>3263</v>
      </c>
      <c r="B813" s="210" t="s">
        <v>3245</v>
      </c>
      <c r="C813" s="210" t="s">
        <v>1209</v>
      </c>
      <c r="D813" s="211" t="s">
        <v>496</v>
      </c>
      <c r="E813" s="212" t="s">
        <v>3316</v>
      </c>
    </row>
    <row r="814" spans="1:5" x14ac:dyDescent="0.2">
      <c r="A814" s="210" t="s">
        <v>3263</v>
      </c>
      <c r="B814" s="210" t="s">
        <v>2143</v>
      </c>
      <c r="C814" s="210" t="s">
        <v>1063</v>
      </c>
      <c r="D814" s="211" t="s">
        <v>496</v>
      </c>
      <c r="E814" s="212" t="s">
        <v>3311</v>
      </c>
    </row>
    <row r="815" spans="1:5" x14ac:dyDescent="0.2">
      <c r="A815" s="210" t="s">
        <v>3263</v>
      </c>
      <c r="B815" s="210" t="s">
        <v>2143</v>
      </c>
      <c r="C815" s="210" t="s">
        <v>1063</v>
      </c>
      <c r="D815" s="211" t="s">
        <v>496</v>
      </c>
      <c r="E815" s="212" t="s">
        <v>3318</v>
      </c>
    </row>
    <row r="816" spans="1:5" x14ac:dyDescent="0.2">
      <c r="A816" s="210" t="s">
        <v>3263</v>
      </c>
      <c r="B816" s="210" t="s">
        <v>2143</v>
      </c>
      <c r="C816" s="210" t="s">
        <v>1063</v>
      </c>
      <c r="D816" s="211" t="s">
        <v>496</v>
      </c>
      <c r="E816" s="212" t="s">
        <v>3320</v>
      </c>
    </row>
    <row r="817" spans="1:5" x14ac:dyDescent="0.2">
      <c r="A817" s="210" t="s">
        <v>3263</v>
      </c>
      <c r="B817" s="210" t="s">
        <v>2143</v>
      </c>
      <c r="C817" s="210" t="s">
        <v>1063</v>
      </c>
      <c r="D817" s="211" t="s">
        <v>496</v>
      </c>
      <c r="E817" s="212" t="s">
        <v>3316</v>
      </c>
    </row>
    <row r="818" spans="1:5" x14ac:dyDescent="0.2">
      <c r="A818" s="210" t="s">
        <v>3263</v>
      </c>
      <c r="B818" s="210" t="s">
        <v>2177</v>
      </c>
      <c r="C818" s="210" t="s">
        <v>1061</v>
      </c>
      <c r="D818" s="211" t="s">
        <v>496</v>
      </c>
      <c r="E818" s="212" t="s">
        <v>3311</v>
      </c>
    </row>
    <row r="819" spans="1:5" x14ac:dyDescent="0.2">
      <c r="A819" s="210" t="s">
        <v>3263</v>
      </c>
      <c r="B819" s="210" t="s">
        <v>2177</v>
      </c>
      <c r="C819" s="210" t="s">
        <v>1061</v>
      </c>
      <c r="D819" s="211" t="s">
        <v>496</v>
      </c>
      <c r="E819" s="212" t="s">
        <v>3318</v>
      </c>
    </row>
    <row r="820" spans="1:5" x14ac:dyDescent="0.2">
      <c r="A820" s="210" t="s">
        <v>3263</v>
      </c>
      <c r="B820" s="210" t="s">
        <v>2177</v>
      </c>
      <c r="C820" s="210" t="s">
        <v>1061</v>
      </c>
      <c r="D820" s="211" t="s">
        <v>496</v>
      </c>
      <c r="E820" s="212" t="s">
        <v>3320</v>
      </c>
    </row>
    <row r="821" spans="1:5" x14ac:dyDescent="0.2">
      <c r="A821" s="210" t="s">
        <v>3263</v>
      </c>
      <c r="B821" s="210" t="s">
        <v>2177</v>
      </c>
      <c r="C821" s="210" t="s">
        <v>1061</v>
      </c>
      <c r="D821" s="211" t="s">
        <v>496</v>
      </c>
      <c r="E821" s="212" t="s">
        <v>3316</v>
      </c>
    </row>
    <row r="822" spans="1:5" x14ac:dyDescent="0.2">
      <c r="A822" s="210" t="s">
        <v>3263</v>
      </c>
      <c r="B822" s="210" t="s">
        <v>2179</v>
      </c>
      <c r="C822" s="210" t="s">
        <v>492</v>
      </c>
      <c r="D822" s="211" t="s">
        <v>496</v>
      </c>
      <c r="E822" s="212" t="s">
        <v>3318</v>
      </c>
    </row>
    <row r="823" spans="1:5" x14ac:dyDescent="0.2">
      <c r="A823" s="210" t="s">
        <v>3263</v>
      </c>
      <c r="B823" s="210" t="s">
        <v>2179</v>
      </c>
      <c r="C823" s="210" t="s">
        <v>492</v>
      </c>
      <c r="D823" s="211" t="s">
        <v>496</v>
      </c>
      <c r="E823" s="212" t="s">
        <v>3320</v>
      </c>
    </row>
    <row r="824" spans="1:5" x14ac:dyDescent="0.2">
      <c r="A824" s="210" t="s">
        <v>3263</v>
      </c>
      <c r="B824" s="210" t="s">
        <v>2179</v>
      </c>
      <c r="C824" s="210" t="s">
        <v>492</v>
      </c>
      <c r="D824" s="211" t="s">
        <v>496</v>
      </c>
      <c r="E824" s="212" t="s">
        <v>3316</v>
      </c>
    </row>
    <row r="825" spans="1:5" x14ac:dyDescent="0.2">
      <c r="A825" s="210" t="s">
        <v>3263</v>
      </c>
      <c r="B825" s="210" t="s">
        <v>2128</v>
      </c>
      <c r="C825" s="210" t="s">
        <v>120</v>
      </c>
      <c r="D825" s="211" t="s">
        <v>496</v>
      </c>
      <c r="E825" s="212" t="s">
        <v>3318</v>
      </c>
    </row>
    <row r="826" spans="1:5" x14ac:dyDescent="0.2">
      <c r="A826" s="210" t="s">
        <v>3263</v>
      </c>
      <c r="B826" s="210" t="s">
        <v>2128</v>
      </c>
      <c r="C826" s="210" t="s">
        <v>120</v>
      </c>
      <c r="D826" s="211" t="s">
        <v>496</v>
      </c>
      <c r="E826" s="212" t="s">
        <v>3320</v>
      </c>
    </row>
    <row r="827" spans="1:5" x14ac:dyDescent="0.2">
      <c r="A827" s="210" t="s">
        <v>3263</v>
      </c>
      <c r="B827" s="210" t="s">
        <v>2128</v>
      </c>
      <c r="C827" s="210" t="s">
        <v>120</v>
      </c>
      <c r="D827" s="211" t="s">
        <v>496</v>
      </c>
      <c r="E827" s="212" t="s">
        <v>3316</v>
      </c>
    </row>
    <row r="828" spans="1:5" x14ac:dyDescent="0.2">
      <c r="A828" s="210" t="s">
        <v>3263</v>
      </c>
      <c r="B828" s="210" t="s">
        <v>2128</v>
      </c>
      <c r="C828" s="210" t="s">
        <v>120</v>
      </c>
      <c r="D828" s="211" t="s">
        <v>496</v>
      </c>
      <c r="E828" s="212" t="s">
        <v>3317</v>
      </c>
    </row>
    <row r="829" spans="1:5" x14ac:dyDescent="0.2">
      <c r="A829" s="210" t="s">
        <v>3263</v>
      </c>
      <c r="B829" s="210" t="s">
        <v>1849</v>
      </c>
      <c r="C829" s="210" t="s">
        <v>1655</v>
      </c>
      <c r="D829" s="211" t="s">
        <v>496</v>
      </c>
      <c r="E829" s="212" t="s">
        <v>3313</v>
      </c>
    </row>
    <row r="830" spans="1:5" x14ac:dyDescent="0.2">
      <c r="A830" s="210" t="s">
        <v>3263</v>
      </c>
      <c r="B830" s="210" t="s">
        <v>1849</v>
      </c>
      <c r="C830" s="210" t="s">
        <v>1655</v>
      </c>
      <c r="D830" s="211" t="s">
        <v>496</v>
      </c>
      <c r="E830" s="212" t="s">
        <v>3316</v>
      </c>
    </row>
    <row r="831" spans="1:5" x14ac:dyDescent="0.2">
      <c r="A831" s="210" t="s">
        <v>3263</v>
      </c>
      <c r="B831" s="210" t="s">
        <v>1849</v>
      </c>
      <c r="C831" s="210" t="s">
        <v>1655</v>
      </c>
      <c r="D831" s="211" t="s">
        <v>496</v>
      </c>
      <c r="E831" s="212" t="s">
        <v>3317</v>
      </c>
    </row>
    <row r="832" spans="1:5" x14ac:dyDescent="0.2">
      <c r="A832" s="210" t="s">
        <v>3263</v>
      </c>
      <c r="B832" s="210" t="s">
        <v>1850</v>
      </c>
      <c r="C832" s="210" t="s">
        <v>1656</v>
      </c>
      <c r="D832" s="211" t="s">
        <v>496</v>
      </c>
      <c r="E832" s="212" t="s">
        <v>3313</v>
      </c>
    </row>
    <row r="833" spans="1:5" x14ac:dyDescent="0.2">
      <c r="A833" s="210" t="s">
        <v>3263</v>
      </c>
      <c r="B833" s="210" t="s">
        <v>1850</v>
      </c>
      <c r="C833" s="210" t="s">
        <v>1656</v>
      </c>
      <c r="D833" s="211" t="s">
        <v>496</v>
      </c>
      <c r="E833" s="212" t="s">
        <v>3311</v>
      </c>
    </row>
    <row r="834" spans="1:5" x14ac:dyDescent="0.2">
      <c r="A834" s="210" t="s">
        <v>3263</v>
      </c>
      <c r="B834" s="210" t="s">
        <v>1850</v>
      </c>
      <c r="C834" s="210" t="s">
        <v>1656</v>
      </c>
      <c r="D834" s="211" t="s">
        <v>496</v>
      </c>
      <c r="E834" s="212" t="s">
        <v>3316</v>
      </c>
    </row>
    <row r="835" spans="1:5" x14ac:dyDescent="0.2">
      <c r="A835" s="210" t="s">
        <v>3263</v>
      </c>
      <c r="B835" s="210" t="s">
        <v>2088</v>
      </c>
      <c r="C835" s="210" t="s">
        <v>653</v>
      </c>
      <c r="D835" s="211" t="s">
        <v>496</v>
      </c>
      <c r="E835" s="212" t="s">
        <v>3311</v>
      </c>
    </row>
    <row r="836" spans="1:5" x14ac:dyDescent="0.2">
      <c r="A836" s="210" t="s">
        <v>3263</v>
      </c>
      <c r="B836" s="210" t="s">
        <v>2088</v>
      </c>
      <c r="C836" s="210" t="s">
        <v>653</v>
      </c>
      <c r="D836" s="211" t="s">
        <v>496</v>
      </c>
      <c r="E836" s="212" t="s">
        <v>3318</v>
      </c>
    </row>
    <row r="837" spans="1:5" x14ac:dyDescent="0.2">
      <c r="A837" s="210" t="s">
        <v>3263</v>
      </c>
      <c r="B837" s="210" t="s">
        <v>2088</v>
      </c>
      <c r="C837" s="210" t="s">
        <v>653</v>
      </c>
      <c r="D837" s="211" t="s">
        <v>496</v>
      </c>
      <c r="E837" s="212" t="s">
        <v>3314</v>
      </c>
    </row>
    <row r="838" spans="1:5" x14ac:dyDescent="0.2">
      <c r="A838" s="210" t="s">
        <v>3263</v>
      </c>
      <c r="B838" s="210" t="s">
        <v>2088</v>
      </c>
      <c r="C838" s="210" t="s">
        <v>653</v>
      </c>
      <c r="D838" s="211" t="s">
        <v>496</v>
      </c>
      <c r="E838" s="212" t="s">
        <v>3315</v>
      </c>
    </row>
    <row r="839" spans="1:5" x14ac:dyDescent="0.2">
      <c r="A839" s="210" t="s">
        <v>3263</v>
      </c>
      <c r="B839" s="210" t="s">
        <v>2088</v>
      </c>
      <c r="C839" s="210" t="s">
        <v>653</v>
      </c>
      <c r="D839" s="211" t="s">
        <v>496</v>
      </c>
      <c r="E839" s="212" t="s">
        <v>3316</v>
      </c>
    </row>
    <row r="840" spans="1:5" x14ac:dyDescent="0.2">
      <c r="A840" s="210" t="s">
        <v>3263</v>
      </c>
      <c r="B840" s="210" t="s">
        <v>2088</v>
      </c>
      <c r="C840" s="210" t="s">
        <v>653</v>
      </c>
      <c r="D840" s="211" t="s">
        <v>496</v>
      </c>
      <c r="E840" s="212" t="s">
        <v>3317</v>
      </c>
    </row>
    <row r="841" spans="1:5" x14ac:dyDescent="0.2">
      <c r="A841" s="210" t="s">
        <v>3263</v>
      </c>
      <c r="B841" s="210" t="s">
        <v>2130</v>
      </c>
      <c r="C841" s="210" t="s">
        <v>121</v>
      </c>
      <c r="D841" s="211" t="s">
        <v>496</v>
      </c>
      <c r="E841" s="212" t="s">
        <v>3311</v>
      </c>
    </row>
    <row r="842" spans="1:5" x14ac:dyDescent="0.2">
      <c r="A842" s="210" t="s">
        <v>3263</v>
      </c>
      <c r="B842" s="210" t="s">
        <v>2130</v>
      </c>
      <c r="C842" s="210" t="s">
        <v>121</v>
      </c>
      <c r="D842" s="211" t="s">
        <v>496</v>
      </c>
      <c r="E842" s="212" t="s">
        <v>3318</v>
      </c>
    </row>
    <row r="843" spans="1:5" x14ac:dyDescent="0.2">
      <c r="A843" s="210" t="s">
        <v>3263</v>
      </c>
      <c r="B843" s="210" t="s">
        <v>2130</v>
      </c>
      <c r="C843" s="210" t="s">
        <v>121</v>
      </c>
      <c r="D843" s="211" t="s">
        <v>496</v>
      </c>
      <c r="E843" s="212" t="s">
        <v>3316</v>
      </c>
    </row>
    <row r="844" spans="1:5" x14ac:dyDescent="0.2">
      <c r="A844" s="210" t="s">
        <v>3263</v>
      </c>
      <c r="B844" s="210" t="s">
        <v>2130</v>
      </c>
      <c r="C844" s="210" t="s">
        <v>121</v>
      </c>
      <c r="D844" s="211" t="s">
        <v>496</v>
      </c>
      <c r="E844" s="212" t="s">
        <v>3317</v>
      </c>
    </row>
    <row r="845" spans="1:5" x14ac:dyDescent="0.2">
      <c r="A845" s="210" t="s">
        <v>3263</v>
      </c>
      <c r="B845" s="210" t="s">
        <v>2175</v>
      </c>
      <c r="C845" s="210" t="s">
        <v>1235</v>
      </c>
      <c r="D845" s="211" t="s">
        <v>496</v>
      </c>
      <c r="E845" s="212" t="s">
        <v>3313</v>
      </c>
    </row>
    <row r="846" spans="1:5" x14ac:dyDescent="0.2">
      <c r="A846" s="210" t="s">
        <v>3263</v>
      </c>
      <c r="B846" s="210" t="s">
        <v>2175</v>
      </c>
      <c r="C846" s="210" t="s">
        <v>1235</v>
      </c>
      <c r="D846" s="211" t="s">
        <v>496</v>
      </c>
      <c r="E846" s="212" t="s">
        <v>3311</v>
      </c>
    </row>
    <row r="847" spans="1:5" x14ac:dyDescent="0.2">
      <c r="A847" s="210" t="s">
        <v>3263</v>
      </c>
      <c r="B847" s="210" t="s">
        <v>2175</v>
      </c>
      <c r="C847" s="210" t="s">
        <v>1235</v>
      </c>
      <c r="D847" s="211" t="s">
        <v>496</v>
      </c>
      <c r="E847" s="212" t="s">
        <v>3315</v>
      </c>
    </row>
    <row r="848" spans="1:5" x14ac:dyDescent="0.2">
      <c r="A848" s="210" t="s">
        <v>3263</v>
      </c>
      <c r="B848" s="210" t="s">
        <v>2175</v>
      </c>
      <c r="C848" s="210" t="s">
        <v>1235</v>
      </c>
      <c r="D848" s="211" t="s">
        <v>496</v>
      </c>
      <c r="E848" s="212" t="s">
        <v>3316</v>
      </c>
    </row>
    <row r="849" spans="1:5" x14ac:dyDescent="0.2">
      <c r="A849" s="210" t="s">
        <v>3263</v>
      </c>
      <c r="B849" s="210" t="s">
        <v>2175</v>
      </c>
      <c r="C849" s="210" t="s">
        <v>1235</v>
      </c>
      <c r="D849" s="211" t="s">
        <v>496</v>
      </c>
      <c r="E849" s="212" t="s">
        <v>3317</v>
      </c>
    </row>
    <row r="850" spans="1:5" x14ac:dyDescent="0.2">
      <c r="A850" s="210" t="s">
        <v>3263</v>
      </c>
      <c r="B850" s="210" t="s">
        <v>2100</v>
      </c>
      <c r="C850" s="210" t="s">
        <v>409</v>
      </c>
      <c r="D850" s="211" t="s">
        <v>496</v>
      </c>
      <c r="E850" s="212" t="s">
        <v>3311</v>
      </c>
    </row>
    <row r="851" spans="1:5" x14ac:dyDescent="0.2">
      <c r="A851" s="210" t="s">
        <v>3263</v>
      </c>
      <c r="B851" s="210" t="s">
        <v>2100</v>
      </c>
      <c r="C851" s="210" t="s">
        <v>409</v>
      </c>
      <c r="D851" s="211" t="s">
        <v>496</v>
      </c>
      <c r="E851" s="212" t="s">
        <v>3318</v>
      </c>
    </row>
    <row r="852" spans="1:5" x14ac:dyDescent="0.2">
      <c r="A852" s="210" t="s">
        <v>3263</v>
      </c>
      <c r="B852" s="210" t="s">
        <v>2100</v>
      </c>
      <c r="C852" s="210" t="s">
        <v>409</v>
      </c>
      <c r="D852" s="211" t="s">
        <v>496</v>
      </c>
      <c r="E852" s="212" t="s">
        <v>3314</v>
      </c>
    </row>
    <row r="853" spans="1:5" x14ac:dyDescent="0.2">
      <c r="A853" s="210" t="s">
        <v>3263</v>
      </c>
      <c r="B853" s="210" t="s">
        <v>2100</v>
      </c>
      <c r="C853" s="210" t="s">
        <v>409</v>
      </c>
      <c r="D853" s="211" t="s">
        <v>496</v>
      </c>
      <c r="E853" s="212" t="s">
        <v>3320</v>
      </c>
    </row>
    <row r="854" spans="1:5" x14ac:dyDescent="0.2">
      <c r="A854" s="210" t="s">
        <v>3263</v>
      </c>
      <c r="B854" s="210" t="s">
        <v>2100</v>
      </c>
      <c r="C854" s="210" t="s">
        <v>409</v>
      </c>
      <c r="D854" s="211" t="s">
        <v>496</v>
      </c>
      <c r="E854" s="212" t="s">
        <v>3316</v>
      </c>
    </row>
    <row r="855" spans="1:5" x14ac:dyDescent="0.2">
      <c r="A855" s="210" t="s">
        <v>3263</v>
      </c>
      <c r="B855" s="210" t="s">
        <v>2100</v>
      </c>
      <c r="C855" s="210" t="s">
        <v>409</v>
      </c>
      <c r="D855" s="211" t="s">
        <v>496</v>
      </c>
      <c r="E855" s="212" t="s">
        <v>3317</v>
      </c>
    </row>
    <row r="856" spans="1:5" x14ac:dyDescent="0.2">
      <c r="A856" s="210" t="s">
        <v>3263</v>
      </c>
      <c r="B856" s="210" t="s">
        <v>1640</v>
      </c>
      <c r="C856" s="210" t="s">
        <v>1341</v>
      </c>
      <c r="D856" s="211" t="s">
        <v>496</v>
      </c>
      <c r="E856" s="212" t="s">
        <v>3313</v>
      </c>
    </row>
    <row r="857" spans="1:5" x14ac:dyDescent="0.2">
      <c r="A857" s="210" t="s">
        <v>3263</v>
      </c>
      <c r="B857" s="210" t="s">
        <v>1640</v>
      </c>
      <c r="C857" s="210" t="s">
        <v>1341</v>
      </c>
      <c r="D857" s="211" t="s">
        <v>496</v>
      </c>
      <c r="E857" s="212" t="s">
        <v>3311</v>
      </c>
    </row>
    <row r="858" spans="1:5" x14ac:dyDescent="0.2">
      <c r="A858" s="210" t="s">
        <v>3263</v>
      </c>
      <c r="B858" s="210" t="s">
        <v>1640</v>
      </c>
      <c r="C858" s="210" t="s">
        <v>1341</v>
      </c>
      <c r="D858" s="211" t="s">
        <v>496</v>
      </c>
      <c r="E858" s="212" t="s">
        <v>3316</v>
      </c>
    </row>
    <row r="859" spans="1:5" x14ac:dyDescent="0.2">
      <c r="A859" s="210" t="s">
        <v>3263</v>
      </c>
      <c r="B859" s="210" t="s">
        <v>1640</v>
      </c>
      <c r="C859" s="210" t="s">
        <v>1341</v>
      </c>
      <c r="D859" s="211" t="s">
        <v>496</v>
      </c>
      <c r="E859" s="212" t="s">
        <v>3317</v>
      </c>
    </row>
    <row r="860" spans="1:5" x14ac:dyDescent="0.2">
      <c r="A860" s="210" t="s">
        <v>3263</v>
      </c>
      <c r="B860" s="210" t="s">
        <v>2114</v>
      </c>
      <c r="C860" s="210" t="s">
        <v>1279</v>
      </c>
      <c r="D860" s="211" t="s">
        <v>496</v>
      </c>
      <c r="E860" s="212" t="s">
        <v>3313</v>
      </c>
    </row>
    <row r="861" spans="1:5" x14ac:dyDescent="0.2">
      <c r="A861" s="210" t="s">
        <v>3263</v>
      </c>
      <c r="B861" s="210" t="s">
        <v>2114</v>
      </c>
      <c r="C861" s="210" t="s">
        <v>1279</v>
      </c>
      <c r="D861" s="211" t="s">
        <v>496</v>
      </c>
      <c r="E861" s="212" t="s">
        <v>3311</v>
      </c>
    </row>
    <row r="862" spans="1:5" x14ac:dyDescent="0.2">
      <c r="A862" s="210" t="s">
        <v>3263</v>
      </c>
      <c r="B862" s="210" t="s">
        <v>2114</v>
      </c>
      <c r="C862" s="210" t="s">
        <v>1279</v>
      </c>
      <c r="D862" s="211" t="s">
        <v>496</v>
      </c>
      <c r="E862" s="212" t="s">
        <v>3314</v>
      </c>
    </row>
    <row r="863" spans="1:5" x14ac:dyDescent="0.2">
      <c r="A863" s="210" t="s">
        <v>3263</v>
      </c>
      <c r="B863" s="210" t="s">
        <v>2114</v>
      </c>
      <c r="C863" s="210" t="s">
        <v>1279</v>
      </c>
      <c r="D863" s="211" t="s">
        <v>496</v>
      </c>
      <c r="E863" s="212" t="s">
        <v>3316</v>
      </c>
    </row>
    <row r="864" spans="1:5" x14ac:dyDescent="0.2">
      <c r="A864" s="210" t="s">
        <v>3263</v>
      </c>
      <c r="B864" s="210" t="s">
        <v>2114</v>
      </c>
      <c r="C864" s="210" t="s">
        <v>1279</v>
      </c>
      <c r="D864" s="211" t="s">
        <v>496</v>
      </c>
      <c r="E864" s="212" t="s">
        <v>3317</v>
      </c>
    </row>
    <row r="865" spans="1:5" x14ac:dyDescent="0.2">
      <c r="A865" s="210" t="s">
        <v>3263</v>
      </c>
      <c r="B865" s="210" t="s">
        <v>2176</v>
      </c>
      <c r="C865" s="210" t="s">
        <v>1058</v>
      </c>
      <c r="D865" s="211" t="s">
        <v>496</v>
      </c>
      <c r="E865" s="212" t="s">
        <v>3311</v>
      </c>
    </row>
    <row r="866" spans="1:5" x14ac:dyDescent="0.2">
      <c r="A866" s="210" t="s">
        <v>3263</v>
      </c>
      <c r="B866" s="210" t="s">
        <v>2176</v>
      </c>
      <c r="C866" s="210" t="s">
        <v>1058</v>
      </c>
      <c r="D866" s="211" t="s">
        <v>496</v>
      </c>
      <c r="E866" s="212" t="s">
        <v>3318</v>
      </c>
    </row>
    <row r="867" spans="1:5" x14ac:dyDescent="0.2">
      <c r="A867" s="210" t="s">
        <v>3263</v>
      </c>
      <c r="B867" s="210" t="s">
        <v>2176</v>
      </c>
      <c r="C867" s="210" t="s">
        <v>1058</v>
      </c>
      <c r="D867" s="211" t="s">
        <v>496</v>
      </c>
      <c r="E867" s="212" t="s">
        <v>3316</v>
      </c>
    </row>
    <row r="868" spans="1:5" x14ac:dyDescent="0.2">
      <c r="A868" s="210" t="s">
        <v>3263</v>
      </c>
      <c r="B868" s="210" t="s">
        <v>2176</v>
      </c>
      <c r="C868" s="210" t="s">
        <v>1058</v>
      </c>
      <c r="D868" s="211" t="s">
        <v>496</v>
      </c>
      <c r="E868" s="212" t="s">
        <v>3317</v>
      </c>
    </row>
    <row r="869" spans="1:5" x14ac:dyDescent="0.2">
      <c r="A869" s="210" t="s">
        <v>3263</v>
      </c>
      <c r="B869" s="210" t="s">
        <v>2120</v>
      </c>
      <c r="C869" s="210" t="s">
        <v>122</v>
      </c>
      <c r="D869" s="211" t="s">
        <v>496</v>
      </c>
      <c r="E869" s="212" t="s">
        <v>3313</v>
      </c>
    </row>
    <row r="870" spans="1:5" x14ac:dyDescent="0.2">
      <c r="A870" s="210" t="s">
        <v>3263</v>
      </c>
      <c r="B870" s="210" t="s">
        <v>2120</v>
      </c>
      <c r="C870" s="210" t="s">
        <v>122</v>
      </c>
      <c r="D870" s="211" t="s">
        <v>496</v>
      </c>
      <c r="E870" s="212" t="s">
        <v>3311</v>
      </c>
    </row>
    <row r="871" spans="1:5" x14ac:dyDescent="0.2">
      <c r="A871" s="210" t="s">
        <v>3263</v>
      </c>
      <c r="B871" s="210" t="s">
        <v>2120</v>
      </c>
      <c r="C871" s="210" t="s">
        <v>122</v>
      </c>
      <c r="D871" s="211" t="s">
        <v>496</v>
      </c>
      <c r="E871" s="212" t="s">
        <v>3316</v>
      </c>
    </row>
    <row r="872" spans="1:5" x14ac:dyDescent="0.2">
      <c r="A872" s="210" t="s">
        <v>3263</v>
      </c>
      <c r="B872" s="210" t="s">
        <v>2120</v>
      </c>
      <c r="C872" s="210" t="s">
        <v>122</v>
      </c>
      <c r="D872" s="211" t="s">
        <v>496</v>
      </c>
      <c r="E872" s="212" t="s">
        <v>3317</v>
      </c>
    </row>
    <row r="873" spans="1:5" x14ac:dyDescent="0.2">
      <c r="A873" s="210" t="s">
        <v>3263</v>
      </c>
      <c r="B873" s="210" t="s">
        <v>2707</v>
      </c>
      <c r="C873" s="210" t="s">
        <v>630</v>
      </c>
      <c r="D873" s="211" t="s">
        <v>496</v>
      </c>
      <c r="E873" s="212" t="s">
        <v>3311</v>
      </c>
    </row>
    <row r="874" spans="1:5" x14ac:dyDescent="0.2">
      <c r="A874" s="210" t="s">
        <v>3263</v>
      </c>
      <c r="B874" s="210" t="s">
        <v>2707</v>
      </c>
      <c r="C874" s="210" t="s">
        <v>630</v>
      </c>
      <c r="D874" s="211" t="s">
        <v>496</v>
      </c>
      <c r="E874" s="212" t="s">
        <v>3316</v>
      </c>
    </row>
    <row r="875" spans="1:5" x14ac:dyDescent="0.2">
      <c r="A875" s="210" t="s">
        <v>3263</v>
      </c>
      <c r="B875" s="210" t="s">
        <v>2707</v>
      </c>
      <c r="C875" s="210" t="s">
        <v>630</v>
      </c>
      <c r="D875" s="211" t="s">
        <v>496</v>
      </c>
      <c r="E875" s="212" t="s">
        <v>3317</v>
      </c>
    </row>
    <row r="876" spans="1:5" x14ac:dyDescent="0.2">
      <c r="A876" s="210" t="s">
        <v>3263</v>
      </c>
      <c r="B876" s="210" t="s">
        <v>2121</v>
      </c>
      <c r="C876" s="210" t="s">
        <v>680</v>
      </c>
      <c r="D876" s="211" t="s">
        <v>496</v>
      </c>
      <c r="E876" s="212" t="s">
        <v>3313</v>
      </c>
    </row>
    <row r="877" spans="1:5" x14ac:dyDescent="0.2">
      <c r="A877" s="210" t="s">
        <v>3263</v>
      </c>
      <c r="B877" s="210" t="s">
        <v>2121</v>
      </c>
      <c r="C877" s="210" t="s">
        <v>680</v>
      </c>
      <c r="D877" s="211" t="s">
        <v>496</v>
      </c>
      <c r="E877" s="212" t="s">
        <v>3311</v>
      </c>
    </row>
    <row r="878" spans="1:5" x14ac:dyDescent="0.2">
      <c r="A878" s="210" t="s">
        <v>3263</v>
      </c>
      <c r="B878" s="210" t="s">
        <v>2121</v>
      </c>
      <c r="C878" s="210" t="s">
        <v>680</v>
      </c>
      <c r="D878" s="211" t="s">
        <v>496</v>
      </c>
      <c r="E878" s="212" t="s">
        <v>3316</v>
      </c>
    </row>
    <row r="879" spans="1:5" x14ac:dyDescent="0.2">
      <c r="A879" s="210" t="s">
        <v>3263</v>
      </c>
      <c r="B879" s="210" t="s">
        <v>2121</v>
      </c>
      <c r="C879" s="210" t="s">
        <v>680</v>
      </c>
      <c r="D879" s="211" t="s">
        <v>496</v>
      </c>
      <c r="E879" s="212" t="s">
        <v>3317</v>
      </c>
    </row>
    <row r="880" spans="1:5" x14ac:dyDescent="0.2">
      <c r="A880" s="210" t="s">
        <v>3263</v>
      </c>
      <c r="B880" s="210" t="s">
        <v>2183</v>
      </c>
      <c r="C880" s="210" t="s">
        <v>676</v>
      </c>
      <c r="D880" s="211" t="s">
        <v>496</v>
      </c>
      <c r="E880" s="212" t="s">
        <v>3318</v>
      </c>
    </row>
    <row r="881" spans="1:5" x14ac:dyDescent="0.2">
      <c r="A881" s="210" t="s">
        <v>3263</v>
      </c>
      <c r="B881" s="210" t="s">
        <v>2183</v>
      </c>
      <c r="C881" s="210" t="s">
        <v>676</v>
      </c>
      <c r="D881" s="211" t="s">
        <v>496</v>
      </c>
      <c r="E881" s="212" t="s">
        <v>3316</v>
      </c>
    </row>
    <row r="882" spans="1:5" x14ac:dyDescent="0.2">
      <c r="A882" s="210" t="s">
        <v>3263</v>
      </c>
      <c r="B882" s="210" t="s">
        <v>2183</v>
      </c>
      <c r="C882" s="210" t="s">
        <v>676</v>
      </c>
      <c r="D882" s="211" t="s">
        <v>496</v>
      </c>
      <c r="E882" s="212" t="s">
        <v>3317</v>
      </c>
    </row>
    <row r="883" spans="1:5" x14ac:dyDescent="0.2">
      <c r="A883" s="210" t="s">
        <v>3263</v>
      </c>
      <c r="B883" s="210" t="s">
        <v>2105</v>
      </c>
      <c r="C883" s="210" t="s">
        <v>123</v>
      </c>
      <c r="D883" s="211" t="s">
        <v>496</v>
      </c>
      <c r="E883" s="212" t="s">
        <v>3313</v>
      </c>
    </row>
    <row r="884" spans="1:5" x14ac:dyDescent="0.2">
      <c r="A884" s="210" t="s">
        <v>3263</v>
      </c>
      <c r="B884" s="210" t="s">
        <v>2105</v>
      </c>
      <c r="C884" s="210" t="s">
        <v>123</v>
      </c>
      <c r="D884" s="211" t="s">
        <v>496</v>
      </c>
      <c r="E884" s="212" t="s">
        <v>3311</v>
      </c>
    </row>
    <row r="885" spans="1:5" x14ac:dyDescent="0.2">
      <c r="A885" s="210" t="s">
        <v>3263</v>
      </c>
      <c r="B885" s="210" t="s">
        <v>2105</v>
      </c>
      <c r="C885" s="210" t="s">
        <v>123</v>
      </c>
      <c r="D885" s="211" t="s">
        <v>496</v>
      </c>
      <c r="E885" s="212" t="s">
        <v>3318</v>
      </c>
    </row>
    <row r="886" spans="1:5" x14ac:dyDescent="0.2">
      <c r="A886" s="210" t="s">
        <v>3263</v>
      </c>
      <c r="B886" s="210" t="s">
        <v>2105</v>
      </c>
      <c r="C886" s="210" t="s">
        <v>123</v>
      </c>
      <c r="D886" s="211" t="s">
        <v>496</v>
      </c>
      <c r="E886" s="212" t="s">
        <v>3314</v>
      </c>
    </row>
    <row r="887" spans="1:5" x14ac:dyDescent="0.2">
      <c r="A887" s="210" t="s">
        <v>3263</v>
      </c>
      <c r="B887" s="210" t="s">
        <v>2105</v>
      </c>
      <c r="C887" s="210" t="s">
        <v>123</v>
      </c>
      <c r="D887" s="211" t="s">
        <v>496</v>
      </c>
      <c r="E887" s="212" t="s">
        <v>3320</v>
      </c>
    </row>
    <row r="888" spans="1:5" x14ac:dyDescent="0.2">
      <c r="A888" s="210" t="s">
        <v>3263</v>
      </c>
      <c r="B888" s="210" t="s">
        <v>2105</v>
      </c>
      <c r="C888" s="210" t="s">
        <v>123</v>
      </c>
      <c r="D888" s="211" t="s">
        <v>496</v>
      </c>
      <c r="E888" s="212" t="s">
        <v>3316</v>
      </c>
    </row>
    <row r="889" spans="1:5" x14ac:dyDescent="0.2">
      <c r="A889" s="210" t="s">
        <v>3263</v>
      </c>
      <c r="B889" s="210" t="s">
        <v>2105</v>
      </c>
      <c r="C889" s="210" t="s">
        <v>123</v>
      </c>
      <c r="D889" s="211" t="s">
        <v>496</v>
      </c>
      <c r="E889" s="212" t="s">
        <v>3317</v>
      </c>
    </row>
    <row r="890" spans="1:5" x14ac:dyDescent="0.2">
      <c r="A890" s="210" t="s">
        <v>3263</v>
      </c>
      <c r="B890" s="210" t="s">
        <v>2172</v>
      </c>
      <c r="C890" s="210" t="s">
        <v>124</v>
      </c>
      <c r="D890" s="211" t="s">
        <v>496</v>
      </c>
      <c r="E890" s="212" t="s">
        <v>3311</v>
      </c>
    </row>
    <row r="891" spans="1:5" x14ac:dyDescent="0.2">
      <c r="A891" s="210" t="s">
        <v>3263</v>
      </c>
      <c r="B891" s="210" t="s">
        <v>2172</v>
      </c>
      <c r="C891" s="210" t="s">
        <v>124</v>
      </c>
      <c r="D891" s="211" t="s">
        <v>496</v>
      </c>
      <c r="E891" s="212" t="s">
        <v>3318</v>
      </c>
    </row>
    <row r="892" spans="1:5" x14ac:dyDescent="0.2">
      <c r="A892" s="210" t="s">
        <v>3263</v>
      </c>
      <c r="B892" s="210" t="s">
        <v>2172</v>
      </c>
      <c r="C892" s="210" t="s">
        <v>124</v>
      </c>
      <c r="D892" s="211" t="s">
        <v>496</v>
      </c>
      <c r="E892" s="212" t="s">
        <v>3316</v>
      </c>
    </row>
    <row r="893" spans="1:5" x14ac:dyDescent="0.2">
      <c r="A893" s="210" t="s">
        <v>3263</v>
      </c>
      <c r="B893" s="210" t="s">
        <v>2172</v>
      </c>
      <c r="C893" s="210" t="s">
        <v>124</v>
      </c>
      <c r="D893" s="211" t="s">
        <v>496</v>
      </c>
      <c r="E893" s="212" t="s">
        <v>3317</v>
      </c>
    </row>
    <row r="894" spans="1:5" x14ac:dyDescent="0.2">
      <c r="A894" s="210" t="s">
        <v>3263</v>
      </c>
      <c r="B894" s="210" t="s">
        <v>2163</v>
      </c>
      <c r="C894" s="210" t="s">
        <v>125</v>
      </c>
      <c r="D894" s="211" t="s">
        <v>496</v>
      </c>
      <c r="E894" s="212" t="s">
        <v>3311</v>
      </c>
    </row>
    <row r="895" spans="1:5" x14ac:dyDescent="0.2">
      <c r="A895" s="210" t="s">
        <v>3263</v>
      </c>
      <c r="B895" s="210" t="s">
        <v>2163</v>
      </c>
      <c r="C895" s="210" t="s">
        <v>125</v>
      </c>
      <c r="D895" s="211" t="s">
        <v>496</v>
      </c>
      <c r="E895" s="212" t="s">
        <v>3318</v>
      </c>
    </row>
    <row r="896" spans="1:5" x14ac:dyDescent="0.2">
      <c r="A896" s="210" t="s">
        <v>3263</v>
      </c>
      <c r="B896" s="210" t="s">
        <v>2163</v>
      </c>
      <c r="C896" s="210" t="s">
        <v>125</v>
      </c>
      <c r="D896" s="211" t="s">
        <v>496</v>
      </c>
      <c r="E896" s="212" t="s">
        <v>3316</v>
      </c>
    </row>
    <row r="897" spans="1:5" x14ac:dyDescent="0.2">
      <c r="A897" s="210" t="s">
        <v>3263</v>
      </c>
      <c r="B897" s="210" t="s">
        <v>2163</v>
      </c>
      <c r="C897" s="210" t="s">
        <v>125</v>
      </c>
      <c r="D897" s="211" t="s">
        <v>496</v>
      </c>
      <c r="E897" s="212" t="s">
        <v>3317</v>
      </c>
    </row>
    <row r="898" spans="1:5" x14ac:dyDescent="0.2">
      <c r="A898" s="210" t="s">
        <v>3263</v>
      </c>
      <c r="B898" s="210" t="s">
        <v>2919</v>
      </c>
      <c r="C898" s="210" t="s">
        <v>2605</v>
      </c>
      <c r="D898" s="211" t="s">
        <v>496</v>
      </c>
      <c r="E898" s="212" t="s">
        <v>3311</v>
      </c>
    </row>
    <row r="899" spans="1:5" x14ac:dyDescent="0.2">
      <c r="A899" s="210" t="s">
        <v>3263</v>
      </c>
      <c r="B899" s="210" t="s">
        <v>2919</v>
      </c>
      <c r="C899" s="210" t="s">
        <v>2605</v>
      </c>
      <c r="D899" s="211" t="s">
        <v>496</v>
      </c>
      <c r="E899" s="212" t="s">
        <v>3316</v>
      </c>
    </row>
    <row r="900" spans="1:5" x14ac:dyDescent="0.2">
      <c r="A900" s="210" t="s">
        <v>3263</v>
      </c>
      <c r="B900" s="210" t="s">
        <v>2919</v>
      </c>
      <c r="C900" s="210" t="s">
        <v>2605</v>
      </c>
      <c r="D900" s="211" t="s">
        <v>496</v>
      </c>
      <c r="E900" s="212" t="s">
        <v>3317</v>
      </c>
    </row>
    <row r="901" spans="1:5" x14ac:dyDescent="0.2">
      <c r="A901" s="210" t="s">
        <v>3263</v>
      </c>
      <c r="B901" s="210" t="s">
        <v>2083</v>
      </c>
      <c r="C901" s="210" t="s">
        <v>126</v>
      </c>
      <c r="D901" s="211" t="s">
        <v>496</v>
      </c>
      <c r="E901" s="212" t="s">
        <v>3313</v>
      </c>
    </row>
    <row r="902" spans="1:5" x14ac:dyDescent="0.2">
      <c r="A902" s="210" t="s">
        <v>3263</v>
      </c>
      <c r="B902" s="210" t="s">
        <v>2083</v>
      </c>
      <c r="C902" s="210" t="s">
        <v>126</v>
      </c>
      <c r="D902" s="211" t="s">
        <v>496</v>
      </c>
      <c r="E902" s="212" t="s">
        <v>3311</v>
      </c>
    </row>
    <row r="903" spans="1:5" x14ac:dyDescent="0.2">
      <c r="A903" s="210" t="s">
        <v>3263</v>
      </c>
      <c r="B903" s="210" t="s">
        <v>2083</v>
      </c>
      <c r="C903" s="210" t="s">
        <v>126</v>
      </c>
      <c r="D903" s="211" t="s">
        <v>496</v>
      </c>
      <c r="E903" s="212" t="s">
        <v>3318</v>
      </c>
    </row>
    <row r="904" spans="1:5" x14ac:dyDescent="0.2">
      <c r="A904" s="210" t="s">
        <v>3263</v>
      </c>
      <c r="B904" s="210" t="s">
        <v>2083</v>
      </c>
      <c r="C904" s="210" t="s">
        <v>126</v>
      </c>
      <c r="D904" s="211" t="s">
        <v>496</v>
      </c>
      <c r="E904" s="212" t="s">
        <v>3314</v>
      </c>
    </row>
    <row r="905" spans="1:5" x14ac:dyDescent="0.2">
      <c r="A905" s="210" t="s">
        <v>3263</v>
      </c>
      <c r="B905" s="210" t="s">
        <v>2083</v>
      </c>
      <c r="C905" s="210" t="s">
        <v>126</v>
      </c>
      <c r="D905" s="211" t="s">
        <v>496</v>
      </c>
      <c r="E905" s="212" t="s">
        <v>3320</v>
      </c>
    </row>
    <row r="906" spans="1:5" x14ac:dyDescent="0.2">
      <c r="A906" s="210" t="s">
        <v>3263</v>
      </c>
      <c r="B906" s="210" t="s">
        <v>2083</v>
      </c>
      <c r="C906" s="210" t="s">
        <v>126</v>
      </c>
      <c r="D906" s="211" t="s">
        <v>496</v>
      </c>
      <c r="E906" s="212" t="s">
        <v>3316</v>
      </c>
    </row>
    <row r="907" spans="1:5" x14ac:dyDescent="0.2">
      <c r="A907" s="210" t="s">
        <v>3263</v>
      </c>
      <c r="B907" s="210" t="s">
        <v>2083</v>
      </c>
      <c r="C907" s="210" t="s">
        <v>126</v>
      </c>
      <c r="D907" s="211" t="s">
        <v>496</v>
      </c>
      <c r="E907" s="212" t="s">
        <v>3317</v>
      </c>
    </row>
    <row r="908" spans="1:5" x14ac:dyDescent="0.2">
      <c r="A908" s="210" t="s">
        <v>3263</v>
      </c>
      <c r="B908" s="210" t="s">
        <v>2086</v>
      </c>
      <c r="C908" s="210" t="s">
        <v>1074</v>
      </c>
      <c r="D908" s="211" t="s">
        <v>496</v>
      </c>
      <c r="E908" s="212" t="s">
        <v>3313</v>
      </c>
    </row>
    <row r="909" spans="1:5" x14ac:dyDescent="0.2">
      <c r="A909" s="210" t="s">
        <v>3263</v>
      </c>
      <c r="B909" s="210" t="s">
        <v>2086</v>
      </c>
      <c r="C909" s="210" t="s">
        <v>1074</v>
      </c>
      <c r="D909" s="211" t="s">
        <v>496</v>
      </c>
      <c r="E909" s="212" t="s">
        <v>3311</v>
      </c>
    </row>
    <row r="910" spans="1:5" x14ac:dyDescent="0.2">
      <c r="A910" s="210" t="s">
        <v>3263</v>
      </c>
      <c r="B910" s="210" t="s">
        <v>2086</v>
      </c>
      <c r="C910" s="210" t="s">
        <v>1074</v>
      </c>
      <c r="D910" s="211" t="s">
        <v>496</v>
      </c>
      <c r="E910" s="212" t="s">
        <v>3314</v>
      </c>
    </row>
    <row r="911" spans="1:5" x14ac:dyDescent="0.2">
      <c r="A911" s="210" t="s">
        <v>3263</v>
      </c>
      <c r="B911" s="210" t="s">
        <v>2086</v>
      </c>
      <c r="C911" s="210" t="s">
        <v>1074</v>
      </c>
      <c r="D911" s="211" t="s">
        <v>496</v>
      </c>
      <c r="E911" s="212" t="s">
        <v>3315</v>
      </c>
    </row>
    <row r="912" spans="1:5" x14ac:dyDescent="0.2">
      <c r="A912" s="210" t="s">
        <v>3263</v>
      </c>
      <c r="B912" s="210" t="s">
        <v>2086</v>
      </c>
      <c r="C912" s="210" t="s">
        <v>1074</v>
      </c>
      <c r="D912" s="211" t="s">
        <v>496</v>
      </c>
      <c r="E912" s="212" t="s">
        <v>3316</v>
      </c>
    </row>
    <row r="913" spans="1:5" x14ac:dyDescent="0.2">
      <c r="A913" s="210" t="s">
        <v>3263</v>
      </c>
      <c r="B913" s="210" t="s">
        <v>2086</v>
      </c>
      <c r="C913" s="210" t="s">
        <v>1074</v>
      </c>
      <c r="D913" s="211" t="s">
        <v>496</v>
      </c>
      <c r="E913" s="212" t="s">
        <v>3317</v>
      </c>
    </row>
    <row r="914" spans="1:5" x14ac:dyDescent="0.2">
      <c r="A914" s="210" t="s">
        <v>3263</v>
      </c>
      <c r="B914" s="210" t="s">
        <v>2086</v>
      </c>
      <c r="C914" s="210" t="s">
        <v>1074</v>
      </c>
      <c r="D914" s="211" t="s">
        <v>496</v>
      </c>
      <c r="E914" s="212" t="s">
        <v>3322</v>
      </c>
    </row>
    <row r="915" spans="1:5" x14ac:dyDescent="0.2">
      <c r="A915" s="210" t="s">
        <v>3263</v>
      </c>
      <c r="B915" s="210" t="s">
        <v>2305</v>
      </c>
      <c r="C915" s="210" t="s">
        <v>2317</v>
      </c>
      <c r="D915" s="211" t="s">
        <v>496</v>
      </c>
      <c r="E915" s="212" t="s">
        <v>3313</v>
      </c>
    </row>
    <row r="916" spans="1:5" x14ac:dyDescent="0.2">
      <c r="A916" s="210" t="s">
        <v>3263</v>
      </c>
      <c r="B916" s="210" t="s">
        <v>2305</v>
      </c>
      <c r="C916" s="210" t="s">
        <v>2317</v>
      </c>
      <c r="D916" s="211" t="s">
        <v>496</v>
      </c>
      <c r="E916" s="212" t="s">
        <v>3315</v>
      </c>
    </row>
    <row r="917" spans="1:5" x14ac:dyDescent="0.2">
      <c r="A917" s="210" t="s">
        <v>3263</v>
      </c>
      <c r="B917" s="210" t="s">
        <v>2305</v>
      </c>
      <c r="C917" s="210" t="s">
        <v>2317</v>
      </c>
      <c r="D917" s="211" t="s">
        <v>496</v>
      </c>
      <c r="E917" s="212" t="s">
        <v>3316</v>
      </c>
    </row>
    <row r="918" spans="1:5" x14ac:dyDescent="0.2">
      <c r="A918" s="210" t="s">
        <v>3263</v>
      </c>
      <c r="B918" s="210" t="s">
        <v>2305</v>
      </c>
      <c r="C918" s="210" t="s">
        <v>2317</v>
      </c>
      <c r="D918" s="211" t="s">
        <v>496</v>
      </c>
      <c r="E918" s="212" t="s">
        <v>3317</v>
      </c>
    </row>
    <row r="919" spans="1:5" x14ac:dyDescent="0.2">
      <c r="A919" s="210" t="s">
        <v>3263</v>
      </c>
      <c r="B919" s="210" t="s">
        <v>2090</v>
      </c>
      <c r="C919" s="210" t="s">
        <v>253</v>
      </c>
      <c r="D919" s="211" t="s">
        <v>496</v>
      </c>
      <c r="E919" s="212" t="s">
        <v>3313</v>
      </c>
    </row>
    <row r="920" spans="1:5" x14ac:dyDescent="0.2">
      <c r="A920" s="210" t="s">
        <v>3263</v>
      </c>
      <c r="B920" s="210" t="s">
        <v>2090</v>
      </c>
      <c r="C920" s="210" t="s">
        <v>253</v>
      </c>
      <c r="D920" s="211" t="s">
        <v>496</v>
      </c>
      <c r="E920" s="212" t="s">
        <v>3311</v>
      </c>
    </row>
    <row r="921" spans="1:5" x14ac:dyDescent="0.2">
      <c r="A921" s="210" t="s">
        <v>3263</v>
      </c>
      <c r="B921" s="210" t="s">
        <v>2090</v>
      </c>
      <c r="C921" s="210" t="s">
        <v>253</v>
      </c>
      <c r="D921" s="211" t="s">
        <v>496</v>
      </c>
      <c r="E921" s="212" t="s">
        <v>3315</v>
      </c>
    </row>
    <row r="922" spans="1:5" x14ac:dyDescent="0.2">
      <c r="A922" s="210" t="s">
        <v>3263</v>
      </c>
      <c r="B922" s="210" t="s">
        <v>2090</v>
      </c>
      <c r="C922" s="210" t="s">
        <v>253</v>
      </c>
      <c r="D922" s="211" t="s">
        <v>496</v>
      </c>
      <c r="E922" s="212" t="s">
        <v>3316</v>
      </c>
    </row>
    <row r="923" spans="1:5" x14ac:dyDescent="0.2">
      <c r="A923" s="210" t="s">
        <v>3263</v>
      </c>
      <c r="B923" s="210" t="s">
        <v>2090</v>
      </c>
      <c r="C923" s="210" t="s">
        <v>253</v>
      </c>
      <c r="D923" s="211" t="s">
        <v>496</v>
      </c>
      <c r="E923" s="212" t="s">
        <v>3317</v>
      </c>
    </row>
    <row r="924" spans="1:5" x14ac:dyDescent="0.2">
      <c r="A924" s="210" t="s">
        <v>3263</v>
      </c>
      <c r="B924" s="210" t="s">
        <v>2090</v>
      </c>
      <c r="C924" s="210" t="s">
        <v>253</v>
      </c>
      <c r="D924" s="211" t="s">
        <v>496</v>
      </c>
      <c r="E924" s="212" t="s">
        <v>3322</v>
      </c>
    </row>
    <row r="925" spans="1:5" x14ac:dyDescent="0.2">
      <c r="A925" s="210" t="s">
        <v>3263</v>
      </c>
      <c r="B925" s="210" t="s">
        <v>1875</v>
      </c>
      <c r="C925" s="210" t="s">
        <v>1767</v>
      </c>
      <c r="D925" s="211" t="s">
        <v>496</v>
      </c>
      <c r="E925" s="212" t="s">
        <v>3313</v>
      </c>
    </row>
    <row r="926" spans="1:5" x14ac:dyDescent="0.2">
      <c r="A926" s="210" t="s">
        <v>3263</v>
      </c>
      <c r="B926" s="210" t="s">
        <v>1875</v>
      </c>
      <c r="C926" s="210" t="s">
        <v>1767</v>
      </c>
      <c r="D926" s="211" t="s">
        <v>496</v>
      </c>
      <c r="E926" s="212" t="s">
        <v>3311</v>
      </c>
    </row>
    <row r="927" spans="1:5" x14ac:dyDescent="0.2">
      <c r="A927" s="210" t="s">
        <v>3263</v>
      </c>
      <c r="B927" s="210" t="s">
        <v>1875</v>
      </c>
      <c r="C927" s="210" t="s">
        <v>1767</v>
      </c>
      <c r="D927" s="211" t="s">
        <v>496</v>
      </c>
      <c r="E927" s="212" t="s">
        <v>3316</v>
      </c>
    </row>
    <row r="928" spans="1:5" x14ac:dyDescent="0.2">
      <c r="A928" s="210" t="s">
        <v>3263</v>
      </c>
      <c r="B928" s="210" t="s">
        <v>2188</v>
      </c>
      <c r="C928" s="210" t="s">
        <v>251</v>
      </c>
      <c r="D928" s="211" t="s">
        <v>496</v>
      </c>
      <c r="E928" s="212" t="s">
        <v>3313</v>
      </c>
    </row>
    <row r="929" spans="1:5" x14ac:dyDescent="0.2">
      <c r="A929" s="210" t="s">
        <v>3263</v>
      </c>
      <c r="B929" s="210" t="s">
        <v>2188</v>
      </c>
      <c r="C929" s="210" t="s">
        <v>251</v>
      </c>
      <c r="D929" s="211" t="s">
        <v>496</v>
      </c>
      <c r="E929" s="212" t="s">
        <v>3311</v>
      </c>
    </row>
    <row r="930" spans="1:5" x14ac:dyDescent="0.2">
      <c r="A930" s="210" t="s">
        <v>3263</v>
      </c>
      <c r="B930" s="210" t="s">
        <v>2188</v>
      </c>
      <c r="C930" s="210" t="s">
        <v>251</v>
      </c>
      <c r="D930" s="211" t="s">
        <v>496</v>
      </c>
      <c r="E930" s="212" t="s">
        <v>3316</v>
      </c>
    </row>
    <row r="931" spans="1:5" x14ac:dyDescent="0.2">
      <c r="A931" s="210" t="s">
        <v>3263</v>
      </c>
      <c r="B931" s="210" t="s">
        <v>2188</v>
      </c>
      <c r="C931" s="210" t="s">
        <v>251</v>
      </c>
      <c r="D931" s="211" t="s">
        <v>496</v>
      </c>
      <c r="E931" s="212" t="s">
        <v>3317</v>
      </c>
    </row>
    <row r="932" spans="1:5" x14ac:dyDescent="0.2">
      <c r="A932" s="210" t="s">
        <v>3263</v>
      </c>
      <c r="B932" s="210" t="s">
        <v>2096</v>
      </c>
      <c r="C932" s="210" t="s">
        <v>252</v>
      </c>
      <c r="D932" s="211" t="s">
        <v>496</v>
      </c>
      <c r="E932" s="212" t="s">
        <v>3313</v>
      </c>
    </row>
    <row r="933" spans="1:5" x14ac:dyDescent="0.2">
      <c r="A933" s="210" t="s">
        <v>3263</v>
      </c>
      <c r="B933" s="210" t="s">
        <v>2096</v>
      </c>
      <c r="C933" s="210" t="s">
        <v>252</v>
      </c>
      <c r="D933" s="211" t="s">
        <v>496</v>
      </c>
      <c r="E933" s="212" t="s">
        <v>3311</v>
      </c>
    </row>
    <row r="934" spans="1:5" x14ac:dyDescent="0.2">
      <c r="A934" s="210" t="s">
        <v>3263</v>
      </c>
      <c r="B934" s="210" t="s">
        <v>2096</v>
      </c>
      <c r="C934" s="210" t="s">
        <v>252</v>
      </c>
      <c r="D934" s="211" t="s">
        <v>496</v>
      </c>
      <c r="E934" s="212" t="s">
        <v>3315</v>
      </c>
    </row>
    <row r="935" spans="1:5" x14ac:dyDescent="0.2">
      <c r="A935" s="210" t="s">
        <v>3263</v>
      </c>
      <c r="B935" s="210" t="s">
        <v>2096</v>
      </c>
      <c r="C935" s="210" t="s">
        <v>252</v>
      </c>
      <c r="D935" s="211" t="s">
        <v>496</v>
      </c>
      <c r="E935" s="212" t="s">
        <v>3316</v>
      </c>
    </row>
    <row r="936" spans="1:5" x14ac:dyDescent="0.2">
      <c r="A936" s="210" t="s">
        <v>3263</v>
      </c>
      <c r="B936" s="210" t="s">
        <v>2096</v>
      </c>
      <c r="C936" s="210" t="s">
        <v>252</v>
      </c>
      <c r="D936" s="211" t="s">
        <v>496</v>
      </c>
      <c r="E936" s="212" t="s">
        <v>3317</v>
      </c>
    </row>
    <row r="937" spans="1:5" x14ac:dyDescent="0.2">
      <c r="A937" s="210" t="s">
        <v>3263</v>
      </c>
      <c r="B937" s="210" t="s">
        <v>2096</v>
      </c>
      <c r="C937" s="210" t="s">
        <v>252</v>
      </c>
      <c r="D937" s="211" t="s">
        <v>496</v>
      </c>
      <c r="E937" s="212" t="s">
        <v>3322</v>
      </c>
    </row>
    <row r="938" spans="1:5" x14ac:dyDescent="0.2">
      <c r="A938" s="210" t="s">
        <v>3263</v>
      </c>
      <c r="B938" s="210" t="s">
        <v>2786</v>
      </c>
      <c r="C938" s="210" t="s">
        <v>631</v>
      </c>
      <c r="D938" s="211" t="s">
        <v>496</v>
      </c>
      <c r="E938" s="212" t="s">
        <v>3313</v>
      </c>
    </row>
    <row r="939" spans="1:5" x14ac:dyDescent="0.2">
      <c r="A939" s="210" t="s">
        <v>3263</v>
      </c>
      <c r="B939" s="210" t="s">
        <v>2786</v>
      </c>
      <c r="C939" s="210" t="s">
        <v>631</v>
      </c>
      <c r="D939" s="211" t="s">
        <v>496</v>
      </c>
      <c r="E939" s="212" t="s">
        <v>3311</v>
      </c>
    </row>
    <row r="940" spans="1:5" x14ac:dyDescent="0.2">
      <c r="A940" s="210" t="s">
        <v>3263</v>
      </c>
      <c r="B940" s="210" t="s">
        <v>2786</v>
      </c>
      <c r="C940" s="210" t="s">
        <v>631</v>
      </c>
      <c r="D940" s="211" t="s">
        <v>496</v>
      </c>
      <c r="E940" s="212" t="s">
        <v>3315</v>
      </c>
    </row>
    <row r="941" spans="1:5" x14ac:dyDescent="0.2">
      <c r="A941" s="210" t="s">
        <v>3263</v>
      </c>
      <c r="B941" s="210" t="s">
        <v>2786</v>
      </c>
      <c r="C941" s="210" t="s">
        <v>631</v>
      </c>
      <c r="D941" s="211" t="s">
        <v>496</v>
      </c>
      <c r="E941" s="212" t="s">
        <v>3316</v>
      </c>
    </row>
    <row r="942" spans="1:5" x14ac:dyDescent="0.2">
      <c r="A942" s="210" t="s">
        <v>3263</v>
      </c>
      <c r="B942" s="210" t="s">
        <v>2786</v>
      </c>
      <c r="C942" s="210" t="s">
        <v>631</v>
      </c>
      <c r="D942" s="211" t="s">
        <v>496</v>
      </c>
      <c r="E942" s="212" t="s">
        <v>3317</v>
      </c>
    </row>
    <row r="943" spans="1:5" x14ac:dyDescent="0.2">
      <c r="A943" s="210" t="s">
        <v>3263</v>
      </c>
      <c r="B943" s="210" t="s">
        <v>1862</v>
      </c>
      <c r="C943" s="210" t="s">
        <v>1590</v>
      </c>
      <c r="D943" s="211" t="s">
        <v>496</v>
      </c>
      <c r="E943" s="212" t="s">
        <v>3316</v>
      </c>
    </row>
    <row r="944" spans="1:5" x14ac:dyDescent="0.2">
      <c r="A944" s="210" t="s">
        <v>3263</v>
      </c>
      <c r="B944" s="210" t="s">
        <v>1862</v>
      </c>
      <c r="C944" s="210" t="s">
        <v>1590</v>
      </c>
      <c r="D944" s="211" t="s">
        <v>496</v>
      </c>
      <c r="E944" s="212" t="s">
        <v>3317</v>
      </c>
    </row>
    <row r="945" spans="1:5" x14ac:dyDescent="0.2">
      <c r="A945" s="210" t="s">
        <v>3263</v>
      </c>
      <c r="B945" s="210" t="s">
        <v>2151</v>
      </c>
      <c r="C945" s="210" t="s">
        <v>679</v>
      </c>
      <c r="D945" s="211" t="s">
        <v>496</v>
      </c>
      <c r="E945" s="212" t="s">
        <v>3311</v>
      </c>
    </row>
    <row r="946" spans="1:5" x14ac:dyDescent="0.2">
      <c r="A946" s="210" t="s">
        <v>3263</v>
      </c>
      <c r="B946" s="210" t="s">
        <v>2151</v>
      </c>
      <c r="C946" s="210" t="s">
        <v>679</v>
      </c>
      <c r="D946" s="211" t="s">
        <v>496</v>
      </c>
      <c r="E946" s="212" t="s">
        <v>3318</v>
      </c>
    </row>
    <row r="947" spans="1:5" x14ac:dyDescent="0.2">
      <c r="A947" s="210" t="s">
        <v>3263</v>
      </c>
      <c r="B947" s="210" t="s">
        <v>2151</v>
      </c>
      <c r="C947" s="210" t="s">
        <v>679</v>
      </c>
      <c r="D947" s="211" t="s">
        <v>496</v>
      </c>
      <c r="E947" s="212" t="s">
        <v>3316</v>
      </c>
    </row>
    <row r="948" spans="1:5" x14ac:dyDescent="0.2">
      <c r="A948" s="210" t="s">
        <v>3263</v>
      </c>
      <c r="B948" s="210" t="s">
        <v>2151</v>
      </c>
      <c r="C948" s="210" t="s">
        <v>679</v>
      </c>
      <c r="D948" s="211" t="s">
        <v>496</v>
      </c>
      <c r="E948" s="212" t="s">
        <v>3317</v>
      </c>
    </row>
    <row r="949" spans="1:5" x14ac:dyDescent="0.2">
      <c r="A949" s="210" t="s">
        <v>3263</v>
      </c>
      <c r="B949" s="210" t="s">
        <v>2147</v>
      </c>
      <c r="C949" s="210" t="s">
        <v>116</v>
      </c>
      <c r="D949" s="211" t="s">
        <v>496</v>
      </c>
      <c r="E949" s="212" t="s">
        <v>3311</v>
      </c>
    </row>
    <row r="950" spans="1:5" x14ac:dyDescent="0.2">
      <c r="A950" s="210" t="s">
        <v>3263</v>
      </c>
      <c r="B950" s="210" t="s">
        <v>2147</v>
      </c>
      <c r="C950" s="210" t="s">
        <v>116</v>
      </c>
      <c r="D950" s="211" t="s">
        <v>496</v>
      </c>
      <c r="E950" s="212" t="s">
        <v>3318</v>
      </c>
    </row>
    <row r="951" spans="1:5" x14ac:dyDescent="0.2">
      <c r="A951" s="210" t="s">
        <v>3263</v>
      </c>
      <c r="B951" s="210" t="s">
        <v>2147</v>
      </c>
      <c r="C951" s="210" t="s">
        <v>116</v>
      </c>
      <c r="D951" s="211" t="s">
        <v>496</v>
      </c>
      <c r="E951" s="212" t="s">
        <v>3316</v>
      </c>
    </row>
    <row r="952" spans="1:5" x14ac:dyDescent="0.2">
      <c r="A952" s="210" t="s">
        <v>3263</v>
      </c>
      <c r="B952" s="210" t="s">
        <v>2147</v>
      </c>
      <c r="C952" s="210" t="s">
        <v>116</v>
      </c>
      <c r="D952" s="211" t="s">
        <v>496</v>
      </c>
      <c r="E952" s="212" t="s">
        <v>3317</v>
      </c>
    </row>
    <row r="953" spans="1:5" x14ac:dyDescent="0.2">
      <c r="A953" s="210" t="s">
        <v>3263</v>
      </c>
      <c r="B953" s="210" t="s">
        <v>2097</v>
      </c>
      <c r="C953" s="210" t="s">
        <v>254</v>
      </c>
      <c r="D953" s="211" t="s">
        <v>496</v>
      </c>
      <c r="E953" s="212" t="s">
        <v>3313</v>
      </c>
    </row>
    <row r="954" spans="1:5" x14ac:dyDescent="0.2">
      <c r="A954" s="210" t="s">
        <v>3263</v>
      </c>
      <c r="B954" s="210" t="s">
        <v>2097</v>
      </c>
      <c r="C954" s="210" t="s">
        <v>254</v>
      </c>
      <c r="D954" s="211" t="s">
        <v>496</v>
      </c>
      <c r="E954" s="212" t="s">
        <v>3311</v>
      </c>
    </row>
    <row r="955" spans="1:5" x14ac:dyDescent="0.2">
      <c r="A955" s="210" t="s">
        <v>3263</v>
      </c>
      <c r="B955" s="210" t="s">
        <v>2097</v>
      </c>
      <c r="C955" s="210" t="s">
        <v>254</v>
      </c>
      <c r="D955" s="211" t="s">
        <v>496</v>
      </c>
      <c r="E955" s="212" t="s">
        <v>3314</v>
      </c>
    </row>
    <row r="956" spans="1:5" x14ac:dyDescent="0.2">
      <c r="A956" s="210" t="s">
        <v>3263</v>
      </c>
      <c r="B956" s="210" t="s">
        <v>2097</v>
      </c>
      <c r="C956" s="210" t="s">
        <v>254</v>
      </c>
      <c r="D956" s="211" t="s">
        <v>496</v>
      </c>
      <c r="E956" s="212" t="s">
        <v>3316</v>
      </c>
    </row>
    <row r="957" spans="1:5" x14ac:dyDescent="0.2">
      <c r="A957" s="210" t="s">
        <v>3263</v>
      </c>
      <c r="B957" s="210" t="s">
        <v>2097</v>
      </c>
      <c r="C957" s="210" t="s">
        <v>254</v>
      </c>
      <c r="D957" s="211" t="s">
        <v>496</v>
      </c>
      <c r="E957" s="212" t="s">
        <v>3317</v>
      </c>
    </row>
    <row r="958" spans="1:5" x14ac:dyDescent="0.2">
      <c r="A958" s="210" t="s">
        <v>3263</v>
      </c>
      <c r="B958" s="210" t="s">
        <v>1641</v>
      </c>
      <c r="C958" s="210" t="s">
        <v>1060</v>
      </c>
      <c r="D958" s="211" t="s">
        <v>496</v>
      </c>
      <c r="E958" s="212" t="s">
        <v>3313</v>
      </c>
    </row>
    <row r="959" spans="1:5" x14ac:dyDescent="0.2">
      <c r="A959" s="210" t="s">
        <v>3263</v>
      </c>
      <c r="B959" s="210" t="s">
        <v>1641</v>
      </c>
      <c r="C959" s="210" t="s">
        <v>1060</v>
      </c>
      <c r="D959" s="211" t="s">
        <v>496</v>
      </c>
      <c r="E959" s="212" t="s">
        <v>3314</v>
      </c>
    </row>
    <row r="960" spans="1:5" x14ac:dyDescent="0.2">
      <c r="A960" s="210" t="s">
        <v>3263</v>
      </c>
      <c r="B960" s="210" t="s">
        <v>1641</v>
      </c>
      <c r="C960" s="210" t="s">
        <v>1060</v>
      </c>
      <c r="D960" s="211" t="s">
        <v>496</v>
      </c>
      <c r="E960" s="212" t="s">
        <v>3316</v>
      </c>
    </row>
    <row r="961" spans="1:5" x14ac:dyDescent="0.2">
      <c r="A961" s="210" t="s">
        <v>3263</v>
      </c>
      <c r="B961" s="210" t="s">
        <v>1641</v>
      </c>
      <c r="C961" s="210" t="s">
        <v>1060</v>
      </c>
      <c r="D961" s="211" t="s">
        <v>496</v>
      </c>
      <c r="E961" s="212" t="s">
        <v>3317</v>
      </c>
    </row>
    <row r="962" spans="1:5" x14ac:dyDescent="0.2">
      <c r="A962" s="210" t="s">
        <v>3263</v>
      </c>
      <c r="B962" s="210" t="s">
        <v>2144</v>
      </c>
      <c r="C962" s="210" t="s">
        <v>255</v>
      </c>
      <c r="D962" s="211" t="s">
        <v>496</v>
      </c>
      <c r="E962" s="212" t="s">
        <v>3313</v>
      </c>
    </row>
    <row r="963" spans="1:5" x14ac:dyDescent="0.2">
      <c r="A963" s="210" t="s">
        <v>3263</v>
      </c>
      <c r="B963" s="210" t="s">
        <v>2144</v>
      </c>
      <c r="C963" s="210" t="s">
        <v>255</v>
      </c>
      <c r="D963" s="211" t="s">
        <v>496</v>
      </c>
      <c r="E963" s="212" t="s">
        <v>3311</v>
      </c>
    </row>
    <row r="964" spans="1:5" x14ac:dyDescent="0.2">
      <c r="A964" s="210" t="s">
        <v>3263</v>
      </c>
      <c r="B964" s="210" t="s">
        <v>2144</v>
      </c>
      <c r="C964" s="210" t="s">
        <v>255</v>
      </c>
      <c r="D964" s="211" t="s">
        <v>496</v>
      </c>
      <c r="E964" s="212" t="s">
        <v>3316</v>
      </c>
    </row>
    <row r="965" spans="1:5" x14ac:dyDescent="0.2">
      <c r="A965" s="210" t="s">
        <v>3263</v>
      </c>
      <c r="B965" s="210" t="s">
        <v>2144</v>
      </c>
      <c r="C965" s="210" t="s">
        <v>255</v>
      </c>
      <c r="D965" s="211" t="s">
        <v>496</v>
      </c>
      <c r="E965" s="212" t="s">
        <v>3317</v>
      </c>
    </row>
    <row r="966" spans="1:5" x14ac:dyDescent="0.2">
      <c r="A966" s="210" t="s">
        <v>3263</v>
      </c>
      <c r="B966" s="210" t="s">
        <v>2182</v>
      </c>
      <c r="C966" s="210" t="s">
        <v>677</v>
      </c>
      <c r="D966" s="211" t="s">
        <v>496</v>
      </c>
      <c r="E966" s="212" t="s">
        <v>3313</v>
      </c>
    </row>
    <row r="967" spans="1:5" x14ac:dyDescent="0.2">
      <c r="A967" s="210" t="s">
        <v>3263</v>
      </c>
      <c r="B967" s="210" t="s">
        <v>2182</v>
      </c>
      <c r="C967" s="210" t="s">
        <v>677</v>
      </c>
      <c r="D967" s="211" t="s">
        <v>496</v>
      </c>
      <c r="E967" s="212" t="s">
        <v>3311</v>
      </c>
    </row>
    <row r="968" spans="1:5" x14ac:dyDescent="0.2">
      <c r="A968" s="210" t="s">
        <v>3263</v>
      </c>
      <c r="B968" s="210" t="s">
        <v>2182</v>
      </c>
      <c r="C968" s="210" t="s">
        <v>677</v>
      </c>
      <c r="D968" s="211" t="s">
        <v>496</v>
      </c>
      <c r="E968" s="212" t="s">
        <v>3316</v>
      </c>
    </row>
    <row r="969" spans="1:5" x14ac:dyDescent="0.2">
      <c r="A969" s="210" t="s">
        <v>3263</v>
      </c>
      <c r="B969" s="210" t="s">
        <v>2182</v>
      </c>
      <c r="C969" s="210" t="s">
        <v>677</v>
      </c>
      <c r="D969" s="211" t="s">
        <v>496</v>
      </c>
      <c r="E969" s="212" t="s">
        <v>3317</v>
      </c>
    </row>
    <row r="970" spans="1:5" x14ac:dyDescent="0.2">
      <c r="A970" s="210" t="s">
        <v>3263</v>
      </c>
      <c r="B970" s="210" t="s">
        <v>2124</v>
      </c>
      <c r="C970" s="210" t="s">
        <v>632</v>
      </c>
      <c r="D970" s="211" t="s">
        <v>496</v>
      </c>
      <c r="E970" s="212" t="s">
        <v>3313</v>
      </c>
    </row>
    <row r="971" spans="1:5" x14ac:dyDescent="0.2">
      <c r="A971" s="210" t="s">
        <v>3263</v>
      </c>
      <c r="B971" s="210" t="s">
        <v>2124</v>
      </c>
      <c r="C971" s="210" t="s">
        <v>632</v>
      </c>
      <c r="D971" s="211" t="s">
        <v>496</v>
      </c>
      <c r="E971" s="212" t="s">
        <v>3311</v>
      </c>
    </row>
    <row r="972" spans="1:5" x14ac:dyDescent="0.2">
      <c r="A972" s="210" t="s">
        <v>3263</v>
      </c>
      <c r="B972" s="210" t="s">
        <v>2124</v>
      </c>
      <c r="C972" s="210" t="s">
        <v>632</v>
      </c>
      <c r="D972" s="211" t="s">
        <v>496</v>
      </c>
      <c r="E972" s="212" t="s">
        <v>3316</v>
      </c>
    </row>
    <row r="973" spans="1:5" x14ac:dyDescent="0.2">
      <c r="A973" s="210" t="s">
        <v>3263</v>
      </c>
      <c r="B973" s="210" t="s">
        <v>2124</v>
      </c>
      <c r="C973" s="210" t="s">
        <v>632</v>
      </c>
      <c r="D973" s="211" t="s">
        <v>496</v>
      </c>
      <c r="E973" s="212" t="s">
        <v>3317</v>
      </c>
    </row>
    <row r="974" spans="1:5" x14ac:dyDescent="0.2">
      <c r="A974" s="210" t="s">
        <v>3263</v>
      </c>
      <c r="B974" s="210" t="s">
        <v>2162</v>
      </c>
      <c r="C974" s="210" t="s">
        <v>1193</v>
      </c>
      <c r="D974" s="211" t="s">
        <v>496</v>
      </c>
      <c r="E974" s="212" t="s">
        <v>3313</v>
      </c>
    </row>
    <row r="975" spans="1:5" x14ac:dyDescent="0.2">
      <c r="A975" s="210" t="s">
        <v>3263</v>
      </c>
      <c r="B975" s="210" t="s">
        <v>2162</v>
      </c>
      <c r="C975" s="210" t="s">
        <v>1193</v>
      </c>
      <c r="D975" s="211" t="s">
        <v>496</v>
      </c>
      <c r="E975" s="212" t="s">
        <v>3311</v>
      </c>
    </row>
    <row r="976" spans="1:5" x14ac:dyDescent="0.2">
      <c r="A976" s="210" t="s">
        <v>3263</v>
      </c>
      <c r="B976" s="210" t="s">
        <v>2162</v>
      </c>
      <c r="C976" s="210" t="s">
        <v>1193</v>
      </c>
      <c r="D976" s="211" t="s">
        <v>496</v>
      </c>
      <c r="E976" s="212" t="s">
        <v>3315</v>
      </c>
    </row>
    <row r="977" spans="1:5" x14ac:dyDescent="0.2">
      <c r="A977" s="210" t="s">
        <v>3263</v>
      </c>
      <c r="B977" s="210" t="s">
        <v>2162</v>
      </c>
      <c r="C977" s="210" t="s">
        <v>1193</v>
      </c>
      <c r="D977" s="211" t="s">
        <v>496</v>
      </c>
      <c r="E977" s="212" t="s">
        <v>3316</v>
      </c>
    </row>
    <row r="978" spans="1:5" x14ac:dyDescent="0.2">
      <c r="A978" s="210" t="s">
        <v>3263</v>
      </c>
      <c r="B978" s="210" t="s">
        <v>2162</v>
      </c>
      <c r="C978" s="210" t="s">
        <v>1193</v>
      </c>
      <c r="D978" s="211" t="s">
        <v>496</v>
      </c>
      <c r="E978" s="212" t="s">
        <v>3317</v>
      </c>
    </row>
    <row r="979" spans="1:5" x14ac:dyDescent="0.2">
      <c r="A979" s="210" t="s">
        <v>3263</v>
      </c>
      <c r="B979" s="210" t="s">
        <v>2131</v>
      </c>
      <c r="C979" s="210" t="s">
        <v>1277</v>
      </c>
      <c r="D979" s="211" t="s">
        <v>496</v>
      </c>
      <c r="E979" s="212" t="s">
        <v>3313</v>
      </c>
    </row>
    <row r="980" spans="1:5" x14ac:dyDescent="0.2">
      <c r="A980" s="210" t="s">
        <v>3263</v>
      </c>
      <c r="B980" s="210" t="s">
        <v>2131</v>
      </c>
      <c r="C980" s="210" t="s">
        <v>1277</v>
      </c>
      <c r="D980" s="211" t="s">
        <v>496</v>
      </c>
      <c r="E980" s="212" t="s">
        <v>3314</v>
      </c>
    </row>
    <row r="981" spans="1:5" x14ac:dyDescent="0.2">
      <c r="A981" s="210" t="s">
        <v>3263</v>
      </c>
      <c r="B981" s="210" t="s">
        <v>2131</v>
      </c>
      <c r="C981" s="210" t="s">
        <v>1277</v>
      </c>
      <c r="D981" s="211" t="s">
        <v>496</v>
      </c>
      <c r="E981" s="212" t="s">
        <v>3316</v>
      </c>
    </row>
    <row r="982" spans="1:5" x14ac:dyDescent="0.2">
      <c r="A982" s="210" t="s">
        <v>3263</v>
      </c>
      <c r="B982" s="210" t="s">
        <v>2131</v>
      </c>
      <c r="C982" s="210" t="s">
        <v>1277</v>
      </c>
      <c r="D982" s="211" t="s">
        <v>496</v>
      </c>
      <c r="E982" s="212" t="s">
        <v>3317</v>
      </c>
    </row>
    <row r="983" spans="1:5" x14ac:dyDescent="0.2">
      <c r="A983" s="210" t="s">
        <v>3263</v>
      </c>
      <c r="B983" s="210" t="s">
        <v>2161</v>
      </c>
      <c r="C983" s="210" t="s">
        <v>408</v>
      </c>
      <c r="D983" s="211" t="s">
        <v>496</v>
      </c>
      <c r="E983" s="212" t="s">
        <v>3313</v>
      </c>
    </row>
    <row r="984" spans="1:5" x14ac:dyDescent="0.2">
      <c r="A984" s="210" t="s">
        <v>3263</v>
      </c>
      <c r="B984" s="210" t="s">
        <v>2161</v>
      </c>
      <c r="C984" s="210" t="s">
        <v>408</v>
      </c>
      <c r="D984" s="211" t="s">
        <v>496</v>
      </c>
      <c r="E984" s="212" t="s">
        <v>3311</v>
      </c>
    </row>
    <row r="985" spans="1:5" x14ac:dyDescent="0.2">
      <c r="A985" s="210" t="s">
        <v>3263</v>
      </c>
      <c r="B985" s="210" t="s">
        <v>2161</v>
      </c>
      <c r="C985" s="210" t="s">
        <v>408</v>
      </c>
      <c r="D985" s="211" t="s">
        <v>496</v>
      </c>
      <c r="E985" s="212" t="s">
        <v>3316</v>
      </c>
    </row>
    <row r="986" spans="1:5" x14ac:dyDescent="0.2">
      <c r="A986" s="210" t="s">
        <v>3263</v>
      </c>
      <c r="B986" s="210" t="s">
        <v>2161</v>
      </c>
      <c r="C986" s="210" t="s">
        <v>408</v>
      </c>
      <c r="D986" s="211" t="s">
        <v>496</v>
      </c>
      <c r="E986" s="212" t="s">
        <v>3317</v>
      </c>
    </row>
    <row r="987" spans="1:5" x14ac:dyDescent="0.2">
      <c r="A987" s="210" t="s">
        <v>3263</v>
      </c>
      <c r="B987" s="210" t="s">
        <v>2173</v>
      </c>
      <c r="C987" s="210" t="s">
        <v>1059</v>
      </c>
      <c r="D987" s="211" t="s">
        <v>496</v>
      </c>
      <c r="E987" s="212" t="s">
        <v>3318</v>
      </c>
    </row>
    <row r="988" spans="1:5" x14ac:dyDescent="0.2">
      <c r="A988" s="210" t="s">
        <v>3263</v>
      </c>
      <c r="B988" s="210" t="s">
        <v>2173</v>
      </c>
      <c r="C988" s="210" t="s">
        <v>1059</v>
      </c>
      <c r="D988" s="211" t="s">
        <v>496</v>
      </c>
      <c r="E988" s="212" t="s">
        <v>3316</v>
      </c>
    </row>
    <row r="989" spans="1:5" x14ac:dyDescent="0.2">
      <c r="A989" s="210" t="s">
        <v>3263</v>
      </c>
      <c r="B989" s="210" t="s">
        <v>2173</v>
      </c>
      <c r="C989" s="210" t="s">
        <v>1059</v>
      </c>
      <c r="D989" s="211" t="s">
        <v>496</v>
      </c>
      <c r="E989" s="212" t="s">
        <v>3317</v>
      </c>
    </row>
    <row r="990" spans="1:5" x14ac:dyDescent="0.2">
      <c r="A990" s="210" t="s">
        <v>3263</v>
      </c>
      <c r="B990" s="210" t="s">
        <v>2198</v>
      </c>
      <c r="C990" s="210" t="s">
        <v>249</v>
      </c>
      <c r="D990" s="211" t="s">
        <v>496</v>
      </c>
      <c r="E990" s="212" t="s">
        <v>3313</v>
      </c>
    </row>
    <row r="991" spans="1:5" x14ac:dyDescent="0.2">
      <c r="A991" s="210" t="s">
        <v>3263</v>
      </c>
      <c r="B991" s="210" t="s">
        <v>2198</v>
      </c>
      <c r="C991" s="210" t="s">
        <v>249</v>
      </c>
      <c r="D991" s="211" t="s">
        <v>496</v>
      </c>
      <c r="E991" s="212" t="s">
        <v>3315</v>
      </c>
    </row>
    <row r="992" spans="1:5" x14ac:dyDescent="0.2">
      <c r="A992" s="210" t="s">
        <v>3263</v>
      </c>
      <c r="B992" s="210" t="s">
        <v>2198</v>
      </c>
      <c r="C992" s="210" t="s">
        <v>249</v>
      </c>
      <c r="D992" s="211" t="s">
        <v>496</v>
      </c>
      <c r="E992" s="212" t="s">
        <v>3316</v>
      </c>
    </row>
    <row r="993" spans="1:5" x14ac:dyDescent="0.2">
      <c r="A993" s="210" t="s">
        <v>3263</v>
      </c>
      <c r="B993" s="210" t="s">
        <v>2198</v>
      </c>
      <c r="C993" s="210" t="s">
        <v>249</v>
      </c>
      <c r="D993" s="211" t="s">
        <v>496</v>
      </c>
      <c r="E993" s="212" t="s">
        <v>3317</v>
      </c>
    </row>
    <row r="994" spans="1:5" x14ac:dyDescent="0.2">
      <c r="A994" s="210" t="s">
        <v>3263</v>
      </c>
      <c r="B994" s="210" t="s">
        <v>2149</v>
      </c>
      <c r="C994" s="210" t="s">
        <v>1057</v>
      </c>
      <c r="D994" s="211" t="s">
        <v>496</v>
      </c>
      <c r="E994" s="212" t="s">
        <v>3313</v>
      </c>
    </row>
    <row r="995" spans="1:5" x14ac:dyDescent="0.2">
      <c r="A995" s="210" t="s">
        <v>3263</v>
      </c>
      <c r="B995" s="210" t="s">
        <v>2149</v>
      </c>
      <c r="C995" s="210" t="s">
        <v>1057</v>
      </c>
      <c r="D995" s="211" t="s">
        <v>496</v>
      </c>
      <c r="E995" s="212" t="s">
        <v>3316</v>
      </c>
    </row>
    <row r="996" spans="1:5" x14ac:dyDescent="0.2">
      <c r="A996" s="210" t="s">
        <v>3263</v>
      </c>
      <c r="B996" s="210" t="s">
        <v>2149</v>
      </c>
      <c r="C996" s="210" t="s">
        <v>1057</v>
      </c>
      <c r="D996" s="211" t="s">
        <v>496</v>
      </c>
      <c r="E996" s="212" t="s">
        <v>3317</v>
      </c>
    </row>
    <row r="997" spans="1:5" x14ac:dyDescent="0.2">
      <c r="A997" s="210" t="s">
        <v>3263</v>
      </c>
      <c r="B997" s="210" t="s">
        <v>2142</v>
      </c>
      <c r="C997" s="210" t="s">
        <v>278</v>
      </c>
      <c r="D997" s="211" t="s">
        <v>496</v>
      </c>
      <c r="E997" s="212" t="s">
        <v>3311</v>
      </c>
    </row>
    <row r="998" spans="1:5" x14ac:dyDescent="0.2">
      <c r="A998" s="210" t="s">
        <v>3263</v>
      </c>
      <c r="B998" s="210" t="s">
        <v>2142</v>
      </c>
      <c r="C998" s="210" t="s">
        <v>278</v>
      </c>
      <c r="D998" s="211" t="s">
        <v>496</v>
      </c>
      <c r="E998" s="212" t="s">
        <v>3318</v>
      </c>
    </row>
    <row r="999" spans="1:5" x14ac:dyDescent="0.2">
      <c r="A999" s="210" t="s">
        <v>3263</v>
      </c>
      <c r="B999" s="210" t="s">
        <v>2142</v>
      </c>
      <c r="C999" s="210" t="s">
        <v>278</v>
      </c>
      <c r="D999" s="211" t="s">
        <v>496</v>
      </c>
      <c r="E999" s="212" t="s">
        <v>3316</v>
      </c>
    </row>
    <row r="1000" spans="1:5" x14ac:dyDescent="0.2">
      <c r="A1000" s="210" t="s">
        <v>3263</v>
      </c>
      <c r="B1000" s="210" t="s">
        <v>2142</v>
      </c>
      <c r="C1000" s="210" t="s">
        <v>278</v>
      </c>
      <c r="D1000" s="211" t="s">
        <v>496</v>
      </c>
      <c r="E1000" s="212" t="s">
        <v>3317</v>
      </c>
    </row>
    <row r="1001" spans="1:5" x14ac:dyDescent="0.2">
      <c r="A1001" s="210" t="s">
        <v>3263</v>
      </c>
      <c r="B1001" s="210" t="s">
        <v>2159</v>
      </c>
      <c r="C1001" s="210" t="s">
        <v>1056</v>
      </c>
      <c r="D1001" s="211" t="s">
        <v>496</v>
      </c>
      <c r="E1001" s="212" t="s">
        <v>3313</v>
      </c>
    </row>
    <row r="1002" spans="1:5" x14ac:dyDescent="0.2">
      <c r="A1002" s="210" t="s">
        <v>3263</v>
      </c>
      <c r="B1002" s="210" t="s">
        <v>2159</v>
      </c>
      <c r="C1002" s="210" t="s">
        <v>1056</v>
      </c>
      <c r="D1002" s="211" t="s">
        <v>496</v>
      </c>
      <c r="E1002" s="212" t="s">
        <v>3311</v>
      </c>
    </row>
    <row r="1003" spans="1:5" x14ac:dyDescent="0.2">
      <c r="A1003" s="210" t="s">
        <v>3263</v>
      </c>
      <c r="B1003" s="210" t="s">
        <v>2159</v>
      </c>
      <c r="C1003" s="210" t="s">
        <v>1056</v>
      </c>
      <c r="D1003" s="211" t="s">
        <v>496</v>
      </c>
      <c r="E1003" s="212" t="s">
        <v>3316</v>
      </c>
    </row>
    <row r="1004" spans="1:5" x14ac:dyDescent="0.2">
      <c r="A1004" s="210" t="s">
        <v>3263</v>
      </c>
      <c r="B1004" s="210" t="s">
        <v>2159</v>
      </c>
      <c r="C1004" s="210" t="s">
        <v>1056</v>
      </c>
      <c r="D1004" s="211" t="s">
        <v>496</v>
      </c>
      <c r="E1004" s="212" t="s">
        <v>3317</v>
      </c>
    </row>
    <row r="1005" spans="1:5" x14ac:dyDescent="0.2">
      <c r="A1005" s="210" t="s">
        <v>3263</v>
      </c>
      <c r="B1005" s="210" t="s">
        <v>2141</v>
      </c>
      <c r="C1005" s="210" t="s">
        <v>279</v>
      </c>
      <c r="D1005" s="211" t="s">
        <v>496</v>
      </c>
      <c r="E1005" s="212" t="s">
        <v>3313</v>
      </c>
    </row>
    <row r="1006" spans="1:5" x14ac:dyDescent="0.2">
      <c r="A1006" s="210" t="s">
        <v>3263</v>
      </c>
      <c r="B1006" s="210" t="s">
        <v>2141</v>
      </c>
      <c r="C1006" s="210" t="s">
        <v>279</v>
      </c>
      <c r="D1006" s="211" t="s">
        <v>496</v>
      </c>
      <c r="E1006" s="212" t="s">
        <v>3311</v>
      </c>
    </row>
    <row r="1007" spans="1:5" x14ac:dyDescent="0.2">
      <c r="A1007" s="210" t="s">
        <v>3263</v>
      </c>
      <c r="B1007" s="210" t="s">
        <v>2141</v>
      </c>
      <c r="C1007" s="210" t="s">
        <v>279</v>
      </c>
      <c r="D1007" s="211" t="s">
        <v>496</v>
      </c>
      <c r="E1007" s="212" t="s">
        <v>3316</v>
      </c>
    </row>
    <row r="1008" spans="1:5" x14ac:dyDescent="0.2">
      <c r="A1008" s="210" t="s">
        <v>3263</v>
      </c>
      <c r="B1008" s="210" t="s">
        <v>2141</v>
      </c>
      <c r="C1008" s="210" t="s">
        <v>279</v>
      </c>
      <c r="D1008" s="211" t="s">
        <v>496</v>
      </c>
      <c r="E1008" s="212" t="s">
        <v>3317</v>
      </c>
    </row>
    <row r="1009" spans="1:5" x14ac:dyDescent="0.2">
      <c r="A1009" s="210" t="s">
        <v>3263</v>
      </c>
      <c r="B1009" s="210" t="s">
        <v>2164</v>
      </c>
      <c r="C1009" s="210" t="s">
        <v>678</v>
      </c>
      <c r="D1009" s="211" t="s">
        <v>496</v>
      </c>
      <c r="E1009" s="212" t="s">
        <v>3313</v>
      </c>
    </row>
    <row r="1010" spans="1:5" x14ac:dyDescent="0.2">
      <c r="A1010" s="210" t="s">
        <v>3263</v>
      </c>
      <c r="B1010" s="210" t="s">
        <v>2164</v>
      </c>
      <c r="C1010" s="210" t="s">
        <v>678</v>
      </c>
      <c r="D1010" s="211" t="s">
        <v>496</v>
      </c>
      <c r="E1010" s="212" t="s">
        <v>3311</v>
      </c>
    </row>
    <row r="1011" spans="1:5" x14ac:dyDescent="0.2">
      <c r="A1011" s="210" t="s">
        <v>3263</v>
      </c>
      <c r="B1011" s="210" t="s">
        <v>2164</v>
      </c>
      <c r="C1011" s="210" t="s">
        <v>678</v>
      </c>
      <c r="D1011" s="211" t="s">
        <v>496</v>
      </c>
      <c r="E1011" s="212" t="s">
        <v>3316</v>
      </c>
    </row>
    <row r="1012" spans="1:5" x14ac:dyDescent="0.2">
      <c r="A1012" s="210" t="s">
        <v>3263</v>
      </c>
      <c r="B1012" s="210" t="s">
        <v>2164</v>
      </c>
      <c r="C1012" s="210" t="s">
        <v>678</v>
      </c>
      <c r="D1012" s="211" t="s">
        <v>496</v>
      </c>
      <c r="E1012" s="212" t="s">
        <v>3317</v>
      </c>
    </row>
    <row r="1013" spans="1:5" x14ac:dyDescent="0.2">
      <c r="A1013" s="210" t="s">
        <v>3263</v>
      </c>
      <c r="B1013" s="210" t="s">
        <v>2975</v>
      </c>
      <c r="C1013" s="210" t="s">
        <v>2976</v>
      </c>
      <c r="D1013" s="211" t="s">
        <v>496</v>
      </c>
      <c r="E1013" s="212" t="s">
        <v>3314</v>
      </c>
    </row>
    <row r="1014" spans="1:5" x14ac:dyDescent="0.2">
      <c r="A1014" s="210" t="s">
        <v>3263</v>
      </c>
      <c r="B1014" s="210" t="s">
        <v>2975</v>
      </c>
      <c r="C1014" s="210" t="s">
        <v>2976</v>
      </c>
      <c r="D1014" s="211" t="s">
        <v>496</v>
      </c>
      <c r="E1014" s="212" t="s">
        <v>3316</v>
      </c>
    </row>
    <row r="1015" spans="1:5" x14ac:dyDescent="0.2">
      <c r="A1015" s="210" t="s">
        <v>3263</v>
      </c>
      <c r="B1015" s="210" t="s">
        <v>2975</v>
      </c>
      <c r="C1015" s="210" t="s">
        <v>2976</v>
      </c>
      <c r="D1015" s="211" t="s">
        <v>496</v>
      </c>
      <c r="E1015" s="212" t="s">
        <v>3317</v>
      </c>
    </row>
    <row r="1016" spans="1:5" x14ac:dyDescent="0.2">
      <c r="A1016" s="210" t="s">
        <v>3263</v>
      </c>
      <c r="B1016" s="210" t="s">
        <v>2977</v>
      </c>
      <c r="C1016" s="210" t="s">
        <v>2978</v>
      </c>
      <c r="D1016" s="211" t="s">
        <v>496</v>
      </c>
      <c r="E1016" s="212" t="s">
        <v>3314</v>
      </c>
    </row>
    <row r="1017" spans="1:5" x14ac:dyDescent="0.2">
      <c r="A1017" s="210" t="s">
        <v>3263</v>
      </c>
      <c r="B1017" s="210" t="s">
        <v>2977</v>
      </c>
      <c r="C1017" s="210" t="s">
        <v>2978</v>
      </c>
      <c r="D1017" s="211" t="s">
        <v>496</v>
      </c>
      <c r="E1017" s="212" t="s">
        <v>3316</v>
      </c>
    </row>
    <row r="1018" spans="1:5" x14ac:dyDescent="0.2">
      <c r="A1018" s="210" t="s">
        <v>3263</v>
      </c>
      <c r="B1018" s="210" t="s">
        <v>2977</v>
      </c>
      <c r="C1018" s="210" t="s">
        <v>2978</v>
      </c>
      <c r="D1018" s="211" t="s">
        <v>496</v>
      </c>
      <c r="E1018" s="212" t="s">
        <v>3317</v>
      </c>
    </row>
    <row r="1019" spans="1:5" x14ac:dyDescent="0.2">
      <c r="A1019" s="210" t="s">
        <v>3263</v>
      </c>
      <c r="B1019" s="210" t="s">
        <v>2981</v>
      </c>
      <c r="C1019" s="210" t="s">
        <v>2982</v>
      </c>
      <c r="D1019" s="211" t="s">
        <v>496</v>
      </c>
      <c r="E1019" s="212" t="s">
        <v>3314</v>
      </c>
    </row>
    <row r="1020" spans="1:5" x14ac:dyDescent="0.2">
      <c r="A1020" s="210" t="s">
        <v>3263</v>
      </c>
      <c r="B1020" s="210" t="s">
        <v>2981</v>
      </c>
      <c r="C1020" s="210" t="s">
        <v>2982</v>
      </c>
      <c r="D1020" s="211" t="s">
        <v>496</v>
      </c>
      <c r="E1020" s="212" t="s">
        <v>3316</v>
      </c>
    </row>
    <row r="1021" spans="1:5" x14ac:dyDescent="0.2">
      <c r="A1021" s="210" t="s">
        <v>3263</v>
      </c>
      <c r="B1021" s="210" t="s">
        <v>2981</v>
      </c>
      <c r="C1021" s="210" t="s">
        <v>2982</v>
      </c>
      <c r="D1021" s="211" t="s">
        <v>496</v>
      </c>
      <c r="E1021" s="212" t="s">
        <v>3317</v>
      </c>
    </row>
    <row r="1022" spans="1:5" x14ac:dyDescent="0.2">
      <c r="A1022" s="210" t="s">
        <v>3263</v>
      </c>
      <c r="B1022" s="210" t="s">
        <v>2973</v>
      </c>
      <c r="C1022" s="210" t="s">
        <v>2974</v>
      </c>
      <c r="D1022" s="211" t="s">
        <v>496</v>
      </c>
      <c r="E1022" s="212" t="s">
        <v>3314</v>
      </c>
    </row>
    <row r="1023" spans="1:5" x14ac:dyDescent="0.2">
      <c r="A1023" s="210" t="s">
        <v>3263</v>
      </c>
      <c r="B1023" s="210" t="s">
        <v>2973</v>
      </c>
      <c r="C1023" s="210" t="s">
        <v>2974</v>
      </c>
      <c r="D1023" s="211" t="s">
        <v>496</v>
      </c>
      <c r="E1023" s="212" t="s">
        <v>3316</v>
      </c>
    </row>
    <row r="1024" spans="1:5" x14ac:dyDescent="0.2">
      <c r="A1024" s="210" t="s">
        <v>3263</v>
      </c>
      <c r="B1024" s="210" t="s">
        <v>2973</v>
      </c>
      <c r="C1024" s="210" t="s">
        <v>2974</v>
      </c>
      <c r="D1024" s="211" t="s">
        <v>496</v>
      </c>
      <c r="E1024" s="212" t="s">
        <v>3317</v>
      </c>
    </row>
    <row r="1025" spans="1:5" x14ac:dyDescent="0.2">
      <c r="A1025" s="210" t="s">
        <v>3263</v>
      </c>
      <c r="B1025" s="210" t="s">
        <v>2979</v>
      </c>
      <c r="C1025" s="210" t="s">
        <v>2980</v>
      </c>
      <c r="D1025" s="211" t="s">
        <v>496</v>
      </c>
      <c r="E1025" s="212" t="s">
        <v>3314</v>
      </c>
    </row>
    <row r="1026" spans="1:5" x14ac:dyDescent="0.2">
      <c r="A1026" s="210" t="s">
        <v>3263</v>
      </c>
      <c r="B1026" s="210" t="s">
        <v>2979</v>
      </c>
      <c r="C1026" s="210" t="s">
        <v>2980</v>
      </c>
      <c r="D1026" s="211" t="s">
        <v>496</v>
      </c>
      <c r="E1026" s="212" t="s">
        <v>3316</v>
      </c>
    </row>
    <row r="1027" spans="1:5" x14ac:dyDescent="0.2">
      <c r="A1027" s="210" t="s">
        <v>3263</v>
      </c>
      <c r="B1027" s="210" t="s">
        <v>2979</v>
      </c>
      <c r="C1027" s="210" t="s">
        <v>2980</v>
      </c>
      <c r="D1027" s="211" t="s">
        <v>496</v>
      </c>
      <c r="E1027" s="212" t="s">
        <v>3317</v>
      </c>
    </row>
    <row r="1028" spans="1:5" x14ac:dyDescent="0.2">
      <c r="A1028" s="210" t="s">
        <v>3263</v>
      </c>
      <c r="B1028" s="210" t="s">
        <v>2103</v>
      </c>
      <c r="C1028" s="210" t="s">
        <v>1385</v>
      </c>
      <c r="D1028" s="211" t="s">
        <v>496</v>
      </c>
      <c r="E1028" s="212" t="s">
        <v>3313</v>
      </c>
    </row>
    <row r="1029" spans="1:5" x14ac:dyDescent="0.2">
      <c r="A1029" s="210" t="s">
        <v>3263</v>
      </c>
      <c r="B1029" s="210" t="s">
        <v>2103</v>
      </c>
      <c r="C1029" s="210" t="s">
        <v>1385</v>
      </c>
      <c r="D1029" s="211" t="s">
        <v>496</v>
      </c>
      <c r="E1029" s="212" t="s">
        <v>3311</v>
      </c>
    </row>
    <row r="1030" spans="1:5" x14ac:dyDescent="0.2">
      <c r="A1030" s="210" t="s">
        <v>3263</v>
      </c>
      <c r="B1030" s="210" t="s">
        <v>2103</v>
      </c>
      <c r="C1030" s="210" t="s">
        <v>1385</v>
      </c>
      <c r="D1030" s="211" t="s">
        <v>496</v>
      </c>
      <c r="E1030" s="212" t="s">
        <v>3314</v>
      </c>
    </row>
    <row r="1031" spans="1:5" x14ac:dyDescent="0.2">
      <c r="A1031" s="210" t="s">
        <v>3263</v>
      </c>
      <c r="B1031" s="210" t="s">
        <v>2103</v>
      </c>
      <c r="C1031" s="210" t="s">
        <v>1385</v>
      </c>
      <c r="D1031" s="211" t="s">
        <v>496</v>
      </c>
      <c r="E1031" s="212" t="s">
        <v>3316</v>
      </c>
    </row>
    <row r="1032" spans="1:5" x14ac:dyDescent="0.2">
      <c r="A1032" s="210" t="s">
        <v>3263</v>
      </c>
      <c r="B1032" s="210" t="s">
        <v>2103</v>
      </c>
      <c r="C1032" s="210" t="s">
        <v>1385</v>
      </c>
      <c r="D1032" s="211" t="s">
        <v>496</v>
      </c>
      <c r="E1032" s="212" t="s">
        <v>3317</v>
      </c>
    </row>
    <row r="1033" spans="1:5" x14ac:dyDescent="0.2">
      <c r="A1033" s="210" t="s">
        <v>3263</v>
      </c>
      <c r="B1033" s="210" t="s">
        <v>2103</v>
      </c>
      <c r="C1033" s="210" t="s">
        <v>1385</v>
      </c>
      <c r="D1033" s="211" t="s">
        <v>496</v>
      </c>
      <c r="E1033" s="212" t="s">
        <v>3322</v>
      </c>
    </row>
    <row r="1034" spans="1:5" x14ac:dyDescent="0.2">
      <c r="A1034" s="210" t="s">
        <v>3263</v>
      </c>
      <c r="B1034" s="210" t="s">
        <v>2098</v>
      </c>
      <c r="C1034" s="210" t="s">
        <v>280</v>
      </c>
      <c r="D1034" s="211" t="s">
        <v>496</v>
      </c>
      <c r="E1034" s="212" t="s">
        <v>3311</v>
      </c>
    </row>
    <row r="1035" spans="1:5" x14ac:dyDescent="0.2">
      <c r="A1035" s="210" t="s">
        <v>3263</v>
      </c>
      <c r="B1035" s="210" t="s">
        <v>2098</v>
      </c>
      <c r="C1035" s="210" t="s">
        <v>280</v>
      </c>
      <c r="D1035" s="211" t="s">
        <v>496</v>
      </c>
      <c r="E1035" s="212" t="s">
        <v>3318</v>
      </c>
    </row>
    <row r="1036" spans="1:5" x14ac:dyDescent="0.2">
      <c r="A1036" s="210" t="s">
        <v>3263</v>
      </c>
      <c r="B1036" s="210" t="s">
        <v>2098</v>
      </c>
      <c r="C1036" s="210" t="s">
        <v>280</v>
      </c>
      <c r="D1036" s="211" t="s">
        <v>496</v>
      </c>
      <c r="E1036" s="212" t="s">
        <v>3314</v>
      </c>
    </row>
    <row r="1037" spans="1:5" x14ac:dyDescent="0.2">
      <c r="A1037" s="210" t="s">
        <v>3263</v>
      </c>
      <c r="B1037" s="210" t="s">
        <v>2098</v>
      </c>
      <c r="C1037" s="210" t="s">
        <v>280</v>
      </c>
      <c r="D1037" s="211" t="s">
        <v>496</v>
      </c>
      <c r="E1037" s="212" t="s">
        <v>3323</v>
      </c>
    </row>
    <row r="1038" spans="1:5" x14ac:dyDescent="0.2">
      <c r="A1038" s="210" t="s">
        <v>3263</v>
      </c>
      <c r="B1038" s="210" t="s">
        <v>2098</v>
      </c>
      <c r="C1038" s="210" t="s">
        <v>280</v>
      </c>
      <c r="D1038" s="211" t="s">
        <v>496</v>
      </c>
      <c r="E1038" s="212" t="s">
        <v>3316</v>
      </c>
    </row>
    <row r="1039" spans="1:5" x14ac:dyDescent="0.2">
      <c r="A1039" s="210" t="s">
        <v>3263</v>
      </c>
      <c r="B1039" s="210" t="s">
        <v>2098</v>
      </c>
      <c r="C1039" s="210" t="s">
        <v>280</v>
      </c>
      <c r="D1039" s="211" t="s">
        <v>496</v>
      </c>
      <c r="E1039" s="212" t="s">
        <v>3312</v>
      </c>
    </row>
    <row r="1040" spans="1:5" x14ac:dyDescent="0.2">
      <c r="A1040" s="210" t="s">
        <v>3263</v>
      </c>
      <c r="B1040" s="210" t="s">
        <v>2098</v>
      </c>
      <c r="C1040" s="210" t="s">
        <v>280</v>
      </c>
      <c r="D1040" s="211" t="s">
        <v>496</v>
      </c>
      <c r="E1040" s="212" t="s">
        <v>3317</v>
      </c>
    </row>
    <row r="1041" spans="1:5" x14ac:dyDescent="0.2">
      <c r="A1041" s="210" t="s">
        <v>3263</v>
      </c>
      <c r="B1041" s="210" t="s">
        <v>2983</v>
      </c>
      <c r="C1041" s="210" t="s">
        <v>2984</v>
      </c>
      <c r="D1041" s="211" t="s">
        <v>496</v>
      </c>
      <c r="E1041" s="212" t="s">
        <v>3314</v>
      </c>
    </row>
    <row r="1042" spans="1:5" x14ac:dyDescent="0.2">
      <c r="A1042" s="210" t="s">
        <v>3263</v>
      </c>
      <c r="B1042" s="210" t="s">
        <v>2983</v>
      </c>
      <c r="C1042" s="210" t="s">
        <v>2984</v>
      </c>
      <c r="D1042" s="211" t="s">
        <v>496</v>
      </c>
      <c r="E1042" s="212" t="s">
        <v>3316</v>
      </c>
    </row>
    <row r="1043" spans="1:5" x14ac:dyDescent="0.2">
      <c r="A1043" s="210" t="s">
        <v>3263</v>
      </c>
      <c r="B1043" s="210" t="s">
        <v>2983</v>
      </c>
      <c r="C1043" s="210" t="s">
        <v>2984</v>
      </c>
      <c r="D1043" s="211" t="s">
        <v>496</v>
      </c>
      <c r="E1043" s="212" t="s">
        <v>3317</v>
      </c>
    </row>
    <row r="1044" spans="1:5" x14ac:dyDescent="0.2">
      <c r="A1044" s="210" t="s">
        <v>3263</v>
      </c>
      <c r="B1044" s="210" t="s">
        <v>2771</v>
      </c>
      <c r="C1044" s="210" t="s">
        <v>1901</v>
      </c>
      <c r="D1044" s="211" t="s">
        <v>496</v>
      </c>
      <c r="E1044" s="212" t="s">
        <v>3313</v>
      </c>
    </row>
    <row r="1045" spans="1:5" x14ac:dyDescent="0.2">
      <c r="A1045" s="210" t="s">
        <v>3263</v>
      </c>
      <c r="B1045" s="210" t="s">
        <v>2771</v>
      </c>
      <c r="C1045" s="210" t="s">
        <v>1901</v>
      </c>
      <c r="D1045" s="211" t="s">
        <v>496</v>
      </c>
      <c r="E1045" s="212" t="s">
        <v>3311</v>
      </c>
    </row>
    <row r="1046" spans="1:5" x14ac:dyDescent="0.2">
      <c r="A1046" s="210" t="s">
        <v>3263</v>
      </c>
      <c r="B1046" s="210" t="s">
        <v>2771</v>
      </c>
      <c r="C1046" s="210" t="s">
        <v>1901</v>
      </c>
      <c r="D1046" s="211" t="s">
        <v>496</v>
      </c>
      <c r="E1046" s="212" t="s">
        <v>3314</v>
      </c>
    </row>
    <row r="1047" spans="1:5" x14ac:dyDescent="0.2">
      <c r="A1047" s="210" t="s">
        <v>3263</v>
      </c>
      <c r="B1047" s="210" t="s">
        <v>2771</v>
      </c>
      <c r="C1047" s="210" t="s">
        <v>1901</v>
      </c>
      <c r="D1047" s="211" t="s">
        <v>496</v>
      </c>
      <c r="E1047" s="212" t="s">
        <v>3316</v>
      </c>
    </row>
    <row r="1048" spans="1:5" x14ac:dyDescent="0.2">
      <c r="A1048" s="210" t="s">
        <v>3263</v>
      </c>
      <c r="B1048" s="210" t="s">
        <v>2771</v>
      </c>
      <c r="C1048" s="210" t="s">
        <v>1901</v>
      </c>
      <c r="D1048" s="211" t="s">
        <v>496</v>
      </c>
      <c r="E1048" s="212" t="s">
        <v>3317</v>
      </c>
    </row>
    <row r="1049" spans="1:5" x14ac:dyDescent="0.2">
      <c r="A1049" s="210" t="s">
        <v>3263</v>
      </c>
      <c r="B1049" s="210" t="s">
        <v>2793</v>
      </c>
      <c r="C1049" s="210" t="s">
        <v>1900</v>
      </c>
      <c r="D1049" s="211" t="s">
        <v>496</v>
      </c>
      <c r="E1049" s="212" t="s">
        <v>3313</v>
      </c>
    </row>
    <row r="1050" spans="1:5" x14ac:dyDescent="0.2">
      <c r="A1050" s="210" t="s">
        <v>3263</v>
      </c>
      <c r="B1050" s="210" t="s">
        <v>2793</v>
      </c>
      <c r="C1050" s="210" t="s">
        <v>1900</v>
      </c>
      <c r="D1050" s="211" t="s">
        <v>496</v>
      </c>
      <c r="E1050" s="212" t="s">
        <v>3311</v>
      </c>
    </row>
    <row r="1051" spans="1:5" x14ac:dyDescent="0.2">
      <c r="A1051" s="210" t="s">
        <v>3263</v>
      </c>
      <c r="B1051" s="210" t="s">
        <v>2793</v>
      </c>
      <c r="C1051" s="210" t="s">
        <v>1900</v>
      </c>
      <c r="D1051" s="211" t="s">
        <v>496</v>
      </c>
      <c r="E1051" s="212" t="s">
        <v>3314</v>
      </c>
    </row>
    <row r="1052" spans="1:5" x14ac:dyDescent="0.2">
      <c r="A1052" s="210" t="s">
        <v>3263</v>
      </c>
      <c r="B1052" s="210" t="s">
        <v>2793</v>
      </c>
      <c r="C1052" s="210" t="s">
        <v>1900</v>
      </c>
      <c r="D1052" s="211" t="s">
        <v>496</v>
      </c>
      <c r="E1052" s="212" t="s">
        <v>3316</v>
      </c>
    </row>
    <row r="1053" spans="1:5" x14ac:dyDescent="0.2">
      <c r="A1053" s="210" t="s">
        <v>3263</v>
      </c>
      <c r="B1053" s="210" t="s">
        <v>2793</v>
      </c>
      <c r="C1053" s="210" t="s">
        <v>1900</v>
      </c>
      <c r="D1053" s="211" t="s">
        <v>496</v>
      </c>
      <c r="E1053" s="212" t="s">
        <v>3317</v>
      </c>
    </row>
    <row r="1054" spans="1:5" x14ac:dyDescent="0.2">
      <c r="A1054" s="210" t="s">
        <v>3263</v>
      </c>
      <c r="B1054" s="210" t="s">
        <v>2700</v>
      </c>
      <c r="C1054" s="210" t="s">
        <v>1899</v>
      </c>
      <c r="D1054" s="211" t="s">
        <v>496</v>
      </c>
      <c r="E1054" s="212" t="s">
        <v>3313</v>
      </c>
    </row>
    <row r="1055" spans="1:5" x14ac:dyDescent="0.2">
      <c r="A1055" s="210" t="s">
        <v>3263</v>
      </c>
      <c r="B1055" s="210" t="s">
        <v>2700</v>
      </c>
      <c r="C1055" s="210" t="s">
        <v>1899</v>
      </c>
      <c r="D1055" s="211" t="s">
        <v>496</v>
      </c>
      <c r="E1055" s="212" t="s">
        <v>3311</v>
      </c>
    </row>
    <row r="1056" spans="1:5" x14ac:dyDescent="0.2">
      <c r="A1056" s="210" t="s">
        <v>3263</v>
      </c>
      <c r="B1056" s="210" t="s">
        <v>2700</v>
      </c>
      <c r="C1056" s="210" t="s">
        <v>1899</v>
      </c>
      <c r="D1056" s="211" t="s">
        <v>496</v>
      </c>
      <c r="E1056" s="212" t="s">
        <v>3314</v>
      </c>
    </row>
    <row r="1057" spans="1:5" x14ac:dyDescent="0.2">
      <c r="A1057" s="210" t="s">
        <v>3263</v>
      </c>
      <c r="B1057" s="210" t="s">
        <v>2700</v>
      </c>
      <c r="C1057" s="210" t="s">
        <v>1899</v>
      </c>
      <c r="D1057" s="211" t="s">
        <v>496</v>
      </c>
      <c r="E1057" s="212" t="s">
        <v>3316</v>
      </c>
    </row>
    <row r="1058" spans="1:5" x14ac:dyDescent="0.2">
      <c r="A1058" s="210" t="s">
        <v>3263</v>
      </c>
      <c r="B1058" s="210" t="s">
        <v>2700</v>
      </c>
      <c r="C1058" s="210" t="s">
        <v>1899</v>
      </c>
      <c r="D1058" s="211" t="s">
        <v>496</v>
      </c>
      <c r="E1058" s="212" t="s">
        <v>3317</v>
      </c>
    </row>
    <row r="1059" spans="1:5" x14ac:dyDescent="0.2">
      <c r="A1059" s="210" t="s">
        <v>3263</v>
      </c>
      <c r="B1059" s="210" t="s">
        <v>2718</v>
      </c>
      <c r="C1059" s="210" t="s">
        <v>1898</v>
      </c>
      <c r="D1059" s="211" t="s">
        <v>496</v>
      </c>
      <c r="E1059" s="212" t="s">
        <v>3313</v>
      </c>
    </row>
    <row r="1060" spans="1:5" x14ac:dyDescent="0.2">
      <c r="A1060" s="210" t="s">
        <v>3263</v>
      </c>
      <c r="B1060" s="210" t="s">
        <v>2718</v>
      </c>
      <c r="C1060" s="210" t="s">
        <v>1898</v>
      </c>
      <c r="D1060" s="211" t="s">
        <v>496</v>
      </c>
      <c r="E1060" s="212" t="s">
        <v>3311</v>
      </c>
    </row>
    <row r="1061" spans="1:5" x14ac:dyDescent="0.2">
      <c r="A1061" s="210" t="s">
        <v>3263</v>
      </c>
      <c r="B1061" s="210" t="s">
        <v>2718</v>
      </c>
      <c r="C1061" s="210" t="s">
        <v>1898</v>
      </c>
      <c r="D1061" s="211" t="s">
        <v>496</v>
      </c>
      <c r="E1061" s="212" t="s">
        <v>3314</v>
      </c>
    </row>
    <row r="1062" spans="1:5" x14ac:dyDescent="0.2">
      <c r="A1062" s="210" t="s">
        <v>3263</v>
      </c>
      <c r="B1062" s="210" t="s">
        <v>2718</v>
      </c>
      <c r="C1062" s="210" t="s">
        <v>1898</v>
      </c>
      <c r="D1062" s="211" t="s">
        <v>496</v>
      </c>
      <c r="E1062" s="212" t="s">
        <v>3316</v>
      </c>
    </row>
    <row r="1063" spans="1:5" x14ac:dyDescent="0.2">
      <c r="A1063" s="210" t="s">
        <v>3263</v>
      </c>
      <c r="B1063" s="210" t="s">
        <v>2718</v>
      </c>
      <c r="C1063" s="210" t="s">
        <v>1898</v>
      </c>
      <c r="D1063" s="211" t="s">
        <v>496</v>
      </c>
      <c r="E1063" s="212" t="s">
        <v>3317</v>
      </c>
    </row>
    <row r="1064" spans="1:5" x14ac:dyDescent="0.2">
      <c r="A1064" s="210" t="s">
        <v>3263</v>
      </c>
      <c r="B1064" s="210" t="s">
        <v>2740</v>
      </c>
      <c r="C1064" s="210" t="s">
        <v>1897</v>
      </c>
      <c r="D1064" s="211" t="s">
        <v>496</v>
      </c>
      <c r="E1064" s="212" t="s">
        <v>3313</v>
      </c>
    </row>
    <row r="1065" spans="1:5" x14ac:dyDescent="0.2">
      <c r="A1065" s="210" t="s">
        <v>3263</v>
      </c>
      <c r="B1065" s="210" t="s">
        <v>2740</v>
      </c>
      <c r="C1065" s="210" t="s">
        <v>1897</v>
      </c>
      <c r="D1065" s="211" t="s">
        <v>496</v>
      </c>
      <c r="E1065" s="212" t="s">
        <v>3311</v>
      </c>
    </row>
    <row r="1066" spans="1:5" x14ac:dyDescent="0.2">
      <c r="A1066" s="210" t="s">
        <v>3263</v>
      </c>
      <c r="B1066" s="210" t="s">
        <v>2740</v>
      </c>
      <c r="C1066" s="210" t="s">
        <v>1897</v>
      </c>
      <c r="D1066" s="211" t="s">
        <v>496</v>
      </c>
      <c r="E1066" s="212" t="s">
        <v>3314</v>
      </c>
    </row>
    <row r="1067" spans="1:5" x14ac:dyDescent="0.2">
      <c r="A1067" s="210" t="s">
        <v>3263</v>
      </c>
      <c r="B1067" s="210" t="s">
        <v>2740</v>
      </c>
      <c r="C1067" s="210" t="s">
        <v>1897</v>
      </c>
      <c r="D1067" s="211" t="s">
        <v>496</v>
      </c>
      <c r="E1067" s="212" t="s">
        <v>3316</v>
      </c>
    </row>
    <row r="1068" spans="1:5" x14ac:dyDescent="0.2">
      <c r="A1068" s="210" t="s">
        <v>3263</v>
      </c>
      <c r="B1068" s="210" t="s">
        <v>2740</v>
      </c>
      <c r="C1068" s="210" t="s">
        <v>1897</v>
      </c>
      <c r="D1068" s="211" t="s">
        <v>496</v>
      </c>
      <c r="E1068" s="212" t="s">
        <v>3317</v>
      </c>
    </row>
    <row r="1069" spans="1:5" x14ac:dyDescent="0.2">
      <c r="A1069" s="210" t="s">
        <v>3263</v>
      </c>
      <c r="B1069" s="210" t="s">
        <v>2107</v>
      </c>
      <c r="C1069" s="210" t="s">
        <v>1434</v>
      </c>
      <c r="D1069" s="211" t="s">
        <v>496</v>
      </c>
      <c r="E1069" s="212" t="s">
        <v>3313</v>
      </c>
    </row>
    <row r="1070" spans="1:5" x14ac:dyDescent="0.2">
      <c r="A1070" s="210" t="s">
        <v>3263</v>
      </c>
      <c r="B1070" s="210" t="s">
        <v>2107</v>
      </c>
      <c r="C1070" s="210" t="s">
        <v>1434</v>
      </c>
      <c r="D1070" s="211" t="s">
        <v>496</v>
      </c>
      <c r="E1070" s="212" t="s">
        <v>3311</v>
      </c>
    </row>
    <row r="1071" spans="1:5" x14ac:dyDescent="0.2">
      <c r="A1071" s="210" t="s">
        <v>3263</v>
      </c>
      <c r="B1071" s="210" t="s">
        <v>2107</v>
      </c>
      <c r="C1071" s="210" t="s">
        <v>1434</v>
      </c>
      <c r="D1071" s="211" t="s">
        <v>496</v>
      </c>
      <c r="E1071" s="212" t="s">
        <v>3314</v>
      </c>
    </row>
    <row r="1072" spans="1:5" x14ac:dyDescent="0.2">
      <c r="A1072" s="210" t="s">
        <v>3263</v>
      </c>
      <c r="B1072" s="210" t="s">
        <v>2107</v>
      </c>
      <c r="C1072" s="210" t="s">
        <v>1434</v>
      </c>
      <c r="D1072" s="211" t="s">
        <v>496</v>
      </c>
      <c r="E1072" s="212" t="s">
        <v>3316</v>
      </c>
    </row>
    <row r="1073" spans="1:5" x14ac:dyDescent="0.2">
      <c r="A1073" s="210" t="s">
        <v>3263</v>
      </c>
      <c r="B1073" s="210" t="s">
        <v>2107</v>
      </c>
      <c r="C1073" s="210" t="s">
        <v>1434</v>
      </c>
      <c r="D1073" s="211" t="s">
        <v>496</v>
      </c>
      <c r="E1073" s="212" t="s">
        <v>3317</v>
      </c>
    </row>
    <row r="1074" spans="1:5" x14ac:dyDescent="0.2">
      <c r="A1074" s="210" t="s">
        <v>3263</v>
      </c>
      <c r="B1074" s="210" t="s">
        <v>1871</v>
      </c>
      <c r="C1074" s="210" t="s">
        <v>1654</v>
      </c>
      <c r="D1074" s="211" t="s">
        <v>496</v>
      </c>
      <c r="E1074" s="212" t="s">
        <v>3313</v>
      </c>
    </row>
    <row r="1075" spans="1:5" x14ac:dyDescent="0.2">
      <c r="A1075" s="210" t="s">
        <v>3263</v>
      </c>
      <c r="B1075" s="210" t="s">
        <v>1871</v>
      </c>
      <c r="C1075" s="210" t="s">
        <v>1654</v>
      </c>
      <c r="D1075" s="211" t="s">
        <v>496</v>
      </c>
      <c r="E1075" s="212" t="s">
        <v>3311</v>
      </c>
    </row>
    <row r="1076" spans="1:5" x14ac:dyDescent="0.2">
      <c r="A1076" s="210" t="s">
        <v>3263</v>
      </c>
      <c r="B1076" s="210" t="s">
        <v>1871</v>
      </c>
      <c r="C1076" s="210" t="s">
        <v>1654</v>
      </c>
      <c r="D1076" s="211" t="s">
        <v>496</v>
      </c>
      <c r="E1076" s="212" t="s">
        <v>3316</v>
      </c>
    </row>
    <row r="1077" spans="1:5" x14ac:dyDescent="0.2">
      <c r="A1077" s="210" t="s">
        <v>3263</v>
      </c>
      <c r="B1077" s="210" t="s">
        <v>2084</v>
      </c>
      <c r="C1077" s="210" t="s">
        <v>281</v>
      </c>
      <c r="D1077" s="211" t="s">
        <v>496</v>
      </c>
      <c r="E1077" s="212" t="s">
        <v>3313</v>
      </c>
    </row>
    <row r="1078" spans="1:5" x14ac:dyDescent="0.2">
      <c r="A1078" s="210" t="s">
        <v>3263</v>
      </c>
      <c r="B1078" s="210" t="s">
        <v>2084</v>
      </c>
      <c r="C1078" s="210" t="s">
        <v>281</v>
      </c>
      <c r="D1078" s="211" t="s">
        <v>496</v>
      </c>
      <c r="E1078" s="212" t="s">
        <v>3311</v>
      </c>
    </row>
    <row r="1079" spans="1:5" x14ac:dyDescent="0.2">
      <c r="A1079" s="210" t="s">
        <v>3263</v>
      </c>
      <c r="B1079" s="210" t="s">
        <v>2084</v>
      </c>
      <c r="C1079" s="210" t="s">
        <v>281</v>
      </c>
      <c r="D1079" s="211" t="s">
        <v>496</v>
      </c>
      <c r="E1079" s="212" t="s">
        <v>3318</v>
      </c>
    </row>
    <row r="1080" spans="1:5" x14ac:dyDescent="0.2">
      <c r="A1080" s="210" t="s">
        <v>3263</v>
      </c>
      <c r="B1080" s="210" t="s">
        <v>2084</v>
      </c>
      <c r="C1080" s="210" t="s">
        <v>281</v>
      </c>
      <c r="D1080" s="211" t="s">
        <v>496</v>
      </c>
      <c r="E1080" s="212" t="s">
        <v>3314</v>
      </c>
    </row>
    <row r="1081" spans="1:5" x14ac:dyDescent="0.2">
      <c r="A1081" s="210" t="s">
        <v>3263</v>
      </c>
      <c r="B1081" s="210" t="s">
        <v>2084</v>
      </c>
      <c r="C1081" s="210" t="s">
        <v>281</v>
      </c>
      <c r="D1081" s="211" t="s">
        <v>496</v>
      </c>
      <c r="E1081" s="212" t="s">
        <v>3323</v>
      </c>
    </row>
    <row r="1082" spans="1:5" x14ac:dyDescent="0.2">
      <c r="A1082" s="210" t="s">
        <v>3263</v>
      </c>
      <c r="B1082" s="210" t="s">
        <v>2084</v>
      </c>
      <c r="C1082" s="210" t="s">
        <v>281</v>
      </c>
      <c r="D1082" s="211" t="s">
        <v>496</v>
      </c>
      <c r="E1082" s="212" t="s">
        <v>3316</v>
      </c>
    </row>
    <row r="1083" spans="1:5" x14ac:dyDescent="0.2">
      <c r="A1083" s="210" t="s">
        <v>3263</v>
      </c>
      <c r="B1083" s="210" t="s">
        <v>2084</v>
      </c>
      <c r="C1083" s="210" t="s">
        <v>281</v>
      </c>
      <c r="D1083" s="211" t="s">
        <v>496</v>
      </c>
      <c r="E1083" s="212" t="s">
        <v>3312</v>
      </c>
    </row>
    <row r="1084" spans="1:5" x14ac:dyDescent="0.2">
      <c r="A1084" s="210" t="s">
        <v>3263</v>
      </c>
      <c r="B1084" s="210" t="s">
        <v>2084</v>
      </c>
      <c r="C1084" s="210" t="s">
        <v>281</v>
      </c>
      <c r="D1084" s="211" t="s">
        <v>496</v>
      </c>
      <c r="E1084" s="212" t="s">
        <v>3317</v>
      </c>
    </row>
    <row r="1085" spans="1:5" x14ac:dyDescent="0.2">
      <c r="A1085" s="210" t="s">
        <v>3263</v>
      </c>
      <c r="B1085" s="210" t="s">
        <v>1642</v>
      </c>
      <c r="C1085" s="210" t="s">
        <v>1161</v>
      </c>
      <c r="D1085" s="211" t="s">
        <v>496</v>
      </c>
      <c r="E1085" s="212" t="s">
        <v>3313</v>
      </c>
    </row>
    <row r="1086" spans="1:5" x14ac:dyDescent="0.2">
      <c r="A1086" s="210" t="s">
        <v>3263</v>
      </c>
      <c r="B1086" s="210" t="s">
        <v>1642</v>
      </c>
      <c r="C1086" s="210" t="s">
        <v>1161</v>
      </c>
      <c r="D1086" s="211" t="s">
        <v>496</v>
      </c>
      <c r="E1086" s="212" t="s">
        <v>3311</v>
      </c>
    </row>
    <row r="1087" spans="1:5" x14ac:dyDescent="0.2">
      <c r="A1087" s="210" t="s">
        <v>3263</v>
      </c>
      <c r="B1087" s="210" t="s">
        <v>1642</v>
      </c>
      <c r="C1087" s="210" t="s">
        <v>1161</v>
      </c>
      <c r="D1087" s="211" t="s">
        <v>496</v>
      </c>
      <c r="E1087" s="212" t="s">
        <v>3318</v>
      </c>
    </row>
    <row r="1088" spans="1:5" x14ac:dyDescent="0.2">
      <c r="A1088" s="210" t="s">
        <v>3263</v>
      </c>
      <c r="B1088" s="210" t="s">
        <v>1642</v>
      </c>
      <c r="C1088" s="210" t="s">
        <v>1161</v>
      </c>
      <c r="D1088" s="211" t="s">
        <v>496</v>
      </c>
      <c r="E1088" s="212" t="s">
        <v>3316</v>
      </c>
    </row>
    <row r="1089" spans="1:5" x14ac:dyDescent="0.2">
      <c r="A1089" s="210" t="s">
        <v>3263</v>
      </c>
      <c r="B1089" s="210" t="s">
        <v>1642</v>
      </c>
      <c r="C1089" s="210" t="s">
        <v>1161</v>
      </c>
      <c r="D1089" s="211" t="s">
        <v>496</v>
      </c>
      <c r="E1089" s="212" t="s">
        <v>3317</v>
      </c>
    </row>
    <row r="1090" spans="1:5" x14ac:dyDescent="0.2">
      <c r="A1090" s="210" t="s">
        <v>3263</v>
      </c>
      <c r="B1090" s="210" t="s">
        <v>2844</v>
      </c>
      <c r="C1090" s="210" t="s">
        <v>1906</v>
      </c>
      <c r="D1090" s="211" t="s">
        <v>496</v>
      </c>
      <c r="E1090" s="212" t="s">
        <v>3313</v>
      </c>
    </row>
    <row r="1091" spans="1:5" x14ac:dyDescent="0.2">
      <c r="A1091" s="210" t="s">
        <v>3263</v>
      </c>
      <c r="B1091" s="210" t="s">
        <v>2844</v>
      </c>
      <c r="C1091" s="210" t="s">
        <v>1906</v>
      </c>
      <c r="D1091" s="211" t="s">
        <v>496</v>
      </c>
      <c r="E1091" s="212" t="s">
        <v>3311</v>
      </c>
    </row>
    <row r="1092" spans="1:5" x14ac:dyDescent="0.2">
      <c r="A1092" s="210" t="s">
        <v>3263</v>
      </c>
      <c r="B1092" s="210" t="s">
        <v>2844</v>
      </c>
      <c r="C1092" s="210" t="s">
        <v>1906</v>
      </c>
      <c r="D1092" s="211" t="s">
        <v>496</v>
      </c>
      <c r="E1092" s="212" t="s">
        <v>3314</v>
      </c>
    </row>
    <row r="1093" spans="1:5" x14ac:dyDescent="0.2">
      <c r="A1093" s="210" t="s">
        <v>3263</v>
      </c>
      <c r="B1093" s="210" t="s">
        <v>2844</v>
      </c>
      <c r="C1093" s="210" t="s">
        <v>1906</v>
      </c>
      <c r="D1093" s="211" t="s">
        <v>496</v>
      </c>
      <c r="E1093" s="212" t="s">
        <v>3316</v>
      </c>
    </row>
    <row r="1094" spans="1:5" x14ac:dyDescent="0.2">
      <c r="A1094" s="210" t="s">
        <v>3263</v>
      </c>
      <c r="B1094" s="210" t="s">
        <v>2844</v>
      </c>
      <c r="C1094" s="210" t="s">
        <v>1906</v>
      </c>
      <c r="D1094" s="211" t="s">
        <v>496</v>
      </c>
      <c r="E1094" s="212" t="s">
        <v>3317</v>
      </c>
    </row>
    <row r="1095" spans="1:5" x14ac:dyDescent="0.2">
      <c r="A1095" s="210" t="s">
        <v>3263</v>
      </c>
      <c r="B1095" s="210" t="s">
        <v>2685</v>
      </c>
      <c r="C1095" s="210" t="s">
        <v>1905</v>
      </c>
      <c r="D1095" s="211" t="s">
        <v>496</v>
      </c>
      <c r="E1095" s="212" t="s">
        <v>3313</v>
      </c>
    </row>
    <row r="1096" spans="1:5" x14ac:dyDescent="0.2">
      <c r="A1096" s="210" t="s">
        <v>3263</v>
      </c>
      <c r="B1096" s="210" t="s">
        <v>2685</v>
      </c>
      <c r="C1096" s="210" t="s">
        <v>1905</v>
      </c>
      <c r="D1096" s="211" t="s">
        <v>496</v>
      </c>
      <c r="E1096" s="212" t="s">
        <v>3314</v>
      </c>
    </row>
    <row r="1097" spans="1:5" x14ac:dyDescent="0.2">
      <c r="A1097" s="210" t="s">
        <v>3263</v>
      </c>
      <c r="B1097" s="210" t="s">
        <v>2685</v>
      </c>
      <c r="C1097" s="210" t="s">
        <v>1905</v>
      </c>
      <c r="D1097" s="211" t="s">
        <v>496</v>
      </c>
      <c r="E1097" s="212" t="s">
        <v>3316</v>
      </c>
    </row>
    <row r="1098" spans="1:5" x14ac:dyDescent="0.2">
      <c r="A1098" s="210" t="s">
        <v>3263</v>
      </c>
      <c r="B1098" s="210" t="s">
        <v>2685</v>
      </c>
      <c r="C1098" s="210" t="s">
        <v>1905</v>
      </c>
      <c r="D1098" s="211" t="s">
        <v>496</v>
      </c>
      <c r="E1098" s="212" t="s">
        <v>3317</v>
      </c>
    </row>
    <row r="1099" spans="1:5" x14ac:dyDescent="0.2">
      <c r="A1099" s="210" t="s">
        <v>3263</v>
      </c>
      <c r="B1099" s="210" t="s">
        <v>2900</v>
      </c>
      <c r="C1099" s="210" t="s">
        <v>1904</v>
      </c>
      <c r="D1099" s="211" t="s">
        <v>496</v>
      </c>
      <c r="E1099" s="212" t="s">
        <v>3313</v>
      </c>
    </row>
    <row r="1100" spans="1:5" x14ac:dyDescent="0.2">
      <c r="A1100" s="210" t="s">
        <v>3263</v>
      </c>
      <c r="B1100" s="210" t="s">
        <v>2900</v>
      </c>
      <c r="C1100" s="210" t="s">
        <v>1904</v>
      </c>
      <c r="D1100" s="211" t="s">
        <v>496</v>
      </c>
      <c r="E1100" s="212" t="s">
        <v>3311</v>
      </c>
    </row>
    <row r="1101" spans="1:5" x14ac:dyDescent="0.2">
      <c r="A1101" s="210" t="s">
        <v>3263</v>
      </c>
      <c r="B1101" s="210" t="s">
        <v>2900</v>
      </c>
      <c r="C1101" s="210" t="s">
        <v>1904</v>
      </c>
      <c r="D1101" s="211" t="s">
        <v>496</v>
      </c>
      <c r="E1101" s="212" t="s">
        <v>3314</v>
      </c>
    </row>
    <row r="1102" spans="1:5" x14ac:dyDescent="0.2">
      <c r="A1102" s="210" t="s">
        <v>3263</v>
      </c>
      <c r="B1102" s="210" t="s">
        <v>2900</v>
      </c>
      <c r="C1102" s="210" t="s">
        <v>1904</v>
      </c>
      <c r="D1102" s="211" t="s">
        <v>496</v>
      </c>
      <c r="E1102" s="212" t="s">
        <v>3316</v>
      </c>
    </row>
    <row r="1103" spans="1:5" x14ac:dyDescent="0.2">
      <c r="A1103" s="210" t="s">
        <v>3263</v>
      </c>
      <c r="B1103" s="210" t="s">
        <v>2900</v>
      </c>
      <c r="C1103" s="210" t="s">
        <v>1904</v>
      </c>
      <c r="D1103" s="211" t="s">
        <v>496</v>
      </c>
      <c r="E1103" s="212" t="s">
        <v>3317</v>
      </c>
    </row>
    <row r="1104" spans="1:5" x14ac:dyDescent="0.2">
      <c r="A1104" s="210" t="s">
        <v>3263</v>
      </c>
      <c r="B1104" s="210" t="s">
        <v>2357</v>
      </c>
      <c r="C1104" s="210" t="s">
        <v>1452</v>
      </c>
      <c r="D1104" s="211" t="s">
        <v>496</v>
      </c>
      <c r="E1104" s="212" t="s">
        <v>3313</v>
      </c>
    </row>
    <row r="1105" spans="1:5" x14ac:dyDescent="0.2">
      <c r="A1105" s="210" t="s">
        <v>3263</v>
      </c>
      <c r="B1105" s="210" t="s">
        <v>2357</v>
      </c>
      <c r="C1105" s="210" t="s">
        <v>1452</v>
      </c>
      <c r="D1105" s="211" t="s">
        <v>496</v>
      </c>
      <c r="E1105" s="212" t="s">
        <v>3311</v>
      </c>
    </row>
    <row r="1106" spans="1:5" x14ac:dyDescent="0.2">
      <c r="A1106" s="210" t="s">
        <v>3263</v>
      </c>
      <c r="B1106" s="210" t="s">
        <v>2357</v>
      </c>
      <c r="C1106" s="210" t="s">
        <v>1452</v>
      </c>
      <c r="D1106" s="211" t="s">
        <v>496</v>
      </c>
      <c r="E1106" s="212" t="s">
        <v>3316</v>
      </c>
    </row>
    <row r="1107" spans="1:5" x14ac:dyDescent="0.2">
      <c r="A1107" s="210" t="s">
        <v>3263</v>
      </c>
      <c r="B1107" s="210" t="s">
        <v>2776</v>
      </c>
      <c r="C1107" s="210" t="s">
        <v>1903</v>
      </c>
      <c r="D1107" s="211" t="s">
        <v>496</v>
      </c>
      <c r="E1107" s="212" t="s">
        <v>3313</v>
      </c>
    </row>
    <row r="1108" spans="1:5" x14ac:dyDescent="0.2">
      <c r="A1108" s="210" t="s">
        <v>3263</v>
      </c>
      <c r="B1108" s="210" t="s">
        <v>2776</v>
      </c>
      <c r="C1108" s="210" t="s">
        <v>1903</v>
      </c>
      <c r="D1108" s="211" t="s">
        <v>496</v>
      </c>
      <c r="E1108" s="212" t="s">
        <v>3311</v>
      </c>
    </row>
    <row r="1109" spans="1:5" x14ac:dyDescent="0.2">
      <c r="A1109" s="210" t="s">
        <v>3263</v>
      </c>
      <c r="B1109" s="210" t="s">
        <v>2776</v>
      </c>
      <c r="C1109" s="210" t="s">
        <v>1903</v>
      </c>
      <c r="D1109" s="211" t="s">
        <v>496</v>
      </c>
      <c r="E1109" s="212" t="s">
        <v>3314</v>
      </c>
    </row>
    <row r="1110" spans="1:5" x14ac:dyDescent="0.2">
      <c r="A1110" s="210" t="s">
        <v>3263</v>
      </c>
      <c r="B1110" s="210" t="s">
        <v>2776</v>
      </c>
      <c r="C1110" s="210" t="s">
        <v>1903</v>
      </c>
      <c r="D1110" s="211" t="s">
        <v>496</v>
      </c>
      <c r="E1110" s="212" t="s">
        <v>3316</v>
      </c>
    </row>
    <row r="1111" spans="1:5" x14ac:dyDescent="0.2">
      <c r="A1111" s="210" t="s">
        <v>3263</v>
      </c>
      <c r="B1111" s="210" t="s">
        <v>2776</v>
      </c>
      <c r="C1111" s="210" t="s">
        <v>1903</v>
      </c>
      <c r="D1111" s="211" t="s">
        <v>496</v>
      </c>
      <c r="E1111" s="212" t="s">
        <v>3317</v>
      </c>
    </row>
    <row r="1112" spans="1:5" x14ac:dyDescent="0.2">
      <c r="A1112" s="210" t="s">
        <v>3263</v>
      </c>
      <c r="B1112" s="210" t="s">
        <v>2794</v>
      </c>
      <c r="C1112" s="210" t="s">
        <v>1902</v>
      </c>
      <c r="D1112" s="211" t="s">
        <v>496</v>
      </c>
      <c r="E1112" s="212" t="s">
        <v>3313</v>
      </c>
    </row>
    <row r="1113" spans="1:5" x14ac:dyDescent="0.2">
      <c r="A1113" s="210" t="s">
        <v>3263</v>
      </c>
      <c r="B1113" s="210" t="s">
        <v>2794</v>
      </c>
      <c r="C1113" s="210" t="s">
        <v>1902</v>
      </c>
      <c r="D1113" s="211" t="s">
        <v>496</v>
      </c>
      <c r="E1113" s="212" t="s">
        <v>3311</v>
      </c>
    </row>
    <row r="1114" spans="1:5" x14ac:dyDescent="0.2">
      <c r="A1114" s="210" t="s">
        <v>3263</v>
      </c>
      <c r="B1114" s="210" t="s">
        <v>2794</v>
      </c>
      <c r="C1114" s="210" t="s">
        <v>1902</v>
      </c>
      <c r="D1114" s="211" t="s">
        <v>496</v>
      </c>
      <c r="E1114" s="212" t="s">
        <v>3314</v>
      </c>
    </row>
    <row r="1115" spans="1:5" x14ac:dyDescent="0.2">
      <c r="A1115" s="210" t="s">
        <v>3263</v>
      </c>
      <c r="B1115" s="210" t="s">
        <v>2794</v>
      </c>
      <c r="C1115" s="210" t="s">
        <v>1902</v>
      </c>
      <c r="D1115" s="211" t="s">
        <v>496</v>
      </c>
      <c r="E1115" s="212" t="s">
        <v>3316</v>
      </c>
    </row>
    <row r="1116" spans="1:5" x14ac:dyDescent="0.2">
      <c r="A1116" s="210" t="s">
        <v>3263</v>
      </c>
      <c r="B1116" s="210" t="s">
        <v>2794</v>
      </c>
      <c r="C1116" s="210" t="s">
        <v>1902</v>
      </c>
      <c r="D1116" s="211" t="s">
        <v>496</v>
      </c>
      <c r="E1116" s="212" t="s">
        <v>3317</v>
      </c>
    </row>
    <row r="1117" spans="1:5" x14ac:dyDescent="0.2">
      <c r="A1117" s="210" t="s">
        <v>3263</v>
      </c>
      <c r="B1117" s="210" t="s">
        <v>2140</v>
      </c>
      <c r="C1117" s="210" t="s">
        <v>283</v>
      </c>
      <c r="D1117" s="211" t="s">
        <v>496</v>
      </c>
      <c r="E1117" s="212" t="s">
        <v>3311</v>
      </c>
    </row>
    <row r="1118" spans="1:5" x14ac:dyDescent="0.2">
      <c r="A1118" s="210" t="s">
        <v>3263</v>
      </c>
      <c r="B1118" s="210" t="s">
        <v>2140</v>
      </c>
      <c r="C1118" s="210" t="s">
        <v>283</v>
      </c>
      <c r="D1118" s="211" t="s">
        <v>496</v>
      </c>
      <c r="E1118" s="212" t="s">
        <v>3318</v>
      </c>
    </row>
    <row r="1119" spans="1:5" x14ac:dyDescent="0.2">
      <c r="A1119" s="210" t="s">
        <v>3263</v>
      </c>
      <c r="B1119" s="210" t="s">
        <v>2140</v>
      </c>
      <c r="C1119" s="210" t="s">
        <v>283</v>
      </c>
      <c r="D1119" s="211" t="s">
        <v>496</v>
      </c>
      <c r="E1119" s="212" t="s">
        <v>3316</v>
      </c>
    </row>
    <row r="1120" spans="1:5" x14ac:dyDescent="0.2">
      <c r="A1120" s="210" t="s">
        <v>3263</v>
      </c>
      <c r="B1120" s="210" t="s">
        <v>2140</v>
      </c>
      <c r="C1120" s="210" t="s">
        <v>283</v>
      </c>
      <c r="D1120" s="211" t="s">
        <v>496</v>
      </c>
      <c r="E1120" s="212" t="s">
        <v>3317</v>
      </c>
    </row>
    <row r="1121" spans="1:5" x14ac:dyDescent="0.2">
      <c r="A1121" s="210" t="s">
        <v>3263</v>
      </c>
      <c r="B1121" s="210" t="s">
        <v>2106</v>
      </c>
      <c r="C1121" s="210" t="s">
        <v>1111</v>
      </c>
      <c r="D1121" s="211" t="s">
        <v>496</v>
      </c>
      <c r="E1121" s="212" t="s">
        <v>3313</v>
      </c>
    </row>
    <row r="1122" spans="1:5" x14ac:dyDescent="0.2">
      <c r="A1122" s="210" t="s">
        <v>3263</v>
      </c>
      <c r="B1122" s="210" t="s">
        <v>2106</v>
      </c>
      <c r="C1122" s="210" t="s">
        <v>1111</v>
      </c>
      <c r="D1122" s="211" t="s">
        <v>496</v>
      </c>
      <c r="E1122" s="212" t="s">
        <v>3311</v>
      </c>
    </row>
    <row r="1123" spans="1:5" x14ac:dyDescent="0.2">
      <c r="A1123" s="210" t="s">
        <v>3263</v>
      </c>
      <c r="B1123" s="210" t="s">
        <v>2106</v>
      </c>
      <c r="C1123" s="210" t="s">
        <v>1111</v>
      </c>
      <c r="D1123" s="211" t="s">
        <v>496</v>
      </c>
      <c r="E1123" s="212" t="s">
        <v>3314</v>
      </c>
    </row>
    <row r="1124" spans="1:5" x14ac:dyDescent="0.2">
      <c r="A1124" s="210" t="s">
        <v>3263</v>
      </c>
      <c r="B1124" s="210" t="s">
        <v>2106</v>
      </c>
      <c r="C1124" s="210" t="s">
        <v>1111</v>
      </c>
      <c r="D1124" s="211" t="s">
        <v>496</v>
      </c>
      <c r="E1124" s="212" t="s">
        <v>3316</v>
      </c>
    </row>
    <row r="1125" spans="1:5" x14ac:dyDescent="0.2">
      <c r="A1125" s="210" t="s">
        <v>3263</v>
      </c>
      <c r="B1125" s="210" t="s">
        <v>2106</v>
      </c>
      <c r="C1125" s="210" t="s">
        <v>1111</v>
      </c>
      <c r="D1125" s="211" t="s">
        <v>496</v>
      </c>
      <c r="E1125" s="212" t="s">
        <v>3317</v>
      </c>
    </row>
    <row r="1126" spans="1:5" x14ac:dyDescent="0.2">
      <c r="A1126" s="210" t="s">
        <v>3263</v>
      </c>
      <c r="B1126" s="210" t="s">
        <v>1643</v>
      </c>
      <c r="C1126" s="210" t="s">
        <v>382</v>
      </c>
      <c r="D1126" s="211" t="s">
        <v>496</v>
      </c>
      <c r="E1126" s="212" t="s">
        <v>3311</v>
      </c>
    </row>
    <row r="1127" spans="1:5" x14ac:dyDescent="0.2">
      <c r="A1127" s="210" t="s">
        <v>3263</v>
      </c>
      <c r="B1127" s="210" t="s">
        <v>1643</v>
      </c>
      <c r="C1127" s="210" t="s">
        <v>382</v>
      </c>
      <c r="D1127" s="211" t="s">
        <v>496</v>
      </c>
      <c r="E1127" s="212" t="s">
        <v>3318</v>
      </c>
    </row>
    <row r="1128" spans="1:5" x14ac:dyDescent="0.2">
      <c r="A1128" s="210" t="s">
        <v>3263</v>
      </c>
      <c r="B1128" s="210" t="s">
        <v>1643</v>
      </c>
      <c r="C1128" s="210" t="s">
        <v>382</v>
      </c>
      <c r="D1128" s="211" t="s">
        <v>496</v>
      </c>
      <c r="E1128" s="212" t="s">
        <v>3316</v>
      </c>
    </row>
    <row r="1129" spans="1:5" x14ac:dyDescent="0.2">
      <c r="A1129" s="210" t="s">
        <v>3263</v>
      </c>
      <c r="B1129" s="210" t="s">
        <v>3246</v>
      </c>
      <c r="C1129" s="210" t="s">
        <v>395</v>
      </c>
      <c r="D1129" s="211" t="s">
        <v>496</v>
      </c>
      <c r="E1129" s="212" t="s">
        <v>3311</v>
      </c>
    </row>
    <row r="1130" spans="1:5" x14ac:dyDescent="0.2">
      <c r="A1130" s="210" t="s">
        <v>3263</v>
      </c>
      <c r="B1130" s="210" t="s">
        <v>3246</v>
      </c>
      <c r="C1130" s="210" t="s">
        <v>395</v>
      </c>
      <c r="D1130" s="211" t="s">
        <v>496</v>
      </c>
      <c r="E1130" s="212" t="s">
        <v>3318</v>
      </c>
    </row>
    <row r="1131" spans="1:5" x14ac:dyDescent="0.2">
      <c r="A1131" s="210" t="s">
        <v>3263</v>
      </c>
      <c r="B1131" s="210" t="s">
        <v>3246</v>
      </c>
      <c r="C1131" s="210" t="s">
        <v>395</v>
      </c>
      <c r="D1131" s="211" t="s">
        <v>496</v>
      </c>
      <c r="E1131" s="212" t="s">
        <v>3316</v>
      </c>
    </row>
    <row r="1132" spans="1:5" x14ac:dyDescent="0.2">
      <c r="A1132" s="210" t="s">
        <v>3263</v>
      </c>
      <c r="B1132" s="210" t="s">
        <v>1864</v>
      </c>
      <c r="C1132" s="210" t="s">
        <v>1647</v>
      </c>
      <c r="D1132" s="211" t="s">
        <v>496</v>
      </c>
      <c r="E1132" s="212" t="s">
        <v>3313</v>
      </c>
    </row>
    <row r="1133" spans="1:5" x14ac:dyDescent="0.2">
      <c r="A1133" s="210" t="s">
        <v>3263</v>
      </c>
      <c r="B1133" s="210" t="s">
        <v>1864</v>
      </c>
      <c r="C1133" s="210" t="s">
        <v>1647</v>
      </c>
      <c r="D1133" s="211" t="s">
        <v>496</v>
      </c>
      <c r="E1133" s="212" t="s">
        <v>3316</v>
      </c>
    </row>
    <row r="1134" spans="1:5" x14ac:dyDescent="0.2">
      <c r="A1134" s="210" t="s">
        <v>3263</v>
      </c>
      <c r="B1134" s="210" t="s">
        <v>1864</v>
      </c>
      <c r="C1134" s="210" t="s">
        <v>1647</v>
      </c>
      <c r="D1134" s="211" t="s">
        <v>496</v>
      </c>
      <c r="E1134" s="212" t="s">
        <v>3317</v>
      </c>
    </row>
    <row r="1135" spans="1:5" x14ac:dyDescent="0.2">
      <c r="A1135" s="210" t="s">
        <v>3263</v>
      </c>
      <c r="B1135" s="210" t="s">
        <v>1879</v>
      </c>
      <c r="C1135" s="210" t="s">
        <v>1648</v>
      </c>
      <c r="D1135" s="211" t="s">
        <v>496</v>
      </c>
      <c r="E1135" s="212" t="s">
        <v>3313</v>
      </c>
    </row>
    <row r="1136" spans="1:5" x14ac:dyDescent="0.2">
      <c r="A1136" s="210" t="s">
        <v>3263</v>
      </c>
      <c r="B1136" s="210" t="s">
        <v>1879</v>
      </c>
      <c r="C1136" s="210" t="s">
        <v>1648</v>
      </c>
      <c r="D1136" s="211" t="s">
        <v>496</v>
      </c>
      <c r="E1136" s="212" t="s">
        <v>3311</v>
      </c>
    </row>
    <row r="1137" spans="1:5" x14ac:dyDescent="0.2">
      <c r="A1137" s="210" t="s">
        <v>3263</v>
      </c>
      <c r="B1137" s="210" t="s">
        <v>1879</v>
      </c>
      <c r="C1137" s="210" t="s">
        <v>1648</v>
      </c>
      <c r="D1137" s="211" t="s">
        <v>496</v>
      </c>
      <c r="E1137" s="212" t="s">
        <v>3316</v>
      </c>
    </row>
    <row r="1138" spans="1:5" x14ac:dyDescent="0.2">
      <c r="A1138" s="210" t="s">
        <v>3263</v>
      </c>
      <c r="B1138" s="210" t="s">
        <v>1879</v>
      </c>
      <c r="C1138" s="210" t="s">
        <v>1648</v>
      </c>
      <c r="D1138" s="211" t="s">
        <v>496</v>
      </c>
      <c r="E1138" s="212" t="s">
        <v>3317</v>
      </c>
    </row>
    <row r="1139" spans="1:5" x14ac:dyDescent="0.2">
      <c r="A1139" s="210" t="s">
        <v>3263</v>
      </c>
      <c r="B1139" s="210" t="s">
        <v>2112</v>
      </c>
      <c r="C1139" s="210" t="s">
        <v>654</v>
      </c>
      <c r="D1139" s="211" t="s">
        <v>496</v>
      </c>
      <c r="E1139" s="212" t="s">
        <v>3311</v>
      </c>
    </row>
    <row r="1140" spans="1:5" x14ac:dyDescent="0.2">
      <c r="A1140" s="210" t="s">
        <v>3263</v>
      </c>
      <c r="B1140" s="210" t="s">
        <v>2112</v>
      </c>
      <c r="C1140" s="210" t="s">
        <v>654</v>
      </c>
      <c r="D1140" s="211" t="s">
        <v>496</v>
      </c>
      <c r="E1140" s="212" t="s">
        <v>3318</v>
      </c>
    </row>
    <row r="1141" spans="1:5" x14ac:dyDescent="0.2">
      <c r="A1141" s="210" t="s">
        <v>3263</v>
      </c>
      <c r="B1141" s="210" t="s">
        <v>2112</v>
      </c>
      <c r="C1141" s="210" t="s">
        <v>654</v>
      </c>
      <c r="D1141" s="211" t="s">
        <v>496</v>
      </c>
      <c r="E1141" s="212" t="s">
        <v>3315</v>
      </c>
    </row>
    <row r="1142" spans="1:5" x14ac:dyDescent="0.2">
      <c r="A1142" s="210" t="s">
        <v>3263</v>
      </c>
      <c r="B1142" s="210" t="s">
        <v>2112</v>
      </c>
      <c r="C1142" s="210" t="s">
        <v>654</v>
      </c>
      <c r="D1142" s="211" t="s">
        <v>496</v>
      </c>
      <c r="E1142" s="212" t="s">
        <v>3316</v>
      </c>
    </row>
    <row r="1143" spans="1:5" x14ac:dyDescent="0.2">
      <c r="A1143" s="210" t="s">
        <v>3263</v>
      </c>
      <c r="B1143" s="210" t="s">
        <v>2112</v>
      </c>
      <c r="C1143" s="210" t="s">
        <v>654</v>
      </c>
      <c r="D1143" s="211" t="s">
        <v>496</v>
      </c>
      <c r="E1143" s="212" t="s">
        <v>3317</v>
      </c>
    </row>
    <row r="1144" spans="1:5" x14ac:dyDescent="0.2">
      <c r="A1144" s="210" t="s">
        <v>3263</v>
      </c>
      <c r="B1144" s="210" t="s">
        <v>2127</v>
      </c>
      <c r="C1144" s="210" t="s">
        <v>656</v>
      </c>
      <c r="D1144" s="211" t="s">
        <v>496</v>
      </c>
      <c r="E1144" s="212" t="s">
        <v>3311</v>
      </c>
    </row>
    <row r="1145" spans="1:5" x14ac:dyDescent="0.2">
      <c r="A1145" s="210" t="s">
        <v>3263</v>
      </c>
      <c r="B1145" s="210" t="s">
        <v>2127</v>
      </c>
      <c r="C1145" s="210" t="s">
        <v>656</v>
      </c>
      <c r="D1145" s="211" t="s">
        <v>496</v>
      </c>
      <c r="E1145" s="212" t="s">
        <v>3318</v>
      </c>
    </row>
    <row r="1146" spans="1:5" x14ac:dyDescent="0.2">
      <c r="A1146" s="210" t="s">
        <v>3263</v>
      </c>
      <c r="B1146" s="210" t="s">
        <v>2127</v>
      </c>
      <c r="C1146" s="210" t="s">
        <v>656</v>
      </c>
      <c r="D1146" s="211" t="s">
        <v>496</v>
      </c>
      <c r="E1146" s="212" t="s">
        <v>3315</v>
      </c>
    </row>
    <row r="1147" spans="1:5" x14ac:dyDescent="0.2">
      <c r="A1147" s="210" t="s">
        <v>3263</v>
      </c>
      <c r="B1147" s="210" t="s">
        <v>2127</v>
      </c>
      <c r="C1147" s="210" t="s">
        <v>656</v>
      </c>
      <c r="D1147" s="211" t="s">
        <v>496</v>
      </c>
      <c r="E1147" s="212" t="s">
        <v>3316</v>
      </c>
    </row>
    <row r="1148" spans="1:5" x14ac:dyDescent="0.2">
      <c r="A1148" s="210" t="s">
        <v>3263</v>
      </c>
      <c r="B1148" s="210" t="s">
        <v>2127</v>
      </c>
      <c r="C1148" s="210" t="s">
        <v>656</v>
      </c>
      <c r="D1148" s="211" t="s">
        <v>496</v>
      </c>
      <c r="E1148" s="212" t="s">
        <v>3317</v>
      </c>
    </row>
    <row r="1149" spans="1:5" x14ac:dyDescent="0.2">
      <c r="A1149" s="210" t="s">
        <v>3263</v>
      </c>
      <c r="B1149" s="210" t="s">
        <v>2160</v>
      </c>
      <c r="C1149" s="210" t="s">
        <v>1433</v>
      </c>
      <c r="D1149" s="211" t="s">
        <v>496</v>
      </c>
      <c r="E1149" s="212" t="s">
        <v>3313</v>
      </c>
    </row>
    <row r="1150" spans="1:5" x14ac:dyDescent="0.2">
      <c r="A1150" s="210" t="s">
        <v>3263</v>
      </c>
      <c r="B1150" s="210" t="s">
        <v>2160</v>
      </c>
      <c r="C1150" s="210" t="s">
        <v>1433</v>
      </c>
      <c r="D1150" s="211" t="s">
        <v>496</v>
      </c>
      <c r="E1150" s="212" t="s">
        <v>3311</v>
      </c>
    </row>
    <row r="1151" spans="1:5" x14ac:dyDescent="0.2">
      <c r="A1151" s="210" t="s">
        <v>3263</v>
      </c>
      <c r="B1151" s="210" t="s">
        <v>2160</v>
      </c>
      <c r="C1151" s="210" t="s">
        <v>1433</v>
      </c>
      <c r="D1151" s="211" t="s">
        <v>496</v>
      </c>
      <c r="E1151" s="212" t="s">
        <v>3314</v>
      </c>
    </row>
    <row r="1152" spans="1:5" x14ac:dyDescent="0.2">
      <c r="A1152" s="210" t="s">
        <v>3263</v>
      </c>
      <c r="B1152" s="210" t="s">
        <v>2160</v>
      </c>
      <c r="C1152" s="210" t="s">
        <v>1433</v>
      </c>
      <c r="D1152" s="211" t="s">
        <v>496</v>
      </c>
      <c r="E1152" s="212" t="s">
        <v>3316</v>
      </c>
    </row>
    <row r="1153" spans="1:5" x14ac:dyDescent="0.2">
      <c r="A1153" s="210" t="s">
        <v>3263</v>
      </c>
      <c r="B1153" s="210" t="s">
        <v>2160</v>
      </c>
      <c r="C1153" s="210" t="s">
        <v>1433</v>
      </c>
      <c r="D1153" s="211" t="s">
        <v>496</v>
      </c>
      <c r="E1153" s="212" t="s">
        <v>3317</v>
      </c>
    </row>
    <row r="1154" spans="1:5" x14ac:dyDescent="0.2">
      <c r="A1154" s="210" t="s">
        <v>3263</v>
      </c>
      <c r="B1154" s="210" t="s">
        <v>2126</v>
      </c>
      <c r="C1154" s="210" t="s">
        <v>282</v>
      </c>
      <c r="D1154" s="211" t="s">
        <v>496</v>
      </c>
      <c r="E1154" s="212" t="s">
        <v>3311</v>
      </c>
    </row>
    <row r="1155" spans="1:5" x14ac:dyDescent="0.2">
      <c r="A1155" s="210" t="s">
        <v>3263</v>
      </c>
      <c r="B1155" s="210" t="s">
        <v>2126</v>
      </c>
      <c r="C1155" s="210" t="s">
        <v>282</v>
      </c>
      <c r="D1155" s="211" t="s">
        <v>496</v>
      </c>
      <c r="E1155" s="212" t="s">
        <v>3318</v>
      </c>
    </row>
    <row r="1156" spans="1:5" x14ac:dyDescent="0.2">
      <c r="A1156" s="210" t="s">
        <v>3263</v>
      </c>
      <c r="B1156" s="210" t="s">
        <v>2126</v>
      </c>
      <c r="C1156" s="210" t="s">
        <v>282</v>
      </c>
      <c r="D1156" s="211" t="s">
        <v>496</v>
      </c>
      <c r="E1156" s="212" t="s">
        <v>3315</v>
      </c>
    </row>
    <row r="1157" spans="1:5" x14ac:dyDescent="0.2">
      <c r="A1157" s="210" t="s">
        <v>3263</v>
      </c>
      <c r="B1157" s="210" t="s">
        <v>2126</v>
      </c>
      <c r="C1157" s="210" t="s">
        <v>282</v>
      </c>
      <c r="D1157" s="211" t="s">
        <v>496</v>
      </c>
      <c r="E1157" s="212" t="s">
        <v>3316</v>
      </c>
    </row>
    <row r="1158" spans="1:5" x14ac:dyDescent="0.2">
      <c r="A1158" s="210" t="s">
        <v>3263</v>
      </c>
      <c r="B1158" s="210" t="s">
        <v>2126</v>
      </c>
      <c r="C1158" s="210" t="s">
        <v>282</v>
      </c>
      <c r="D1158" s="211" t="s">
        <v>496</v>
      </c>
      <c r="E1158" s="212" t="s">
        <v>3317</v>
      </c>
    </row>
    <row r="1159" spans="1:5" x14ac:dyDescent="0.2">
      <c r="A1159" s="210" t="s">
        <v>3263</v>
      </c>
      <c r="B1159" s="210" t="s">
        <v>1865</v>
      </c>
      <c r="C1159" s="210" t="s">
        <v>1646</v>
      </c>
      <c r="D1159" s="211" t="s">
        <v>496</v>
      </c>
      <c r="E1159" s="212" t="s">
        <v>3311</v>
      </c>
    </row>
    <row r="1160" spans="1:5" x14ac:dyDescent="0.2">
      <c r="A1160" s="210" t="s">
        <v>3263</v>
      </c>
      <c r="B1160" s="210" t="s">
        <v>1865</v>
      </c>
      <c r="C1160" s="210" t="s">
        <v>1646</v>
      </c>
      <c r="D1160" s="211" t="s">
        <v>496</v>
      </c>
      <c r="E1160" s="212" t="s">
        <v>3316</v>
      </c>
    </row>
    <row r="1161" spans="1:5" x14ac:dyDescent="0.2">
      <c r="A1161" s="210" t="s">
        <v>3263</v>
      </c>
      <c r="B1161" s="210" t="s">
        <v>1865</v>
      </c>
      <c r="C1161" s="210" t="s">
        <v>1646</v>
      </c>
      <c r="D1161" s="211" t="s">
        <v>496</v>
      </c>
      <c r="E1161" s="212" t="s">
        <v>3317</v>
      </c>
    </row>
    <row r="1162" spans="1:5" x14ac:dyDescent="0.2">
      <c r="A1162" s="210" t="s">
        <v>3263</v>
      </c>
      <c r="B1162" s="210" t="s">
        <v>2101</v>
      </c>
      <c r="C1162" s="210" t="s">
        <v>633</v>
      </c>
      <c r="D1162" s="211" t="s">
        <v>496</v>
      </c>
      <c r="E1162" s="212" t="s">
        <v>3311</v>
      </c>
    </row>
    <row r="1163" spans="1:5" x14ac:dyDescent="0.2">
      <c r="A1163" s="210" t="s">
        <v>3263</v>
      </c>
      <c r="B1163" s="210" t="s">
        <v>2101</v>
      </c>
      <c r="C1163" s="210" t="s">
        <v>633</v>
      </c>
      <c r="D1163" s="211" t="s">
        <v>496</v>
      </c>
      <c r="E1163" s="212" t="s">
        <v>3318</v>
      </c>
    </row>
    <row r="1164" spans="1:5" x14ac:dyDescent="0.2">
      <c r="A1164" s="210" t="s">
        <v>3263</v>
      </c>
      <c r="B1164" s="210" t="s">
        <v>2101</v>
      </c>
      <c r="C1164" s="210" t="s">
        <v>633</v>
      </c>
      <c r="D1164" s="211" t="s">
        <v>496</v>
      </c>
      <c r="E1164" s="212" t="s">
        <v>3314</v>
      </c>
    </row>
    <row r="1165" spans="1:5" x14ac:dyDescent="0.2">
      <c r="A1165" s="210" t="s">
        <v>3263</v>
      </c>
      <c r="B1165" s="210" t="s">
        <v>2101</v>
      </c>
      <c r="C1165" s="210" t="s">
        <v>633</v>
      </c>
      <c r="D1165" s="211" t="s">
        <v>496</v>
      </c>
      <c r="E1165" s="212" t="s">
        <v>3315</v>
      </c>
    </row>
    <row r="1166" spans="1:5" x14ac:dyDescent="0.2">
      <c r="A1166" s="210" t="s">
        <v>3263</v>
      </c>
      <c r="B1166" s="210" t="s">
        <v>2101</v>
      </c>
      <c r="C1166" s="210" t="s">
        <v>633</v>
      </c>
      <c r="D1166" s="211" t="s">
        <v>496</v>
      </c>
      <c r="E1166" s="212" t="s">
        <v>3323</v>
      </c>
    </row>
    <row r="1167" spans="1:5" x14ac:dyDescent="0.2">
      <c r="A1167" s="210" t="s">
        <v>3263</v>
      </c>
      <c r="B1167" s="210" t="s">
        <v>2101</v>
      </c>
      <c r="C1167" s="210" t="s">
        <v>633</v>
      </c>
      <c r="D1167" s="211" t="s">
        <v>496</v>
      </c>
      <c r="E1167" s="212" t="s">
        <v>3316</v>
      </c>
    </row>
    <row r="1168" spans="1:5" x14ac:dyDescent="0.2">
      <c r="A1168" s="210" t="s">
        <v>3263</v>
      </c>
      <c r="B1168" s="210" t="s">
        <v>2101</v>
      </c>
      <c r="C1168" s="210" t="s">
        <v>633</v>
      </c>
      <c r="D1168" s="211" t="s">
        <v>496</v>
      </c>
      <c r="E1168" s="212" t="s">
        <v>3317</v>
      </c>
    </row>
    <row r="1169" spans="1:5" x14ac:dyDescent="0.2">
      <c r="A1169" s="210" t="s">
        <v>3263</v>
      </c>
      <c r="B1169" s="210" t="s">
        <v>2125</v>
      </c>
      <c r="C1169" s="210" t="s">
        <v>284</v>
      </c>
      <c r="D1169" s="211" t="s">
        <v>496</v>
      </c>
      <c r="E1169" s="212" t="s">
        <v>3311</v>
      </c>
    </row>
    <row r="1170" spans="1:5" x14ac:dyDescent="0.2">
      <c r="A1170" s="210" t="s">
        <v>3263</v>
      </c>
      <c r="B1170" s="210" t="s">
        <v>2125</v>
      </c>
      <c r="C1170" s="210" t="s">
        <v>284</v>
      </c>
      <c r="D1170" s="211" t="s">
        <v>496</v>
      </c>
      <c r="E1170" s="212" t="s">
        <v>3318</v>
      </c>
    </row>
    <row r="1171" spans="1:5" x14ac:dyDescent="0.2">
      <c r="A1171" s="210" t="s">
        <v>3263</v>
      </c>
      <c r="B1171" s="210" t="s">
        <v>2125</v>
      </c>
      <c r="C1171" s="210" t="s">
        <v>284</v>
      </c>
      <c r="D1171" s="211" t="s">
        <v>496</v>
      </c>
      <c r="E1171" s="212" t="s">
        <v>3314</v>
      </c>
    </row>
    <row r="1172" spans="1:5" x14ac:dyDescent="0.2">
      <c r="A1172" s="210" t="s">
        <v>3263</v>
      </c>
      <c r="B1172" s="210" t="s">
        <v>2125</v>
      </c>
      <c r="C1172" s="210" t="s">
        <v>284</v>
      </c>
      <c r="D1172" s="211" t="s">
        <v>496</v>
      </c>
      <c r="E1172" s="212" t="s">
        <v>3316</v>
      </c>
    </row>
    <row r="1173" spans="1:5" x14ac:dyDescent="0.2">
      <c r="A1173" s="210" t="s">
        <v>3263</v>
      </c>
      <c r="B1173" s="210" t="s">
        <v>2125</v>
      </c>
      <c r="C1173" s="210" t="s">
        <v>284</v>
      </c>
      <c r="D1173" s="211" t="s">
        <v>496</v>
      </c>
      <c r="E1173" s="212" t="s">
        <v>3317</v>
      </c>
    </row>
    <row r="1174" spans="1:5" x14ac:dyDescent="0.2">
      <c r="A1174" s="210" t="s">
        <v>3263</v>
      </c>
      <c r="B1174" s="210" t="s">
        <v>2166</v>
      </c>
      <c r="C1174" s="210" t="s">
        <v>285</v>
      </c>
      <c r="D1174" s="211" t="s">
        <v>496</v>
      </c>
      <c r="E1174" s="212" t="s">
        <v>3311</v>
      </c>
    </row>
    <row r="1175" spans="1:5" x14ac:dyDescent="0.2">
      <c r="A1175" s="210" t="s">
        <v>3263</v>
      </c>
      <c r="B1175" s="210" t="s">
        <v>2166</v>
      </c>
      <c r="C1175" s="210" t="s">
        <v>285</v>
      </c>
      <c r="D1175" s="211" t="s">
        <v>496</v>
      </c>
      <c r="E1175" s="212" t="s">
        <v>3318</v>
      </c>
    </row>
    <row r="1176" spans="1:5" x14ac:dyDescent="0.2">
      <c r="A1176" s="210" t="s">
        <v>3263</v>
      </c>
      <c r="B1176" s="210" t="s">
        <v>2166</v>
      </c>
      <c r="C1176" s="210" t="s">
        <v>285</v>
      </c>
      <c r="D1176" s="211" t="s">
        <v>496</v>
      </c>
      <c r="E1176" s="212" t="s">
        <v>3316</v>
      </c>
    </row>
    <row r="1177" spans="1:5" x14ac:dyDescent="0.2">
      <c r="A1177" s="210" t="s">
        <v>3263</v>
      </c>
      <c r="B1177" s="210" t="s">
        <v>2166</v>
      </c>
      <c r="C1177" s="210" t="s">
        <v>285</v>
      </c>
      <c r="D1177" s="211" t="s">
        <v>496</v>
      </c>
      <c r="E1177" s="212" t="s">
        <v>3317</v>
      </c>
    </row>
    <row r="1178" spans="1:5" x14ac:dyDescent="0.2">
      <c r="A1178" s="210" t="s">
        <v>3263</v>
      </c>
      <c r="B1178" s="210" t="s">
        <v>2753</v>
      </c>
      <c r="C1178" s="210" t="s">
        <v>286</v>
      </c>
      <c r="D1178" s="211" t="s">
        <v>496</v>
      </c>
      <c r="E1178" s="212" t="s">
        <v>3313</v>
      </c>
    </row>
    <row r="1179" spans="1:5" x14ac:dyDescent="0.2">
      <c r="A1179" s="210" t="s">
        <v>3263</v>
      </c>
      <c r="B1179" s="210" t="s">
        <v>2753</v>
      </c>
      <c r="C1179" s="210" t="s">
        <v>286</v>
      </c>
      <c r="D1179" s="211" t="s">
        <v>496</v>
      </c>
      <c r="E1179" s="212" t="s">
        <v>3311</v>
      </c>
    </row>
    <row r="1180" spans="1:5" x14ac:dyDescent="0.2">
      <c r="A1180" s="210" t="s">
        <v>3263</v>
      </c>
      <c r="B1180" s="210" t="s">
        <v>2753</v>
      </c>
      <c r="C1180" s="210" t="s">
        <v>286</v>
      </c>
      <c r="D1180" s="211" t="s">
        <v>496</v>
      </c>
      <c r="E1180" s="212" t="s">
        <v>3316</v>
      </c>
    </row>
    <row r="1181" spans="1:5" x14ac:dyDescent="0.2">
      <c r="A1181" s="210" t="s">
        <v>3263</v>
      </c>
      <c r="B1181" s="210" t="s">
        <v>2753</v>
      </c>
      <c r="C1181" s="210" t="s">
        <v>286</v>
      </c>
      <c r="D1181" s="211" t="s">
        <v>496</v>
      </c>
      <c r="E1181" s="212" t="s">
        <v>3317</v>
      </c>
    </row>
    <row r="1182" spans="1:5" x14ac:dyDescent="0.2">
      <c r="A1182" s="210" t="s">
        <v>3263</v>
      </c>
      <c r="B1182" s="210" t="s">
        <v>2080</v>
      </c>
      <c r="C1182" s="210" t="s">
        <v>288</v>
      </c>
      <c r="D1182" s="211" t="s">
        <v>496</v>
      </c>
      <c r="E1182" s="212" t="s">
        <v>3311</v>
      </c>
    </row>
    <row r="1183" spans="1:5" x14ac:dyDescent="0.2">
      <c r="A1183" s="210" t="s">
        <v>3263</v>
      </c>
      <c r="B1183" s="210" t="s">
        <v>2080</v>
      </c>
      <c r="C1183" s="210" t="s">
        <v>288</v>
      </c>
      <c r="D1183" s="211" t="s">
        <v>496</v>
      </c>
      <c r="E1183" s="212" t="s">
        <v>3318</v>
      </c>
    </row>
    <row r="1184" spans="1:5" x14ac:dyDescent="0.2">
      <c r="A1184" s="210" t="s">
        <v>3263</v>
      </c>
      <c r="B1184" s="210" t="s">
        <v>2080</v>
      </c>
      <c r="C1184" s="210" t="s">
        <v>288</v>
      </c>
      <c r="D1184" s="211" t="s">
        <v>496</v>
      </c>
      <c r="E1184" s="212" t="s">
        <v>3314</v>
      </c>
    </row>
    <row r="1185" spans="1:5" x14ac:dyDescent="0.2">
      <c r="A1185" s="210" t="s">
        <v>3263</v>
      </c>
      <c r="B1185" s="210" t="s">
        <v>2080</v>
      </c>
      <c r="C1185" s="210" t="s">
        <v>288</v>
      </c>
      <c r="D1185" s="211" t="s">
        <v>496</v>
      </c>
      <c r="E1185" s="212" t="s">
        <v>3315</v>
      </c>
    </row>
    <row r="1186" spans="1:5" x14ac:dyDescent="0.2">
      <c r="A1186" s="210" t="s">
        <v>3263</v>
      </c>
      <c r="B1186" s="210" t="s">
        <v>2080</v>
      </c>
      <c r="C1186" s="210" t="s">
        <v>288</v>
      </c>
      <c r="D1186" s="211" t="s">
        <v>496</v>
      </c>
      <c r="E1186" s="212" t="s">
        <v>3316</v>
      </c>
    </row>
    <row r="1187" spans="1:5" x14ac:dyDescent="0.2">
      <c r="A1187" s="210" t="s">
        <v>3263</v>
      </c>
      <c r="B1187" s="210" t="s">
        <v>2080</v>
      </c>
      <c r="C1187" s="210" t="s">
        <v>288</v>
      </c>
      <c r="D1187" s="211" t="s">
        <v>496</v>
      </c>
      <c r="E1187" s="212" t="s">
        <v>3317</v>
      </c>
    </row>
    <row r="1188" spans="1:5" x14ac:dyDescent="0.2">
      <c r="A1188" s="210" t="s">
        <v>3263</v>
      </c>
      <c r="B1188" s="210" t="s">
        <v>2080</v>
      </c>
      <c r="C1188" s="210" t="s">
        <v>288</v>
      </c>
      <c r="D1188" s="211" t="s">
        <v>496</v>
      </c>
      <c r="E1188" s="212" t="s">
        <v>3321</v>
      </c>
    </row>
    <row r="1189" spans="1:5" x14ac:dyDescent="0.2">
      <c r="A1189" s="210" t="s">
        <v>3263</v>
      </c>
      <c r="B1189" s="210" t="s">
        <v>2085</v>
      </c>
      <c r="C1189" s="210" t="s">
        <v>652</v>
      </c>
      <c r="D1189" s="211" t="s">
        <v>496</v>
      </c>
      <c r="E1189" s="212" t="s">
        <v>3311</v>
      </c>
    </row>
    <row r="1190" spans="1:5" x14ac:dyDescent="0.2">
      <c r="A1190" s="210" t="s">
        <v>3263</v>
      </c>
      <c r="B1190" s="210" t="s">
        <v>2085</v>
      </c>
      <c r="C1190" s="210" t="s">
        <v>652</v>
      </c>
      <c r="D1190" s="211" t="s">
        <v>496</v>
      </c>
      <c r="E1190" s="212" t="s">
        <v>3318</v>
      </c>
    </row>
    <row r="1191" spans="1:5" x14ac:dyDescent="0.2">
      <c r="A1191" s="210" t="s">
        <v>3263</v>
      </c>
      <c r="B1191" s="210" t="s">
        <v>2085</v>
      </c>
      <c r="C1191" s="210" t="s">
        <v>652</v>
      </c>
      <c r="D1191" s="211" t="s">
        <v>496</v>
      </c>
      <c r="E1191" s="212" t="s">
        <v>3314</v>
      </c>
    </row>
    <row r="1192" spans="1:5" x14ac:dyDescent="0.2">
      <c r="A1192" s="210" t="s">
        <v>3263</v>
      </c>
      <c r="B1192" s="210" t="s">
        <v>2085</v>
      </c>
      <c r="C1192" s="210" t="s">
        <v>652</v>
      </c>
      <c r="D1192" s="211" t="s">
        <v>496</v>
      </c>
      <c r="E1192" s="212" t="s">
        <v>3315</v>
      </c>
    </row>
    <row r="1193" spans="1:5" x14ac:dyDescent="0.2">
      <c r="A1193" s="210" t="s">
        <v>3263</v>
      </c>
      <c r="B1193" s="210" t="s">
        <v>2085</v>
      </c>
      <c r="C1193" s="210" t="s">
        <v>652</v>
      </c>
      <c r="D1193" s="211" t="s">
        <v>496</v>
      </c>
      <c r="E1193" s="212" t="s">
        <v>3316</v>
      </c>
    </row>
    <row r="1194" spans="1:5" x14ac:dyDescent="0.2">
      <c r="A1194" s="210" t="s">
        <v>3263</v>
      </c>
      <c r="B1194" s="210" t="s">
        <v>2085</v>
      </c>
      <c r="C1194" s="210" t="s">
        <v>652</v>
      </c>
      <c r="D1194" s="211" t="s">
        <v>496</v>
      </c>
      <c r="E1194" s="212" t="s">
        <v>3317</v>
      </c>
    </row>
    <row r="1195" spans="1:5" x14ac:dyDescent="0.2">
      <c r="A1195" s="210" t="s">
        <v>3263</v>
      </c>
      <c r="B1195" s="210" t="s">
        <v>2085</v>
      </c>
      <c r="C1195" s="210" t="s">
        <v>652</v>
      </c>
      <c r="D1195" s="211" t="s">
        <v>496</v>
      </c>
      <c r="E1195" s="212" t="s">
        <v>3321</v>
      </c>
    </row>
    <row r="1196" spans="1:5" x14ac:dyDescent="0.2">
      <c r="A1196" s="210" t="s">
        <v>3263</v>
      </c>
      <c r="B1196" s="210" t="s">
        <v>2868</v>
      </c>
      <c r="C1196" s="210" t="s">
        <v>289</v>
      </c>
      <c r="D1196" s="211" t="s">
        <v>496</v>
      </c>
      <c r="E1196" s="212" t="s">
        <v>3311</v>
      </c>
    </row>
    <row r="1197" spans="1:5" x14ac:dyDescent="0.2">
      <c r="A1197" s="210" t="s">
        <v>3263</v>
      </c>
      <c r="B1197" s="210" t="s">
        <v>2868</v>
      </c>
      <c r="C1197" s="210" t="s">
        <v>289</v>
      </c>
      <c r="D1197" s="211" t="s">
        <v>496</v>
      </c>
      <c r="E1197" s="212" t="s">
        <v>3316</v>
      </c>
    </row>
    <row r="1198" spans="1:5" x14ac:dyDescent="0.2">
      <c r="A1198" s="210" t="s">
        <v>3263</v>
      </c>
      <c r="B1198" s="210" t="s">
        <v>2868</v>
      </c>
      <c r="C1198" s="210" t="s">
        <v>289</v>
      </c>
      <c r="D1198" s="211" t="s">
        <v>496</v>
      </c>
      <c r="E1198" s="212" t="s">
        <v>3317</v>
      </c>
    </row>
    <row r="1199" spans="1:5" x14ac:dyDescent="0.2">
      <c r="A1199" s="210" t="s">
        <v>3263</v>
      </c>
      <c r="B1199" s="210" t="s">
        <v>2607</v>
      </c>
      <c r="C1199" s="210" t="s">
        <v>2614</v>
      </c>
      <c r="D1199" s="211" t="s">
        <v>496</v>
      </c>
      <c r="E1199" s="212" t="s">
        <v>3313</v>
      </c>
    </row>
    <row r="1200" spans="1:5" x14ac:dyDescent="0.2">
      <c r="A1200" s="210" t="s">
        <v>3263</v>
      </c>
      <c r="B1200" s="210" t="s">
        <v>2607</v>
      </c>
      <c r="C1200" s="210" t="s">
        <v>2614</v>
      </c>
      <c r="D1200" s="211" t="s">
        <v>496</v>
      </c>
      <c r="E1200" s="212" t="s">
        <v>3311</v>
      </c>
    </row>
    <row r="1201" spans="1:5" x14ac:dyDescent="0.2">
      <c r="A1201" s="210" t="s">
        <v>3263</v>
      </c>
      <c r="B1201" s="210" t="s">
        <v>2607</v>
      </c>
      <c r="C1201" s="210" t="s">
        <v>2614</v>
      </c>
      <c r="D1201" s="211" t="s">
        <v>496</v>
      </c>
      <c r="E1201" s="212" t="s">
        <v>3316</v>
      </c>
    </row>
    <row r="1202" spans="1:5" x14ac:dyDescent="0.2">
      <c r="A1202" s="210" t="s">
        <v>3263</v>
      </c>
      <c r="B1202" s="210" t="s">
        <v>2608</v>
      </c>
      <c r="C1202" s="210" t="s">
        <v>2615</v>
      </c>
      <c r="D1202" s="211" t="s">
        <v>496</v>
      </c>
      <c r="E1202" s="212" t="s">
        <v>3313</v>
      </c>
    </row>
    <row r="1203" spans="1:5" x14ac:dyDescent="0.2">
      <c r="A1203" s="210" t="s">
        <v>3263</v>
      </c>
      <c r="B1203" s="210" t="s">
        <v>2608</v>
      </c>
      <c r="C1203" s="210" t="s">
        <v>2615</v>
      </c>
      <c r="D1203" s="211" t="s">
        <v>496</v>
      </c>
      <c r="E1203" s="212" t="s">
        <v>3316</v>
      </c>
    </row>
    <row r="1204" spans="1:5" x14ac:dyDescent="0.2">
      <c r="A1204" s="210" t="s">
        <v>3263</v>
      </c>
      <c r="B1204" s="210" t="s">
        <v>2111</v>
      </c>
      <c r="C1204" s="210" t="s">
        <v>82</v>
      </c>
      <c r="D1204" s="211" t="s">
        <v>496</v>
      </c>
      <c r="E1204" s="212" t="s">
        <v>3313</v>
      </c>
    </row>
    <row r="1205" spans="1:5" x14ac:dyDescent="0.2">
      <c r="A1205" s="210" t="s">
        <v>3263</v>
      </c>
      <c r="B1205" s="210" t="s">
        <v>2111</v>
      </c>
      <c r="C1205" s="210" t="s">
        <v>82</v>
      </c>
      <c r="D1205" s="211" t="s">
        <v>496</v>
      </c>
      <c r="E1205" s="212" t="s">
        <v>3311</v>
      </c>
    </row>
    <row r="1206" spans="1:5" x14ac:dyDescent="0.2">
      <c r="A1206" s="210" t="s">
        <v>3263</v>
      </c>
      <c r="B1206" s="210" t="s">
        <v>2111</v>
      </c>
      <c r="C1206" s="210" t="s">
        <v>82</v>
      </c>
      <c r="D1206" s="211" t="s">
        <v>496</v>
      </c>
      <c r="E1206" s="212" t="s">
        <v>3318</v>
      </c>
    </row>
    <row r="1207" spans="1:5" x14ac:dyDescent="0.2">
      <c r="A1207" s="210" t="s">
        <v>3263</v>
      </c>
      <c r="B1207" s="210" t="s">
        <v>2111</v>
      </c>
      <c r="C1207" s="210" t="s">
        <v>82</v>
      </c>
      <c r="D1207" s="211" t="s">
        <v>496</v>
      </c>
      <c r="E1207" s="212" t="s">
        <v>3314</v>
      </c>
    </row>
    <row r="1208" spans="1:5" x14ac:dyDescent="0.2">
      <c r="A1208" s="210" t="s">
        <v>3263</v>
      </c>
      <c r="B1208" s="210" t="s">
        <v>2111</v>
      </c>
      <c r="C1208" s="210" t="s">
        <v>82</v>
      </c>
      <c r="D1208" s="211" t="s">
        <v>496</v>
      </c>
      <c r="E1208" s="212" t="s">
        <v>3315</v>
      </c>
    </row>
    <row r="1209" spans="1:5" x14ac:dyDescent="0.2">
      <c r="A1209" s="210" t="s">
        <v>3263</v>
      </c>
      <c r="B1209" s="210" t="s">
        <v>2111</v>
      </c>
      <c r="C1209" s="210" t="s">
        <v>82</v>
      </c>
      <c r="D1209" s="211" t="s">
        <v>496</v>
      </c>
      <c r="E1209" s="212" t="s">
        <v>3316</v>
      </c>
    </row>
    <row r="1210" spans="1:5" x14ac:dyDescent="0.2">
      <c r="A1210" s="210" t="s">
        <v>3263</v>
      </c>
      <c r="B1210" s="210" t="s">
        <v>2111</v>
      </c>
      <c r="C1210" s="210" t="s">
        <v>82</v>
      </c>
      <c r="D1210" s="211" t="s">
        <v>496</v>
      </c>
      <c r="E1210" s="212" t="s">
        <v>3317</v>
      </c>
    </row>
    <row r="1211" spans="1:5" x14ac:dyDescent="0.2">
      <c r="A1211" s="210" t="s">
        <v>3263</v>
      </c>
      <c r="B1211" s="210" t="s">
        <v>2116</v>
      </c>
      <c r="C1211" s="210" t="s">
        <v>83</v>
      </c>
      <c r="D1211" s="211" t="s">
        <v>496</v>
      </c>
      <c r="E1211" s="212" t="s">
        <v>3313</v>
      </c>
    </row>
    <row r="1212" spans="1:5" x14ac:dyDescent="0.2">
      <c r="A1212" s="210" t="s">
        <v>3263</v>
      </c>
      <c r="B1212" s="210" t="s">
        <v>2116</v>
      </c>
      <c r="C1212" s="210" t="s">
        <v>83</v>
      </c>
      <c r="D1212" s="211" t="s">
        <v>496</v>
      </c>
      <c r="E1212" s="212" t="s">
        <v>3311</v>
      </c>
    </row>
    <row r="1213" spans="1:5" x14ac:dyDescent="0.2">
      <c r="A1213" s="210" t="s">
        <v>3263</v>
      </c>
      <c r="B1213" s="210" t="s">
        <v>2116</v>
      </c>
      <c r="C1213" s="210" t="s">
        <v>83</v>
      </c>
      <c r="D1213" s="211" t="s">
        <v>496</v>
      </c>
      <c r="E1213" s="212" t="s">
        <v>3318</v>
      </c>
    </row>
    <row r="1214" spans="1:5" x14ac:dyDescent="0.2">
      <c r="A1214" s="210" t="s">
        <v>3263</v>
      </c>
      <c r="B1214" s="210" t="s">
        <v>2116</v>
      </c>
      <c r="C1214" s="210" t="s">
        <v>83</v>
      </c>
      <c r="D1214" s="211" t="s">
        <v>496</v>
      </c>
      <c r="E1214" s="212" t="s">
        <v>3315</v>
      </c>
    </row>
    <row r="1215" spans="1:5" x14ac:dyDescent="0.2">
      <c r="A1215" s="210" t="s">
        <v>3263</v>
      </c>
      <c r="B1215" s="210" t="s">
        <v>2116</v>
      </c>
      <c r="C1215" s="210" t="s">
        <v>83</v>
      </c>
      <c r="D1215" s="211" t="s">
        <v>496</v>
      </c>
      <c r="E1215" s="212" t="s">
        <v>3316</v>
      </c>
    </row>
    <row r="1216" spans="1:5" x14ac:dyDescent="0.2">
      <c r="A1216" s="210" t="s">
        <v>3263</v>
      </c>
      <c r="B1216" s="210" t="s">
        <v>2116</v>
      </c>
      <c r="C1216" s="210" t="s">
        <v>83</v>
      </c>
      <c r="D1216" s="211" t="s">
        <v>496</v>
      </c>
      <c r="E1216" s="212" t="s">
        <v>3317</v>
      </c>
    </row>
    <row r="1217" spans="1:5" x14ac:dyDescent="0.2">
      <c r="A1217" s="210" t="s">
        <v>3263</v>
      </c>
      <c r="B1217" s="210" t="s">
        <v>2171</v>
      </c>
      <c r="C1217" s="210" t="s">
        <v>84</v>
      </c>
      <c r="D1217" s="211" t="s">
        <v>496</v>
      </c>
      <c r="E1217" s="212" t="s">
        <v>3313</v>
      </c>
    </row>
    <row r="1218" spans="1:5" x14ac:dyDescent="0.2">
      <c r="A1218" s="210" t="s">
        <v>3263</v>
      </c>
      <c r="B1218" s="210" t="s">
        <v>2171</v>
      </c>
      <c r="C1218" s="210" t="s">
        <v>84</v>
      </c>
      <c r="D1218" s="211" t="s">
        <v>496</v>
      </c>
      <c r="E1218" s="212" t="s">
        <v>3311</v>
      </c>
    </row>
    <row r="1219" spans="1:5" x14ac:dyDescent="0.2">
      <c r="A1219" s="210" t="s">
        <v>3263</v>
      </c>
      <c r="B1219" s="210" t="s">
        <v>2171</v>
      </c>
      <c r="C1219" s="210" t="s">
        <v>84</v>
      </c>
      <c r="D1219" s="211" t="s">
        <v>496</v>
      </c>
      <c r="E1219" s="212" t="s">
        <v>3318</v>
      </c>
    </row>
    <row r="1220" spans="1:5" x14ac:dyDescent="0.2">
      <c r="A1220" s="210" t="s">
        <v>3263</v>
      </c>
      <c r="B1220" s="210" t="s">
        <v>2171</v>
      </c>
      <c r="C1220" s="210" t="s">
        <v>84</v>
      </c>
      <c r="D1220" s="211" t="s">
        <v>496</v>
      </c>
      <c r="E1220" s="212" t="s">
        <v>3315</v>
      </c>
    </row>
    <row r="1221" spans="1:5" x14ac:dyDescent="0.2">
      <c r="A1221" s="210" t="s">
        <v>3263</v>
      </c>
      <c r="B1221" s="210" t="s">
        <v>2171</v>
      </c>
      <c r="C1221" s="210" t="s">
        <v>84</v>
      </c>
      <c r="D1221" s="211" t="s">
        <v>496</v>
      </c>
      <c r="E1221" s="212" t="s">
        <v>3316</v>
      </c>
    </row>
    <row r="1222" spans="1:5" x14ac:dyDescent="0.2">
      <c r="A1222" s="210" t="s">
        <v>3263</v>
      </c>
      <c r="B1222" s="210" t="s">
        <v>2171</v>
      </c>
      <c r="C1222" s="210" t="s">
        <v>84</v>
      </c>
      <c r="D1222" s="211" t="s">
        <v>496</v>
      </c>
      <c r="E1222" s="212" t="s">
        <v>3317</v>
      </c>
    </row>
    <row r="1223" spans="1:5" x14ac:dyDescent="0.2">
      <c r="A1223" s="210" t="s">
        <v>3263</v>
      </c>
      <c r="B1223" s="210" t="s">
        <v>2110</v>
      </c>
      <c r="C1223" s="210" t="s">
        <v>85</v>
      </c>
      <c r="D1223" s="211" t="s">
        <v>496</v>
      </c>
      <c r="E1223" s="212" t="s">
        <v>3313</v>
      </c>
    </row>
    <row r="1224" spans="1:5" x14ac:dyDescent="0.2">
      <c r="A1224" s="210" t="s">
        <v>3263</v>
      </c>
      <c r="B1224" s="210" t="s">
        <v>2110</v>
      </c>
      <c r="C1224" s="210" t="s">
        <v>85</v>
      </c>
      <c r="D1224" s="211" t="s">
        <v>496</v>
      </c>
      <c r="E1224" s="212" t="s">
        <v>3311</v>
      </c>
    </row>
    <row r="1225" spans="1:5" x14ac:dyDescent="0.2">
      <c r="A1225" s="210" t="s">
        <v>3263</v>
      </c>
      <c r="B1225" s="210" t="s">
        <v>2110</v>
      </c>
      <c r="C1225" s="210" t="s">
        <v>85</v>
      </c>
      <c r="D1225" s="211" t="s">
        <v>496</v>
      </c>
      <c r="E1225" s="212" t="s">
        <v>3318</v>
      </c>
    </row>
    <row r="1226" spans="1:5" x14ac:dyDescent="0.2">
      <c r="A1226" s="210" t="s">
        <v>3263</v>
      </c>
      <c r="B1226" s="210" t="s">
        <v>2110</v>
      </c>
      <c r="C1226" s="210" t="s">
        <v>85</v>
      </c>
      <c r="D1226" s="211" t="s">
        <v>496</v>
      </c>
      <c r="E1226" s="212" t="s">
        <v>3315</v>
      </c>
    </row>
    <row r="1227" spans="1:5" x14ac:dyDescent="0.2">
      <c r="A1227" s="210" t="s">
        <v>3263</v>
      </c>
      <c r="B1227" s="210" t="s">
        <v>2110</v>
      </c>
      <c r="C1227" s="210" t="s">
        <v>85</v>
      </c>
      <c r="D1227" s="211" t="s">
        <v>496</v>
      </c>
      <c r="E1227" s="212" t="s">
        <v>3316</v>
      </c>
    </row>
    <row r="1228" spans="1:5" x14ac:dyDescent="0.2">
      <c r="A1228" s="210" t="s">
        <v>3263</v>
      </c>
      <c r="B1228" s="210" t="s">
        <v>2110</v>
      </c>
      <c r="C1228" s="210" t="s">
        <v>85</v>
      </c>
      <c r="D1228" s="211" t="s">
        <v>496</v>
      </c>
      <c r="E1228" s="212" t="s">
        <v>3317</v>
      </c>
    </row>
    <row r="1229" spans="1:5" x14ac:dyDescent="0.2">
      <c r="A1229" s="210" t="s">
        <v>3263</v>
      </c>
      <c r="B1229" s="210" t="s">
        <v>2150</v>
      </c>
      <c r="C1229" s="210" t="s">
        <v>86</v>
      </c>
      <c r="D1229" s="211" t="s">
        <v>496</v>
      </c>
      <c r="E1229" s="212" t="s">
        <v>3313</v>
      </c>
    </row>
    <row r="1230" spans="1:5" x14ac:dyDescent="0.2">
      <c r="A1230" s="210" t="s">
        <v>3263</v>
      </c>
      <c r="B1230" s="210" t="s">
        <v>2150</v>
      </c>
      <c r="C1230" s="210" t="s">
        <v>86</v>
      </c>
      <c r="D1230" s="211" t="s">
        <v>496</v>
      </c>
      <c r="E1230" s="212" t="s">
        <v>3311</v>
      </c>
    </row>
    <row r="1231" spans="1:5" x14ac:dyDescent="0.2">
      <c r="A1231" s="210" t="s">
        <v>3263</v>
      </c>
      <c r="B1231" s="210" t="s">
        <v>2150</v>
      </c>
      <c r="C1231" s="210" t="s">
        <v>86</v>
      </c>
      <c r="D1231" s="211" t="s">
        <v>496</v>
      </c>
      <c r="E1231" s="212" t="s">
        <v>3318</v>
      </c>
    </row>
    <row r="1232" spans="1:5" x14ac:dyDescent="0.2">
      <c r="A1232" s="210" t="s">
        <v>3263</v>
      </c>
      <c r="B1232" s="210" t="s">
        <v>2150</v>
      </c>
      <c r="C1232" s="210" t="s">
        <v>86</v>
      </c>
      <c r="D1232" s="211" t="s">
        <v>496</v>
      </c>
      <c r="E1232" s="212" t="s">
        <v>3316</v>
      </c>
    </row>
    <row r="1233" spans="1:5" x14ac:dyDescent="0.2">
      <c r="A1233" s="210" t="s">
        <v>3263</v>
      </c>
      <c r="B1233" s="210" t="s">
        <v>2150</v>
      </c>
      <c r="C1233" s="210" t="s">
        <v>86</v>
      </c>
      <c r="D1233" s="211" t="s">
        <v>496</v>
      </c>
      <c r="E1233" s="212" t="s">
        <v>3317</v>
      </c>
    </row>
    <row r="1234" spans="1:5" x14ac:dyDescent="0.2">
      <c r="A1234" s="210" t="s">
        <v>3263</v>
      </c>
      <c r="B1234" s="210" t="s">
        <v>2134</v>
      </c>
      <c r="C1234" s="210" t="s">
        <v>87</v>
      </c>
      <c r="D1234" s="211" t="s">
        <v>496</v>
      </c>
      <c r="E1234" s="212" t="s">
        <v>3313</v>
      </c>
    </row>
    <row r="1235" spans="1:5" x14ac:dyDescent="0.2">
      <c r="A1235" s="210" t="s">
        <v>3263</v>
      </c>
      <c r="B1235" s="210" t="s">
        <v>2134</v>
      </c>
      <c r="C1235" s="210" t="s">
        <v>87</v>
      </c>
      <c r="D1235" s="211" t="s">
        <v>496</v>
      </c>
      <c r="E1235" s="212" t="s">
        <v>3311</v>
      </c>
    </row>
    <row r="1236" spans="1:5" x14ac:dyDescent="0.2">
      <c r="A1236" s="210" t="s">
        <v>3263</v>
      </c>
      <c r="B1236" s="210" t="s">
        <v>2134</v>
      </c>
      <c r="C1236" s="210" t="s">
        <v>87</v>
      </c>
      <c r="D1236" s="211" t="s">
        <v>496</v>
      </c>
      <c r="E1236" s="212" t="s">
        <v>3318</v>
      </c>
    </row>
    <row r="1237" spans="1:5" x14ac:dyDescent="0.2">
      <c r="A1237" s="210" t="s">
        <v>3263</v>
      </c>
      <c r="B1237" s="210" t="s">
        <v>2134</v>
      </c>
      <c r="C1237" s="210" t="s">
        <v>87</v>
      </c>
      <c r="D1237" s="211" t="s">
        <v>496</v>
      </c>
      <c r="E1237" s="212" t="s">
        <v>3315</v>
      </c>
    </row>
    <row r="1238" spans="1:5" x14ac:dyDescent="0.2">
      <c r="A1238" s="210" t="s">
        <v>3263</v>
      </c>
      <c r="B1238" s="210" t="s">
        <v>2134</v>
      </c>
      <c r="C1238" s="210" t="s">
        <v>87</v>
      </c>
      <c r="D1238" s="211" t="s">
        <v>496</v>
      </c>
      <c r="E1238" s="212" t="s">
        <v>3316</v>
      </c>
    </row>
    <row r="1239" spans="1:5" x14ac:dyDescent="0.2">
      <c r="A1239" s="210" t="s">
        <v>3263</v>
      </c>
      <c r="B1239" s="210" t="s">
        <v>2134</v>
      </c>
      <c r="C1239" s="210" t="s">
        <v>87</v>
      </c>
      <c r="D1239" s="211" t="s">
        <v>496</v>
      </c>
      <c r="E1239" s="212" t="s">
        <v>3317</v>
      </c>
    </row>
    <row r="1240" spans="1:5" x14ac:dyDescent="0.2">
      <c r="A1240" s="210" t="s">
        <v>3263</v>
      </c>
      <c r="B1240" s="210" t="s">
        <v>2137</v>
      </c>
      <c r="C1240" s="210" t="s">
        <v>88</v>
      </c>
      <c r="D1240" s="211" t="s">
        <v>496</v>
      </c>
      <c r="E1240" s="212" t="s">
        <v>3313</v>
      </c>
    </row>
    <row r="1241" spans="1:5" x14ac:dyDescent="0.2">
      <c r="A1241" s="210" t="s">
        <v>3263</v>
      </c>
      <c r="B1241" s="210" t="s">
        <v>2137</v>
      </c>
      <c r="C1241" s="210" t="s">
        <v>88</v>
      </c>
      <c r="D1241" s="211" t="s">
        <v>496</v>
      </c>
      <c r="E1241" s="212" t="s">
        <v>3311</v>
      </c>
    </row>
    <row r="1242" spans="1:5" x14ac:dyDescent="0.2">
      <c r="A1242" s="210" t="s">
        <v>3263</v>
      </c>
      <c r="B1242" s="210" t="s">
        <v>2137</v>
      </c>
      <c r="C1242" s="210" t="s">
        <v>88</v>
      </c>
      <c r="D1242" s="211" t="s">
        <v>496</v>
      </c>
      <c r="E1242" s="212" t="s">
        <v>3318</v>
      </c>
    </row>
    <row r="1243" spans="1:5" x14ac:dyDescent="0.2">
      <c r="A1243" s="210" t="s">
        <v>3263</v>
      </c>
      <c r="B1243" s="210" t="s">
        <v>2137</v>
      </c>
      <c r="C1243" s="210" t="s">
        <v>88</v>
      </c>
      <c r="D1243" s="211" t="s">
        <v>496</v>
      </c>
      <c r="E1243" s="212" t="s">
        <v>3316</v>
      </c>
    </row>
    <row r="1244" spans="1:5" x14ac:dyDescent="0.2">
      <c r="A1244" s="210" t="s">
        <v>3263</v>
      </c>
      <c r="B1244" s="210" t="s">
        <v>2137</v>
      </c>
      <c r="C1244" s="210" t="s">
        <v>88</v>
      </c>
      <c r="D1244" s="211" t="s">
        <v>496</v>
      </c>
      <c r="E1244" s="212" t="s">
        <v>3317</v>
      </c>
    </row>
    <row r="1245" spans="1:5" x14ac:dyDescent="0.2">
      <c r="A1245" s="210" t="s">
        <v>3263</v>
      </c>
      <c r="B1245" s="210" t="s">
        <v>2170</v>
      </c>
      <c r="C1245" s="210" t="s">
        <v>89</v>
      </c>
      <c r="D1245" s="211" t="s">
        <v>496</v>
      </c>
      <c r="E1245" s="212" t="s">
        <v>3313</v>
      </c>
    </row>
    <row r="1246" spans="1:5" x14ac:dyDescent="0.2">
      <c r="A1246" s="210" t="s">
        <v>3263</v>
      </c>
      <c r="B1246" s="210" t="s">
        <v>2170</v>
      </c>
      <c r="C1246" s="210" t="s">
        <v>89</v>
      </c>
      <c r="D1246" s="211" t="s">
        <v>496</v>
      </c>
      <c r="E1246" s="212" t="s">
        <v>3311</v>
      </c>
    </row>
    <row r="1247" spans="1:5" x14ac:dyDescent="0.2">
      <c r="A1247" s="210" t="s">
        <v>3263</v>
      </c>
      <c r="B1247" s="210" t="s">
        <v>2170</v>
      </c>
      <c r="C1247" s="210" t="s">
        <v>89</v>
      </c>
      <c r="D1247" s="211" t="s">
        <v>496</v>
      </c>
      <c r="E1247" s="212" t="s">
        <v>3318</v>
      </c>
    </row>
    <row r="1248" spans="1:5" x14ac:dyDescent="0.2">
      <c r="A1248" s="210" t="s">
        <v>3263</v>
      </c>
      <c r="B1248" s="210" t="s">
        <v>2170</v>
      </c>
      <c r="C1248" s="210" t="s">
        <v>89</v>
      </c>
      <c r="D1248" s="211" t="s">
        <v>496</v>
      </c>
      <c r="E1248" s="212" t="s">
        <v>3315</v>
      </c>
    </row>
    <row r="1249" spans="1:5" x14ac:dyDescent="0.2">
      <c r="A1249" s="210" t="s">
        <v>3263</v>
      </c>
      <c r="B1249" s="210" t="s">
        <v>2170</v>
      </c>
      <c r="C1249" s="210" t="s">
        <v>89</v>
      </c>
      <c r="D1249" s="211" t="s">
        <v>496</v>
      </c>
      <c r="E1249" s="212" t="s">
        <v>3316</v>
      </c>
    </row>
    <row r="1250" spans="1:5" x14ac:dyDescent="0.2">
      <c r="A1250" s="210" t="s">
        <v>3263</v>
      </c>
      <c r="B1250" s="210" t="s">
        <v>2170</v>
      </c>
      <c r="C1250" s="210" t="s">
        <v>89</v>
      </c>
      <c r="D1250" s="211" t="s">
        <v>496</v>
      </c>
      <c r="E1250" s="212" t="s">
        <v>3317</v>
      </c>
    </row>
    <row r="1251" spans="1:5" x14ac:dyDescent="0.2">
      <c r="A1251" s="210" t="s">
        <v>3263</v>
      </c>
      <c r="B1251" s="210" t="s">
        <v>2089</v>
      </c>
      <c r="C1251" s="210" t="s">
        <v>407</v>
      </c>
      <c r="D1251" s="211" t="s">
        <v>496</v>
      </c>
      <c r="E1251" s="212" t="s">
        <v>3313</v>
      </c>
    </row>
    <row r="1252" spans="1:5" x14ac:dyDescent="0.2">
      <c r="A1252" s="210" t="s">
        <v>3263</v>
      </c>
      <c r="B1252" s="210" t="s">
        <v>2089</v>
      </c>
      <c r="C1252" s="210" t="s">
        <v>407</v>
      </c>
      <c r="D1252" s="211" t="s">
        <v>496</v>
      </c>
      <c r="E1252" s="212" t="s">
        <v>3311</v>
      </c>
    </row>
    <row r="1253" spans="1:5" x14ac:dyDescent="0.2">
      <c r="A1253" s="210" t="s">
        <v>3263</v>
      </c>
      <c r="B1253" s="210" t="s">
        <v>2089</v>
      </c>
      <c r="C1253" s="210" t="s">
        <v>407</v>
      </c>
      <c r="D1253" s="211" t="s">
        <v>496</v>
      </c>
      <c r="E1253" s="212" t="s">
        <v>3314</v>
      </c>
    </row>
    <row r="1254" spans="1:5" x14ac:dyDescent="0.2">
      <c r="A1254" s="210" t="s">
        <v>3263</v>
      </c>
      <c r="B1254" s="210" t="s">
        <v>2089</v>
      </c>
      <c r="C1254" s="210" t="s">
        <v>407</v>
      </c>
      <c r="D1254" s="211" t="s">
        <v>496</v>
      </c>
      <c r="E1254" s="212" t="s">
        <v>3315</v>
      </c>
    </row>
    <row r="1255" spans="1:5" x14ac:dyDescent="0.2">
      <c r="A1255" s="210" t="s">
        <v>3263</v>
      </c>
      <c r="B1255" s="210" t="s">
        <v>2089</v>
      </c>
      <c r="C1255" s="210" t="s">
        <v>407</v>
      </c>
      <c r="D1255" s="211" t="s">
        <v>496</v>
      </c>
      <c r="E1255" s="212" t="s">
        <v>3316</v>
      </c>
    </row>
    <row r="1256" spans="1:5" x14ac:dyDescent="0.2">
      <c r="A1256" s="210" t="s">
        <v>3263</v>
      </c>
      <c r="B1256" s="210" t="s">
        <v>2089</v>
      </c>
      <c r="C1256" s="210" t="s">
        <v>407</v>
      </c>
      <c r="D1256" s="211" t="s">
        <v>496</v>
      </c>
      <c r="E1256" s="212" t="s">
        <v>3317</v>
      </c>
    </row>
    <row r="1257" spans="1:5" x14ac:dyDescent="0.2">
      <c r="A1257" s="210" t="s">
        <v>3263</v>
      </c>
      <c r="B1257" s="210" t="s">
        <v>2194</v>
      </c>
      <c r="C1257" s="210" t="s">
        <v>90</v>
      </c>
      <c r="D1257" s="211" t="s">
        <v>496</v>
      </c>
      <c r="E1257" s="212" t="s">
        <v>3313</v>
      </c>
    </row>
    <row r="1258" spans="1:5" x14ac:dyDescent="0.2">
      <c r="A1258" s="210" t="s">
        <v>3263</v>
      </c>
      <c r="B1258" s="210" t="s">
        <v>2194</v>
      </c>
      <c r="C1258" s="210" t="s">
        <v>90</v>
      </c>
      <c r="D1258" s="211" t="s">
        <v>496</v>
      </c>
      <c r="E1258" s="212" t="s">
        <v>3311</v>
      </c>
    </row>
    <row r="1259" spans="1:5" x14ac:dyDescent="0.2">
      <c r="A1259" s="210" t="s">
        <v>3263</v>
      </c>
      <c r="B1259" s="210" t="s">
        <v>2194</v>
      </c>
      <c r="C1259" s="210" t="s">
        <v>90</v>
      </c>
      <c r="D1259" s="211" t="s">
        <v>496</v>
      </c>
      <c r="E1259" s="212" t="s">
        <v>3318</v>
      </c>
    </row>
    <row r="1260" spans="1:5" x14ac:dyDescent="0.2">
      <c r="A1260" s="210" t="s">
        <v>3263</v>
      </c>
      <c r="B1260" s="210" t="s">
        <v>2194</v>
      </c>
      <c r="C1260" s="210" t="s">
        <v>90</v>
      </c>
      <c r="D1260" s="211" t="s">
        <v>496</v>
      </c>
      <c r="E1260" s="212" t="s">
        <v>3315</v>
      </c>
    </row>
    <row r="1261" spans="1:5" x14ac:dyDescent="0.2">
      <c r="A1261" s="210" t="s">
        <v>3263</v>
      </c>
      <c r="B1261" s="210" t="s">
        <v>2194</v>
      </c>
      <c r="C1261" s="210" t="s">
        <v>90</v>
      </c>
      <c r="D1261" s="211" t="s">
        <v>496</v>
      </c>
      <c r="E1261" s="212" t="s">
        <v>3316</v>
      </c>
    </row>
    <row r="1262" spans="1:5" x14ac:dyDescent="0.2">
      <c r="A1262" s="210" t="s">
        <v>3263</v>
      </c>
      <c r="B1262" s="210" t="s">
        <v>2194</v>
      </c>
      <c r="C1262" s="210" t="s">
        <v>90</v>
      </c>
      <c r="D1262" s="211" t="s">
        <v>496</v>
      </c>
      <c r="E1262" s="212" t="s">
        <v>3317</v>
      </c>
    </row>
    <row r="1263" spans="1:5" x14ac:dyDescent="0.2">
      <c r="A1263" s="210" t="s">
        <v>3263</v>
      </c>
      <c r="B1263" s="210" t="s">
        <v>2109</v>
      </c>
      <c r="C1263" s="210" t="s">
        <v>91</v>
      </c>
      <c r="D1263" s="211" t="s">
        <v>496</v>
      </c>
      <c r="E1263" s="212" t="s">
        <v>3311</v>
      </c>
    </row>
    <row r="1264" spans="1:5" x14ac:dyDescent="0.2">
      <c r="A1264" s="210" t="s">
        <v>3263</v>
      </c>
      <c r="B1264" s="210" t="s">
        <v>2109</v>
      </c>
      <c r="C1264" s="210" t="s">
        <v>91</v>
      </c>
      <c r="D1264" s="211" t="s">
        <v>496</v>
      </c>
      <c r="E1264" s="212" t="s">
        <v>3318</v>
      </c>
    </row>
    <row r="1265" spans="1:5" x14ac:dyDescent="0.2">
      <c r="A1265" s="210" t="s">
        <v>3263</v>
      </c>
      <c r="B1265" s="210" t="s">
        <v>2109</v>
      </c>
      <c r="C1265" s="210" t="s">
        <v>91</v>
      </c>
      <c r="D1265" s="211" t="s">
        <v>496</v>
      </c>
      <c r="E1265" s="212" t="s">
        <v>3314</v>
      </c>
    </row>
    <row r="1266" spans="1:5" x14ac:dyDescent="0.2">
      <c r="A1266" s="210" t="s">
        <v>3263</v>
      </c>
      <c r="B1266" s="210" t="s">
        <v>2109</v>
      </c>
      <c r="C1266" s="210" t="s">
        <v>91</v>
      </c>
      <c r="D1266" s="211" t="s">
        <v>496</v>
      </c>
      <c r="E1266" s="212" t="s">
        <v>3316</v>
      </c>
    </row>
    <row r="1267" spans="1:5" x14ac:dyDescent="0.2">
      <c r="A1267" s="210" t="s">
        <v>3263</v>
      </c>
      <c r="B1267" s="210" t="s">
        <v>2109</v>
      </c>
      <c r="C1267" s="210" t="s">
        <v>91</v>
      </c>
      <c r="D1267" s="211" t="s">
        <v>496</v>
      </c>
      <c r="E1267" s="212" t="s">
        <v>3317</v>
      </c>
    </row>
    <row r="1268" spans="1:5" x14ac:dyDescent="0.2">
      <c r="A1268" s="210" t="s">
        <v>3263</v>
      </c>
      <c r="B1268" s="210" t="s">
        <v>3247</v>
      </c>
      <c r="C1268" s="210" t="s">
        <v>290</v>
      </c>
      <c r="D1268" s="211" t="s">
        <v>496</v>
      </c>
      <c r="E1268" s="212" t="s">
        <v>3313</v>
      </c>
    </row>
    <row r="1269" spans="1:5" x14ac:dyDescent="0.2">
      <c r="A1269" s="210" t="s">
        <v>3263</v>
      </c>
      <c r="B1269" s="210" t="s">
        <v>3247</v>
      </c>
      <c r="C1269" s="210" t="s">
        <v>290</v>
      </c>
      <c r="D1269" s="211" t="s">
        <v>496</v>
      </c>
      <c r="E1269" s="212" t="s">
        <v>3311</v>
      </c>
    </row>
    <row r="1270" spans="1:5" x14ac:dyDescent="0.2">
      <c r="A1270" s="210" t="s">
        <v>3263</v>
      </c>
      <c r="B1270" s="210" t="s">
        <v>3247</v>
      </c>
      <c r="C1270" s="210" t="s">
        <v>290</v>
      </c>
      <c r="D1270" s="211" t="s">
        <v>496</v>
      </c>
      <c r="E1270" s="212" t="s">
        <v>3314</v>
      </c>
    </row>
    <row r="1271" spans="1:5" x14ac:dyDescent="0.2">
      <c r="A1271" s="210" t="s">
        <v>3263</v>
      </c>
      <c r="B1271" s="210" t="s">
        <v>3247</v>
      </c>
      <c r="C1271" s="210" t="s">
        <v>290</v>
      </c>
      <c r="D1271" s="211" t="s">
        <v>496</v>
      </c>
      <c r="E1271" s="212" t="s">
        <v>3316</v>
      </c>
    </row>
    <row r="1272" spans="1:5" x14ac:dyDescent="0.2">
      <c r="A1272" s="210" t="s">
        <v>3263</v>
      </c>
      <c r="B1272" s="210" t="s">
        <v>3247</v>
      </c>
      <c r="C1272" s="210" t="s">
        <v>290</v>
      </c>
      <c r="D1272" s="211" t="s">
        <v>496</v>
      </c>
      <c r="E1272" s="212" t="s">
        <v>3317</v>
      </c>
    </row>
    <row r="1273" spans="1:5" x14ac:dyDescent="0.2">
      <c r="A1273" s="210" t="s">
        <v>3263</v>
      </c>
      <c r="B1273" s="210" t="s">
        <v>1860</v>
      </c>
      <c r="C1273" s="210" t="s">
        <v>299</v>
      </c>
      <c r="D1273" s="211" t="s">
        <v>2942</v>
      </c>
      <c r="E1273" s="212" t="s">
        <v>3311</v>
      </c>
    </row>
    <row r="1274" spans="1:5" x14ac:dyDescent="0.2">
      <c r="A1274" s="210" t="s">
        <v>3263</v>
      </c>
      <c r="B1274" s="210" t="s">
        <v>1860</v>
      </c>
      <c r="C1274" s="210" t="s">
        <v>299</v>
      </c>
      <c r="D1274" s="211" t="s">
        <v>2942</v>
      </c>
      <c r="E1274" s="212" t="s">
        <v>3314</v>
      </c>
    </row>
    <row r="1275" spans="1:5" x14ac:dyDescent="0.2">
      <c r="A1275" s="210" t="s">
        <v>3263</v>
      </c>
      <c r="B1275" s="210" t="s">
        <v>1860</v>
      </c>
      <c r="C1275" s="210" t="s">
        <v>299</v>
      </c>
      <c r="D1275" s="211" t="s">
        <v>2942</v>
      </c>
      <c r="E1275" s="212" t="s">
        <v>3315</v>
      </c>
    </row>
    <row r="1276" spans="1:5" x14ac:dyDescent="0.2">
      <c r="A1276" s="210" t="s">
        <v>3263</v>
      </c>
      <c r="B1276" s="210" t="s">
        <v>1860</v>
      </c>
      <c r="C1276" s="210" t="s">
        <v>299</v>
      </c>
      <c r="D1276" s="211" t="s">
        <v>2942</v>
      </c>
      <c r="E1276" s="212" t="s">
        <v>3317</v>
      </c>
    </row>
    <row r="1277" spans="1:5" x14ac:dyDescent="0.2">
      <c r="A1277" s="210" t="s">
        <v>3263</v>
      </c>
      <c r="B1277" s="210" t="s">
        <v>1126</v>
      </c>
      <c r="C1277" s="210" t="s">
        <v>1127</v>
      </c>
      <c r="D1277" s="211" t="s">
        <v>2942</v>
      </c>
      <c r="E1277" s="212" t="s">
        <v>3311</v>
      </c>
    </row>
    <row r="1278" spans="1:5" x14ac:dyDescent="0.2">
      <c r="A1278" s="210" t="s">
        <v>3263</v>
      </c>
      <c r="B1278" s="210" t="s">
        <v>1126</v>
      </c>
      <c r="C1278" s="210" t="s">
        <v>1127</v>
      </c>
      <c r="D1278" s="211" t="s">
        <v>2942</v>
      </c>
      <c r="E1278" s="212" t="s">
        <v>3315</v>
      </c>
    </row>
    <row r="1279" spans="1:5" x14ac:dyDescent="0.2">
      <c r="A1279" s="210" t="s">
        <v>3263</v>
      </c>
      <c r="B1279" s="210" t="s">
        <v>1281</v>
      </c>
      <c r="C1279" s="210" t="s">
        <v>292</v>
      </c>
      <c r="D1279" s="211" t="s">
        <v>2942</v>
      </c>
      <c r="E1279" s="212" t="s">
        <v>3311</v>
      </c>
    </row>
    <row r="1280" spans="1:5" x14ac:dyDescent="0.2">
      <c r="A1280" s="210" t="s">
        <v>3263</v>
      </c>
      <c r="B1280" s="210" t="s">
        <v>1281</v>
      </c>
      <c r="C1280" s="210" t="s">
        <v>292</v>
      </c>
      <c r="D1280" s="211" t="s">
        <v>2942</v>
      </c>
      <c r="E1280" s="212" t="s">
        <v>3314</v>
      </c>
    </row>
    <row r="1281" spans="1:5" x14ac:dyDescent="0.2">
      <c r="A1281" s="210" t="s">
        <v>3263</v>
      </c>
      <c r="B1281" s="210" t="s">
        <v>1281</v>
      </c>
      <c r="C1281" s="210" t="s">
        <v>292</v>
      </c>
      <c r="D1281" s="211" t="s">
        <v>2942</v>
      </c>
      <c r="E1281" s="212" t="s">
        <v>3315</v>
      </c>
    </row>
    <row r="1282" spans="1:5" x14ac:dyDescent="0.2">
      <c r="A1282" s="210" t="s">
        <v>3263</v>
      </c>
      <c r="B1282" s="210" t="s">
        <v>1281</v>
      </c>
      <c r="C1282" s="210" t="s">
        <v>292</v>
      </c>
      <c r="D1282" s="211" t="s">
        <v>2942</v>
      </c>
      <c r="E1282" s="212" t="s">
        <v>3316</v>
      </c>
    </row>
    <row r="1283" spans="1:5" x14ac:dyDescent="0.2">
      <c r="A1283" s="210" t="s">
        <v>3263</v>
      </c>
      <c r="B1283" s="210" t="s">
        <v>1281</v>
      </c>
      <c r="C1283" s="210" t="s">
        <v>292</v>
      </c>
      <c r="D1283" s="211" t="s">
        <v>2942</v>
      </c>
      <c r="E1283" s="212" t="s">
        <v>3317</v>
      </c>
    </row>
    <row r="1284" spans="1:5" x14ac:dyDescent="0.2">
      <c r="A1284" s="210" t="s">
        <v>3263</v>
      </c>
      <c r="B1284" s="210" t="s">
        <v>1297</v>
      </c>
      <c r="C1284" s="210" t="s">
        <v>238</v>
      </c>
      <c r="D1284" s="211" t="s">
        <v>2942</v>
      </c>
      <c r="E1284" s="212" t="s">
        <v>3311</v>
      </c>
    </row>
    <row r="1285" spans="1:5" x14ac:dyDescent="0.2">
      <c r="A1285" s="210" t="s">
        <v>3263</v>
      </c>
      <c r="B1285" s="210" t="s">
        <v>1297</v>
      </c>
      <c r="C1285" s="210" t="s">
        <v>238</v>
      </c>
      <c r="D1285" s="211" t="s">
        <v>2942</v>
      </c>
      <c r="E1285" s="212" t="s">
        <v>3315</v>
      </c>
    </row>
    <row r="1286" spans="1:5" x14ac:dyDescent="0.2">
      <c r="A1286" s="210" t="s">
        <v>3263</v>
      </c>
      <c r="B1286" s="210" t="s">
        <v>1297</v>
      </c>
      <c r="C1286" s="210" t="s">
        <v>238</v>
      </c>
      <c r="D1286" s="211" t="s">
        <v>2942</v>
      </c>
      <c r="E1286" s="212" t="s">
        <v>3317</v>
      </c>
    </row>
    <row r="1287" spans="1:5" x14ac:dyDescent="0.2">
      <c r="A1287" s="210" t="s">
        <v>3263</v>
      </c>
      <c r="B1287" s="210" t="s">
        <v>1881</v>
      </c>
      <c r="C1287" s="210" t="s">
        <v>593</v>
      </c>
      <c r="D1287" s="211" t="s">
        <v>2942</v>
      </c>
      <c r="E1287" s="212" t="s">
        <v>3311</v>
      </c>
    </row>
    <row r="1288" spans="1:5" x14ac:dyDescent="0.2">
      <c r="A1288" s="210" t="s">
        <v>3263</v>
      </c>
      <c r="B1288" s="210" t="s">
        <v>1861</v>
      </c>
      <c r="C1288" s="210" t="s">
        <v>34</v>
      </c>
      <c r="D1288" s="211" t="s">
        <v>2942</v>
      </c>
      <c r="E1288" s="212" t="s">
        <v>3311</v>
      </c>
    </row>
    <row r="1289" spans="1:5" x14ac:dyDescent="0.2">
      <c r="A1289" s="210" t="s">
        <v>3263</v>
      </c>
      <c r="B1289" s="210" t="s">
        <v>1873</v>
      </c>
      <c r="C1289" s="210" t="s">
        <v>31</v>
      </c>
      <c r="D1289" s="211" t="s">
        <v>2942</v>
      </c>
      <c r="E1289" s="212" t="s">
        <v>3311</v>
      </c>
    </row>
    <row r="1290" spans="1:5" x14ac:dyDescent="0.2">
      <c r="A1290" s="210" t="s">
        <v>3263</v>
      </c>
      <c r="B1290" s="210" t="s">
        <v>1863</v>
      </c>
      <c r="C1290" s="210" t="s">
        <v>32</v>
      </c>
      <c r="D1290" s="211" t="s">
        <v>2942</v>
      </c>
      <c r="E1290" s="212" t="s">
        <v>3311</v>
      </c>
    </row>
    <row r="1291" spans="1:5" x14ac:dyDescent="0.2">
      <c r="A1291" s="210" t="s">
        <v>3263</v>
      </c>
      <c r="B1291" s="210" t="s">
        <v>1869</v>
      </c>
      <c r="C1291" s="210" t="s">
        <v>33</v>
      </c>
      <c r="D1291" s="211" t="s">
        <v>2942</v>
      </c>
      <c r="E1291" s="212" t="s">
        <v>3311</v>
      </c>
    </row>
    <row r="1292" spans="1:5" x14ac:dyDescent="0.2">
      <c r="A1292" s="210" t="s">
        <v>3263</v>
      </c>
      <c r="B1292" s="210" t="s">
        <v>1866</v>
      </c>
      <c r="C1292" s="210" t="s">
        <v>35</v>
      </c>
      <c r="D1292" s="211" t="s">
        <v>2942</v>
      </c>
      <c r="E1292" s="212" t="s">
        <v>3311</v>
      </c>
    </row>
    <row r="1293" spans="1:5" x14ac:dyDescent="0.2">
      <c r="A1293" s="210" t="s">
        <v>3263</v>
      </c>
      <c r="B1293" s="210" t="s">
        <v>1867</v>
      </c>
      <c r="C1293" s="210" t="s">
        <v>30</v>
      </c>
      <c r="D1293" s="211" t="s">
        <v>2942</v>
      </c>
      <c r="E1293" s="212" t="s">
        <v>3311</v>
      </c>
    </row>
    <row r="1294" spans="1:5" x14ac:dyDescent="0.2">
      <c r="A1294" s="210" t="s">
        <v>3263</v>
      </c>
      <c r="B1294" s="210" t="s">
        <v>1743</v>
      </c>
      <c r="C1294" s="210" t="s">
        <v>1740</v>
      </c>
      <c r="D1294" s="211" t="s">
        <v>2942</v>
      </c>
      <c r="E1294" s="212" t="s">
        <v>3311</v>
      </c>
    </row>
    <row r="1295" spans="1:5" x14ac:dyDescent="0.2">
      <c r="A1295" s="210" t="s">
        <v>3263</v>
      </c>
      <c r="B1295" s="210" t="s">
        <v>1743</v>
      </c>
      <c r="C1295" s="210" t="s">
        <v>1740</v>
      </c>
      <c r="D1295" s="211" t="s">
        <v>2942</v>
      </c>
      <c r="E1295" s="212" t="s">
        <v>3315</v>
      </c>
    </row>
    <row r="1296" spans="1:5" x14ac:dyDescent="0.2">
      <c r="A1296" s="210" t="s">
        <v>3263</v>
      </c>
      <c r="B1296" s="210" t="s">
        <v>2668</v>
      </c>
      <c r="C1296" s="210" t="s">
        <v>1659</v>
      </c>
      <c r="D1296" s="211" t="s">
        <v>2942</v>
      </c>
      <c r="E1296" s="212" t="s">
        <v>3311</v>
      </c>
    </row>
    <row r="1297" spans="1:5" x14ac:dyDescent="0.2">
      <c r="A1297" s="210" t="s">
        <v>3263</v>
      </c>
      <c r="B1297" s="210" t="s">
        <v>2668</v>
      </c>
      <c r="C1297" s="210" t="s">
        <v>1659</v>
      </c>
      <c r="D1297" s="211" t="s">
        <v>2942</v>
      </c>
      <c r="E1297" s="212" t="s">
        <v>3314</v>
      </c>
    </row>
    <row r="1298" spans="1:5" x14ac:dyDescent="0.2">
      <c r="A1298" s="210" t="s">
        <v>3263</v>
      </c>
      <c r="B1298" s="210" t="s">
        <v>2668</v>
      </c>
      <c r="C1298" s="210" t="s">
        <v>1659</v>
      </c>
      <c r="D1298" s="211" t="s">
        <v>2942</v>
      </c>
      <c r="E1298" s="212" t="s">
        <v>3315</v>
      </c>
    </row>
    <row r="1299" spans="1:5" x14ac:dyDescent="0.2">
      <c r="A1299" s="210" t="s">
        <v>3263</v>
      </c>
      <c r="B1299" s="210" t="s">
        <v>2668</v>
      </c>
      <c r="C1299" s="210" t="s">
        <v>1659</v>
      </c>
      <c r="D1299" s="211" t="s">
        <v>2942</v>
      </c>
      <c r="E1299" s="212" t="s">
        <v>3316</v>
      </c>
    </row>
    <row r="1300" spans="1:5" x14ac:dyDescent="0.2">
      <c r="A1300" s="210" t="s">
        <v>3263</v>
      </c>
      <c r="B1300" s="210" t="s">
        <v>1282</v>
      </c>
      <c r="C1300" s="210" t="s">
        <v>293</v>
      </c>
      <c r="D1300" s="211" t="s">
        <v>2942</v>
      </c>
      <c r="E1300" s="212" t="s">
        <v>3311</v>
      </c>
    </row>
    <row r="1301" spans="1:5" x14ac:dyDescent="0.2">
      <c r="A1301" s="210" t="s">
        <v>3263</v>
      </c>
      <c r="B1301" s="210" t="s">
        <v>1282</v>
      </c>
      <c r="C1301" s="210" t="s">
        <v>293</v>
      </c>
      <c r="D1301" s="211" t="s">
        <v>2942</v>
      </c>
      <c r="E1301" s="212" t="s">
        <v>3314</v>
      </c>
    </row>
    <row r="1302" spans="1:5" x14ac:dyDescent="0.2">
      <c r="A1302" s="210" t="s">
        <v>3263</v>
      </c>
      <c r="B1302" s="210" t="s">
        <v>1282</v>
      </c>
      <c r="C1302" s="210" t="s">
        <v>293</v>
      </c>
      <c r="D1302" s="211" t="s">
        <v>2942</v>
      </c>
      <c r="E1302" s="212" t="s">
        <v>3315</v>
      </c>
    </row>
    <row r="1303" spans="1:5" x14ac:dyDescent="0.2">
      <c r="A1303" s="210" t="s">
        <v>3263</v>
      </c>
      <c r="B1303" s="210" t="s">
        <v>1282</v>
      </c>
      <c r="C1303" s="210" t="s">
        <v>293</v>
      </c>
      <c r="D1303" s="211" t="s">
        <v>2942</v>
      </c>
      <c r="E1303" s="212" t="s">
        <v>3316</v>
      </c>
    </row>
    <row r="1304" spans="1:5" x14ac:dyDescent="0.2">
      <c r="A1304" s="210" t="s">
        <v>3263</v>
      </c>
      <c r="B1304" s="210" t="s">
        <v>1282</v>
      </c>
      <c r="C1304" s="210" t="s">
        <v>293</v>
      </c>
      <c r="D1304" s="211" t="s">
        <v>2942</v>
      </c>
      <c r="E1304" s="212" t="s">
        <v>3317</v>
      </c>
    </row>
    <row r="1305" spans="1:5" x14ac:dyDescent="0.2">
      <c r="A1305" s="210" t="s">
        <v>3263</v>
      </c>
      <c r="B1305" s="210" t="s">
        <v>1305</v>
      </c>
      <c r="C1305" s="210" t="s">
        <v>300</v>
      </c>
      <c r="D1305" s="211" t="s">
        <v>2942</v>
      </c>
      <c r="E1305" s="212" t="s">
        <v>3311</v>
      </c>
    </row>
    <row r="1306" spans="1:5" x14ac:dyDescent="0.2">
      <c r="A1306" s="210" t="s">
        <v>3263</v>
      </c>
      <c r="B1306" s="210" t="s">
        <v>1305</v>
      </c>
      <c r="C1306" s="210" t="s">
        <v>300</v>
      </c>
      <c r="D1306" s="211" t="s">
        <v>2942</v>
      </c>
      <c r="E1306" s="212" t="s">
        <v>3315</v>
      </c>
    </row>
    <row r="1307" spans="1:5" x14ac:dyDescent="0.2">
      <c r="A1307" s="210" t="s">
        <v>3263</v>
      </c>
      <c r="B1307" s="210" t="s">
        <v>1305</v>
      </c>
      <c r="C1307" s="210" t="s">
        <v>300</v>
      </c>
      <c r="D1307" s="211" t="s">
        <v>2942</v>
      </c>
      <c r="E1307" s="212" t="s">
        <v>3317</v>
      </c>
    </row>
    <row r="1308" spans="1:5" x14ac:dyDescent="0.2">
      <c r="A1308" s="210" t="s">
        <v>3263</v>
      </c>
      <c r="B1308" s="210" t="s">
        <v>1816</v>
      </c>
      <c r="C1308" s="210" t="s">
        <v>1809</v>
      </c>
      <c r="D1308" s="211" t="s">
        <v>2942</v>
      </c>
      <c r="E1308" s="212" t="s">
        <v>3311</v>
      </c>
    </row>
    <row r="1309" spans="1:5" x14ac:dyDescent="0.2">
      <c r="A1309" s="210" t="s">
        <v>3263</v>
      </c>
      <c r="B1309" s="210" t="s">
        <v>1140</v>
      </c>
      <c r="C1309" s="210" t="s">
        <v>139</v>
      </c>
      <c r="D1309" s="211" t="s">
        <v>2942</v>
      </c>
      <c r="E1309" s="212" t="s">
        <v>3311</v>
      </c>
    </row>
    <row r="1310" spans="1:5" x14ac:dyDescent="0.2">
      <c r="A1310" s="210" t="s">
        <v>3263</v>
      </c>
      <c r="B1310" s="210" t="s">
        <v>1130</v>
      </c>
      <c r="C1310" s="210" t="s">
        <v>134</v>
      </c>
      <c r="D1310" s="211" t="s">
        <v>2942</v>
      </c>
      <c r="E1310" s="212" t="s">
        <v>3311</v>
      </c>
    </row>
    <row r="1311" spans="1:5" x14ac:dyDescent="0.2">
      <c r="A1311" s="210" t="s">
        <v>3263</v>
      </c>
      <c r="B1311" s="210" t="s">
        <v>1131</v>
      </c>
      <c r="C1311" s="210" t="s">
        <v>380</v>
      </c>
      <c r="D1311" s="211" t="s">
        <v>2942</v>
      </c>
      <c r="E1311" s="212" t="s">
        <v>3311</v>
      </c>
    </row>
    <row r="1312" spans="1:5" x14ac:dyDescent="0.2">
      <c r="A1312" s="210" t="s">
        <v>3263</v>
      </c>
      <c r="B1312" s="210" t="s">
        <v>1145</v>
      </c>
      <c r="C1312" s="210" t="s">
        <v>22</v>
      </c>
      <c r="D1312" s="211" t="s">
        <v>2942</v>
      </c>
      <c r="E1312" s="212" t="s">
        <v>3311</v>
      </c>
    </row>
    <row r="1313" spans="1:5" x14ac:dyDescent="0.2">
      <c r="A1313" s="210" t="s">
        <v>3263</v>
      </c>
      <c r="B1313" s="210" t="s">
        <v>1144</v>
      </c>
      <c r="C1313" s="210" t="s">
        <v>21</v>
      </c>
      <c r="D1313" s="211" t="s">
        <v>2942</v>
      </c>
      <c r="E1313" s="212" t="s">
        <v>3311</v>
      </c>
    </row>
    <row r="1314" spans="1:5" x14ac:dyDescent="0.2">
      <c r="A1314" s="210" t="s">
        <v>3263</v>
      </c>
      <c r="B1314" s="210" t="s">
        <v>1137</v>
      </c>
      <c r="C1314" s="210" t="s">
        <v>20</v>
      </c>
      <c r="D1314" s="211" t="s">
        <v>2942</v>
      </c>
      <c r="E1314" s="212" t="s">
        <v>3311</v>
      </c>
    </row>
    <row r="1315" spans="1:5" x14ac:dyDescent="0.2">
      <c r="A1315" s="210" t="s">
        <v>3263</v>
      </c>
      <c r="B1315" s="210" t="s">
        <v>1148</v>
      </c>
      <c r="C1315" s="210" t="s">
        <v>19</v>
      </c>
      <c r="D1315" s="211" t="s">
        <v>2942</v>
      </c>
      <c r="E1315" s="212" t="s">
        <v>3311</v>
      </c>
    </row>
    <row r="1316" spans="1:5" x14ac:dyDescent="0.2">
      <c r="A1316" s="210" t="s">
        <v>3263</v>
      </c>
      <c r="B1316" s="210" t="s">
        <v>1139</v>
      </c>
      <c r="C1316" s="210" t="s">
        <v>18</v>
      </c>
      <c r="D1316" s="211" t="s">
        <v>2942</v>
      </c>
      <c r="E1316" s="212" t="s">
        <v>3311</v>
      </c>
    </row>
    <row r="1317" spans="1:5" x14ac:dyDescent="0.2">
      <c r="A1317" s="210" t="s">
        <v>3263</v>
      </c>
      <c r="B1317" s="210" t="s">
        <v>1147</v>
      </c>
      <c r="C1317" s="210" t="s">
        <v>17</v>
      </c>
      <c r="D1317" s="211" t="s">
        <v>2942</v>
      </c>
      <c r="E1317" s="212" t="s">
        <v>3311</v>
      </c>
    </row>
    <row r="1318" spans="1:5" x14ac:dyDescent="0.2">
      <c r="A1318" s="210" t="s">
        <v>3263</v>
      </c>
      <c r="B1318" s="210" t="s">
        <v>1386</v>
      </c>
      <c r="C1318" s="210" t="s">
        <v>1380</v>
      </c>
      <c r="D1318" s="211" t="s">
        <v>2942</v>
      </c>
      <c r="E1318" s="212" t="s">
        <v>3311</v>
      </c>
    </row>
    <row r="1319" spans="1:5" x14ac:dyDescent="0.2">
      <c r="A1319" s="210" t="s">
        <v>3263</v>
      </c>
      <c r="B1319" s="210" t="s">
        <v>1386</v>
      </c>
      <c r="C1319" s="210" t="s">
        <v>1380</v>
      </c>
      <c r="D1319" s="211" t="s">
        <v>2942</v>
      </c>
      <c r="E1319" s="212" t="s">
        <v>3315</v>
      </c>
    </row>
    <row r="1320" spans="1:5" x14ac:dyDescent="0.2">
      <c r="A1320" s="210" t="s">
        <v>3263</v>
      </c>
      <c r="B1320" s="210" t="s">
        <v>1135</v>
      </c>
      <c r="C1320" s="210" t="s">
        <v>462</v>
      </c>
      <c r="D1320" s="211" t="s">
        <v>2942</v>
      </c>
      <c r="E1320" s="212" t="s">
        <v>3311</v>
      </c>
    </row>
    <row r="1321" spans="1:5" x14ac:dyDescent="0.2">
      <c r="A1321" s="210" t="s">
        <v>3263</v>
      </c>
      <c r="B1321" s="210" t="s">
        <v>1138</v>
      </c>
      <c r="C1321" s="210" t="s">
        <v>461</v>
      </c>
      <c r="D1321" s="211" t="s">
        <v>2942</v>
      </c>
      <c r="E1321" s="212" t="s">
        <v>3311</v>
      </c>
    </row>
    <row r="1322" spans="1:5" x14ac:dyDescent="0.2">
      <c r="A1322" s="210" t="s">
        <v>3263</v>
      </c>
      <c r="B1322" s="210" t="s">
        <v>1591</v>
      </c>
      <c r="C1322" s="210" t="s">
        <v>1592</v>
      </c>
      <c r="D1322" s="211" t="s">
        <v>2942</v>
      </c>
      <c r="E1322" s="212" t="s">
        <v>3311</v>
      </c>
    </row>
    <row r="1323" spans="1:5" x14ac:dyDescent="0.2">
      <c r="A1323" s="210" t="s">
        <v>3263</v>
      </c>
      <c r="B1323" s="210" t="s">
        <v>1142</v>
      </c>
      <c r="C1323" s="210" t="s">
        <v>231</v>
      </c>
      <c r="D1323" s="211" t="s">
        <v>2942</v>
      </c>
      <c r="E1323" s="212" t="s">
        <v>3311</v>
      </c>
    </row>
    <row r="1324" spans="1:5" x14ac:dyDescent="0.2">
      <c r="A1324" s="210" t="s">
        <v>3263</v>
      </c>
      <c r="B1324" s="210" t="s">
        <v>1142</v>
      </c>
      <c r="C1324" s="210" t="s">
        <v>231</v>
      </c>
      <c r="D1324" s="211" t="s">
        <v>2942</v>
      </c>
      <c r="E1324" s="212" t="s">
        <v>3315</v>
      </c>
    </row>
    <row r="1325" spans="1:5" x14ac:dyDescent="0.2">
      <c r="A1325" s="210" t="s">
        <v>3263</v>
      </c>
      <c r="B1325" s="210" t="s">
        <v>1146</v>
      </c>
      <c r="C1325" s="210" t="s">
        <v>25</v>
      </c>
      <c r="D1325" s="211" t="s">
        <v>2942</v>
      </c>
      <c r="E1325" s="212" t="s">
        <v>3311</v>
      </c>
    </row>
    <row r="1326" spans="1:5" x14ac:dyDescent="0.2">
      <c r="A1326" s="210" t="s">
        <v>3263</v>
      </c>
      <c r="B1326" s="210" t="s">
        <v>1146</v>
      </c>
      <c r="C1326" s="210" t="s">
        <v>25</v>
      </c>
      <c r="D1326" s="211" t="s">
        <v>2942</v>
      </c>
      <c r="E1326" s="212" t="s">
        <v>3315</v>
      </c>
    </row>
    <row r="1327" spans="1:5" x14ac:dyDescent="0.2">
      <c r="A1327" s="210" t="s">
        <v>3263</v>
      </c>
      <c r="B1327" s="210" t="s">
        <v>1143</v>
      </c>
      <c r="C1327" s="210" t="s">
        <v>24</v>
      </c>
      <c r="D1327" s="211" t="s">
        <v>2942</v>
      </c>
      <c r="E1327" s="212" t="s">
        <v>3311</v>
      </c>
    </row>
    <row r="1328" spans="1:5" x14ac:dyDescent="0.2">
      <c r="A1328" s="210" t="s">
        <v>3263</v>
      </c>
      <c r="B1328" s="210" t="s">
        <v>1143</v>
      </c>
      <c r="C1328" s="210" t="s">
        <v>24</v>
      </c>
      <c r="D1328" s="211" t="s">
        <v>2942</v>
      </c>
      <c r="E1328" s="212" t="s">
        <v>3315</v>
      </c>
    </row>
    <row r="1329" spans="1:5" x14ac:dyDescent="0.2">
      <c r="A1329" s="210" t="s">
        <v>3263</v>
      </c>
      <c r="B1329" s="210" t="s">
        <v>1143</v>
      </c>
      <c r="C1329" s="210" t="s">
        <v>24</v>
      </c>
      <c r="D1329" s="211" t="s">
        <v>2942</v>
      </c>
      <c r="E1329" s="212" t="s">
        <v>3316</v>
      </c>
    </row>
    <row r="1330" spans="1:5" x14ac:dyDescent="0.2">
      <c r="A1330" s="210" t="s">
        <v>3263</v>
      </c>
      <c r="B1330" s="210" t="s">
        <v>1143</v>
      </c>
      <c r="C1330" s="210" t="s">
        <v>24</v>
      </c>
      <c r="D1330" s="211" t="s">
        <v>2942</v>
      </c>
      <c r="E1330" s="212" t="s">
        <v>3317</v>
      </c>
    </row>
    <row r="1331" spans="1:5" x14ac:dyDescent="0.2">
      <c r="A1331" s="210" t="s">
        <v>3263</v>
      </c>
      <c r="B1331" s="210" t="s">
        <v>1129</v>
      </c>
      <c r="C1331" s="210" t="s">
        <v>213</v>
      </c>
      <c r="D1331" s="211" t="s">
        <v>2942</v>
      </c>
      <c r="E1331" s="212" t="s">
        <v>3311</v>
      </c>
    </row>
    <row r="1332" spans="1:5" x14ac:dyDescent="0.2">
      <c r="A1332" s="210" t="s">
        <v>3263</v>
      </c>
      <c r="B1332" s="210" t="s">
        <v>1129</v>
      </c>
      <c r="C1332" s="210" t="s">
        <v>213</v>
      </c>
      <c r="D1332" s="211" t="s">
        <v>2942</v>
      </c>
      <c r="E1332" s="212" t="s">
        <v>3317</v>
      </c>
    </row>
    <row r="1333" spans="1:5" x14ac:dyDescent="0.2">
      <c r="A1333" s="210" t="s">
        <v>3263</v>
      </c>
      <c r="B1333" s="210" t="s">
        <v>1136</v>
      </c>
      <c r="C1333" s="210" t="s">
        <v>27</v>
      </c>
      <c r="D1333" s="211" t="s">
        <v>2942</v>
      </c>
      <c r="E1333" s="212" t="s">
        <v>3311</v>
      </c>
    </row>
    <row r="1334" spans="1:5" x14ac:dyDescent="0.2">
      <c r="A1334" s="210" t="s">
        <v>3263</v>
      </c>
      <c r="B1334" s="210" t="s">
        <v>1133</v>
      </c>
      <c r="C1334" s="210" t="s">
        <v>26</v>
      </c>
      <c r="D1334" s="211" t="s">
        <v>2942</v>
      </c>
      <c r="E1334" s="212" t="s">
        <v>3311</v>
      </c>
    </row>
    <row r="1335" spans="1:5" x14ac:dyDescent="0.2">
      <c r="A1335" s="210" t="s">
        <v>3263</v>
      </c>
      <c r="B1335" s="210" t="s">
        <v>1141</v>
      </c>
      <c r="C1335" s="210" t="s">
        <v>232</v>
      </c>
      <c r="D1335" s="211" t="s">
        <v>2942</v>
      </c>
      <c r="E1335" s="212" t="s">
        <v>3311</v>
      </c>
    </row>
    <row r="1336" spans="1:5" x14ac:dyDescent="0.2">
      <c r="A1336" s="210" t="s">
        <v>3263</v>
      </c>
      <c r="B1336" s="210" t="s">
        <v>1141</v>
      </c>
      <c r="C1336" s="210" t="s">
        <v>232</v>
      </c>
      <c r="D1336" s="211" t="s">
        <v>2942</v>
      </c>
      <c r="E1336" s="212" t="s">
        <v>3317</v>
      </c>
    </row>
    <row r="1337" spans="1:5" x14ac:dyDescent="0.2">
      <c r="A1337" s="210" t="s">
        <v>3263</v>
      </c>
      <c r="B1337" s="210" t="s">
        <v>1134</v>
      </c>
      <c r="C1337" s="210" t="s">
        <v>29</v>
      </c>
      <c r="D1337" s="211" t="s">
        <v>2942</v>
      </c>
      <c r="E1337" s="212" t="s">
        <v>3311</v>
      </c>
    </row>
    <row r="1338" spans="1:5" x14ac:dyDescent="0.2">
      <c r="A1338" s="210" t="s">
        <v>3263</v>
      </c>
      <c r="B1338" s="210" t="s">
        <v>1134</v>
      </c>
      <c r="C1338" s="210" t="s">
        <v>29</v>
      </c>
      <c r="D1338" s="211" t="s">
        <v>2942</v>
      </c>
      <c r="E1338" s="212" t="s">
        <v>3317</v>
      </c>
    </row>
    <row r="1339" spans="1:5" x14ac:dyDescent="0.2">
      <c r="A1339" s="210" t="s">
        <v>3263</v>
      </c>
      <c r="B1339" s="210" t="s">
        <v>1132</v>
      </c>
      <c r="C1339" s="210" t="s">
        <v>28</v>
      </c>
      <c r="D1339" s="211" t="s">
        <v>2942</v>
      </c>
      <c r="E1339" s="212" t="s">
        <v>3311</v>
      </c>
    </row>
    <row r="1340" spans="1:5" x14ac:dyDescent="0.2">
      <c r="A1340" s="210" t="s">
        <v>3263</v>
      </c>
      <c r="B1340" s="210" t="s">
        <v>1132</v>
      </c>
      <c r="C1340" s="210" t="s">
        <v>28</v>
      </c>
      <c r="D1340" s="211" t="s">
        <v>2942</v>
      </c>
      <c r="E1340" s="212" t="s">
        <v>3317</v>
      </c>
    </row>
    <row r="1341" spans="1:5" x14ac:dyDescent="0.2">
      <c r="A1341" s="210" t="s">
        <v>3263</v>
      </c>
      <c r="B1341" s="210" t="s">
        <v>1728</v>
      </c>
      <c r="C1341" s="210" t="s">
        <v>1726</v>
      </c>
      <c r="D1341" s="211" t="s">
        <v>2942</v>
      </c>
      <c r="E1341" s="212" t="s">
        <v>3311</v>
      </c>
    </row>
    <row r="1342" spans="1:5" x14ac:dyDescent="0.2">
      <c r="A1342" s="210" t="s">
        <v>3263</v>
      </c>
      <c r="B1342" s="210" t="s">
        <v>1728</v>
      </c>
      <c r="C1342" s="210" t="s">
        <v>1726</v>
      </c>
      <c r="D1342" s="211" t="s">
        <v>2942</v>
      </c>
      <c r="E1342" s="212" t="s">
        <v>3315</v>
      </c>
    </row>
    <row r="1343" spans="1:5" x14ac:dyDescent="0.2">
      <c r="A1343" s="210" t="s">
        <v>3263</v>
      </c>
      <c r="B1343" s="210" t="s">
        <v>1317</v>
      </c>
      <c r="C1343" s="210" t="s">
        <v>248</v>
      </c>
      <c r="D1343" s="211" t="s">
        <v>2942</v>
      </c>
      <c r="E1343" s="212" t="s">
        <v>3311</v>
      </c>
    </row>
    <row r="1344" spans="1:5" x14ac:dyDescent="0.2">
      <c r="A1344" s="210" t="s">
        <v>3263</v>
      </c>
      <c r="B1344" s="210" t="s">
        <v>1317</v>
      </c>
      <c r="C1344" s="210" t="s">
        <v>248</v>
      </c>
      <c r="D1344" s="211" t="s">
        <v>2942</v>
      </c>
      <c r="E1344" s="212" t="s">
        <v>3315</v>
      </c>
    </row>
    <row r="1345" spans="1:5" x14ac:dyDescent="0.2">
      <c r="A1345" s="210" t="s">
        <v>3263</v>
      </c>
      <c r="B1345" s="210" t="s">
        <v>1335</v>
      </c>
      <c r="C1345" s="210" t="s">
        <v>294</v>
      </c>
      <c r="D1345" s="211" t="s">
        <v>2942</v>
      </c>
      <c r="E1345" s="212" t="s">
        <v>3311</v>
      </c>
    </row>
    <row r="1346" spans="1:5" x14ac:dyDescent="0.2">
      <c r="A1346" s="210" t="s">
        <v>3263</v>
      </c>
      <c r="B1346" s="210" t="s">
        <v>1335</v>
      </c>
      <c r="C1346" s="210" t="s">
        <v>294</v>
      </c>
      <c r="D1346" s="211" t="s">
        <v>2942</v>
      </c>
      <c r="E1346" s="212" t="s">
        <v>3315</v>
      </c>
    </row>
    <row r="1347" spans="1:5" x14ac:dyDescent="0.2">
      <c r="A1347" s="210" t="s">
        <v>3263</v>
      </c>
      <c r="B1347" s="210" t="s">
        <v>1332</v>
      </c>
      <c r="C1347" s="210" t="s">
        <v>295</v>
      </c>
      <c r="D1347" s="211" t="s">
        <v>2942</v>
      </c>
      <c r="E1347" s="212" t="s">
        <v>3311</v>
      </c>
    </row>
    <row r="1348" spans="1:5" x14ac:dyDescent="0.2">
      <c r="A1348" s="210" t="s">
        <v>3263</v>
      </c>
      <c r="B1348" s="210" t="s">
        <v>1332</v>
      </c>
      <c r="C1348" s="210" t="s">
        <v>295</v>
      </c>
      <c r="D1348" s="211" t="s">
        <v>2942</v>
      </c>
      <c r="E1348" s="212" t="s">
        <v>3315</v>
      </c>
    </row>
    <row r="1349" spans="1:5" x14ac:dyDescent="0.2">
      <c r="A1349" s="210" t="s">
        <v>3263</v>
      </c>
      <c r="B1349" s="210" t="s">
        <v>1330</v>
      </c>
      <c r="C1349" s="210" t="s">
        <v>296</v>
      </c>
      <c r="D1349" s="211" t="s">
        <v>2942</v>
      </c>
      <c r="E1349" s="212" t="s">
        <v>3311</v>
      </c>
    </row>
    <row r="1350" spans="1:5" x14ac:dyDescent="0.2">
      <c r="A1350" s="210" t="s">
        <v>3263</v>
      </c>
      <c r="B1350" s="210" t="s">
        <v>1330</v>
      </c>
      <c r="C1350" s="210" t="s">
        <v>296</v>
      </c>
      <c r="D1350" s="211" t="s">
        <v>2942</v>
      </c>
      <c r="E1350" s="212" t="s">
        <v>3315</v>
      </c>
    </row>
    <row r="1351" spans="1:5" x14ac:dyDescent="0.2">
      <c r="A1351" s="210" t="s">
        <v>3263</v>
      </c>
      <c r="B1351" s="210" t="s">
        <v>2951</v>
      </c>
      <c r="C1351" s="210" t="s">
        <v>2954</v>
      </c>
      <c r="D1351" s="211" t="s">
        <v>623</v>
      </c>
      <c r="E1351" s="212" t="s">
        <v>3317</v>
      </c>
    </row>
    <row r="1352" spans="1:5" x14ac:dyDescent="0.2">
      <c r="A1352" s="210" t="s">
        <v>3263</v>
      </c>
      <c r="B1352" s="210" t="s">
        <v>1817</v>
      </c>
      <c r="C1352" s="210" t="s">
        <v>418</v>
      </c>
      <c r="D1352" s="211" t="s">
        <v>623</v>
      </c>
      <c r="E1352" s="212" t="s">
        <v>3311</v>
      </c>
    </row>
    <row r="1353" spans="1:5" x14ac:dyDescent="0.2">
      <c r="A1353" s="210" t="s">
        <v>3263</v>
      </c>
      <c r="B1353" s="210" t="s">
        <v>1817</v>
      </c>
      <c r="C1353" s="210" t="s">
        <v>418</v>
      </c>
      <c r="D1353" s="211" t="s">
        <v>623</v>
      </c>
      <c r="E1353" s="212" t="s">
        <v>3314</v>
      </c>
    </row>
    <row r="1354" spans="1:5" x14ac:dyDescent="0.2">
      <c r="A1354" s="210" t="s">
        <v>3263</v>
      </c>
      <c r="B1354" s="210" t="s">
        <v>1817</v>
      </c>
      <c r="C1354" s="210" t="s">
        <v>418</v>
      </c>
      <c r="D1354" s="211" t="s">
        <v>623</v>
      </c>
      <c r="E1354" s="212" t="s">
        <v>3315</v>
      </c>
    </row>
    <row r="1355" spans="1:5" x14ac:dyDescent="0.2">
      <c r="A1355" s="210" t="s">
        <v>3263</v>
      </c>
      <c r="B1355" s="210" t="s">
        <v>1817</v>
      </c>
      <c r="C1355" s="210" t="s">
        <v>418</v>
      </c>
      <c r="D1355" s="211" t="s">
        <v>623</v>
      </c>
      <c r="E1355" s="212" t="s">
        <v>3317</v>
      </c>
    </row>
    <row r="1356" spans="1:5" x14ac:dyDescent="0.2">
      <c r="A1356" s="210" t="s">
        <v>3263</v>
      </c>
      <c r="B1356" s="210" t="s">
        <v>1817</v>
      </c>
      <c r="C1356" s="210" t="s">
        <v>418</v>
      </c>
      <c r="D1356" s="211" t="s">
        <v>623</v>
      </c>
      <c r="E1356" s="212" t="s">
        <v>3321</v>
      </c>
    </row>
    <row r="1357" spans="1:5" x14ac:dyDescent="0.2">
      <c r="A1357" s="210" t="s">
        <v>3263</v>
      </c>
      <c r="B1357" s="210" t="s">
        <v>1818</v>
      </c>
      <c r="C1357" s="210" t="s">
        <v>419</v>
      </c>
      <c r="D1357" s="211" t="s">
        <v>623</v>
      </c>
      <c r="E1357" s="212" t="s">
        <v>3311</v>
      </c>
    </row>
    <row r="1358" spans="1:5" x14ac:dyDescent="0.2">
      <c r="A1358" s="210" t="s">
        <v>3263</v>
      </c>
      <c r="B1358" s="210" t="s">
        <v>1818</v>
      </c>
      <c r="C1358" s="210" t="s">
        <v>419</v>
      </c>
      <c r="D1358" s="211" t="s">
        <v>623</v>
      </c>
      <c r="E1358" s="212" t="s">
        <v>3314</v>
      </c>
    </row>
    <row r="1359" spans="1:5" x14ac:dyDescent="0.2">
      <c r="A1359" s="210" t="s">
        <v>3263</v>
      </c>
      <c r="B1359" s="210" t="s">
        <v>1818</v>
      </c>
      <c r="C1359" s="210" t="s">
        <v>419</v>
      </c>
      <c r="D1359" s="211" t="s">
        <v>623</v>
      </c>
      <c r="E1359" s="212" t="s">
        <v>3315</v>
      </c>
    </row>
    <row r="1360" spans="1:5" x14ac:dyDescent="0.2">
      <c r="A1360" s="210" t="s">
        <v>3263</v>
      </c>
      <c r="B1360" s="210" t="s">
        <v>1818</v>
      </c>
      <c r="C1360" s="210" t="s">
        <v>419</v>
      </c>
      <c r="D1360" s="211" t="s">
        <v>623</v>
      </c>
      <c r="E1360" s="212" t="s">
        <v>3317</v>
      </c>
    </row>
    <row r="1361" spans="1:5" x14ac:dyDescent="0.2">
      <c r="A1361" s="210" t="s">
        <v>3263</v>
      </c>
      <c r="B1361" s="210" t="s">
        <v>1818</v>
      </c>
      <c r="C1361" s="210" t="s">
        <v>419</v>
      </c>
      <c r="D1361" s="211" t="s">
        <v>623</v>
      </c>
      <c r="E1361" s="212" t="s">
        <v>3321</v>
      </c>
    </row>
    <row r="1362" spans="1:5" x14ac:dyDescent="0.2">
      <c r="A1362" s="210" t="s">
        <v>3263</v>
      </c>
      <c r="B1362" s="210" t="s">
        <v>1429</v>
      </c>
      <c r="C1362" s="210" t="s">
        <v>23</v>
      </c>
      <c r="D1362" s="211" t="s">
        <v>623</v>
      </c>
      <c r="E1362" s="212" t="s">
        <v>3311</v>
      </c>
    </row>
    <row r="1363" spans="1:5" x14ac:dyDescent="0.2">
      <c r="A1363" s="210" t="s">
        <v>3263</v>
      </c>
      <c r="B1363" s="210" t="s">
        <v>1429</v>
      </c>
      <c r="C1363" s="210" t="s">
        <v>23</v>
      </c>
      <c r="D1363" s="211" t="s">
        <v>623</v>
      </c>
      <c r="E1363" s="212" t="s">
        <v>3317</v>
      </c>
    </row>
    <row r="1364" spans="1:5" x14ac:dyDescent="0.2">
      <c r="A1364" s="210" t="s">
        <v>3263</v>
      </c>
      <c r="B1364" s="210" t="s">
        <v>1770</v>
      </c>
      <c r="C1364" s="210" t="s">
        <v>1762</v>
      </c>
      <c r="D1364" s="211" t="s">
        <v>623</v>
      </c>
      <c r="E1364" s="212" t="s">
        <v>3311</v>
      </c>
    </row>
    <row r="1365" spans="1:5" x14ac:dyDescent="0.2">
      <c r="A1365" s="210" t="s">
        <v>3263</v>
      </c>
      <c r="B1365" s="210" t="s">
        <v>1770</v>
      </c>
      <c r="C1365" s="210" t="s">
        <v>1762</v>
      </c>
      <c r="D1365" s="211" t="s">
        <v>623</v>
      </c>
      <c r="E1365" s="212" t="s">
        <v>3314</v>
      </c>
    </row>
    <row r="1366" spans="1:5" x14ac:dyDescent="0.2">
      <c r="A1366" s="210" t="s">
        <v>3263</v>
      </c>
      <c r="B1366" s="210" t="s">
        <v>1770</v>
      </c>
      <c r="C1366" s="210" t="s">
        <v>1762</v>
      </c>
      <c r="D1366" s="211" t="s">
        <v>623</v>
      </c>
      <c r="E1366" s="212" t="s">
        <v>3317</v>
      </c>
    </row>
    <row r="1367" spans="1:5" x14ac:dyDescent="0.2">
      <c r="A1367" s="210" t="s">
        <v>3263</v>
      </c>
      <c r="B1367" s="210" t="s">
        <v>2003</v>
      </c>
      <c r="C1367" s="210" t="s">
        <v>2009</v>
      </c>
      <c r="D1367" s="211" t="s">
        <v>623</v>
      </c>
      <c r="E1367" s="212" t="s">
        <v>3317</v>
      </c>
    </row>
    <row r="1368" spans="1:5" x14ac:dyDescent="0.2">
      <c r="A1368" s="210" t="s">
        <v>3263</v>
      </c>
      <c r="B1368" s="210" t="s">
        <v>2952</v>
      </c>
      <c r="C1368" s="210" t="s">
        <v>2955</v>
      </c>
      <c r="D1368" s="211" t="s">
        <v>623</v>
      </c>
      <c r="E1368" s="212" t="s">
        <v>3317</v>
      </c>
    </row>
    <row r="1369" spans="1:5" x14ac:dyDescent="0.2">
      <c r="A1369" s="210" t="s">
        <v>3263</v>
      </c>
      <c r="B1369" s="210" t="s">
        <v>1435</v>
      </c>
      <c r="C1369" s="210" t="s">
        <v>634</v>
      </c>
      <c r="D1369" s="211" t="s">
        <v>623</v>
      </c>
      <c r="E1369" s="212" t="s">
        <v>3314</v>
      </c>
    </row>
    <row r="1370" spans="1:5" x14ac:dyDescent="0.2">
      <c r="A1370" s="210" t="s">
        <v>3263</v>
      </c>
      <c r="B1370" s="210" t="s">
        <v>1435</v>
      </c>
      <c r="C1370" s="210" t="s">
        <v>634</v>
      </c>
      <c r="D1370" s="211" t="s">
        <v>623</v>
      </c>
      <c r="E1370" s="212" t="s">
        <v>3317</v>
      </c>
    </row>
    <row r="1371" spans="1:5" x14ac:dyDescent="0.2">
      <c r="A1371" s="210" t="s">
        <v>3263</v>
      </c>
      <c r="B1371" s="210" t="s">
        <v>1430</v>
      </c>
      <c r="C1371" s="210" t="s">
        <v>396</v>
      </c>
      <c r="D1371" s="211" t="s">
        <v>623</v>
      </c>
      <c r="E1371" s="212" t="s">
        <v>3311</v>
      </c>
    </row>
    <row r="1372" spans="1:5" x14ac:dyDescent="0.2">
      <c r="A1372" s="210" t="s">
        <v>3263</v>
      </c>
      <c r="B1372" s="210" t="s">
        <v>1430</v>
      </c>
      <c r="C1372" s="210" t="s">
        <v>396</v>
      </c>
      <c r="D1372" s="211" t="s">
        <v>623</v>
      </c>
      <c r="E1372" s="212" t="s">
        <v>3314</v>
      </c>
    </row>
    <row r="1373" spans="1:5" x14ac:dyDescent="0.2">
      <c r="A1373" s="210" t="s">
        <v>3263</v>
      </c>
      <c r="B1373" s="210" t="s">
        <v>1430</v>
      </c>
      <c r="C1373" s="210" t="s">
        <v>396</v>
      </c>
      <c r="D1373" s="211" t="s">
        <v>623</v>
      </c>
      <c r="E1373" s="212" t="s">
        <v>3317</v>
      </c>
    </row>
    <row r="1374" spans="1:5" x14ac:dyDescent="0.2">
      <c r="A1374" s="210" t="s">
        <v>3263</v>
      </c>
      <c r="B1374" s="210" t="s">
        <v>1388</v>
      </c>
      <c r="C1374" s="210" t="s">
        <v>1382</v>
      </c>
      <c r="D1374" s="211" t="s">
        <v>623</v>
      </c>
      <c r="E1374" s="212" t="s">
        <v>3311</v>
      </c>
    </row>
    <row r="1375" spans="1:5" x14ac:dyDescent="0.2">
      <c r="A1375" s="210" t="s">
        <v>3263</v>
      </c>
      <c r="B1375" s="210" t="s">
        <v>1388</v>
      </c>
      <c r="C1375" s="210" t="s">
        <v>1382</v>
      </c>
      <c r="D1375" s="211" t="s">
        <v>623</v>
      </c>
      <c r="E1375" s="212" t="s">
        <v>3314</v>
      </c>
    </row>
    <row r="1376" spans="1:5" x14ac:dyDescent="0.2">
      <c r="A1376" s="210" t="s">
        <v>3263</v>
      </c>
      <c r="B1376" s="210" t="s">
        <v>1388</v>
      </c>
      <c r="C1376" s="210" t="s">
        <v>1382</v>
      </c>
      <c r="D1376" s="211" t="s">
        <v>623</v>
      </c>
      <c r="E1376" s="212" t="s">
        <v>3317</v>
      </c>
    </row>
    <row r="1377" spans="1:5" x14ac:dyDescent="0.2">
      <c r="A1377" s="210" t="s">
        <v>3263</v>
      </c>
      <c r="B1377" s="210" t="s">
        <v>1387</v>
      </c>
      <c r="C1377" s="210" t="s">
        <v>1381</v>
      </c>
      <c r="D1377" s="211" t="s">
        <v>623</v>
      </c>
      <c r="E1377" s="212" t="s">
        <v>3311</v>
      </c>
    </row>
    <row r="1378" spans="1:5" x14ac:dyDescent="0.2">
      <c r="A1378" s="210" t="s">
        <v>3263</v>
      </c>
      <c r="B1378" s="210" t="s">
        <v>1387</v>
      </c>
      <c r="C1378" s="210" t="s">
        <v>1381</v>
      </c>
      <c r="D1378" s="211" t="s">
        <v>623</v>
      </c>
      <c r="E1378" s="212" t="s">
        <v>3317</v>
      </c>
    </row>
    <row r="1379" spans="1:5" x14ac:dyDescent="0.2">
      <c r="A1379" s="210" t="s">
        <v>3263</v>
      </c>
      <c r="B1379" s="210" t="s">
        <v>3260</v>
      </c>
      <c r="C1379" s="210" t="s">
        <v>3261</v>
      </c>
      <c r="D1379" s="211" t="s">
        <v>3262</v>
      </c>
      <c r="E1379" s="212" t="s">
        <v>3324</v>
      </c>
    </row>
    <row r="1380" spans="1:5" x14ac:dyDescent="0.2">
      <c r="A1380" s="210" t="s">
        <v>3263</v>
      </c>
      <c r="B1380" s="210" t="s">
        <v>3062</v>
      </c>
      <c r="C1380" s="210" t="s">
        <v>3063</v>
      </c>
      <c r="D1380" s="211" t="s">
        <v>2486</v>
      </c>
      <c r="E1380" s="212" t="s">
        <v>3311</v>
      </c>
    </row>
    <row r="1381" spans="1:5" x14ac:dyDescent="0.2">
      <c r="A1381" s="210" t="s">
        <v>3263</v>
      </c>
      <c r="B1381" s="210" t="s">
        <v>3060</v>
      </c>
      <c r="C1381" s="210" t="s">
        <v>3061</v>
      </c>
      <c r="D1381" s="211" t="s">
        <v>2486</v>
      </c>
      <c r="E1381" s="212" t="s">
        <v>3311</v>
      </c>
    </row>
    <row r="1382" spans="1:5" x14ac:dyDescent="0.2">
      <c r="A1382" s="210" t="s">
        <v>3263</v>
      </c>
      <c r="B1382" s="210" t="s">
        <v>3100</v>
      </c>
      <c r="C1382" s="210" t="s">
        <v>3101</v>
      </c>
      <c r="D1382" s="211" t="s">
        <v>2486</v>
      </c>
      <c r="E1382" s="212" t="s">
        <v>3311</v>
      </c>
    </row>
    <row r="1383" spans="1:5" x14ac:dyDescent="0.2">
      <c r="A1383" s="210" t="s">
        <v>3263</v>
      </c>
      <c r="B1383" s="210" t="s">
        <v>2489</v>
      </c>
      <c r="C1383" s="210" t="s">
        <v>2490</v>
      </c>
      <c r="D1383" s="211" t="s">
        <v>2486</v>
      </c>
      <c r="E1383" s="212" t="s">
        <v>3311</v>
      </c>
    </row>
    <row r="1384" spans="1:5" x14ac:dyDescent="0.2">
      <c r="A1384" s="210" t="s">
        <v>3263</v>
      </c>
      <c r="B1384" s="210" t="s">
        <v>3076</v>
      </c>
      <c r="C1384" s="210" t="s">
        <v>3077</v>
      </c>
      <c r="D1384" s="211" t="s">
        <v>2486</v>
      </c>
      <c r="E1384" s="212" t="s">
        <v>3311</v>
      </c>
    </row>
    <row r="1385" spans="1:5" x14ac:dyDescent="0.2">
      <c r="A1385" s="210" t="s">
        <v>3263</v>
      </c>
      <c r="B1385" s="210" t="s">
        <v>2484</v>
      </c>
      <c r="C1385" s="210" t="s">
        <v>2485</v>
      </c>
      <c r="D1385" s="211" t="s">
        <v>2486</v>
      </c>
      <c r="E1385" s="212" t="s">
        <v>3311</v>
      </c>
    </row>
    <row r="1386" spans="1:5" x14ac:dyDescent="0.2">
      <c r="A1386" s="210" t="s">
        <v>3263</v>
      </c>
      <c r="B1386" s="210" t="s">
        <v>2487</v>
      </c>
      <c r="C1386" s="210" t="s">
        <v>2488</v>
      </c>
      <c r="D1386" s="211" t="s">
        <v>2486</v>
      </c>
      <c r="E1386" s="212" t="s">
        <v>3311</v>
      </c>
    </row>
    <row r="1387" spans="1:5" x14ac:dyDescent="0.2">
      <c r="A1387" s="210" t="s">
        <v>3263</v>
      </c>
      <c r="B1387" s="210" t="s">
        <v>1912</v>
      </c>
      <c r="C1387" s="210" t="s">
        <v>1913</v>
      </c>
      <c r="D1387" s="211" t="s">
        <v>1920</v>
      </c>
      <c r="E1387" s="212" t="s">
        <v>3317</v>
      </c>
    </row>
    <row r="1388" spans="1:5" x14ac:dyDescent="0.2">
      <c r="A1388" s="210" t="s">
        <v>3263</v>
      </c>
      <c r="B1388" s="210" t="s">
        <v>2510</v>
      </c>
      <c r="C1388" s="210" t="s">
        <v>2511</v>
      </c>
      <c r="D1388" s="211" t="s">
        <v>1920</v>
      </c>
      <c r="E1388" s="212" t="s">
        <v>3317</v>
      </c>
    </row>
    <row r="1389" spans="1:5" x14ac:dyDescent="0.2">
      <c r="A1389" s="210" t="s">
        <v>3263</v>
      </c>
      <c r="B1389" s="210" t="s">
        <v>3017</v>
      </c>
      <c r="C1389" s="210" t="s">
        <v>3018</v>
      </c>
      <c r="D1389" s="211" t="s">
        <v>2959</v>
      </c>
      <c r="E1389" s="212" t="s">
        <v>3317</v>
      </c>
    </row>
    <row r="1390" spans="1:5" x14ac:dyDescent="0.2">
      <c r="A1390" s="210" t="s">
        <v>3263</v>
      </c>
      <c r="B1390" s="210" t="s">
        <v>2962</v>
      </c>
      <c r="C1390" s="210" t="s">
        <v>2963</v>
      </c>
      <c r="D1390" s="211" t="s">
        <v>2959</v>
      </c>
      <c r="E1390" s="212" t="s">
        <v>3317</v>
      </c>
    </row>
    <row r="1391" spans="1:5" x14ac:dyDescent="0.2">
      <c r="A1391" s="210" t="s">
        <v>3263</v>
      </c>
      <c r="B1391" s="210" t="s">
        <v>2964</v>
      </c>
      <c r="C1391" s="210" t="s">
        <v>2965</v>
      </c>
      <c r="D1391" s="211" t="s">
        <v>2959</v>
      </c>
      <c r="E1391" s="212" t="s">
        <v>3317</v>
      </c>
    </row>
    <row r="1392" spans="1:5" x14ac:dyDescent="0.2">
      <c r="A1392" s="210" t="s">
        <v>3263</v>
      </c>
      <c r="B1392" s="210" t="s">
        <v>2957</v>
      </c>
      <c r="C1392" s="210" t="s">
        <v>2958</v>
      </c>
      <c r="D1392" s="211" t="s">
        <v>2959</v>
      </c>
      <c r="E1392" s="212" t="s">
        <v>3317</v>
      </c>
    </row>
    <row r="1393" spans="1:5" x14ac:dyDescent="0.2">
      <c r="A1393" s="210" t="s">
        <v>3263</v>
      </c>
      <c r="B1393" s="210" t="s">
        <v>2960</v>
      </c>
      <c r="C1393" s="210" t="s">
        <v>2961</v>
      </c>
      <c r="D1393" s="211" t="s">
        <v>2959</v>
      </c>
      <c r="E1393" s="212" t="s">
        <v>3317</v>
      </c>
    </row>
    <row r="1394" spans="1:5" x14ac:dyDescent="0.2">
      <c r="A1394" s="210" t="s">
        <v>3263</v>
      </c>
      <c r="B1394" s="210" t="s">
        <v>2193</v>
      </c>
      <c r="C1394" s="210" t="s">
        <v>227</v>
      </c>
      <c r="D1394" s="211" t="s">
        <v>2943</v>
      </c>
      <c r="E1394" s="212" t="s">
        <v>3311</v>
      </c>
    </row>
    <row r="1395" spans="1:5" x14ac:dyDescent="0.2">
      <c r="A1395" s="210" t="s">
        <v>3263</v>
      </c>
      <c r="B1395" s="210" t="s">
        <v>2193</v>
      </c>
      <c r="C1395" s="210" t="s">
        <v>227</v>
      </c>
      <c r="D1395" s="211" t="s">
        <v>2943</v>
      </c>
      <c r="E1395" s="212" t="s">
        <v>3314</v>
      </c>
    </row>
    <row r="1396" spans="1:5" x14ac:dyDescent="0.2">
      <c r="A1396" s="210" t="s">
        <v>3263</v>
      </c>
      <c r="B1396" s="210" t="s">
        <v>2193</v>
      </c>
      <c r="C1396" s="210" t="s">
        <v>227</v>
      </c>
      <c r="D1396" s="211" t="s">
        <v>2943</v>
      </c>
      <c r="E1396" s="212" t="s">
        <v>3320</v>
      </c>
    </row>
    <row r="1397" spans="1:5" x14ac:dyDescent="0.2">
      <c r="A1397" s="210" t="s">
        <v>3263</v>
      </c>
      <c r="B1397" s="210" t="s">
        <v>2193</v>
      </c>
      <c r="C1397" s="210" t="s">
        <v>227</v>
      </c>
      <c r="D1397" s="211" t="s">
        <v>2943</v>
      </c>
      <c r="E1397" s="212" t="s">
        <v>3316</v>
      </c>
    </row>
    <row r="1398" spans="1:5" x14ac:dyDescent="0.2">
      <c r="A1398" s="210" t="s">
        <v>3263</v>
      </c>
      <c r="B1398" s="210" t="s">
        <v>2193</v>
      </c>
      <c r="C1398" s="210" t="s">
        <v>227</v>
      </c>
      <c r="D1398" s="211" t="s">
        <v>2943</v>
      </c>
      <c r="E1398" s="212" t="s">
        <v>3317</v>
      </c>
    </row>
    <row r="1399" spans="1:5" x14ac:dyDescent="0.2">
      <c r="A1399" s="210" t="s">
        <v>3263</v>
      </c>
      <c r="B1399" s="210" t="s">
        <v>2180</v>
      </c>
      <c r="C1399" s="210" t="s">
        <v>216</v>
      </c>
      <c r="D1399" s="211" t="s">
        <v>2943</v>
      </c>
      <c r="E1399" s="212" t="s">
        <v>3311</v>
      </c>
    </row>
    <row r="1400" spans="1:5" x14ac:dyDescent="0.2">
      <c r="A1400" s="210" t="s">
        <v>3263</v>
      </c>
      <c r="B1400" s="210" t="s">
        <v>2180</v>
      </c>
      <c r="C1400" s="210" t="s">
        <v>216</v>
      </c>
      <c r="D1400" s="211" t="s">
        <v>2943</v>
      </c>
      <c r="E1400" s="212" t="s">
        <v>3314</v>
      </c>
    </row>
    <row r="1401" spans="1:5" x14ac:dyDescent="0.2">
      <c r="A1401" s="210" t="s">
        <v>3263</v>
      </c>
      <c r="B1401" s="210" t="s">
        <v>2180</v>
      </c>
      <c r="C1401" s="210" t="s">
        <v>216</v>
      </c>
      <c r="D1401" s="211" t="s">
        <v>2943</v>
      </c>
      <c r="E1401" s="212" t="s">
        <v>3320</v>
      </c>
    </row>
    <row r="1402" spans="1:5" x14ac:dyDescent="0.2">
      <c r="A1402" s="210" t="s">
        <v>3263</v>
      </c>
      <c r="B1402" s="210" t="s">
        <v>2180</v>
      </c>
      <c r="C1402" s="210" t="s">
        <v>216</v>
      </c>
      <c r="D1402" s="211" t="s">
        <v>2943</v>
      </c>
      <c r="E1402" s="212" t="s">
        <v>3316</v>
      </c>
    </row>
    <row r="1403" spans="1:5" x14ac:dyDescent="0.2">
      <c r="A1403" s="210" t="s">
        <v>3263</v>
      </c>
      <c r="B1403" s="210" t="s">
        <v>2180</v>
      </c>
      <c r="C1403" s="210" t="s">
        <v>216</v>
      </c>
      <c r="D1403" s="211" t="s">
        <v>2943</v>
      </c>
      <c r="E1403" s="212" t="s">
        <v>3317</v>
      </c>
    </row>
    <row r="1404" spans="1:5" x14ac:dyDescent="0.2">
      <c r="A1404" s="210" t="s">
        <v>3263</v>
      </c>
      <c r="B1404" s="210" t="s">
        <v>1167</v>
      </c>
      <c r="C1404" s="210" t="s">
        <v>1168</v>
      </c>
      <c r="D1404" s="211" t="s">
        <v>2943</v>
      </c>
      <c r="E1404" s="212" t="s">
        <v>3311</v>
      </c>
    </row>
    <row r="1405" spans="1:5" x14ac:dyDescent="0.2">
      <c r="A1405" s="210" t="s">
        <v>3263</v>
      </c>
      <c r="B1405" s="210" t="s">
        <v>1167</v>
      </c>
      <c r="C1405" s="210" t="s">
        <v>1168</v>
      </c>
      <c r="D1405" s="211" t="s">
        <v>2943</v>
      </c>
      <c r="E1405" s="212" t="s">
        <v>3314</v>
      </c>
    </row>
    <row r="1406" spans="1:5" x14ac:dyDescent="0.2">
      <c r="A1406" s="210" t="s">
        <v>3263</v>
      </c>
      <c r="B1406" s="210" t="s">
        <v>1167</v>
      </c>
      <c r="C1406" s="210" t="s">
        <v>1168</v>
      </c>
      <c r="D1406" s="211" t="s">
        <v>2943</v>
      </c>
      <c r="E1406" s="212" t="s">
        <v>3320</v>
      </c>
    </row>
    <row r="1407" spans="1:5" x14ac:dyDescent="0.2">
      <c r="A1407" s="210" t="s">
        <v>3263</v>
      </c>
      <c r="B1407" s="210" t="s">
        <v>1167</v>
      </c>
      <c r="C1407" s="210" t="s">
        <v>1168</v>
      </c>
      <c r="D1407" s="211" t="s">
        <v>2943</v>
      </c>
      <c r="E1407" s="212" t="s">
        <v>3316</v>
      </c>
    </row>
    <row r="1408" spans="1:5" x14ac:dyDescent="0.2">
      <c r="A1408" s="210" t="s">
        <v>3263</v>
      </c>
      <c r="B1408" s="210" t="s">
        <v>2904</v>
      </c>
      <c r="C1408" s="210" t="s">
        <v>1165</v>
      </c>
      <c r="D1408" s="211" t="s">
        <v>2943</v>
      </c>
      <c r="E1408" s="212" t="s">
        <v>3311</v>
      </c>
    </row>
    <row r="1409" spans="1:5" x14ac:dyDescent="0.2">
      <c r="A1409" s="210" t="s">
        <v>3263</v>
      </c>
      <c r="B1409" s="210" t="s">
        <v>2904</v>
      </c>
      <c r="C1409" s="210" t="s">
        <v>1165</v>
      </c>
      <c r="D1409" s="211" t="s">
        <v>2943</v>
      </c>
      <c r="E1409" s="212" t="s">
        <v>3320</v>
      </c>
    </row>
    <row r="1410" spans="1:5" x14ac:dyDescent="0.2">
      <c r="A1410" s="210" t="s">
        <v>3263</v>
      </c>
      <c r="B1410" s="210" t="s">
        <v>2904</v>
      </c>
      <c r="C1410" s="210" t="s">
        <v>1165</v>
      </c>
      <c r="D1410" s="211" t="s">
        <v>2943</v>
      </c>
      <c r="E1410" s="212" t="s">
        <v>3316</v>
      </c>
    </row>
    <row r="1411" spans="1:5" x14ac:dyDescent="0.2">
      <c r="A1411" s="210" t="s">
        <v>3263</v>
      </c>
      <c r="B1411" s="210" t="s">
        <v>2904</v>
      </c>
      <c r="C1411" s="210" t="s">
        <v>1165</v>
      </c>
      <c r="D1411" s="211" t="s">
        <v>2943</v>
      </c>
      <c r="E1411" s="212" t="s">
        <v>3317</v>
      </c>
    </row>
    <row r="1412" spans="1:5" x14ac:dyDescent="0.2">
      <c r="A1412" s="210" t="s">
        <v>3263</v>
      </c>
      <c r="B1412" s="210" t="s">
        <v>2138</v>
      </c>
      <c r="C1412" s="210" t="s">
        <v>218</v>
      </c>
      <c r="D1412" s="211" t="s">
        <v>2943</v>
      </c>
      <c r="E1412" s="212" t="s">
        <v>3311</v>
      </c>
    </row>
    <row r="1413" spans="1:5" x14ac:dyDescent="0.2">
      <c r="A1413" s="210" t="s">
        <v>3263</v>
      </c>
      <c r="B1413" s="210" t="s">
        <v>2138</v>
      </c>
      <c r="C1413" s="210" t="s">
        <v>218</v>
      </c>
      <c r="D1413" s="211" t="s">
        <v>2943</v>
      </c>
      <c r="E1413" s="212" t="s">
        <v>3320</v>
      </c>
    </row>
    <row r="1414" spans="1:5" x14ac:dyDescent="0.2">
      <c r="A1414" s="210" t="s">
        <v>3263</v>
      </c>
      <c r="B1414" s="210" t="s">
        <v>2138</v>
      </c>
      <c r="C1414" s="210" t="s">
        <v>218</v>
      </c>
      <c r="D1414" s="211" t="s">
        <v>2943</v>
      </c>
      <c r="E1414" s="212" t="s">
        <v>3316</v>
      </c>
    </row>
    <row r="1415" spans="1:5" x14ac:dyDescent="0.2">
      <c r="A1415" s="210" t="s">
        <v>3263</v>
      </c>
      <c r="B1415" s="210" t="s">
        <v>2138</v>
      </c>
      <c r="C1415" s="210" t="s">
        <v>218</v>
      </c>
      <c r="D1415" s="211" t="s">
        <v>2943</v>
      </c>
      <c r="E1415" s="212" t="s">
        <v>3317</v>
      </c>
    </row>
    <row r="1416" spans="1:5" x14ac:dyDescent="0.2">
      <c r="A1416" s="210" t="s">
        <v>3263</v>
      </c>
      <c r="B1416" s="210" t="s">
        <v>1169</v>
      </c>
      <c r="C1416" s="210" t="s">
        <v>1170</v>
      </c>
      <c r="D1416" s="211" t="s">
        <v>2943</v>
      </c>
      <c r="E1416" s="212" t="s">
        <v>3311</v>
      </c>
    </row>
    <row r="1417" spans="1:5" x14ac:dyDescent="0.2">
      <c r="A1417" s="210" t="s">
        <v>3263</v>
      </c>
      <c r="B1417" s="210" t="s">
        <v>1169</v>
      </c>
      <c r="C1417" s="210" t="s">
        <v>1170</v>
      </c>
      <c r="D1417" s="211" t="s">
        <v>2943</v>
      </c>
      <c r="E1417" s="212" t="s">
        <v>3320</v>
      </c>
    </row>
    <row r="1418" spans="1:5" x14ac:dyDescent="0.2">
      <c r="A1418" s="210" t="s">
        <v>3263</v>
      </c>
      <c r="B1418" s="210" t="s">
        <v>1169</v>
      </c>
      <c r="C1418" s="210" t="s">
        <v>1170</v>
      </c>
      <c r="D1418" s="211" t="s">
        <v>2943</v>
      </c>
      <c r="E1418" s="212" t="s">
        <v>3316</v>
      </c>
    </row>
    <row r="1419" spans="1:5" x14ac:dyDescent="0.2">
      <c r="A1419" s="210" t="s">
        <v>3263</v>
      </c>
      <c r="B1419" s="210" t="s">
        <v>1169</v>
      </c>
      <c r="C1419" s="210" t="s">
        <v>1170</v>
      </c>
      <c r="D1419" s="211" t="s">
        <v>2943</v>
      </c>
      <c r="E1419" s="212" t="s">
        <v>3317</v>
      </c>
    </row>
    <row r="1420" spans="1:5" x14ac:dyDescent="0.2">
      <c r="A1420" s="210" t="s">
        <v>3263</v>
      </c>
      <c r="B1420" s="210" t="s">
        <v>1171</v>
      </c>
      <c r="C1420" s="210" t="s">
        <v>1172</v>
      </c>
      <c r="D1420" s="211" t="s">
        <v>2943</v>
      </c>
      <c r="E1420" s="212" t="s">
        <v>3311</v>
      </c>
    </row>
    <row r="1421" spans="1:5" x14ac:dyDescent="0.2">
      <c r="A1421" s="210" t="s">
        <v>3263</v>
      </c>
      <c r="B1421" s="210" t="s">
        <v>1171</v>
      </c>
      <c r="C1421" s="210" t="s">
        <v>1172</v>
      </c>
      <c r="D1421" s="211" t="s">
        <v>2943</v>
      </c>
      <c r="E1421" s="212" t="s">
        <v>3320</v>
      </c>
    </row>
    <row r="1422" spans="1:5" x14ac:dyDescent="0.2">
      <c r="A1422" s="210" t="s">
        <v>3263</v>
      </c>
      <c r="B1422" s="210" t="s">
        <v>1171</v>
      </c>
      <c r="C1422" s="210" t="s">
        <v>1172</v>
      </c>
      <c r="D1422" s="211" t="s">
        <v>2943</v>
      </c>
      <c r="E1422" s="212" t="s">
        <v>3316</v>
      </c>
    </row>
    <row r="1423" spans="1:5" x14ac:dyDescent="0.2">
      <c r="A1423" s="210" t="s">
        <v>3263</v>
      </c>
      <c r="B1423" s="210" t="s">
        <v>1171</v>
      </c>
      <c r="C1423" s="210" t="s">
        <v>1172</v>
      </c>
      <c r="D1423" s="211" t="s">
        <v>2943</v>
      </c>
      <c r="E1423" s="212" t="s">
        <v>3317</v>
      </c>
    </row>
    <row r="1424" spans="1:5" x14ac:dyDescent="0.2">
      <c r="A1424" s="210" t="s">
        <v>3263</v>
      </c>
      <c r="B1424" s="210" t="s">
        <v>2189</v>
      </c>
      <c r="C1424" s="210" t="s">
        <v>226</v>
      </c>
      <c r="D1424" s="211" t="s">
        <v>2943</v>
      </c>
      <c r="E1424" s="212" t="s">
        <v>3311</v>
      </c>
    </row>
    <row r="1425" spans="1:5" x14ac:dyDescent="0.2">
      <c r="A1425" s="210" t="s">
        <v>3263</v>
      </c>
      <c r="B1425" s="210" t="s">
        <v>2189</v>
      </c>
      <c r="C1425" s="210" t="s">
        <v>226</v>
      </c>
      <c r="D1425" s="211" t="s">
        <v>2943</v>
      </c>
      <c r="E1425" s="212" t="s">
        <v>3320</v>
      </c>
    </row>
    <row r="1426" spans="1:5" x14ac:dyDescent="0.2">
      <c r="A1426" s="210" t="s">
        <v>3263</v>
      </c>
      <c r="B1426" s="210" t="s">
        <v>2189</v>
      </c>
      <c r="C1426" s="210" t="s">
        <v>226</v>
      </c>
      <c r="D1426" s="211" t="s">
        <v>2943</v>
      </c>
      <c r="E1426" s="212" t="s">
        <v>3316</v>
      </c>
    </row>
    <row r="1427" spans="1:5" x14ac:dyDescent="0.2">
      <c r="A1427" s="210" t="s">
        <v>3263</v>
      </c>
      <c r="B1427" s="210" t="s">
        <v>2189</v>
      </c>
      <c r="C1427" s="210" t="s">
        <v>226</v>
      </c>
      <c r="D1427" s="211" t="s">
        <v>2943</v>
      </c>
      <c r="E1427" s="212" t="s">
        <v>3317</v>
      </c>
    </row>
    <row r="1428" spans="1:5" x14ac:dyDescent="0.2">
      <c r="A1428" s="210" t="s">
        <v>3263</v>
      </c>
      <c r="B1428" s="210" t="s">
        <v>1431</v>
      </c>
      <c r="C1428" s="210" t="s">
        <v>1166</v>
      </c>
      <c r="D1428" s="211" t="s">
        <v>2943</v>
      </c>
      <c r="E1428" s="212" t="s">
        <v>3311</v>
      </c>
    </row>
    <row r="1429" spans="1:5" x14ac:dyDescent="0.2">
      <c r="A1429" s="210" t="s">
        <v>3263</v>
      </c>
      <c r="B1429" s="210" t="s">
        <v>1431</v>
      </c>
      <c r="C1429" s="210" t="s">
        <v>1166</v>
      </c>
      <c r="D1429" s="211" t="s">
        <v>2943</v>
      </c>
      <c r="E1429" s="212" t="s">
        <v>3320</v>
      </c>
    </row>
    <row r="1430" spans="1:5" x14ac:dyDescent="0.2">
      <c r="A1430" s="210" t="s">
        <v>3263</v>
      </c>
      <c r="B1430" s="210" t="s">
        <v>1431</v>
      </c>
      <c r="C1430" s="210" t="s">
        <v>1166</v>
      </c>
      <c r="D1430" s="211" t="s">
        <v>2943</v>
      </c>
      <c r="E1430" s="212" t="s">
        <v>3316</v>
      </c>
    </row>
    <row r="1431" spans="1:5" x14ac:dyDescent="0.2">
      <c r="A1431" s="210" t="s">
        <v>3263</v>
      </c>
      <c r="B1431" s="210" t="s">
        <v>1431</v>
      </c>
      <c r="C1431" s="210" t="s">
        <v>1166</v>
      </c>
      <c r="D1431" s="211" t="s">
        <v>2943</v>
      </c>
      <c r="E1431" s="212" t="s">
        <v>3317</v>
      </c>
    </row>
    <row r="1432" spans="1:5" x14ac:dyDescent="0.2">
      <c r="A1432" s="210" t="s">
        <v>3263</v>
      </c>
      <c r="B1432" s="210" t="s">
        <v>1173</v>
      </c>
      <c r="C1432" s="210" t="s">
        <v>1174</v>
      </c>
      <c r="D1432" s="211" t="s">
        <v>2943</v>
      </c>
      <c r="E1432" s="212" t="s">
        <v>3311</v>
      </c>
    </row>
    <row r="1433" spans="1:5" x14ac:dyDescent="0.2">
      <c r="A1433" s="210" t="s">
        <v>3263</v>
      </c>
      <c r="B1433" s="210" t="s">
        <v>1173</v>
      </c>
      <c r="C1433" s="210" t="s">
        <v>1174</v>
      </c>
      <c r="D1433" s="211" t="s">
        <v>2943</v>
      </c>
      <c r="E1433" s="212" t="s">
        <v>3320</v>
      </c>
    </row>
    <row r="1434" spans="1:5" x14ac:dyDescent="0.2">
      <c r="A1434" s="210" t="s">
        <v>3263</v>
      </c>
      <c r="B1434" s="210" t="s">
        <v>1173</v>
      </c>
      <c r="C1434" s="210" t="s">
        <v>1174</v>
      </c>
      <c r="D1434" s="211" t="s">
        <v>2943</v>
      </c>
      <c r="E1434" s="212" t="s">
        <v>3316</v>
      </c>
    </row>
    <row r="1435" spans="1:5" x14ac:dyDescent="0.2">
      <c r="A1435" s="210" t="s">
        <v>3263</v>
      </c>
      <c r="B1435" s="210" t="s">
        <v>1173</v>
      </c>
      <c r="C1435" s="210" t="s">
        <v>1174</v>
      </c>
      <c r="D1435" s="211" t="s">
        <v>2943</v>
      </c>
      <c r="E1435" s="212" t="s">
        <v>3317</v>
      </c>
    </row>
    <row r="1436" spans="1:5" x14ac:dyDescent="0.2">
      <c r="A1436" s="210" t="s">
        <v>3263</v>
      </c>
      <c r="B1436" s="210" t="s">
        <v>2199</v>
      </c>
      <c r="C1436" s="210" t="s">
        <v>221</v>
      </c>
      <c r="D1436" s="211" t="s">
        <v>2943</v>
      </c>
      <c r="E1436" s="212" t="s">
        <v>3311</v>
      </c>
    </row>
    <row r="1437" spans="1:5" x14ac:dyDescent="0.2">
      <c r="A1437" s="210" t="s">
        <v>3263</v>
      </c>
      <c r="B1437" s="210" t="s">
        <v>2199</v>
      </c>
      <c r="C1437" s="210" t="s">
        <v>221</v>
      </c>
      <c r="D1437" s="211" t="s">
        <v>2943</v>
      </c>
      <c r="E1437" s="212" t="s">
        <v>3320</v>
      </c>
    </row>
    <row r="1438" spans="1:5" x14ac:dyDescent="0.2">
      <c r="A1438" s="210" t="s">
        <v>3263</v>
      </c>
      <c r="B1438" s="210" t="s">
        <v>2199</v>
      </c>
      <c r="C1438" s="210" t="s">
        <v>221</v>
      </c>
      <c r="D1438" s="211" t="s">
        <v>2943</v>
      </c>
      <c r="E1438" s="212" t="s">
        <v>3315</v>
      </c>
    </row>
    <row r="1439" spans="1:5" x14ac:dyDescent="0.2">
      <c r="A1439" s="210" t="s">
        <v>3263</v>
      </c>
      <c r="B1439" s="210" t="s">
        <v>2199</v>
      </c>
      <c r="C1439" s="210" t="s">
        <v>221</v>
      </c>
      <c r="D1439" s="211" t="s">
        <v>2943</v>
      </c>
      <c r="E1439" s="212" t="s">
        <v>3316</v>
      </c>
    </row>
    <row r="1440" spans="1:5" x14ac:dyDescent="0.2">
      <c r="A1440" s="210" t="s">
        <v>3263</v>
      </c>
      <c r="B1440" s="210" t="s">
        <v>1175</v>
      </c>
      <c r="C1440" s="210" t="s">
        <v>1176</v>
      </c>
      <c r="D1440" s="211" t="s">
        <v>2943</v>
      </c>
      <c r="E1440" s="212" t="s">
        <v>3311</v>
      </c>
    </row>
    <row r="1441" spans="1:5" x14ac:dyDescent="0.2">
      <c r="A1441" s="210" t="s">
        <v>3263</v>
      </c>
      <c r="B1441" s="210" t="s">
        <v>1175</v>
      </c>
      <c r="C1441" s="210" t="s">
        <v>1176</v>
      </c>
      <c r="D1441" s="211" t="s">
        <v>2943</v>
      </c>
      <c r="E1441" s="212" t="s">
        <v>3320</v>
      </c>
    </row>
    <row r="1442" spans="1:5" x14ac:dyDescent="0.2">
      <c r="A1442" s="210" t="s">
        <v>3263</v>
      </c>
      <c r="B1442" s="210" t="s">
        <v>1175</v>
      </c>
      <c r="C1442" s="210" t="s">
        <v>1176</v>
      </c>
      <c r="D1442" s="211" t="s">
        <v>2943</v>
      </c>
      <c r="E1442" s="212" t="s">
        <v>3316</v>
      </c>
    </row>
    <row r="1443" spans="1:5" x14ac:dyDescent="0.2">
      <c r="A1443" s="210" t="s">
        <v>3263</v>
      </c>
      <c r="B1443" s="210" t="s">
        <v>1175</v>
      </c>
      <c r="C1443" s="210" t="s">
        <v>1176</v>
      </c>
      <c r="D1443" s="211" t="s">
        <v>2943</v>
      </c>
      <c r="E1443" s="212" t="s">
        <v>3317</v>
      </c>
    </row>
    <row r="1444" spans="1:5" x14ac:dyDescent="0.2">
      <c r="A1444" s="210" t="s">
        <v>3263</v>
      </c>
      <c r="B1444" s="210" t="s">
        <v>2185</v>
      </c>
      <c r="C1444" s="210" t="s">
        <v>220</v>
      </c>
      <c r="D1444" s="211" t="s">
        <v>2943</v>
      </c>
      <c r="E1444" s="212" t="s">
        <v>3311</v>
      </c>
    </row>
    <row r="1445" spans="1:5" x14ac:dyDescent="0.2">
      <c r="A1445" s="210" t="s">
        <v>3263</v>
      </c>
      <c r="B1445" s="210" t="s">
        <v>2185</v>
      </c>
      <c r="C1445" s="210" t="s">
        <v>220</v>
      </c>
      <c r="D1445" s="211" t="s">
        <v>2943</v>
      </c>
      <c r="E1445" s="212" t="s">
        <v>3320</v>
      </c>
    </row>
    <row r="1446" spans="1:5" x14ac:dyDescent="0.2">
      <c r="A1446" s="210" t="s">
        <v>3263</v>
      </c>
      <c r="B1446" s="210" t="s">
        <v>2185</v>
      </c>
      <c r="C1446" s="210" t="s">
        <v>220</v>
      </c>
      <c r="D1446" s="211" t="s">
        <v>2943</v>
      </c>
      <c r="E1446" s="212" t="s">
        <v>3316</v>
      </c>
    </row>
    <row r="1447" spans="1:5" x14ac:dyDescent="0.2">
      <c r="A1447" s="210" t="s">
        <v>3263</v>
      </c>
      <c r="B1447" s="210" t="s">
        <v>2185</v>
      </c>
      <c r="C1447" s="210" t="s">
        <v>220</v>
      </c>
      <c r="D1447" s="211" t="s">
        <v>2943</v>
      </c>
      <c r="E1447" s="212" t="s">
        <v>3317</v>
      </c>
    </row>
    <row r="1448" spans="1:5" x14ac:dyDescent="0.2">
      <c r="A1448" s="210" t="s">
        <v>3263</v>
      </c>
      <c r="B1448" s="210" t="s">
        <v>1177</v>
      </c>
      <c r="C1448" s="210" t="s">
        <v>1178</v>
      </c>
      <c r="D1448" s="211" t="s">
        <v>2943</v>
      </c>
      <c r="E1448" s="212" t="s">
        <v>3311</v>
      </c>
    </row>
    <row r="1449" spans="1:5" x14ac:dyDescent="0.2">
      <c r="A1449" s="210" t="s">
        <v>3263</v>
      </c>
      <c r="B1449" s="210" t="s">
        <v>1177</v>
      </c>
      <c r="C1449" s="210" t="s">
        <v>1178</v>
      </c>
      <c r="D1449" s="211" t="s">
        <v>2943</v>
      </c>
      <c r="E1449" s="212" t="s">
        <v>3320</v>
      </c>
    </row>
    <row r="1450" spans="1:5" x14ac:dyDescent="0.2">
      <c r="A1450" s="210" t="s">
        <v>3263</v>
      </c>
      <c r="B1450" s="210" t="s">
        <v>1177</v>
      </c>
      <c r="C1450" s="210" t="s">
        <v>1178</v>
      </c>
      <c r="D1450" s="211" t="s">
        <v>2943</v>
      </c>
      <c r="E1450" s="212" t="s">
        <v>3316</v>
      </c>
    </row>
    <row r="1451" spans="1:5" x14ac:dyDescent="0.2">
      <c r="A1451" s="210" t="s">
        <v>3263</v>
      </c>
      <c r="B1451" s="210" t="s">
        <v>1177</v>
      </c>
      <c r="C1451" s="210" t="s">
        <v>1178</v>
      </c>
      <c r="D1451" s="211" t="s">
        <v>2943</v>
      </c>
      <c r="E1451" s="212" t="s">
        <v>3317</v>
      </c>
    </row>
    <row r="1452" spans="1:5" x14ac:dyDescent="0.2">
      <c r="A1452" s="210" t="s">
        <v>3263</v>
      </c>
      <c r="B1452" s="210" t="s">
        <v>1179</v>
      </c>
      <c r="C1452" s="210" t="s">
        <v>1180</v>
      </c>
      <c r="D1452" s="211" t="s">
        <v>2943</v>
      </c>
      <c r="E1452" s="212" t="s">
        <v>3311</v>
      </c>
    </row>
    <row r="1453" spans="1:5" x14ac:dyDescent="0.2">
      <c r="A1453" s="210" t="s">
        <v>3263</v>
      </c>
      <c r="B1453" s="210" t="s">
        <v>1179</v>
      </c>
      <c r="C1453" s="210" t="s">
        <v>1180</v>
      </c>
      <c r="D1453" s="211" t="s">
        <v>2943</v>
      </c>
      <c r="E1453" s="212" t="s">
        <v>3320</v>
      </c>
    </row>
    <row r="1454" spans="1:5" x14ac:dyDescent="0.2">
      <c r="A1454" s="210" t="s">
        <v>3263</v>
      </c>
      <c r="B1454" s="210" t="s">
        <v>1179</v>
      </c>
      <c r="C1454" s="210" t="s">
        <v>1180</v>
      </c>
      <c r="D1454" s="211" t="s">
        <v>2943</v>
      </c>
      <c r="E1454" s="212" t="s">
        <v>3316</v>
      </c>
    </row>
    <row r="1455" spans="1:5" x14ac:dyDescent="0.2">
      <c r="A1455" s="210" t="s">
        <v>3263</v>
      </c>
      <c r="B1455" s="210" t="s">
        <v>1179</v>
      </c>
      <c r="C1455" s="210" t="s">
        <v>1180</v>
      </c>
      <c r="D1455" s="211" t="s">
        <v>2943</v>
      </c>
      <c r="E1455" s="212" t="s">
        <v>3317</v>
      </c>
    </row>
    <row r="1456" spans="1:5" x14ac:dyDescent="0.2">
      <c r="A1456" s="210" t="s">
        <v>3263</v>
      </c>
      <c r="B1456" s="210" t="s">
        <v>1181</v>
      </c>
      <c r="C1456" s="210" t="s">
        <v>1182</v>
      </c>
      <c r="D1456" s="211" t="s">
        <v>2943</v>
      </c>
      <c r="E1456" s="212" t="s">
        <v>3311</v>
      </c>
    </row>
    <row r="1457" spans="1:5" x14ac:dyDescent="0.2">
      <c r="A1457" s="210" t="s">
        <v>3263</v>
      </c>
      <c r="B1457" s="210" t="s">
        <v>1181</v>
      </c>
      <c r="C1457" s="210" t="s">
        <v>1182</v>
      </c>
      <c r="D1457" s="211" t="s">
        <v>2943</v>
      </c>
      <c r="E1457" s="212" t="s">
        <v>3320</v>
      </c>
    </row>
    <row r="1458" spans="1:5" x14ac:dyDescent="0.2">
      <c r="A1458" s="210" t="s">
        <v>3263</v>
      </c>
      <c r="B1458" s="210" t="s">
        <v>1181</v>
      </c>
      <c r="C1458" s="210" t="s">
        <v>1182</v>
      </c>
      <c r="D1458" s="211" t="s">
        <v>2943</v>
      </c>
      <c r="E1458" s="212" t="s">
        <v>3316</v>
      </c>
    </row>
    <row r="1459" spans="1:5" x14ac:dyDescent="0.2">
      <c r="A1459" s="210" t="s">
        <v>3263</v>
      </c>
      <c r="B1459" s="210" t="s">
        <v>1181</v>
      </c>
      <c r="C1459" s="210" t="s">
        <v>1182</v>
      </c>
      <c r="D1459" s="211" t="s">
        <v>2943</v>
      </c>
      <c r="E1459" s="212" t="s">
        <v>3317</v>
      </c>
    </row>
    <row r="1460" spans="1:5" x14ac:dyDescent="0.2">
      <c r="A1460" s="210" t="s">
        <v>3263</v>
      </c>
      <c r="B1460" s="210" t="s">
        <v>2184</v>
      </c>
      <c r="C1460" s="210" t="s">
        <v>224</v>
      </c>
      <c r="D1460" s="211" t="s">
        <v>2943</v>
      </c>
      <c r="E1460" s="212" t="s">
        <v>3311</v>
      </c>
    </row>
    <row r="1461" spans="1:5" x14ac:dyDescent="0.2">
      <c r="A1461" s="210" t="s">
        <v>3263</v>
      </c>
      <c r="B1461" s="210" t="s">
        <v>2184</v>
      </c>
      <c r="C1461" s="210" t="s">
        <v>224</v>
      </c>
      <c r="D1461" s="211" t="s">
        <v>2943</v>
      </c>
      <c r="E1461" s="212" t="s">
        <v>3320</v>
      </c>
    </row>
    <row r="1462" spans="1:5" x14ac:dyDescent="0.2">
      <c r="A1462" s="210" t="s">
        <v>3263</v>
      </c>
      <c r="B1462" s="210" t="s">
        <v>2184</v>
      </c>
      <c r="C1462" s="210" t="s">
        <v>224</v>
      </c>
      <c r="D1462" s="211" t="s">
        <v>2943</v>
      </c>
      <c r="E1462" s="212" t="s">
        <v>3316</v>
      </c>
    </row>
    <row r="1463" spans="1:5" x14ac:dyDescent="0.2">
      <c r="A1463" s="210" t="s">
        <v>3263</v>
      </c>
      <c r="B1463" s="210" t="s">
        <v>2184</v>
      </c>
      <c r="C1463" s="210" t="s">
        <v>224</v>
      </c>
      <c r="D1463" s="211" t="s">
        <v>2943</v>
      </c>
      <c r="E1463" s="212" t="s">
        <v>3317</v>
      </c>
    </row>
    <row r="1464" spans="1:5" x14ac:dyDescent="0.2">
      <c r="A1464" s="210" t="s">
        <v>3263</v>
      </c>
      <c r="B1464" s="210" t="s">
        <v>1183</v>
      </c>
      <c r="C1464" s="210" t="s">
        <v>1184</v>
      </c>
      <c r="D1464" s="211" t="s">
        <v>2943</v>
      </c>
      <c r="E1464" s="212" t="s">
        <v>3311</v>
      </c>
    </row>
    <row r="1465" spans="1:5" x14ac:dyDescent="0.2">
      <c r="A1465" s="210" t="s">
        <v>3263</v>
      </c>
      <c r="B1465" s="210" t="s">
        <v>1183</v>
      </c>
      <c r="C1465" s="210" t="s">
        <v>1184</v>
      </c>
      <c r="D1465" s="211" t="s">
        <v>2943</v>
      </c>
      <c r="E1465" s="212" t="s">
        <v>3320</v>
      </c>
    </row>
    <row r="1466" spans="1:5" x14ac:dyDescent="0.2">
      <c r="A1466" s="210" t="s">
        <v>3263</v>
      </c>
      <c r="B1466" s="210" t="s">
        <v>1183</v>
      </c>
      <c r="C1466" s="210" t="s">
        <v>1184</v>
      </c>
      <c r="D1466" s="211" t="s">
        <v>2943</v>
      </c>
      <c r="E1466" s="212" t="s">
        <v>3316</v>
      </c>
    </row>
    <row r="1467" spans="1:5" x14ac:dyDescent="0.2">
      <c r="A1467" s="210" t="s">
        <v>3263</v>
      </c>
      <c r="B1467" s="210" t="s">
        <v>1183</v>
      </c>
      <c r="C1467" s="210" t="s">
        <v>1184</v>
      </c>
      <c r="D1467" s="211" t="s">
        <v>2943</v>
      </c>
      <c r="E1467" s="212" t="s">
        <v>3317</v>
      </c>
    </row>
    <row r="1468" spans="1:5" x14ac:dyDescent="0.2">
      <c r="A1468" s="210" t="s">
        <v>3263</v>
      </c>
      <c r="B1468" s="210" t="s">
        <v>1185</v>
      </c>
      <c r="C1468" s="210" t="s">
        <v>1186</v>
      </c>
      <c r="D1468" s="211" t="s">
        <v>2943</v>
      </c>
      <c r="E1468" s="212" t="s">
        <v>3311</v>
      </c>
    </row>
    <row r="1469" spans="1:5" x14ac:dyDescent="0.2">
      <c r="A1469" s="210" t="s">
        <v>3263</v>
      </c>
      <c r="B1469" s="210" t="s">
        <v>1185</v>
      </c>
      <c r="C1469" s="210" t="s">
        <v>1186</v>
      </c>
      <c r="D1469" s="211" t="s">
        <v>2943</v>
      </c>
      <c r="E1469" s="212" t="s">
        <v>3320</v>
      </c>
    </row>
    <row r="1470" spans="1:5" x14ac:dyDescent="0.2">
      <c r="A1470" s="210" t="s">
        <v>3263</v>
      </c>
      <c r="B1470" s="210" t="s">
        <v>1185</v>
      </c>
      <c r="C1470" s="210" t="s">
        <v>1186</v>
      </c>
      <c r="D1470" s="211" t="s">
        <v>2943</v>
      </c>
      <c r="E1470" s="212" t="s">
        <v>3316</v>
      </c>
    </row>
    <row r="1471" spans="1:5" x14ac:dyDescent="0.2">
      <c r="A1471" s="210" t="s">
        <v>3263</v>
      </c>
      <c r="B1471" s="210" t="s">
        <v>1185</v>
      </c>
      <c r="C1471" s="210" t="s">
        <v>1186</v>
      </c>
      <c r="D1471" s="211" t="s">
        <v>2943</v>
      </c>
      <c r="E1471" s="212" t="s">
        <v>3317</v>
      </c>
    </row>
    <row r="1472" spans="1:5" x14ac:dyDescent="0.2">
      <c r="A1472" s="210" t="s">
        <v>3263</v>
      </c>
      <c r="B1472" s="210" t="s">
        <v>1187</v>
      </c>
      <c r="C1472" s="210" t="s">
        <v>1188</v>
      </c>
      <c r="D1472" s="211" t="s">
        <v>2943</v>
      </c>
      <c r="E1472" s="212" t="s">
        <v>3311</v>
      </c>
    </row>
    <row r="1473" spans="1:5" x14ac:dyDescent="0.2">
      <c r="A1473" s="210" t="s">
        <v>3263</v>
      </c>
      <c r="B1473" s="210" t="s">
        <v>1187</v>
      </c>
      <c r="C1473" s="210" t="s">
        <v>1188</v>
      </c>
      <c r="D1473" s="211" t="s">
        <v>2943</v>
      </c>
      <c r="E1473" s="212" t="s">
        <v>3320</v>
      </c>
    </row>
    <row r="1474" spans="1:5" x14ac:dyDescent="0.2">
      <c r="A1474" s="210" t="s">
        <v>3263</v>
      </c>
      <c r="B1474" s="210" t="s">
        <v>1187</v>
      </c>
      <c r="C1474" s="210" t="s">
        <v>1188</v>
      </c>
      <c r="D1474" s="211" t="s">
        <v>2943</v>
      </c>
      <c r="E1474" s="212" t="s">
        <v>3316</v>
      </c>
    </row>
    <row r="1475" spans="1:5" x14ac:dyDescent="0.2">
      <c r="A1475" s="210" t="s">
        <v>3263</v>
      </c>
      <c r="B1475" s="210" t="s">
        <v>1187</v>
      </c>
      <c r="C1475" s="210" t="s">
        <v>1188</v>
      </c>
      <c r="D1475" s="211" t="s">
        <v>2943</v>
      </c>
      <c r="E1475" s="212" t="s">
        <v>3317</v>
      </c>
    </row>
    <row r="1476" spans="1:5" x14ac:dyDescent="0.2">
      <c r="A1476" s="210" t="s">
        <v>3263</v>
      </c>
      <c r="B1476" s="210" t="s">
        <v>1189</v>
      </c>
      <c r="C1476" s="210" t="s">
        <v>1190</v>
      </c>
      <c r="D1476" s="211" t="s">
        <v>2943</v>
      </c>
      <c r="E1476" s="212" t="s">
        <v>3311</v>
      </c>
    </row>
    <row r="1477" spans="1:5" x14ac:dyDescent="0.2">
      <c r="A1477" s="210" t="s">
        <v>3263</v>
      </c>
      <c r="B1477" s="210" t="s">
        <v>1189</v>
      </c>
      <c r="C1477" s="210" t="s">
        <v>1190</v>
      </c>
      <c r="D1477" s="211" t="s">
        <v>2943</v>
      </c>
      <c r="E1477" s="212" t="s">
        <v>3320</v>
      </c>
    </row>
    <row r="1478" spans="1:5" x14ac:dyDescent="0.2">
      <c r="A1478" s="210" t="s">
        <v>3263</v>
      </c>
      <c r="B1478" s="210" t="s">
        <v>1189</v>
      </c>
      <c r="C1478" s="210" t="s">
        <v>1190</v>
      </c>
      <c r="D1478" s="211" t="s">
        <v>2943</v>
      </c>
      <c r="E1478" s="212" t="s">
        <v>3316</v>
      </c>
    </row>
    <row r="1479" spans="1:5" x14ac:dyDescent="0.2">
      <c r="A1479" s="210" t="s">
        <v>3263</v>
      </c>
      <c r="B1479" s="210" t="s">
        <v>1189</v>
      </c>
      <c r="C1479" s="210" t="s">
        <v>1190</v>
      </c>
      <c r="D1479" s="211" t="s">
        <v>2943</v>
      </c>
      <c r="E1479" s="212" t="s">
        <v>3317</v>
      </c>
    </row>
    <row r="1480" spans="1:5" x14ac:dyDescent="0.2">
      <c r="A1480" s="210" t="s">
        <v>3263</v>
      </c>
      <c r="B1480" s="210" t="s">
        <v>2181</v>
      </c>
      <c r="C1480" s="210" t="s">
        <v>228</v>
      </c>
      <c r="D1480" s="211" t="s">
        <v>2943</v>
      </c>
      <c r="E1480" s="212" t="s">
        <v>3311</v>
      </c>
    </row>
    <row r="1481" spans="1:5" x14ac:dyDescent="0.2">
      <c r="A1481" s="210" t="s">
        <v>3263</v>
      </c>
      <c r="B1481" s="210" t="s">
        <v>2181</v>
      </c>
      <c r="C1481" s="210" t="s">
        <v>228</v>
      </c>
      <c r="D1481" s="211" t="s">
        <v>2943</v>
      </c>
      <c r="E1481" s="212" t="s">
        <v>3320</v>
      </c>
    </row>
    <row r="1482" spans="1:5" x14ac:dyDescent="0.2">
      <c r="A1482" s="210" t="s">
        <v>3263</v>
      </c>
      <c r="B1482" s="210" t="s">
        <v>2181</v>
      </c>
      <c r="C1482" s="210" t="s">
        <v>228</v>
      </c>
      <c r="D1482" s="211" t="s">
        <v>2943</v>
      </c>
      <c r="E1482" s="212" t="s">
        <v>3316</v>
      </c>
    </row>
    <row r="1483" spans="1:5" x14ac:dyDescent="0.2">
      <c r="A1483" s="210" t="s">
        <v>3263</v>
      </c>
      <c r="B1483" s="210" t="s">
        <v>2181</v>
      </c>
      <c r="C1483" s="210" t="s">
        <v>228</v>
      </c>
      <c r="D1483" s="211" t="s">
        <v>2943</v>
      </c>
      <c r="E1483" s="212" t="s">
        <v>3317</v>
      </c>
    </row>
    <row r="1484" spans="1:5" x14ac:dyDescent="0.2">
      <c r="A1484" s="210" t="s">
        <v>3263</v>
      </c>
      <c r="B1484" s="210" t="s">
        <v>1191</v>
      </c>
      <c r="C1484" s="210" t="s">
        <v>1192</v>
      </c>
      <c r="D1484" s="211" t="s">
        <v>2943</v>
      </c>
      <c r="E1484" s="212" t="s">
        <v>3311</v>
      </c>
    </row>
    <row r="1485" spans="1:5" x14ac:dyDescent="0.2">
      <c r="A1485" s="210" t="s">
        <v>3263</v>
      </c>
      <c r="B1485" s="210" t="s">
        <v>1191</v>
      </c>
      <c r="C1485" s="210" t="s">
        <v>1192</v>
      </c>
      <c r="D1485" s="211" t="s">
        <v>2943</v>
      </c>
      <c r="E1485" s="212" t="s">
        <v>3320</v>
      </c>
    </row>
    <row r="1486" spans="1:5" x14ac:dyDescent="0.2">
      <c r="A1486" s="210" t="s">
        <v>3263</v>
      </c>
      <c r="B1486" s="210" t="s">
        <v>1191</v>
      </c>
      <c r="C1486" s="210" t="s">
        <v>1192</v>
      </c>
      <c r="D1486" s="211" t="s">
        <v>2943</v>
      </c>
      <c r="E1486" s="212" t="s">
        <v>3316</v>
      </c>
    </row>
    <row r="1487" spans="1:5" x14ac:dyDescent="0.2">
      <c r="A1487" s="210" t="s">
        <v>3263</v>
      </c>
      <c r="B1487" s="210" t="s">
        <v>1191</v>
      </c>
      <c r="C1487" s="210" t="s">
        <v>1192</v>
      </c>
      <c r="D1487" s="211" t="s">
        <v>2943</v>
      </c>
      <c r="E1487" s="212" t="s">
        <v>3317</v>
      </c>
    </row>
    <row r="1488" spans="1:5" x14ac:dyDescent="0.2">
      <c r="A1488" s="210" t="s">
        <v>3263</v>
      </c>
      <c r="B1488" s="210" t="s">
        <v>2108</v>
      </c>
      <c r="C1488" s="210" t="s">
        <v>219</v>
      </c>
      <c r="D1488" s="211" t="s">
        <v>2943</v>
      </c>
      <c r="E1488" s="212" t="s">
        <v>3311</v>
      </c>
    </row>
    <row r="1489" spans="1:5" x14ac:dyDescent="0.2">
      <c r="A1489" s="210" t="s">
        <v>3263</v>
      </c>
      <c r="B1489" s="210" t="s">
        <v>2108</v>
      </c>
      <c r="C1489" s="210" t="s">
        <v>219</v>
      </c>
      <c r="D1489" s="211" t="s">
        <v>2943</v>
      </c>
      <c r="E1489" s="212" t="s">
        <v>3320</v>
      </c>
    </row>
    <row r="1490" spans="1:5" x14ac:dyDescent="0.2">
      <c r="A1490" s="210" t="s">
        <v>3263</v>
      </c>
      <c r="B1490" s="210" t="s">
        <v>2108</v>
      </c>
      <c r="C1490" s="210" t="s">
        <v>219</v>
      </c>
      <c r="D1490" s="211" t="s">
        <v>2943</v>
      </c>
      <c r="E1490" s="212" t="s">
        <v>3316</v>
      </c>
    </row>
    <row r="1491" spans="1:5" x14ac:dyDescent="0.2">
      <c r="A1491" s="210" t="s">
        <v>3263</v>
      </c>
      <c r="B1491" s="210" t="s">
        <v>2108</v>
      </c>
      <c r="C1491" s="210" t="s">
        <v>219</v>
      </c>
      <c r="D1491" s="211" t="s">
        <v>2943</v>
      </c>
      <c r="E1491" s="212" t="s">
        <v>3317</v>
      </c>
    </row>
    <row r="1492" spans="1:5" x14ac:dyDescent="0.2">
      <c r="A1492" s="210" t="s">
        <v>3263</v>
      </c>
      <c r="B1492" s="210" t="s">
        <v>2924</v>
      </c>
      <c r="C1492" s="210" t="s">
        <v>2316</v>
      </c>
      <c r="D1492" s="211" t="s">
        <v>2944</v>
      </c>
      <c r="E1492" s="212" t="s">
        <v>3311</v>
      </c>
    </row>
    <row r="1493" spans="1:5" x14ac:dyDescent="0.2">
      <c r="A1493" s="210" t="s">
        <v>3263</v>
      </c>
      <c r="B1493" s="210" t="s">
        <v>2924</v>
      </c>
      <c r="C1493" s="210" t="s">
        <v>2316</v>
      </c>
      <c r="D1493" s="211" t="s">
        <v>2944</v>
      </c>
      <c r="E1493" s="212" t="s">
        <v>3320</v>
      </c>
    </row>
    <row r="1494" spans="1:5" x14ac:dyDescent="0.2">
      <c r="A1494" s="210" t="s">
        <v>3263</v>
      </c>
      <c r="B1494" s="210" t="s">
        <v>2802</v>
      </c>
      <c r="C1494" s="210" t="s">
        <v>2250</v>
      </c>
      <c r="D1494" s="211" t="s">
        <v>624</v>
      </c>
      <c r="E1494" s="212" t="s">
        <v>3311</v>
      </c>
    </row>
    <row r="1495" spans="1:5" x14ac:dyDescent="0.2">
      <c r="A1495" s="210" t="s">
        <v>3263</v>
      </c>
      <c r="B1495" s="210" t="s">
        <v>2802</v>
      </c>
      <c r="C1495" s="210" t="s">
        <v>2250</v>
      </c>
      <c r="D1495" s="211" t="s">
        <v>624</v>
      </c>
      <c r="E1495" s="212" t="s">
        <v>3314</v>
      </c>
    </row>
    <row r="1496" spans="1:5" x14ac:dyDescent="0.2">
      <c r="A1496" s="210" t="s">
        <v>3263</v>
      </c>
      <c r="B1496" s="210" t="s">
        <v>2802</v>
      </c>
      <c r="C1496" s="210" t="s">
        <v>2250</v>
      </c>
      <c r="D1496" s="211" t="s">
        <v>624</v>
      </c>
      <c r="E1496" s="212" t="s">
        <v>3316</v>
      </c>
    </row>
    <row r="1497" spans="1:5" x14ac:dyDescent="0.2">
      <c r="A1497" s="210" t="s">
        <v>3263</v>
      </c>
      <c r="B1497" s="210" t="s">
        <v>2802</v>
      </c>
      <c r="C1497" s="210" t="s">
        <v>2250</v>
      </c>
      <c r="D1497" s="211" t="s">
        <v>624</v>
      </c>
      <c r="E1497" s="212" t="s">
        <v>3317</v>
      </c>
    </row>
    <row r="1498" spans="1:5" x14ac:dyDescent="0.2">
      <c r="A1498" s="210" t="s">
        <v>3263</v>
      </c>
      <c r="B1498" s="210" t="s">
        <v>2358</v>
      </c>
      <c r="C1498" s="210" t="s">
        <v>2067</v>
      </c>
      <c r="D1498" s="211" t="s">
        <v>624</v>
      </c>
      <c r="E1498" s="212" t="s">
        <v>3314</v>
      </c>
    </row>
    <row r="1499" spans="1:5" x14ac:dyDescent="0.2">
      <c r="A1499" s="210" t="s">
        <v>3263</v>
      </c>
      <c r="B1499" s="210" t="s">
        <v>2358</v>
      </c>
      <c r="C1499" s="210" t="s">
        <v>2067</v>
      </c>
      <c r="D1499" s="211" t="s">
        <v>624</v>
      </c>
      <c r="E1499" s="212" t="s">
        <v>3316</v>
      </c>
    </row>
    <row r="1500" spans="1:5" x14ac:dyDescent="0.2">
      <c r="A1500" s="210" t="s">
        <v>3263</v>
      </c>
      <c r="B1500" s="210" t="s">
        <v>2358</v>
      </c>
      <c r="C1500" s="210" t="s">
        <v>2067</v>
      </c>
      <c r="D1500" s="211" t="s">
        <v>624</v>
      </c>
      <c r="E1500" s="212" t="s">
        <v>3317</v>
      </c>
    </row>
    <row r="1501" spans="1:5" x14ac:dyDescent="0.2">
      <c r="A1501" s="210" t="s">
        <v>3263</v>
      </c>
      <c r="B1501" s="210" t="s">
        <v>2359</v>
      </c>
      <c r="C1501" s="210" t="s">
        <v>1942</v>
      </c>
      <c r="D1501" s="211" t="s">
        <v>624</v>
      </c>
      <c r="E1501" s="212" t="s">
        <v>3311</v>
      </c>
    </row>
    <row r="1502" spans="1:5" x14ac:dyDescent="0.2">
      <c r="A1502" s="210" t="s">
        <v>3263</v>
      </c>
      <c r="B1502" s="210" t="s">
        <v>2359</v>
      </c>
      <c r="C1502" s="210" t="s">
        <v>1942</v>
      </c>
      <c r="D1502" s="211" t="s">
        <v>624</v>
      </c>
      <c r="E1502" s="212" t="s">
        <v>3314</v>
      </c>
    </row>
    <row r="1503" spans="1:5" x14ac:dyDescent="0.2">
      <c r="A1503" s="210" t="s">
        <v>3263</v>
      </c>
      <c r="B1503" s="210" t="s">
        <v>2359</v>
      </c>
      <c r="C1503" s="210" t="s">
        <v>1942</v>
      </c>
      <c r="D1503" s="211" t="s">
        <v>624</v>
      </c>
      <c r="E1503" s="212" t="s">
        <v>3316</v>
      </c>
    </row>
    <row r="1504" spans="1:5" x14ac:dyDescent="0.2">
      <c r="A1504" s="210" t="s">
        <v>3263</v>
      </c>
      <c r="B1504" s="210" t="s">
        <v>2359</v>
      </c>
      <c r="C1504" s="210" t="s">
        <v>1942</v>
      </c>
      <c r="D1504" s="211" t="s">
        <v>624</v>
      </c>
      <c r="E1504" s="212" t="s">
        <v>3317</v>
      </c>
    </row>
    <row r="1505" spans="1:5" x14ac:dyDescent="0.2">
      <c r="A1505" s="210" t="s">
        <v>3263</v>
      </c>
      <c r="B1505" s="210" t="s">
        <v>2360</v>
      </c>
      <c r="C1505" s="210" t="s">
        <v>1982</v>
      </c>
      <c r="D1505" s="211" t="s">
        <v>624</v>
      </c>
      <c r="E1505" s="212" t="s">
        <v>3311</v>
      </c>
    </row>
    <row r="1506" spans="1:5" x14ac:dyDescent="0.2">
      <c r="A1506" s="210" t="s">
        <v>3263</v>
      </c>
      <c r="B1506" s="210" t="s">
        <v>2360</v>
      </c>
      <c r="C1506" s="210" t="s">
        <v>1982</v>
      </c>
      <c r="D1506" s="211" t="s">
        <v>624</v>
      </c>
      <c r="E1506" s="212" t="s">
        <v>3314</v>
      </c>
    </row>
    <row r="1507" spans="1:5" x14ac:dyDescent="0.2">
      <c r="A1507" s="210" t="s">
        <v>3263</v>
      </c>
      <c r="B1507" s="210" t="s">
        <v>2360</v>
      </c>
      <c r="C1507" s="210" t="s">
        <v>1982</v>
      </c>
      <c r="D1507" s="211" t="s">
        <v>624</v>
      </c>
      <c r="E1507" s="212" t="s">
        <v>3320</v>
      </c>
    </row>
    <row r="1508" spans="1:5" x14ac:dyDescent="0.2">
      <c r="A1508" s="210" t="s">
        <v>3263</v>
      </c>
      <c r="B1508" s="210" t="s">
        <v>2360</v>
      </c>
      <c r="C1508" s="210" t="s">
        <v>1982</v>
      </c>
      <c r="D1508" s="211" t="s">
        <v>624</v>
      </c>
      <c r="E1508" s="212" t="s">
        <v>3317</v>
      </c>
    </row>
    <row r="1509" spans="1:5" x14ac:dyDescent="0.2">
      <c r="A1509" s="210" t="s">
        <v>3263</v>
      </c>
      <c r="B1509" s="210" t="s">
        <v>1238</v>
      </c>
      <c r="C1509" s="210" t="s">
        <v>444</v>
      </c>
      <c r="D1509" s="211" t="s">
        <v>624</v>
      </c>
      <c r="E1509" s="212" t="s">
        <v>3313</v>
      </c>
    </row>
    <row r="1510" spans="1:5" x14ac:dyDescent="0.2">
      <c r="A1510" s="210" t="s">
        <v>3263</v>
      </c>
      <c r="B1510" s="210" t="s">
        <v>1238</v>
      </c>
      <c r="C1510" s="210" t="s">
        <v>444</v>
      </c>
      <c r="D1510" s="211" t="s">
        <v>624</v>
      </c>
      <c r="E1510" s="212" t="s">
        <v>3311</v>
      </c>
    </row>
    <row r="1511" spans="1:5" x14ac:dyDescent="0.2">
      <c r="A1511" s="210" t="s">
        <v>3263</v>
      </c>
      <c r="B1511" s="210" t="s">
        <v>1238</v>
      </c>
      <c r="C1511" s="210" t="s">
        <v>444</v>
      </c>
      <c r="D1511" s="211" t="s">
        <v>624</v>
      </c>
      <c r="E1511" s="212" t="s">
        <v>3315</v>
      </c>
    </row>
    <row r="1512" spans="1:5" x14ac:dyDescent="0.2">
      <c r="A1512" s="210" t="s">
        <v>3263</v>
      </c>
      <c r="B1512" s="210" t="s">
        <v>1238</v>
      </c>
      <c r="C1512" s="210" t="s">
        <v>444</v>
      </c>
      <c r="D1512" s="211" t="s">
        <v>624</v>
      </c>
      <c r="E1512" s="212" t="s">
        <v>3317</v>
      </c>
    </row>
    <row r="1513" spans="1:5" x14ac:dyDescent="0.2">
      <c r="A1513" s="210" t="s">
        <v>3263</v>
      </c>
      <c r="B1513" s="210" t="s">
        <v>2628</v>
      </c>
      <c r="C1513" s="210" t="s">
        <v>2251</v>
      </c>
      <c r="D1513" s="211" t="s">
        <v>624</v>
      </c>
      <c r="E1513" s="212" t="s">
        <v>3311</v>
      </c>
    </row>
    <row r="1514" spans="1:5" x14ac:dyDescent="0.2">
      <c r="A1514" s="210" t="s">
        <v>3263</v>
      </c>
      <c r="B1514" s="210" t="s">
        <v>2628</v>
      </c>
      <c r="C1514" s="210" t="s">
        <v>2251</v>
      </c>
      <c r="D1514" s="211" t="s">
        <v>624</v>
      </c>
      <c r="E1514" s="212" t="s">
        <v>3314</v>
      </c>
    </row>
    <row r="1515" spans="1:5" x14ac:dyDescent="0.2">
      <c r="A1515" s="210" t="s">
        <v>3263</v>
      </c>
      <c r="B1515" s="210" t="s">
        <v>2628</v>
      </c>
      <c r="C1515" s="210" t="s">
        <v>2251</v>
      </c>
      <c r="D1515" s="211" t="s">
        <v>624</v>
      </c>
      <c r="E1515" s="212" t="s">
        <v>3316</v>
      </c>
    </row>
    <row r="1516" spans="1:5" x14ac:dyDescent="0.2">
      <c r="A1516" s="210" t="s">
        <v>3263</v>
      </c>
      <c r="B1516" s="210" t="s">
        <v>2628</v>
      </c>
      <c r="C1516" s="210" t="s">
        <v>2251</v>
      </c>
      <c r="D1516" s="211" t="s">
        <v>624</v>
      </c>
      <c r="E1516" s="212" t="s">
        <v>3317</v>
      </c>
    </row>
    <row r="1517" spans="1:5" x14ac:dyDescent="0.2">
      <c r="A1517" s="210" t="s">
        <v>3263</v>
      </c>
      <c r="B1517" s="210" t="s">
        <v>2361</v>
      </c>
      <c r="C1517" s="210" t="s">
        <v>1978</v>
      </c>
      <c r="D1517" s="211" t="s">
        <v>624</v>
      </c>
      <c r="E1517" s="212" t="s">
        <v>3311</v>
      </c>
    </row>
    <row r="1518" spans="1:5" x14ac:dyDescent="0.2">
      <c r="A1518" s="210" t="s">
        <v>3263</v>
      </c>
      <c r="B1518" s="210" t="s">
        <v>2361</v>
      </c>
      <c r="C1518" s="210" t="s">
        <v>1978</v>
      </c>
      <c r="D1518" s="211" t="s">
        <v>624</v>
      </c>
      <c r="E1518" s="212" t="s">
        <v>3314</v>
      </c>
    </row>
    <row r="1519" spans="1:5" x14ac:dyDescent="0.2">
      <c r="A1519" s="210" t="s">
        <v>3263</v>
      </c>
      <c r="B1519" s="210" t="s">
        <v>2361</v>
      </c>
      <c r="C1519" s="210" t="s">
        <v>1978</v>
      </c>
      <c r="D1519" s="211" t="s">
        <v>624</v>
      </c>
      <c r="E1519" s="212" t="s">
        <v>3320</v>
      </c>
    </row>
    <row r="1520" spans="1:5" x14ac:dyDescent="0.2">
      <c r="A1520" s="210" t="s">
        <v>3263</v>
      </c>
      <c r="B1520" s="210" t="s">
        <v>2361</v>
      </c>
      <c r="C1520" s="210" t="s">
        <v>1978</v>
      </c>
      <c r="D1520" s="211" t="s">
        <v>624</v>
      </c>
      <c r="E1520" s="212" t="s">
        <v>3317</v>
      </c>
    </row>
    <row r="1521" spans="1:5" x14ac:dyDescent="0.2">
      <c r="A1521" s="210" t="s">
        <v>3263</v>
      </c>
      <c r="B1521" s="210" t="s">
        <v>2362</v>
      </c>
      <c r="C1521" s="210" t="s">
        <v>1934</v>
      </c>
      <c r="D1521" s="211" t="s">
        <v>624</v>
      </c>
      <c r="E1521" s="212" t="s">
        <v>3311</v>
      </c>
    </row>
    <row r="1522" spans="1:5" x14ac:dyDescent="0.2">
      <c r="A1522" s="210" t="s">
        <v>3263</v>
      </c>
      <c r="B1522" s="210" t="s">
        <v>2362</v>
      </c>
      <c r="C1522" s="210" t="s">
        <v>1934</v>
      </c>
      <c r="D1522" s="211" t="s">
        <v>624</v>
      </c>
      <c r="E1522" s="212" t="s">
        <v>3314</v>
      </c>
    </row>
    <row r="1523" spans="1:5" x14ac:dyDescent="0.2">
      <c r="A1523" s="210" t="s">
        <v>3263</v>
      </c>
      <c r="B1523" s="210" t="s">
        <v>2362</v>
      </c>
      <c r="C1523" s="210" t="s">
        <v>1934</v>
      </c>
      <c r="D1523" s="211" t="s">
        <v>624</v>
      </c>
      <c r="E1523" s="212" t="s">
        <v>3320</v>
      </c>
    </row>
    <row r="1524" spans="1:5" x14ac:dyDescent="0.2">
      <c r="A1524" s="210" t="s">
        <v>3263</v>
      </c>
      <c r="B1524" s="210" t="s">
        <v>2362</v>
      </c>
      <c r="C1524" s="210" t="s">
        <v>1934</v>
      </c>
      <c r="D1524" s="211" t="s">
        <v>624</v>
      </c>
      <c r="E1524" s="212" t="s">
        <v>3317</v>
      </c>
    </row>
    <row r="1525" spans="1:5" x14ac:dyDescent="0.2">
      <c r="A1525" s="210" t="s">
        <v>3263</v>
      </c>
      <c r="B1525" s="210" t="s">
        <v>2362</v>
      </c>
      <c r="C1525" s="210" t="s">
        <v>1934</v>
      </c>
      <c r="D1525" s="211" t="s">
        <v>624</v>
      </c>
      <c r="E1525" s="212" t="s">
        <v>3325</v>
      </c>
    </row>
    <row r="1526" spans="1:5" x14ac:dyDescent="0.2">
      <c r="A1526" s="210" t="s">
        <v>3263</v>
      </c>
      <c r="B1526" s="210" t="s">
        <v>1432</v>
      </c>
      <c r="C1526" s="210" t="s">
        <v>445</v>
      </c>
      <c r="D1526" s="211" t="s">
        <v>624</v>
      </c>
      <c r="E1526" s="212" t="s">
        <v>3313</v>
      </c>
    </row>
    <row r="1527" spans="1:5" x14ac:dyDescent="0.2">
      <c r="A1527" s="210" t="s">
        <v>3263</v>
      </c>
      <c r="B1527" s="210" t="s">
        <v>1432</v>
      </c>
      <c r="C1527" s="210" t="s">
        <v>445</v>
      </c>
      <c r="D1527" s="211" t="s">
        <v>624</v>
      </c>
      <c r="E1527" s="212" t="s">
        <v>3311</v>
      </c>
    </row>
    <row r="1528" spans="1:5" x14ac:dyDescent="0.2">
      <c r="A1528" s="210" t="s">
        <v>3263</v>
      </c>
      <c r="B1528" s="210" t="s">
        <v>1432</v>
      </c>
      <c r="C1528" s="210" t="s">
        <v>445</v>
      </c>
      <c r="D1528" s="211" t="s">
        <v>624</v>
      </c>
      <c r="E1528" s="212" t="s">
        <v>3314</v>
      </c>
    </row>
    <row r="1529" spans="1:5" x14ac:dyDescent="0.2">
      <c r="A1529" s="210" t="s">
        <v>3263</v>
      </c>
      <c r="B1529" s="210" t="s">
        <v>1432</v>
      </c>
      <c r="C1529" s="210" t="s">
        <v>445</v>
      </c>
      <c r="D1529" s="211" t="s">
        <v>624</v>
      </c>
      <c r="E1529" s="212" t="s">
        <v>3315</v>
      </c>
    </row>
    <row r="1530" spans="1:5" x14ac:dyDescent="0.2">
      <c r="A1530" s="210" t="s">
        <v>3263</v>
      </c>
      <c r="B1530" s="210" t="s">
        <v>1432</v>
      </c>
      <c r="C1530" s="210" t="s">
        <v>445</v>
      </c>
      <c r="D1530" s="211" t="s">
        <v>624</v>
      </c>
      <c r="E1530" s="212" t="s">
        <v>3316</v>
      </c>
    </row>
    <row r="1531" spans="1:5" x14ac:dyDescent="0.2">
      <c r="A1531" s="210" t="s">
        <v>3263</v>
      </c>
      <c r="B1531" s="210" t="s">
        <v>1432</v>
      </c>
      <c r="C1531" s="210" t="s">
        <v>445</v>
      </c>
      <c r="D1531" s="211" t="s">
        <v>624</v>
      </c>
      <c r="E1531" s="212" t="s">
        <v>3317</v>
      </c>
    </row>
    <row r="1532" spans="1:5" x14ac:dyDescent="0.2">
      <c r="A1532" s="210" t="s">
        <v>3263</v>
      </c>
      <c r="B1532" s="210" t="s">
        <v>1432</v>
      </c>
      <c r="C1532" s="210" t="s">
        <v>445</v>
      </c>
      <c r="D1532" s="211" t="s">
        <v>624</v>
      </c>
      <c r="E1532" s="212" t="s">
        <v>3322</v>
      </c>
    </row>
    <row r="1533" spans="1:5" x14ac:dyDescent="0.2">
      <c r="A1533" s="210" t="s">
        <v>3263</v>
      </c>
      <c r="B1533" s="210" t="s">
        <v>1432</v>
      </c>
      <c r="C1533" s="210" t="s">
        <v>445</v>
      </c>
      <c r="D1533" s="211" t="s">
        <v>624</v>
      </c>
      <c r="E1533" s="212" t="s">
        <v>3325</v>
      </c>
    </row>
    <row r="1534" spans="1:5" x14ac:dyDescent="0.2">
      <c r="A1534" s="210" t="s">
        <v>3263</v>
      </c>
      <c r="B1534" s="210" t="s">
        <v>1432</v>
      </c>
      <c r="C1534" s="210" t="s">
        <v>445</v>
      </c>
      <c r="D1534" s="211" t="s">
        <v>624</v>
      </c>
      <c r="E1534" s="212" t="s">
        <v>3321</v>
      </c>
    </row>
    <row r="1535" spans="1:5" x14ac:dyDescent="0.2">
      <c r="A1535" s="210" t="s">
        <v>3263</v>
      </c>
      <c r="B1535" s="210" t="s">
        <v>2363</v>
      </c>
      <c r="C1535" s="210" t="s">
        <v>1520</v>
      </c>
      <c r="D1535" s="211" t="s">
        <v>624</v>
      </c>
      <c r="E1535" s="212" t="s">
        <v>3311</v>
      </c>
    </row>
    <row r="1536" spans="1:5" x14ac:dyDescent="0.2">
      <c r="A1536" s="210" t="s">
        <v>3263</v>
      </c>
      <c r="B1536" s="210" t="s">
        <v>2363</v>
      </c>
      <c r="C1536" s="210" t="s">
        <v>1520</v>
      </c>
      <c r="D1536" s="211" t="s">
        <v>624</v>
      </c>
      <c r="E1536" s="212" t="s">
        <v>3314</v>
      </c>
    </row>
    <row r="1537" spans="1:5" x14ac:dyDescent="0.2">
      <c r="A1537" s="210" t="s">
        <v>3263</v>
      </c>
      <c r="B1537" s="210" t="s">
        <v>2363</v>
      </c>
      <c r="C1537" s="210" t="s">
        <v>1520</v>
      </c>
      <c r="D1537" s="211" t="s">
        <v>624</v>
      </c>
      <c r="E1537" s="212" t="s">
        <v>3320</v>
      </c>
    </row>
    <row r="1538" spans="1:5" x14ac:dyDescent="0.2">
      <c r="A1538" s="210" t="s">
        <v>3263</v>
      </c>
      <c r="B1538" s="210" t="s">
        <v>2363</v>
      </c>
      <c r="C1538" s="210" t="s">
        <v>1520</v>
      </c>
      <c r="D1538" s="211" t="s">
        <v>624</v>
      </c>
      <c r="E1538" s="212" t="s">
        <v>3312</v>
      </c>
    </row>
    <row r="1539" spans="1:5" x14ac:dyDescent="0.2">
      <c r="A1539" s="210" t="s">
        <v>3263</v>
      </c>
      <c r="B1539" s="210" t="s">
        <v>2363</v>
      </c>
      <c r="C1539" s="210" t="s">
        <v>1520</v>
      </c>
      <c r="D1539" s="211" t="s">
        <v>624</v>
      </c>
      <c r="E1539" s="212" t="s">
        <v>3317</v>
      </c>
    </row>
    <row r="1540" spans="1:5" x14ac:dyDescent="0.2">
      <c r="A1540" s="210" t="s">
        <v>3263</v>
      </c>
      <c r="B1540" s="210" t="s">
        <v>2364</v>
      </c>
      <c r="C1540" s="210" t="s">
        <v>1963</v>
      </c>
      <c r="D1540" s="211" t="s">
        <v>624</v>
      </c>
      <c r="E1540" s="212" t="s">
        <v>3311</v>
      </c>
    </row>
    <row r="1541" spans="1:5" x14ac:dyDescent="0.2">
      <c r="A1541" s="210" t="s">
        <v>3263</v>
      </c>
      <c r="B1541" s="210" t="s">
        <v>2364</v>
      </c>
      <c r="C1541" s="210" t="s">
        <v>1963</v>
      </c>
      <c r="D1541" s="211" t="s">
        <v>624</v>
      </c>
      <c r="E1541" s="212" t="s">
        <v>3314</v>
      </c>
    </row>
    <row r="1542" spans="1:5" x14ac:dyDescent="0.2">
      <c r="A1542" s="210" t="s">
        <v>3263</v>
      </c>
      <c r="B1542" s="210" t="s">
        <v>2364</v>
      </c>
      <c r="C1542" s="210" t="s">
        <v>1963</v>
      </c>
      <c r="D1542" s="211" t="s">
        <v>624</v>
      </c>
      <c r="E1542" s="212" t="s">
        <v>3317</v>
      </c>
    </row>
    <row r="1543" spans="1:5" x14ac:dyDescent="0.2">
      <c r="A1543" s="210" t="s">
        <v>3263</v>
      </c>
      <c r="B1543" s="210" t="s">
        <v>2627</v>
      </c>
      <c r="C1543" s="210" t="s">
        <v>140</v>
      </c>
      <c r="D1543" s="211" t="s">
        <v>624</v>
      </c>
      <c r="E1543" s="212" t="s">
        <v>3311</v>
      </c>
    </row>
    <row r="1544" spans="1:5" x14ac:dyDescent="0.2">
      <c r="A1544" s="210" t="s">
        <v>3263</v>
      </c>
      <c r="B1544" s="210" t="s">
        <v>2627</v>
      </c>
      <c r="C1544" s="210" t="s">
        <v>140</v>
      </c>
      <c r="D1544" s="211" t="s">
        <v>624</v>
      </c>
      <c r="E1544" s="212" t="s">
        <v>3314</v>
      </c>
    </row>
    <row r="1545" spans="1:5" x14ac:dyDescent="0.2">
      <c r="A1545" s="210" t="s">
        <v>3263</v>
      </c>
      <c r="B1545" s="210" t="s">
        <v>2627</v>
      </c>
      <c r="C1545" s="210" t="s">
        <v>140</v>
      </c>
      <c r="D1545" s="211" t="s">
        <v>624</v>
      </c>
      <c r="E1545" s="212" t="s">
        <v>3315</v>
      </c>
    </row>
    <row r="1546" spans="1:5" x14ac:dyDescent="0.2">
      <c r="A1546" s="210" t="s">
        <v>3263</v>
      </c>
      <c r="B1546" s="210" t="s">
        <v>2627</v>
      </c>
      <c r="C1546" s="210" t="s">
        <v>140</v>
      </c>
      <c r="D1546" s="211" t="s">
        <v>624</v>
      </c>
      <c r="E1546" s="212" t="s">
        <v>3316</v>
      </c>
    </row>
    <row r="1547" spans="1:5" x14ac:dyDescent="0.2">
      <c r="A1547" s="210" t="s">
        <v>3263</v>
      </c>
      <c r="B1547" s="210" t="s">
        <v>2627</v>
      </c>
      <c r="C1547" s="210" t="s">
        <v>140</v>
      </c>
      <c r="D1547" s="211" t="s">
        <v>624</v>
      </c>
      <c r="E1547" s="212" t="s">
        <v>3317</v>
      </c>
    </row>
    <row r="1548" spans="1:5" x14ac:dyDescent="0.2">
      <c r="A1548" s="210" t="s">
        <v>3263</v>
      </c>
      <c r="B1548" s="210" t="s">
        <v>2627</v>
      </c>
      <c r="C1548" s="210" t="s">
        <v>140</v>
      </c>
      <c r="D1548" s="211" t="s">
        <v>624</v>
      </c>
      <c r="E1548" s="212" t="s">
        <v>3322</v>
      </c>
    </row>
    <row r="1549" spans="1:5" x14ac:dyDescent="0.2">
      <c r="A1549" s="210" t="s">
        <v>3263</v>
      </c>
      <c r="B1549" s="210" t="s">
        <v>2664</v>
      </c>
      <c r="C1549" s="210" t="s">
        <v>2270</v>
      </c>
      <c r="D1549" s="211" t="s">
        <v>624</v>
      </c>
      <c r="E1549" s="212" t="s">
        <v>3311</v>
      </c>
    </row>
    <row r="1550" spans="1:5" x14ac:dyDescent="0.2">
      <c r="A1550" s="210" t="s">
        <v>3263</v>
      </c>
      <c r="B1550" s="210" t="s">
        <v>2664</v>
      </c>
      <c r="C1550" s="210" t="s">
        <v>2270</v>
      </c>
      <c r="D1550" s="211" t="s">
        <v>624</v>
      </c>
      <c r="E1550" s="212" t="s">
        <v>3314</v>
      </c>
    </row>
    <row r="1551" spans="1:5" x14ac:dyDescent="0.2">
      <c r="A1551" s="210" t="s">
        <v>3263</v>
      </c>
      <c r="B1551" s="210" t="s">
        <v>2664</v>
      </c>
      <c r="C1551" s="210" t="s">
        <v>2270</v>
      </c>
      <c r="D1551" s="211" t="s">
        <v>624</v>
      </c>
      <c r="E1551" s="212" t="s">
        <v>3315</v>
      </c>
    </row>
    <row r="1552" spans="1:5" x14ac:dyDescent="0.2">
      <c r="A1552" s="210" t="s">
        <v>3263</v>
      </c>
      <c r="B1552" s="210" t="s">
        <v>2664</v>
      </c>
      <c r="C1552" s="210" t="s">
        <v>2270</v>
      </c>
      <c r="D1552" s="211" t="s">
        <v>624</v>
      </c>
      <c r="E1552" s="212" t="s">
        <v>3317</v>
      </c>
    </row>
    <row r="1553" spans="1:5" x14ac:dyDescent="0.2">
      <c r="A1553" s="210" t="s">
        <v>3263</v>
      </c>
      <c r="B1553" s="210" t="s">
        <v>2630</v>
      </c>
      <c r="C1553" s="210" t="s">
        <v>1390</v>
      </c>
      <c r="D1553" s="211" t="s">
        <v>624</v>
      </c>
      <c r="E1553" s="212" t="s">
        <v>3311</v>
      </c>
    </row>
    <row r="1554" spans="1:5" x14ac:dyDescent="0.2">
      <c r="A1554" s="210" t="s">
        <v>3263</v>
      </c>
      <c r="B1554" s="210" t="s">
        <v>2630</v>
      </c>
      <c r="C1554" s="210" t="s">
        <v>1390</v>
      </c>
      <c r="D1554" s="211" t="s">
        <v>624</v>
      </c>
      <c r="E1554" s="212" t="s">
        <v>3314</v>
      </c>
    </row>
    <row r="1555" spans="1:5" x14ac:dyDescent="0.2">
      <c r="A1555" s="210" t="s">
        <v>3263</v>
      </c>
      <c r="B1555" s="210" t="s">
        <v>2630</v>
      </c>
      <c r="C1555" s="210" t="s">
        <v>1390</v>
      </c>
      <c r="D1555" s="211" t="s">
        <v>624</v>
      </c>
      <c r="E1555" s="212" t="s">
        <v>3320</v>
      </c>
    </row>
    <row r="1556" spans="1:5" x14ac:dyDescent="0.2">
      <c r="A1556" s="210" t="s">
        <v>3263</v>
      </c>
      <c r="B1556" s="210" t="s">
        <v>2630</v>
      </c>
      <c r="C1556" s="210" t="s">
        <v>1390</v>
      </c>
      <c r="D1556" s="211" t="s">
        <v>624</v>
      </c>
      <c r="E1556" s="212" t="s">
        <v>3317</v>
      </c>
    </row>
    <row r="1557" spans="1:5" x14ac:dyDescent="0.2">
      <c r="A1557" s="210" t="s">
        <v>3263</v>
      </c>
      <c r="B1557" s="210" t="s">
        <v>2365</v>
      </c>
      <c r="C1557" s="210" t="s">
        <v>1968</v>
      </c>
      <c r="D1557" s="211" t="s">
        <v>624</v>
      </c>
      <c r="E1557" s="212" t="s">
        <v>3311</v>
      </c>
    </row>
    <row r="1558" spans="1:5" x14ac:dyDescent="0.2">
      <c r="A1558" s="210" t="s">
        <v>3263</v>
      </c>
      <c r="B1558" s="210" t="s">
        <v>2365</v>
      </c>
      <c r="C1558" s="210" t="s">
        <v>1968</v>
      </c>
      <c r="D1558" s="211" t="s">
        <v>624</v>
      </c>
      <c r="E1558" s="212" t="s">
        <v>3316</v>
      </c>
    </row>
    <row r="1559" spans="1:5" x14ac:dyDescent="0.2">
      <c r="A1559" s="210" t="s">
        <v>3263</v>
      </c>
      <c r="B1559" s="210" t="s">
        <v>2365</v>
      </c>
      <c r="C1559" s="210" t="s">
        <v>1968</v>
      </c>
      <c r="D1559" s="211" t="s">
        <v>624</v>
      </c>
      <c r="E1559" s="212" t="s">
        <v>3317</v>
      </c>
    </row>
    <row r="1560" spans="1:5" x14ac:dyDescent="0.2">
      <c r="A1560" s="210" t="s">
        <v>3263</v>
      </c>
      <c r="B1560" s="210" t="s">
        <v>2729</v>
      </c>
      <c r="C1560" s="210" t="s">
        <v>146</v>
      </c>
      <c r="D1560" s="211" t="s">
        <v>624</v>
      </c>
      <c r="E1560" s="212" t="s">
        <v>3311</v>
      </c>
    </row>
    <row r="1561" spans="1:5" x14ac:dyDescent="0.2">
      <c r="A1561" s="210" t="s">
        <v>3263</v>
      </c>
      <c r="B1561" s="210" t="s">
        <v>2729</v>
      </c>
      <c r="C1561" s="210" t="s">
        <v>146</v>
      </c>
      <c r="D1561" s="211" t="s">
        <v>624</v>
      </c>
      <c r="E1561" s="212" t="s">
        <v>3316</v>
      </c>
    </row>
    <row r="1562" spans="1:5" x14ac:dyDescent="0.2">
      <c r="A1562" s="210" t="s">
        <v>3263</v>
      </c>
      <c r="B1562" s="210" t="s">
        <v>2729</v>
      </c>
      <c r="C1562" s="210" t="s">
        <v>146</v>
      </c>
      <c r="D1562" s="211" t="s">
        <v>624</v>
      </c>
      <c r="E1562" s="212" t="s">
        <v>3317</v>
      </c>
    </row>
    <row r="1563" spans="1:5" x14ac:dyDescent="0.2">
      <c r="A1563" s="210" t="s">
        <v>3263</v>
      </c>
      <c r="B1563" s="210" t="s">
        <v>2366</v>
      </c>
      <c r="C1563" s="210" t="s">
        <v>1436</v>
      </c>
      <c r="D1563" s="211" t="s">
        <v>624</v>
      </c>
      <c r="E1563" s="212" t="s">
        <v>3311</v>
      </c>
    </row>
    <row r="1564" spans="1:5" x14ac:dyDescent="0.2">
      <c r="A1564" s="210" t="s">
        <v>3263</v>
      </c>
      <c r="B1564" s="210" t="s">
        <v>2366</v>
      </c>
      <c r="C1564" s="210" t="s">
        <v>1436</v>
      </c>
      <c r="D1564" s="211" t="s">
        <v>624</v>
      </c>
      <c r="E1564" s="212" t="s">
        <v>3314</v>
      </c>
    </row>
    <row r="1565" spans="1:5" x14ac:dyDescent="0.2">
      <c r="A1565" s="210" t="s">
        <v>3263</v>
      </c>
      <c r="B1565" s="210" t="s">
        <v>2366</v>
      </c>
      <c r="C1565" s="210" t="s">
        <v>1436</v>
      </c>
      <c r="D1565" s="211" t="s">
        <v>624</v>
      </c>
      <c r="E1565" s="212" t="s">
        <v>3316</v>
      </c>
    </row>
    <row r="1566" spans="1:5" x14ac:dyDescent="0.2">
      <c r="A1566" s="210" t="s">
        <v>3263</v>
      </c>
      <c r="B1566" s="210" t="s">
        <v>2366</v>
      </c>
      <c r="C1566" s="210" t="s">
        <v>1436</v>
      </c>
      <c r="D1566" s="211" t="s">
        <v>624</v>
      </c>
      <c r="E1566" s="212" t="s">
        <v>3317</v>
      </c>
    </row>
    <row r="1567" spans="1:5" x14ac:dyDescent="0.2">
      <c r="A1567" s="210" t="s">
        <v>3263</v>
      </c>
      <c r="B1567" s="210" t="s">
        <v>2625</v>
      </c>
      <c r="C1567" s="210" t="s">
        <v>628</v>
      </c>
      <c r="D1567" s="211" t="s">
        <v>624</v>
      </c>
      <c r="E1567" s="212" t="s">
        <v>3311</v>
      </c>
    </row>
    <row r="1568" spans="1:5" x14ac:dyDescent="0.2">
      <c r="A1568" s="210" t="s">
        <v>3263</v>
      </c>
      <c r="B1568" s="210" t="s">
        <v>2625</v>
      </c>
      <c r="C1568" s="210" t="s">
        <v>628</v>
      </c>
      <c r="D1568" s="211" t="s">
        <v>624</v>
      </c>
      <c r="E1568" s="212" t="s">
        <v>3314</v>
      </c>
    </row>
    <row r="1569" spans="1:5" x14ac:dyDescent="0.2">
      <c r="A1569" s="210" t="s">
        <v>3263</v>
      </c>
      <c r="B1569" s="210" t="s">
        <v>2625</v>
      </c>
      <c r="C1569" s="210" t="s">
        <v>628</v>
      </c>
      <c r="D1569" s="211" t="s">
        <v>624</v>
      </c>
      <c r="E1569" s="212" t="s">
        <v>3315</v>
      </c>
    </row>
    <row r="1570" spans="1:5" x14ac:dyDescent="0.2">
      <c r="A1570" s="210" t="s">
        <v>3263</v>
      </c>
      <c r="B1570" s="210" t="s">
        <v>2625</v>
      </c>
      <c r="C1570" s="210" t="s">
        <v>628</v>
      </c>
      <c r="D1570" s="211" t="s">
        <v>624</v>
      </c>
      <c r="E1570" s="212" t="s">
        <v>3316</v>
      </c>
    </row>
    <row r="1571" spans="1:5" x14ac:dyDescent="0.2">
      <c r="A1571" s="210" t="s">
        <v>3263</v>
      </c>
      <c r="B1571" s="210" t="s">
        <v>2625</v>
      </c>
      <c r="C1571" s="210" t="s">
        <v>628</v>
      </c>
      <c r="D1571" s="211" t="s">
        <v>624</v>
      </c>
      <c r="E1571" s="212" t="s">
        <v>3317</v>
      </c>
    </row>
    <row r="1572" spans="1:5" x14ac:dyDescent="0.2">
      <c r="A1572" s="210" t="s">
        <v>3263</v>
      </c>
      <c r="B1572" s="210" t="s">
        <v>2367</v>
      </c>
      <c r="C1572" s="210" t="s">
        <v>1971</v>
      </c>
      <c r="D1572" s="211" t="s">
        <v>624</v>
      </c>
      <c r="E1572" s="212" t="s">
        <v>3311</v>
      </c>
    </row>
    <row r="1573" spans="1:5" x14ac:dyDescent="0.2">
      <c r="A1573" s="210" t="s">
        <v>3263</v>
      </c>
      <c r="B1573" s="210" t="s">
        <v>2367</v>
      </c>
      <c r="C1573" s="210" t="s">
        <v>1971</v>
      </c>
      <c r="D1573" s="211" t="s">
        <v>624</v>
      </c>
      <c r="E1573" s="212" t="s">
        <v>3314</v>
      </c>
    </row>
    <row r="1574" spans="1:5" x14ac:dyDescent="0.2">
      <c r="A1574" s="210" t="s">
        <v>3263</v>
      </c>
      <c r="B1574" s="210" t="s">
        <v>2367</v>
      </c>
      <c r="C1574" s="210" t="s">
        <v>1971</v>
      </c>
      <c r="D1574" s="211" t="s">
        <v>624</v>
      </c>
      <c r="E1574" s="212" t="s">
        <v>3316</v>
      </c>
    </row>
    <row r="1575" spans="1:5" x14ac:dyDescent="0.2">
      <c r="A1575" s="210" t="s">
        <v>3263</v>
      </c>
      <c r="B1575" s="210" t="s">
        <v>2367</v>
      </c>
      <c r="C1575" s="210" t="s">
        <v>1971</v>
      </c>
      <c r="D1575" s="211" t="s">
        <v>624</v>
      </c>
      <c r="E1575" s="212" t="s">
        <v>3317</v>
      </c>
    </row>
    <row r="1576" spans="1:5" x14ac:dyDescent="0.2">
      <c r="A1576" s="210" t="s">
        <v>3263</v>
      </c>
      <c r="B1576" s="210" t="s">
        <v>2714</v>
      </c>
      <c r="C1576" s="210" t="s">
        <v>2248</v>
      </c>
      <c r="D1576" s="211" t="s">
        <v>624</v>
      </c>
      <c r="E1576" s="212" t="s">
        <v>3311</v>
      </c>
    </row>
    <row r="1577" spans="1:5" x14ac:dyDescent="0.2">
      <c r="A1577" s="210" t="s">
        <v>3263</v>
      </c>
      <c r="B1577" s="210" t="s">
        <v>2714</v>
      </c>
      <c r="C1577" s="210" t="s">
        <v>2248</v>
      </c>
      <c r="D1577" s="211" t="s">
        <v>624</v>
      </c>
      <c r="E1577" s="212" t="s">
        <v>3314</v>
      </c>
    </row>
    <row r="1578" spans="1:5" x14ac:dyDescent="0.2">
      <c r="A1578" s="210" t="s">
        <v>3263</v>
      </c>
      <c r="B1578" s="210" t="s">
        <v>2714</v>
      </c>
      <c r="C1578" s="210" t="s">
        <v>2248</v>
      </c>
      <c r="D1578" s="211" t="s">
        <v>624</v>
      </c>
      <c r="E1578" s="212" t="s">
        <v>3320</v>
      </c>
    </row>
    <row r="1579" spans="1:5" x14ac:dyDescent="0.2">
      <c r="A1579" s="210" t="s">
        <v>3263</v>
      </c>
      <c r="B1579" s="210" t="s">
        <v>2714</v>
      </c>
      <c r="C1579" s="210" t="s">
        <v>2248</v>
      </c>
      <c r="D1579" s="211" t="s">
        <v>624</v>
      </c>
      <c r="E1579" s="212" t="s">
        <v>3316</v>
      </c>
    </row>
    <row r="1580" spans="1:5" x14ac:dyDescent="0.2">
      <c r="A1580" s="210" t="s">
        <v>3263</v>
      </c>
      <c r="B1580" s="210" t="s">
        <v>2714</v>
      </c>
      <c r="C1580" s="210" t="s">
        <v>2248</v>
      </c>
      <c r="D1580" s="211" t="s">
        <v>624</v>
      </c>
      <c r="E1580" s="212" t="s">
        <v>3317</v>
      </c>
    </row>
    <row r="1581" spans="1:5" x14ac:dyDescent="0.2">
      <c r="A1581" s="210" t="s">
        <v>3263</v>
      </c>
      <c r="B1581" s="210" t="s">
        <v>1286</v>
      </c>
      <c r="C1581" s="210" t="s">
        <v>446</v>
      </c>
      <c r="D1581" s="211" t="s">
        <v>624</v>
      </c>
      <c r="E1581" s="212" t="s">
        <v>3313</v>
      </c>
    </row>
    <row r="1582" spans="1:5" x14ac:dyDescent="0.2">
      <c r="A1582" s="210" t="s">
        <v>3263</v>
      </c>
      <c r="B1582" s="210" t="s">
        <v>1286</v>
      </c>
      <c r="C1582" s="210" t="s">
        <v>446</v>
      </c>
      <c r="D1582" s="211" t="s">
        <v>624</v>
      </c>
      <c r="E1582" s="212" t="s">
        <v>3311</v>
      </c>
    </row>
    <row r="1583" spans="1:5" x14ac:dyDescent="0.2">
      <c r="A1583" s="210" t="s">
        <v>3263</v>
      </c>
      <c r="B1583" s="210" t="s">
        <v>1286</v>
      </c>
      <c r="C1583" s="210" t="s">
        <v>446</v>
      </c>
      <c r="D1583" s="211" t="s">
        <v>624</v>
      </c>
      <c r="E1583" s="212" t="s">
        <v>3315</v>
      </c>
    </row>
    <row r="1584" spans="1:5" x14ac:dyDescent="0.2">
      <c r="A1584" s="210" t="s">
        <v>3263</v>
      </c>
      <c r="B1584" s="210" t="s">
        <v>1286</v>
      </c>
      <c r="C1584" s="210" t="s">
        <v>446</v>
      </c>
      <c r="D1584" s="211" t="s">
        <v>624</v>
      </c>
      <c r="E1584" s="212" t="s">
        <v>3323</v>
      </c>
    </row>
    <row r="1585" spans="1:5" x14ac:dyDescent="0.2">
      <c r="A1585" s="210" t="s">
        <v>3263</v>
      </c>
      <c r="B1585" s="210" t="s">
        <v>1286</v>
      </c>
      <c r="C1585" s="210" t="s">
        <v>446</v>
      </c>
      <c r="D1585" s="211" t="s">
        <v>624</v>
      </c>
      <c r="E1585" s="212" t="s">
        <v>3317</v>
      </c>
    </row>
    <row r="1586" spans="1:5" x14ac:dyDescent="0.2">
      <c r="A1586" s="210" t="s">
        <v>3263</v>
      </c>
      <c r="B1586" s="210" t="s">
        <v>1286</v>
      </c>
      <c r="C1586" s="210" t="s">
        <v>446</v>
      </c>
      <c r="D1586" s="211" t="s">
        <v>624</v>
      </c>
      <c r="E1586" s="212" t="s">
        <v>3325</v>
      </c>
    </row>
    <row r="1587" spans="1:5" x14ac:dyDescent="0.2">
      <c r="A1587" s="210" t="s">
        <v>3263</v>
      </c>
      <c r="B1587" s="210" t="s">
        <v>1402</v>
      </c>
      <c r="C1587" s="210" t="s">
        <v>643</v>
      </c>
      <c r="D1587" s="211" t="s">
        <v>624</v>
      </c>
      <c r="E1587" s="212" t="s">
        <v>3313</v>
      </c>
    </row>
    <row r="1588" spans="1:5" x14ac:dyDescent="0.2">
      <c r="A1588" s="210" t="s">
        <v>3263</v>
      </c>
      <c r="B1588" s="210" t="s">
        <v>1402</v>
      </c>
      <c r="C1588" s="210" t="s">
        <v>643</v>
      </c>
      <c r="D1588" s="211" t="s">
        <v>624</v>
      </c>
      <c r="E1588" s="212" t="s">
        <v>3314</v>
      </c>
    </row>
    <row r="1589" spans="1:5" x14ac:dyDescent="0.2">
      <c r="A1589" s="210" t="s">
        <v>3263</v>
      </c>
      <c r="B1589" s="210" t="s">
        <v>1402</v>
      </c>
      <c r="C1589" s="210" t="s">
        <v>643</v>
      </c>
      <c r="D1589" s="211" t="s">
        <v>624</v>
      </c>
      <c r="E1589" s="212" t="s">
        <v>3316</v>
      </c>
    </row>
    <row r="1590" spans="1:5" x14ac:dyDescent="0.2">
      <c r="A1590" s="210" t="s">
        <v>3263</v>
      </c>
      <c r="B1590" s="210" t="s">
        <v>1402</v>
      </c>
      <c r="C1590" s="210" t="s">
        <v>643</v>
      </c>
      <c r="D1590" s="211" t="s">
        <v>624</v>
      </c>
      <c r="E1590" s="212" t="s">
        <v>3317</v>
      </c>
    </row>
    <row r="1591" spans="1:5" x14ac:dyDescent="0.2">
      <c r="A1591" s="210" t="s">
        <v>3263</v>
      </c>
      <c r="B1591" s="210" t="s">
        <v>1402</v>
      </c>
      <c r="C1591" s="210" t="s">
        <v>643</v>
      </c>
      <c r="D1591" s="211" t="s">
        <v>624</v>
      </c>
      <c r="E1591" s="212" t="s">
        <v>3322</v>
      </c>
    </row>
    <row r="1592" spans="1:5" x14ac:dyDescent="0.2">
      <c r="A1592" s="210" t="s">
        <v>3263</v>
      </c>
      <c r="B1592" s="210" t="s">
        <v>1239</v>
      </c>
      <c r="C1592" s="210" t="s">
        <v>447</v>
      </c>
      <c r="D1592" s="211" t="s">
        <v>624</v>
      </c>
      <c r="E1592" s="212" t="s">
        <v>3313</v>
      </c>
    </row>
    <row r="1593" spans="1:5" x14ac:dyDescent="0.2">
      <c r="A1593" s="210" t="s">
        <v>3263</v>
      </c>
      <c r="B1593" s="210" t="s">
        <v>1239</v>
      </c>
      <c r="C1593" s="210" t="s">
        <v>447</v>
      </c>
      <c r="D1593" s="211" t="s">
        <v>624</v>
      </c>
      <c r="E1593" s="212" t="s">
        <v>3311</v>
      </c>
    </row>
    <row r="1594" spans="1:5" x14ac:dyDescent="0.2">
      <c r="A1594" s="210" t="s">
        <v>3263</v>
      </c>
      <c r="B1594" s="210" t="s">
        <v>1239</v>
      </c>
      <c r="C1594" s="210" t="s">
        <v>447</v>
      </c>
      <c r="D1594" s="211" t="s">
        <v>624</v>
      </c>
      <c r="E1594" s="212" t="s">
        <v>3314</v>
      </c>
    </row>
    <row r="1595" spans="1:5" x14ac:dyDescent="0.2">
      <c r="A1595" s="210" t="s">
        <v>3263</v>
      </c>
      <c r="B1595" s="210" t="s">
        <v>1239</v>
      </c>
      <c r="C1595" s="210" t="s">
        <v>447</v>
      </c>
      <c r="D1595" s="211" t="s">
        <v>624</v>
      </c>
      <c r="E1595" s="212" t="s">
        <v>3317</v>
      </c>
    </row>
    <row r="1596" spans="1:5" x14ac:dyDescent="0.2">
      <c r="A1596" s="210" t="s">
        <v>3263</v>
      </c>
      <c r="B1596" s="210" t="s">
        <v>1239</v>
      </c>
      <c r="C1596" s="210" t="s">
        <v>447</v>
      </c>
      <c r="D1596" s="211" t="s">
        <v>624</v>
      </c>
      <c r="E1596" s="212" t="s">
        <v>3325</v>
      </c>
    </row>
    <row r="1597" spans="1:5" x14ac:dyDescent="0.2">
      <c r="A1597" s="210" t="s">
        <v>3263</v>
      </c>
      <c r="B1597" s="210" t="s">
        <v>1240</v>
      </c>
      <c r="C1597" s="210" t="s">
        <v>448</v>
      </c>
      <c r="D1597" s="211" t="s">
        <v>624</v>
      </c>
      <c r="E1597" s="212" t="s">
        <v>3313</v>
      </c>
    </row>
    <row r="1598" spans="1:5" x14ac:dyDescent="0.2">
      <c r="A1598" s="210" t="s">
        <v>3263</v>
      </c>
      <c r="B1598" s="210" t="s">
        <v>1240</v>
      </c>
      <c r="C1598" s="210" t="s">
        <v>448</v>
      </c>
      <c r="D1598" s="211" t="s">
        <v>624</v>
      </c>
      <c r="E1598" s="212" t="s">
        <v>3311</v>
      </c>
    </row>
    <row r="1599" spans="1:5" x14ac:dyDescent="0.2">
      <c r="A1599" s="210" t="s">
        <v>3263</v>
      </c>
      <c r="B1599" s="210" t="s">
        <v>1240</v>
      </c>
      <c r="C1599" s="210" t="s">
        <v>448</v>
      </c>
      <c r="D1599" s="211" t="s">
        <v>624</v>
      </c>
      <c r="E1599" s="212" t="s">
        <v>3320</v>
      </c>
    </row>
    <row r="1600" spans="1:5" x14ac:dyDescent="0.2">
      <c r="A1600" s="210" t="s">
        <v>3263</v>
      </c>
      <c r="B1600" s="210" t="s">
        <v>1240</v>
      </c>
      <c r="C1600" s="210" t="s">
        <v>448</v>
      </c>
      <c r="D1600" s="211" t="s">
        <v>624</v>
      </c>
      <c r="E1600" s="212" t="s">
        <v>3317</v>
      </c>
    </row>
    <row r="1601" spans="1:5" x14ac:dyDescent="0.2">
      <c r="A1601" s="210" t="s">
        <v>3263</v>
      </c>
      <c r="B1601" s="210" t="s">
        <v>1240</v>
      </c>
      <c r="C1601" s="210" t="s">
        <v>448</v>
      </c>
      <c r="D1601" s="211" t="s">
        <v>624</v>
      </c>
      <c r="E1601" s="212" t="s">
        <v>3325</v>
      </c>
    </row>
    <row r="1602" spans="1:5" x14ac:dyDescent="0.2">
      <c r="A1602" s="210" t="s">
        <v>3263</v>
      </c>
      <c r="B1602" s="210" t="s">
        <v>1241</v>
      </c>
      <c r="C1602" s="210" t="s">
        <v>454</v>
      </c>
      <c r="D1602" s="211" t="s">
        <v>624</v>
      </c>
      <c r="E1602" s="212" t="s">
        <v>3313</v>
      </c>
    </row>
    <row r="1603" spans="1:5" x14ac:dyDescent="0.2">
      <c r="A1603" s="210" t="s">
        <v>3263</v>
      </c>
      <c r="B1603" s="210" t="s">
        <v>1241</v>
      </c>
      <c r="C1603" s="210" t="s">
        <v>454</v>
      </c>
      <c r="D1603" s="211" t="s">
        <v>624</v>
      </c>
      <c r="E1603" s="212" t="s">
        <v>3311</v>
      </c>
    </row>
    <row r="1604" spans="1:5" x14ac:dyDescent="0.2">
      <c r="A1604" s="210" t="s">
        <v>3263</v>
      </c>
      <c r="B1604" s="210" t="s">
        <v>1241</v>
      </c>
      <c r="C1604" s="210" t="s">
        <v>454</v>
      </c>
      <c r="D1604" s="211" t="s">
        <v>624</v>
      </c>
      <c r="E1604" s="212" t="s">
        <v>3315</v>
      </c>
    </row>
    <row r="1605" spans="1:5" x14ac:dyDescent="0.2">
      <c r="A1605" s="210" t="s">
        <v>3263</v>
      </c>
      <c r="B1605" s="210" t="s">
        <v>1241</v>
      </c>
      <c r="C1605" s="210" t="s">
        <v>454</v>
      </c>
      <c r="D1605" s="211" t="s">
        <v>624</v>
      </c>
      <c r="E1605" s="212" t="s">
        <v>3317</v>
      </c>
    </row>
    <row r="1606" spans="1:5" x14ac:dyDescent="0.2">
      <c r="A1606" s="210" t="s">
        <v>3263</v>
      </c>
      <c r="B1606" s="210" t="s">
        <v>1241</v>
      </c>
      <c r="C1606" s="210" t="s">
        <v>454</v>
      </c>
      <c r="D1606" s="211" t="s">
        <v>624</v>
      </c>
      <c r="E1606" s="212" t="s">
        <v>3325</v>
      </c>
    </row>
    <row r="1607" spans="1:5" x14ac:dyDescent="0.2">
      <c r="A1607" s="210" t="s">
        <v>3263</v>
      </c>
      <c r="B1607" s="210" t="s">
        <v>2368</v>
      </c>
      <c r="C1607" s="210" t="s">
        <v>1981</v>
      </c>
      <c r="D1607" s="211" t="s">
        <v>624</v>
      </c>
      <c r="E1607" s="212" t="s">
        <v>3311</v>
      </c>
    </row>
    <row r="1608" spans="1:5" x14ac:dyDescent="0.2">
      <c r="A1608" s="210" t="s">
        <v>3263</v>
      </c>
      <c r="B1608" s="210" t="s">
        <v>2368</v>
      </c>
      <c r="C1608" s="210" t="s">
        <v>1981</v>
      </c>
      <c r="D1608" s="211" t="s">
        <v>624</v>
      </c>
      <c r="E1608" s="212" t="s">
        <v>3314</v>
      </c>
    </row>
    <row r="1609" spans="1:5" x14ac:dyDescent="0.2">
      <c r="A1609" s="210" t="s">
        <v>3263</v>
      </c>
      <c r="B1609" s="210" t="s">
        <v>2368</v>
      </c>
      <c r="C1609" s="210" t="s">
        <v>1981</v>
      </c>
      <c r="D1609" s="211" t="s">
        <v>624</v>
      </c>
      <c r="E1609" s="212" t="s">
        <v>3316</v>
      </c>
    </row>
    <row r="1610" spans="1:5" x14ac:dyDescent="0.2">
      <c r="A1610" s="210" t="s">
        <v>3263</v>
      </c>
      <c r="B1610" s="210" t="s">
        <v>2368</v>
      </c>
      <c r="C1610" s="210" t="s">
        <v>1981</v>
      </c>
      <c r="D1610" s="211" t="s">
        <v>624</v>
      </c>
      <c r="E1610" s="212" t="s">
        <v>3317</v>
      </c>
    </row>
    <row r="1611" spans="1:5" x14ac:dyDescent="0.2">
      <c r="A1611" s="210" t="s">
        <v>3263</v>
      </c>
      <c r="B1611" s="210" t="s">
        <v>1242</v>
      </c>
      <c r="C1611" s="210" t="s">
        <v>456</v>
      </c>
      <c r="D1611" s="211" t="s">
        <v>624</v>
      </c>
      <c r="E1611" s="212" t="s">
        <v>3313</v>
      </c>
    </row>
    <row r="1612" spans="1:5" x14ac:dyDescent="0.2">
      <c r="A1612" s="210" t="s">
        <v>3263</v>
      </c>
      <c r="B1612" s="210" t="s">
        <v>1242</v>
      </c>
      <c r="C1612" s="210" t="s">
        <v>456</v>
      </c>
      <c r="D1612" s="211" t="s">
        <v>624</v>
      </c>
      <c r="E1612" s="212" t="s">
        <v>3311</v>
      </c>
    </row>
    <row r="1613" spans="1:5" x14ac:dyDescent="0.2">
      <c r="A1613" s="210" t="s">
        <v>3263</v>
      </c>
      <c r="B1613" s="210" t="s">
        <v>1242</v>
      </c>
      <c r="C1613" s="210" t="s">
        <v>456</v>
      </c>
      <c r="D1613" s="211" t="s">
        <v>624</v>
      </c>
      <c r="E1613" s="212" t="s">
        <v>3317</v>
      </c>
    </row>
    <row r="1614" spans="1:5" x14ac:dyDescent="0.2">
      <c r="A1614" s="210" t="s">
        <v>3263</v>
      </c>
      <c r="B1614" s="210" t="s">
        <v>1242</v>
      </c>
      <c r="C1614" s="210" t="s">
        <v>456</v>
      </c>
      <c r="D1614" s="211" t="s">
        <v>624</v>
      </c>
      <c r="E1614" s="212" t="s">
        <v>3325</v>
      </c>
    </row>
    <row r="1615" spans="1:5" x14ac:dyDescent="0.2">
      <c r="A1615" s="210" t="s">
        <v>3263</v>
      </c>
      <c r="B1615" s="210" t="s">
        <v>2684</v>
      </c>
      <c r="C1615" s="210" t="s">
        <v>141</v>
      </c>
      <c r="D1615" s="211" t="s">
        <v>624</v>
      </c>
      <c r="E1615" s="212" t="s">
        <v>3311</v>
      </c>
    </row>
    <row r="1616" spans="1:5" x14ac:dyDescent="0.2">
      <c r="A1616" s="210" t="s">
        <v>3263</v>
      </c>
      <c r="B1616" s="210" t="s">
        <v>2684</v>
      </c>
      <c r="C1616" s="210" t="s">
        <v>141</v>
      </c>
      <c r="D1616" s="211" t="s">
        <v>624</v>
      </c>
      <c r="E1616" s="212" t="s">
        <v>3314</v>
      </c>
    </row>
    <row r="1617" spans="1:5" x14ac:dyDescent="0.2">
      <c r="A1617" s="210" t="s">
        <v>3263</v>
      </c>
      <c r="B1617" s="210" t="s">
        <v>2684</v>
      </c>
      <c r="C1617" s="210" t="s">
        <v>141</v>
      </c>
      <c r="D1617" s="211" t="s">
        <v>624</v>
      </c>
      <c r="E1617" s="212" t="s">
        <v>3316</v>
      </c>
    </row>
    <row r="1618" spans="1:5" x14ac:dyDescent="0.2">
      <c r="A1618" s="210" t="s">
        <v>3263</v>
      </c>
      <c r="B1618" s="210" t="s">
        <v>2684</v>
      </c>
      <c r="C1618" s="210" t="s">
        <v>141</v>
      </c>
      <c r="D1618" s="211" t="s">
        <v>624</v>
      </c>
      <c r="E1618" s="212" t="s">
        <v>3317</v>
      </c>
    </row>
    <row r="1619" spans="1:5" x14ac:dyDescent="0.2">
      <c r="A1619" s="210" t="s">
        <v>3263</v>
      </c>
      <c r="B1619" s="210" t="s">
        <v>1243</v>
      </c>
      <c r="C1619" s="210" t="s">
        <v>457</v>
      </c>
      <c r="D1619" s="211" t="s">
        <v>624</v>
      </c>
      <c r="E1619" s="212" t="s">
        <v>3313</v>
      </c>
    </row>
    <row r="1620" spans="1:5" x14ac:dyDescent="0.2">
      <c r="A1620" s="210" t="s">
        <v>3263</v>
      </c>
      <c r="B1620" s="210" t="s">
        <v>1243</v>
      </c>
      <c r="C1620" s="210" t="s">
        <v>457</v>
      </c>
      <c r="D1620" s="211" t="s">
        <v>624</v>
      </c>
      <c r="E1620" s="212" t="s">
        <v>3311</v>
      </c>
    </row>
    <row r="1621" spans="1:5" x14ac:dyDescent="0.2">
      <c r="A1621" s="210" t="s">
        <v>3263</v>
      </c>
      <c r="B1621" s="210" t="s">
        <v>1243</v>
      </c>
      <c r="C1621" s="210" t="s">
        <v>457</v>
      </c>
      <c r="D1621" s="211" t="s">
        <v>624</v>
      </c>
      <c r="E1621" s="212" t="s">
        <v>3317</v>
      </c>
    </row>
    <row r="1622" spans="1:5" x14ac:dyDescent="0.2">
      <c r="A1622" s="210" t="s">
        <v>3263</v>
      </c>
      <c r="B1622" s="210" t="s">
        <v>1243</v>
      </c>
      <c r="C1622" s="210" t="s">
        <v>457</v>
      </c>
      <c r="D1622" s="211" t="s">
        <v>624</v>
      </c>
      <c r="E1622" s="212" t="s">
        <v>3325</v>
      </c>
    </row>
    <row r="1623" spans="1:5" x14ac:dyDescent="0.2">
      <c r="A1623" s="210" t="s">
        <v>3263</v>
      </c>
      <c r="B1623" s="210" t="s">
        <v>1244</v>
      </c>
      <c r="C1623" s="210" t="s">
        <v>642</v>
      </c>
      <c r="D1623" s="211" t="s">
        <v>624</v>
      </c>
      <c r="E1623" s="212" t="s">
        <v>3313</v>
      </c>
    </row>
    <row r="1624" spans="1:5" x14ac:dyDescent="0.2">
      <c r="A1624" s="210" t="s">
        <v>3263</v>
      </c>
      <c r="B1624" s="210" t="s">
        <v>1244</v>
      </c>
      <c r="C1624" s="210" t="s">
        <v>642</v>
      </c>
      <c r="D1624" s="211" t="s">
        <v>624</v>
      </c>
      <c r="E1624" s="212" t="s">
        <v>3311</v>
      </c>
    </row>
    <row r="1625" spans="1:5" x14ac:dyDescent="0.2">
      <c r="A1625" s="210" t="s">
        <v>3263</v>
      </c>
      <c r="B1625" s="210" t="s">
        <v>1244</v>
      </c>
      <c r="C1625" s="210" t="s">
        <v>642</v>
      </c>
      <c r="D1625" s="211" t="s">
        <v>624</v>
      </c>
      <c r="E1625" s="212" t="s">
        <v>3314</v>
      </c>
    </row>
    <row r="1626" spans="1:5" x14ac:dyDescent="0.2">
      <c r="A1626" s="210" t="s">
        <v>3263</v>
      </c>
      <c r="B1626" s="210" t="s">
        <v>1244</v>
      </c>
      <c r="C1626" s="210" t="s">
        <v>642</v>
      </c>
      <c r="D1626" s="211" t="s">
        <v>624</v>
      </c>
      <c r="E1626" s="212" t="s">
        <v>3317</v>
      </c>
    </row>
    <row r="1627" spans="1:5" x14ac:dyDescent="0.2">
      <c r="A1627" s="210" t="s">
        <v>3263</v>
      </c>
      <c r="B1627" s="210" t="s">
        <v>1244</v>
      </c>
      <c r="C1627" s="210" t="s">
        <v>642</v>
      </c>
      <c r="D1627" s="211" t="s">
        <v>624</v>
      </c>
      <c r="E1627" s="212" t="s">
        <v>3325</v>
      </c>
    </row>
    <row r="1628" spans="1:5" x14ac:dyDescent="0.2">
      <c r="A1628" s="210" t="s">
        <v>3263</v>
      </c>
      <c r="B1628" s="210" t="s">
        <v>1289</v>
      </c>
      <c r="C1628" s="210" t="s">
        <v>645</v>
      </c>
      <c r="D1628" s="211" t="s">
        <v>624</v>
      </c>
      <c r="E1628" s="212" t="s">
        <v>3313</v>
      </c>
    </row>
    <row r="1629" spans="1:5" x14ac:dyDescent="0.2">
      <c r="A1629" s="210" t="s">
        <v>3263</v>
      </c>
      <c r="B1629" s="210" t="s">
        <v>1289</v>
      </c>
      <c r="C1629" s="210" t="s">
        <v>645</v>
      </c>
      <c r="D1629" s="211" t="s">
        <v>624</v>
      </c>
      <c r="E1629" s="212" t="s">
        <v>3311</v>
      </c>
    </row>
    <row r="1630" spans="1:5" x14ac:dyDescent="0.2">
      <c r="A1630" s="210" t="s">
        <v>3263</v>
      </c>
      <c r="B1630" s="210" t="s">
        <v>1289</v>
      </c>
      <c r="C1630" s="210" t="s">
        <v>645</v>
      </c>
      <c r="D1630" s="211" t="s">
        <v>624</v>
      </c>
      <c r="E1630" s="212" t="s">
        <v>3314</v>
      </c>
    </row>
    <row r="1631" spans="1:5" x14ac:dyDescent="0.2">
      <c r="A1631" s="210" t="s">
        <v>3263</v>
      </c>
      <c r="B1631" s="210" t="s">
        <v>1299</v>
      </c>
      <c r="C1631" s="210" t="s">
        <v>646</v>
      </c>
      <c r="D1631" s="211" t="s">
        <v>624</v>
      </c>
      <c r="E1631" s="212" t="s">
        <v>3313</v>
      </c>
    </row>
    <row r="1632" spans="1:5" x14ac:dyDescent="0.2">
      <c r="A1632" s="210" t="s">
        <v>3263</v>
      </c>
      <c r="B1632" s="210" t="s">
        <v>1299</v>
      </c>
      <c r="C1632" s="210" t="s">
        <v>646</v>
      </c>
      <c r="D1632" s="211" t="s">
        <v>624</v>
      </c>
      <c r="E1632" s="212" t="s">
        <v>3311</v>
      </c>
    </row>
    <row r="1633" spans="1:5" x14ac:dyDescent="0.2">
      <c r="A1633" s="210" t="s">
        <v>3263</v>
      </c>
      <c r="B1633" s="210" t="s">
        <v>1299</v>
      </c>
      <c r="C1633" s="210" t="s">
        <v>646</v>
      </c>
      <c r="D1633" s="211" t="s">
        <v>624</v>
      </c>
      <c r="E1633" s="212" t="s">
        <v>3314</v>
      </c>
    </row>
    <row r="1634" spans="1:5" x14ac:dyDescent="0.2">
      <c r="A1634" s="210" t="s">
        <v>3263</v>
      </c>
      <c r="B1634" s="210" t="s">
        <v>1284</v>
      </c>
      <c r="C1634" s="210" t="s">
        <v>647</v>
      </c>
      <c r="D1634" s="211" t="s">
        <v>624</v>
      </c>
      <c r="E1634" s="212" t="s">
        <v>3313</v>
      </c>
    </row>
    <row r="1635" spans="1:5" x14ac:dyDescent="0.2">
      <c r="A1635" s="210" t="s">
        <v>3263</v>
      </c>
      <c r="B1635" s="210" t="s">
        <v>1284</v>
      </c>
      <c r="C1635" s="210" t="s">
        <v>647</v>
      </c>
      <c r="D1635" s="211" t="s">
        <v>624</v>
      </c>
      <c r="E1635" s="212" t="s">
        <v>3311</v>
      </c>
    </row>
    <row r="1636" spans="1:5" x14ac:dyDescent="0.2">
      <c r="A1636" s="210" t="s">
        <v>3263</v>
      </c>
      <c r="B1636" s="210" t="s">
        <v>1284</v>
      </c>
      <c r="C1636" s="210" t="s">
        <v>647</v>
      </c>
      <c r="D1636" s="211" t="s">
        <v>624</v>
      </c>
      <c r="E1636" s="212" t="s">
        <v>3314</v>
      </c>
    </row>
    <row r="1637" spans="1:5" x14ac:dyDescent="0.2">
      <c r="A1637" s="210" t="s">
        <v>3263</v>
      </c>
      <c r="B1637" s="210" t="s">
        <v>1292</v>
      </c>
      <c r="C1637" s="210" t="s">
        <v>648</v>
      </c>
      <c r="D1637" s="211" t="s">
        <v>624</v>
      </c>
      <c r="E1637" s="212" t="s">
        <v>3313</v>
      </c>
    </row>
    <row r="1638" spans="1:5" x14ac:dyDescent="0.2">
      <c r="A1638" s="210" t="s">
        <v>3263</v>
      </c>
      <c r="B1638" s="210" t="s">
        <v>1292</v>
      </c>
      <c r="C1638" s="210" t="s">
        <v>648</v>
      </c>
      <c r="D1638" s="211" t="s">
        <v>624</v>
      </c>
      <c r="E1638" s="212" t="s">
        <v>3311</v>
      </c>
    </row>
    <row r="1639" spans="1:5" x14ac:dyDescent="0.2">
      <c r="A1639" s="210" t="s">
        <v>3263</v>
      </c>
      <c r="B1639" s="210" t="s">
        <v>1292</v>
      </c>
      <c r="C1639" s="210" t="s">
        <v>648</v>
      </c>
      <c r="D1639" s="211" t="s">
        <v>624</v>
      </c>
      <c r="E1639" s="212" t="s">
        <v>3314</v>
      </c>
    </row>
    <row r="1640" spans="1:5" x14ac:dyDescent="0.2">
      <c r="A1640" s="210" t="s">
        <v>3263</v>
      </c>
      <c r="B1640" s="210" t="s">
        <v>1287</v>
      </c>
      <c r="C1640" s="210" t="s">
        <v>644</v>
      </c>
      <c r="D1640" s="211" t="s">
        <v>624</v>
      </c>
      <c r="E1640" s="212" t="s">
        <v>3313</v>
      </c>
    </row>
    <row r="1641" spans="1:5" x14ac:dyDescent="0.2">
      <c r="A1641" s="210" t="s">
        <v>3263</v>
      </c>
      <c r="B1641" s="210" t="s">
        <v>1287</v>
      </c>
      <c r="C1641" s="210" t="s">
        <v>644</v>
      </c>
      <c r="D1641" s="211" t="s">
        <v>624</v>
      </c>
      <c r="E1641" s="212" t="s">
        <v>3311</v>
      </c>
    </row>
    <row r="1642" spans="1:5" x14ac:dyDescent="0.2">
      <c r="A1642" s="210" t="s">
        <v>3263</v>
      </c>
      <c r="B1642" s="210" t="s">
        <v>1287</v>
      </c>
      <c r="C1642" s="210" t="s">
        <v>644</v>
      </c>
      <c r="D1642" s="211" t="s">
        <v>624</v>
      </c>
      <c r="E1642" s="212" t="s">
        <v>3314</v>
      </c>
    </row>
    <row r="1643" spans="1:5" x14ac:dyDescent="0.2">
      <c r="A1643" s="210" t="s">
        <v>3263</v>
      </c>
      <c r="B1643" s="210" t="s">
        <v>2104</v>
      </c>
      <c r="C1643" s="210" t="s">
        <v>212</v>
      </c>
      <c r="D1643" s="211" t="s">
        <v>624</v>
      </c>
      <c r="E1643" s="212" t="s">
        <v>3313</v>
      </c>
    </row>
    <row r="1644" spans="1:5" x14ac:dyDescent="0.2">
      <c r="A1644" s="210" t="s">
        <v>3263</v>
      </c>
      <c r="B1644" s="210" t="s">
        <v>2104</v>
      </c>
      <c r="C1644" s="210" t="s">
        <v>212</v>
      </c>
      <c r="D1644" s="211" t="s">
        <v>624</v>
      </c>
      <c r="E1644" s="212" t="s">
        <v>3311</v>
      </c>
    </row>
    <row r="1645" spans="1:5" x14ac:dyDescent="0.2">
      <c r="A1645" s="210" t="s">
        <v>3263</v>
      </c>
      <c r="B1645" s="210" t="s">
        <v>2104</v>
      </c>
      <c r="C1645" s="210" t="s">
        <v>212</v>
      </c>
      <c r="D1645" s="211" t="s">
        <v>624</v>
      </c>
      <c r="E1645" s="212" t="s">
        <v>3317</v>
      </c>
    </row>
    <row r="1646" spans="1:5" x14ac:dyDescent="0.2">
      <c r="A1646" s="210" t="s">
        <v>3263</v>
      </c>
      <c r="B1646" s="210" t="s">
        <v>2369</v>
      </c>
      <c r="C1646" s="210" t="s">
        <v>2058</v>
      </c>
      <c r="D1646" s="211" t="s">
        <v>624</v>
      </c>
      <c r="E1646" s="212" t="s">
        <v>3311</v>
      </c>
    </row>
    <row r="1647" spans="1:5" x14ac:dyDescent="0.2">
      <c r="A1647" s="210" t="s">
        <v>3263</v>
      </c>
      <c r="B1647" s="210" t="s">
        <v>2369</v>
      </c>
      <c r="C1647" s="210" t="s">
        <v>2058</v>
      </c>
      <c r="D1647" s="211" t="s">
        <v>624</v>
      </c>
      <c r="E1647" s="212" t="s">
        <v>3314</v>
      </c>
    </row>
    <row r="1648" spans="1:5" x14ac:dyDescent="0.2">
      <c r="A1648" s="210" t="s">
        <v>3263</v>
      </c>
      <c r="B1648" s="210" t="s">
        <v>2369</v>
      </c>
      <c r="C1648" s="210" t="s">
        <v>2058</v>
      </c>
      <c r="D1648" s="211" t="s">
        <v>624</v>
      </c>
      <c r="E1648" s="212" t="s">
        <v>3320</v>
      </c>
    </row>
    <row r="1649" spans="1:5" x14ac:dyDescent="0.2">
      <c r="A1649" s="210" t="s">
        <v>3263</v>
      </c>
      <c r="B1649" s="210" t="s">
        <v>2369</v>
      </c>
      <c r="C1649" s="210" t="s">
        <v>2058</v>
      </c>
      <c r="D1649" s="211" t="s">
        <v>624</v>
      </c>
      <c r="E1649" s="212" t="s">
        <v>3317</v>
      </c>
    </row>
    <row r="1650" spans="1:5" x14ac:dyDescent="0.2">
      <c r="A1650" s="210" t="s">
        <v>3263</v>
      </c>
      <c r="B1650" s="210" t="s">
        <v>2370</v>
      </c>
      <c r="C1650" s="210" t="s">
        <v>2053</v>
      </c>
      <c r="D1650" s="211" t="s">
        <v>624</v>
      </c>
      <c r="E1650" s="212" t="s">
        <v>3311</v>
      </c>
    </row>
    <row r="1651" spans="1:5" x14ac:dyDescent="0.2">
      <c r="A1651" s="210" t="s">
        <v>3263</v>
      </c>
      <c r="B1651" s="210" t="s">
        <v>2370</v>
      </c>
      <c r="C1651" s="210" t="s">
        <v>2053</v>
      </c>
      <c r="D1651" s="211" t="s">
        <v>624</v>
      </c>
      <c r="E1651" s="212" t="s">
        <v>3314</v>
      </c>
    </row>
    <row r="1652" spans="1:5" x14ac:dyDescent="0.2">
      <c r="A1652" s="210" t="s">
        <v>3263</v>
      </c>
      <c r="B1652" s="210" t="s">
        <v>2370</v>
      </c>
      <c r="C1652" s="210" t="s">
        <v>2053</v>
      </c>
      <c r="D1652" s="211" t="s">
        <v>624</v>
      </c>
      <c r="E1652" s="212" t="s">
        <v>3315</v>
      </c>
    </row>
    <row r="1653" spans="1:5" x14ac:dyDescent="0.2">
      <c r="A1653" s="210" t="s">
        <v>3263</v>
      </c>
      <c r="B1653" s="210" t="s">
        <v>2370</v>
      </c>
      <c r="C1653" s="210" t="s">
        <v>2053</v>
      </c>
      <c r="D1653" s="211" t="s">
        <v>624</v>
      </c>
      <c r="E1653" s="212" t="s">
        <v>3316</v>
      </c>
    </row>
    <row r="1654" spans="1:5" x14ac:dyDescent="0.2">
      <c r="A1654" s="210" t="s">
        <v>3263</v>
      </c>
      <c r="B1654" s="210" t="s">
        <v>2370</v>
      </c>
      <c r="C1654" s="210" t="s">
        <v>2053</v>
      </c>
      <c r="D1654" s="211" t="s">
        <v>624</v>
      </c>
      <c r="E1654" s="212" t="s">
        <v>3317</v>
      </c>
    </row>
    <row r="1655" spans="1:5" x14ac:dyDescent="0.2">
      <c r="A1655" s="210" t="s">
        <v>3263</v>
      </c>
      <c r="B1655" s="210" t="s">
        <v>3248</v>
      </c>
      <c r="C1655" s="210" t="s">
        <v>1729</v>
      </c>
      <c r="D1655" s="211" t="s">
        <v>624</v>
      </c>
      <c r="E1655" s="212" t="s">
        <v>3311</v>
      </c>
    </row>
    <row r="1656" spans="1:5" x14ac:dyDescent="0.2">
      <c r="A1656" s="210" t="s">
        <v>3263</v>
      </c>
      <c r="B1656" s="210" t="s">
        <v>3248</v>
      </c>
      <c r="C1656" s="210" t="s">
        <v>1729</v>
      </c>
      <c r="D1656" s="211" t="s">
        <v>624</v>
      </c>
      <c r="E1656" s="212" t="s">
        <v>3314</v>
      </c>
    </row>
    <row r="1657" spans="1:5" x14ac:dyDescent="0.2">
      <c r="A1657" s="210" t="s">
        <v>3263</v>
      </c>
      <c r="B1657" s="210" t="s">
        <v>3248</v>
      </c>
      <c r="C1657" s="210" t="s">
        <v>1729</v>
      </c>
      <c r="D1657" s="211" t="s">
        <v>624</v>
      </c>
      <c r="E1657" s="212" t="s">
        <v>3315</v>
      </c>
    </row>
    <row r="1658" spans="1:5" x14ac:dyDescent="0.2">
      <c r="A1658" s="210" t="s">
        <v>3263</v>
      </c>
      <c r="B1658" s="210" t="s">
        <v>3248</v>
      </c>
      <c r="C1658" s="210" t="s">
        <v>1729</v>
      </c>
      <c r="D1658" s="211" t="s">
        <v>624</v>
      </c>
      <c r="E1658" s="212" t="s">
        <v>3317</v>
      </c>
    </row>
    <row r="1659" spans="1:5" x14ac:dyDescent="0.2">
      <c r="A1659" s="210" t="s">
        <v>3263</v>
      </c>
      <c r="B1659" s="210" t="s">
        <v>2294</v>
      </c>
      <c r="C1659" s="210" t="s">
        <v>2274</v>
      </c>
      <c r="D1659" s="211" t="s">
        <v>624</v>
      </c>
      <c r="E1659" s="212" t="s">
        <v>3311</v>
      </c>
    </row>
    <row r="1660" spans="1:5" x14ac:dyDescent="0.2">
      <c r="A1660" s="210" t="s">
        <v>3263</v>
      </c>
      <c r="B1660" s="210" t="s">
        <v>2294</v>
      </c>
      <c r="C1660" s="210" t="s">
        <v>2274</v>
      </c>
      <c r="D1660" s="211" t="s">
        <v>624</v>
      </c>
      <c r="E1660" s="212" t="s">
        <v>3314</v>
      </c>
    </row>
    <row r="1661" spans="1:5" x14ac:dyDescent="0.2">
      <c r="A1661" s="210" t="s">
        <v>3263</v>
      </c>
      <c r="B1661" s="210" t="s">
        <v>2294</v>
      </c>
      <c r="C1661" s="210" t="s">
        <v>2274</v>
      </c>
      <c r="D1661" s="211" t="s">
        <v>624</v>
      </c>
      <c r="E1661" s="212" t="s">
        <v>3316</v>
      </c>
    </row>
    <row r="1662" spans="1:5" x14ac:dyDescent="0.2">
      <c r="A1662" s="210" t="s">
        <v>3263</v>
      </c>
      <c r="B1662" s="210" t="s">
        <v>2294</v>
      </c>
      <c r="C1662" s="210" t="s">
        <v>2274</v>
      </c>
      <c r="D1662" s="211" t="s">
        <v>624</v>
      </c>
      <c r="E1662" s="212" t="s">
        <v>3317</v>
      </c>
    </row>
    <row r="1663" spans="1:5" x14ac:dyDescent="0.2">
      <c r="A1663" s="210" t="s">
        <v>3263</v>
      </c>
      <c r="B1663" s="210" t="s">
        <v>3249</v>
      </c>
      <c r="C1663" s="210" t="s">
        <v>1741</v>
      </c>
      <c r="D1663" s="211" t="s">
        <v>624</v>
      </c>
      <c r="E1663" s="212" t="s">
        <v>3311</v>
      </c>
    </row>
    <row r="1664" spans="1:5" x14ac:dyDescent="0.2">
      <c r="A1664" s="210" t="s">
        <v>3263</v>
      </c>
      <c r="B1664" s="210" t="s">
        <v>3249</v>
      </c>
      <c r="C1664" s="210" t="s">
        <v>1741</v>
      </c>
      <c r="D1664" s="211" t="s">
        <v>624</v>
      </c>
      <c r="E1664" s="212" t="s">
        <v>3314</v>
      </c>
    </row>
    <row r="1665" spans="1:5" x14ac:dyDescent="0.2">
      <c r="A1665" s="210" t="s">
        <v>3263</v>
      </c>
      <c r="B1665" s="210" t="s">
        <v>3249</v>
      </c>
      <c r="C1665" s="210" t="s">
        <v>1741</v>
      </c>
      <c r="D1665" s="211" t="s">
        <v>624</v>
      </c>
      <c r="E1665" s="212" t="s">
        <v>3316</v>
      </c>
    </row>
    <row r="1666" spans="1:5" x14ac:dyDescent="0.2">
      <c r="A1666" s="210" t="s">
        <v>3263</v>
      </c>
      <c r="B1666" s="210" t="s">
        <v>3249</v>
      </c>
      <c r="C1666" s="210" t="s">
        <v>1741</v>
      </c>
      <c r="D1666" s="211" t="s">
        <v>624</v>
      </c>
      <c r="E1666" s="212" t="s">
        <v>3317</v>
      </c>
    </row>
    <row r="1667" spans="1:5" x14ac:dyDescent="0.2">
      <c r="A1667" s="210" t="s">
        <v>3263</v>
      </c>
      <c r="B1667" s="210" t="s">
        <v>2280</v>
      </c>
      <c r="C1667" s="210" t="s">
        <v>2276</v>
      </c>
      <c r="D1667" s="211" t="s">
        <v>624</v>
      </c>
      <c r="E1667" s="212" t="s">
        <v>3311</v>
      </c>
    </row>
    <row r="1668" spans="1:5" x14ac:dyDescent="0.2">
      <c r="A1668" s="210" t="s">
        <v>3263</v>
      </c>
      <c r="B1668" s="210" t="s">
        <v>2280</v>
      </c>
      <c r="C1668" s="210" t="s">
        <v>2276</v>
      </c>
      <c r="D1668" s="211" t="s">
        <v>624</v>
      </c>
      <c r="E1668" s="212" t="s">
        <v>3314</v>
      </c>
    </row>
    <row r="1669" spans="1:5" x14ac:dyDescent="0.2">
      <c r="A1669" s="210" t="s">
        <v>3263</v>
      </c>
      <c r="B1669" s="210" t="s">
        <v>2280</v>
      </c>
      <c r="C1669" s="210" t="s">
        <v>2276</v>
      </c>
      <c r="D1669" s="211" t="s">
        <v>624</v>
      </c>
      <c r="E1669" s="212" t="s">
        <v>3316</v>
      </c>
    </row>
    <row r="1670" spans="1:5" x14ac:dyDescent="0.2">
      <c r="A1670" s="210" t="s">
        <v>3263</v>
      </c>
      <c r="B1670" s="210" t="s">
        <v>2280</v>
      </c>
      <c r="C1670" s="210" t="s">
        <v>2276</v>
      </c>
      <c r="D1670" s="211" t="s">
        <v>624</v>
      </c>
      <c r="E1670" s="212" t="s">
        <v>3317</v>
      </c>
    </row>
    <row r="1671" spans="1:5" x14ac:dyDescent="0.2">
      <c r="A1671" s="210" t="s">
        <v>3263</v>
      </c>
      <c r="B1671" s="210" t="s">
        <v>2278</v>
      </c>
      <c r="C1671" s="210" t="s">
        <v>2273</v>
      </c>
      <c r="D1671" s="211" t="s">
        <v>624</v>
      </c>
      <c r="E1671" s="212" t="s">
        <v>3311</v>
      </c>
    </row>
    <row r="1672" spans="1:5" x14ac:dyDescent="0.2">
      <c r="A1672" s="210" t="s">
        <v>3263</v>
      </c>
      <c r="B1672" s="210" t="s">
        <v>2278</v>
      </c>
      <c r="C1672" s="210" t="s">
        <v>2273</v>
      </c>
      <c r="D1672" s="211" t="s">
        <v>624</v>
      </c>
      <c r="E1672" s="212" t="s">
        <v>3314</v>
      </c>
    </row>
    <row r="1673" spans="1:5" x14ac:dyDescent="0.2">
      <c r="A1673" s="210" t="s">
        <v>3263</v>
      </c>
      <c r="B1673" s="210" t="s">
        <v>2278</v>
      </c>
      <c r="C1673" s="210" t="s">
        <v>2273</v>
      </c>
      <c r="D1673" s="211" t="s">
        <v>624</v>
      </c>
      <c r="E1673" s="212" t="s">
        <v>3316</v>
      </c>
    </row>
    <row r="1674" spans="1:5" x14ac:dyDescent="0.2">
      <c r="A1674" s="210" t="s">
        <v>3263</v>
      </c>
      <c r="B1674" s="210" t="s">
        <v>2278</v>
      </c>
      <c r="C1674" s="210" t="s">
        <v>2273</v>
      </c>
      <c r="D1674" s="211" t="s">
        <v>624</v>
      </c>
      <c r="E1674" s="212" t="s">
        <v>3317</v>
      </c>
    </row>
    <row r="1675" spans="1:5" x14ac:dyDescent="0.2">
      <c r="A1675" s="210" t="s">
        <v>3263</v>
      </c>
      <c r="B1675" s="210" t="s">
        <v>2279</v>
      </c>
      <c r="C1675" s="210" t="s">
        <v>2275</v>
      </c>
      <c r="D1675" s="211" t="s">
        <v>624</v>
      </c>
      <c r="E1675" s="212" t="s">
        <v>3311</v>
      </c>
    </row>
    <row r="1676" spans="1:5" x14ac:dyDescent="0.2">
      <c r="A1676" s="210" t="s">
        <v>3263</v>
      </c>
      <c r="B1676" s="210" t="s">
        <v>2279</v>
      </c>
      <c r="C1676" s="210" t="s">
        <v>2275</v>
      </c>
      <c r="D1676" s="211" t="s">
        <v>624</v>
      </c>
      <c r="E1676" s="212" t="s">
        <v>3314</v>
      </c>
    </row>
    <row r="1677" spans="1:5" x14ac:dyDescent="0.2">
      <c r="A1677" s="210" t="s">
        <v>3263</v>
      </c>
      <c r="B1677" s="210" t="s">
        <v>2279</v>
      </c>
      <c r="C1677" s="210" t="s">
        <v>2275</v>
      </c>
      <c r="D1677" s="211" t="s">
        <v>624</v>
      </c>
      <c r="E1677" s="212" t="s">
        <v>3316</v>
      </c>
    </row>
    <row r="1678" spans="1:5" x14ac:dyDescent="0.2">
      <c r="A1678" s="210" t="s">
        <v>3263</v>
      </c>
      <c r="B1678" s="210" t="s">
        <v>2279</v>
      </c>
      <c r="C1678" s="210" t="s">
        <v>2275</v>
      </c>
      <c r="D1678" s="211" t="s">
        <v>624</v>
      </c>
      <c r="E1678" s="212" t="s">
        <v>3317</v>
      </c>
    </row>
    <row r="1679" spans="1:5" x14ac:dyDescent="0.2">
      <c r="A1679" s="210" t="s">
        <v>3263</v>
      </c>
      <c r="B1679" s="210" t="s">
        <v>2801</v>
      </c>
      <c r="C1679" s="210" t="s">
        <v>2491</v>
      </c>
      <c r="D1679" s="211" t="s">
        <v>624</v>
      </c>
      <c r="E1679" s="212" t="s">
        <v>3311</v>
      </c>
    </row>
    <row r="1680" spans="1:5" x14ac:dyDescent="0.2">
      <c r="A1680" s="210" t="s">
        <v>3263</v>
      </c>
      <c r="B1680" s="210" t="s">
        <v>2801</v>
      </c>
      <c r="C1680" s="210" t="s">
        <v>2491</v>
      </c>
      <c r="D1680" s="211" t="s">
        <v>624</v>
      </c>
      <c r="E1680" s="212" t="s">
        <v>3316</v>
      </c>
    </row>
    <row r="1681" spans="1:5" x14ac:dyDescent="0.2">
      <c r="A1681" s="210" t="s">
        <v>3263</v>
      </c>
      <c r="B1681" s="210" t="s">
        <v>2801</v>
      </c>
      <c r="C1681" s="210" t="s">
        <v>2491</v>
      </c>
      <c r="D1681" s="211" t="s">
        <v>624</v>
      </c>
      <c r="E1681" s="212" t="s">
        <v>3317</v>
      </c>
    </row>
    <row r="1682" spans="1:5" x14ac:dyDescent="0.2">
      <c r="A1682" s="210" t="s">
        <v>3263</v>
      </c>
      <c r="B1682" s="210" t="s">
        <v>2371</v>
      </c>
      <c r="C1682" s="210" t="s">
        <v>2049</v>
      </c>
      <c r="D1682" s="211" t="s">
        <v>624</v>
      </c>
      <c r="E1682" s="212" t="s">
        <v>3311</v>
      </c>
    </row>
    <row r="1683" spans="1:5" x14ac:dyDescent="0.2">
      <c r="A1683" s="210" t="s">
        <v>3263</v>
      </c>
      <c r="B1683" s="210" t="s">
        <v>2371</v>
      </c>
      <c r="C1683" s="210" t="s">
        <v>2049</v>
      </c>
      <c r="D1683" s="211" t="s">
        <v>624</v>
      </c>
      <c r="E1683" s="212" t="s">
        <v>3314</v>
      </c>
    </row>
    <row r="1684" spans="1:5" x14ac:dyDescent="0.2">
      <c r="A1684" s="210" t="s">
        <v>3263</v>
      </c>
      <c r="B1684" s="210" t="s">
        <v>2371</v>
      </c>
      <c r="C1684" s="210" t="s">
        <v>2049</v>
      </c>
      <c r="D1684" s="211" t="s">
        <v>624</v>
      </c>
      <c r="E1684" s="212" t="s">
        <v>3316</v>
      </c>
    </row>
    <row r="1685" spans="1:5" x14ac:dyDescent="0.2">
      <c r="A1685" s="210" t="s">
        <v>3263</v>
      </c>
      <c r="B1685" s="210" t="s">
        <v>2371</v>
      </c>
      <c r="C1685" s="210" t="s">
        <v>2049</v>
      </c>
      <c r="D1685" s="211" t="s">
        <v>624</v>
      </c>
      <c r="E1685" s="212" t="s">
        <v>3317</v>
      </c>
    </row>
    <row r="1686" spans="1:5" x14ac:dyDescent="0.2">
      <c r="A1686" s="210" t="s">
        <v>3263</v>
      </c>
      <c r="B1686" s="210" t="s">
        <v>2884</v>
      </c>
      <c r="C1686" s="210" t="s">
        <v>2492</v>
      </c>
      <c r="D1686" s="211" t="s">
        <v>624</v>
      </c>
      <c r="E1686" s="212" t="s">
        <v>3311</v>
      </c>
    </row>
    <row r="1687" spans="1:5" x14ac:dyDescent="0.2">
      <c r="A1687" s="210" t="s">
        <v>3263</v>
      </c>
      <c r="B1687" s="210" t="s">
        <v>2884</v>
      </c>
      <c r="C1687" s="210" t="s">
        <v>1760</v>
      </c>
      <c r="D1687" s="211" t="s">
        <v>624</v>
      </c>
      <c r="E1687" s="212" t="s">
        <v>3311</v>
      </c>
    </row>
    <row r="1688" spans="1:5" x14ac:dyDescent="0.2">
      <c r="A1688" s="210" t="s">
        <v>3263</v>
      </c>
      <c r="B1688" s="210" t="s">
        <v>2884</v>
      </c>
      <c r="C1688" s="210" t="s">
        <v>1760</v>
      </c>
      <c r="D1688" s="211" t="s">
        <v>624</v>
      </c>
      <c r="E1688" s="212" t="s">
        <v>3314</v>
      </c>
    </row>
    <row r="1689" spans="1:5" x14ac:dyDescent="0.2">
      <c r="A1689" s="210" t="s">
        <v>3263</v>
      </c>
      <c r="B1689" s="210" t="s">
        <v>2884</v>
      </c>
      <c r="C1689" s="210" t="s">
        <v>2492</v>
      </c>
      <c r="D1689" s="211" t="s">
        <v>624</v>
      </c>
      <c r="E1689" s="212" t="s">
        <v>3316</v>
      </c>
    </row>
    <row r="1690" spans="1:5" x14ac:dyDescent="0.2">
      <c r="A1690" s="210" t="s">
        <v>3263</v>
      </c>
      <c r="B1690" s="210" t="s">
        <v>2884</v>
      </c>
      <c r="C1690" s="210" t="s">
        <v>1760</v>
      </c>
      <c r="D1690" s="211" t="s">
        <v>624</v>
      </c>
      <c r="E1690" s="212" t="s">
        <v>3316</v>
      </c>
    </row>
    <row r="1691" spans="1:5" x14ac:dyDescent="0.2">
      <c r="A1691" s="210" t="s">
        <v>3263</v>
      </c>
      <c r="B1691" s="210" t="s">
        <v>2884</v>
      </c>
      <c r="C1691" s="210" t="s">
        <v>2492</v>
      </c>
      <c r="D1691" s="211" t="s">
        <v>624</v>
      </c>
      <c r="E1691" s="212" t="s">
        <v>3317</v>
      </c>
    </row>
    <row r="1692" spans="1:5" x14ac:dyDescent="0.2">
      <c r="A1692" s="210" t="s">
        <v>3263</v>
      </c>
      <c r="B1692" s="210" t="s">
        <v>2884</v>
      </c>
      <c r="C1692" s="210" t="s">
        <v>1760</v>
      </c>
      <c r="D1692" s="211" t="s">
        <v>624</v>
      </c>
      <c r="E1692" s="212" t="s">
        <v>3317</v>
      </c>
    </row>
    <row r="1693" spans="1:5" x14ac:dyDescent="0.2">
      <c r="A1693" s="210" t="s">
        <v>3263</v>
      </c>
      <c r="B1693" s="210" t="s">
        <v>2610</v>
      </c>
      <c r="C1693" s="210" t="s">
        <v>2617</v>
      </c>
      <c r="D1693" s="211" t="s">
        <v>624</v>
      </c>
      <c r="E1693" s="212" t="s">
        <v>3311</v>
      </c>
    </row>
    <row r="1694" spans="1:5" x14ac:dyDescent="0.2">
      <c r="A1694" s="210" t="s">
        <v>3263</v>
      </c>
      <c r="B1694" s="210" t="s">
        <v>2610</v>
      </c>
      <c r="C1694" s="210" t="s">
        <v>2617</v>
      </c>
      <c r="D1694" s="211" t="s">
        <v>624</v>
      </c>
      <c r="E1694" s="212" t="s">
        <v>3316</v>
      </c>
    </row>
    <row r="1695" spans="1:5" x14ac:dyDescent="0.2">
      <c r="A1695" s="210" t="s">
        <v>3263</v>
      </c>
      <c r="B1695" s="210" t="s">
        <v>2610</v>
      </c>
      <c r="C1695" s="210" t="s">
        <v>2617</v>
      </c>
      <c r="D1695" s="211" t="s">
        <v>624</v>
      </c>
      <c r="E1695" s="212" t="s">
        <v>3317</v>
      </c>
    </row>
    <row r="1696" spans="1:5" x14ac:dyDescent="0.2">
      <c r="A1696" s="210" t="s">
        <v>3263</v>
      </c>
      <c r="B1696" s="210" t="s">
        <v>2372</v>
      </c>
      <c r="C1696" s="210" t="s">
        <v>2057</v>
      </c>
      <c r="D1696" s="211" t="s">
        <v>624</v>
      </c>
      <c r="E1696" s="212" t="s">
        <v>3311</v>
      </c>
    </row>
    <row r="1697" spans="1:5" x14ac:dyDescent="0.2">
      <c r="A1697" s="210" t="s">
        <v>3263</v>
      </c>
      <c r="B1697" s="210" t="s">
        <v>2372</v>
      </c>
      <c r="C1697" s="210" t="s">
        <v>2057</v>
      </c>
      <c r="D1697" s="211" t="s">
        <v>624</v>
      </c>
      <c r="E1697" s="212" t="s">
        <v>3314</v>
      </c>
    </row>
    <row r="1698" spans="1:5" x14ac:dyDescent="0.2">
      <c r="A1698" s="210" t="s">
        <v>3263</v>
      </c>
      <c r="B1698" s="210" t="s">
        <v>2372</v>
      </c>
      <c r="C1698" s="210" t="s">
        <v>2057</v>
      </c>
      <c r="D1698" s="211" t="s">
        <v>624</v>
      </c>
      <c r="E1698" s="212" t="s">
        <v>3316</v>
      </c>
    </row>
    <row r="1699" spans="1:5" x14ac:dyDescent="0.2">
      <c r="A1699" s="210" t="s">
        <v>3263</v>
      </c>
      <c r="B1699" s="210" t="s">
        <v>2372</v>
      </c>
      <c r="C1699" s="210" t="s">
        <v>2057</v>
      </c>
      <c r="D1699" s="211" t="s">
        <v>624</v>
      </c>
      <c r="E1699" s="212" t="s">
        <v>3317</v>
      </c>
    </row>
    <row r="1700" spans="1:5" x14ac:dyDescent="0.2">
      <c r="A1700" s="210" t="s">
        <v>3263</v>
      </c>
      <c r="B1700" s="210" t="s">
        <v>2373</v>
      </c>
      <c r="C1700" s="210" t="s">
        <v>2062</v>
      </c>
      <c r="D1700" s="211" t="s">
        <v>624</v>
      </c>
      <c r="E1700" s="212" t="s">
        <v>3311</v>
      </c>
    </row>
    <row r="1701" spans="1:5" x14ac:dyDescent="0.2">
      <c r="A1701" s="210" t="s">
        <v>3263</v>
      </c>
      <c r="B1701" s="210" t="s">
        <v>2373</v>
      </c>
      <c r="C1701" s="210" t="s">
        <v>2062</v>
      </c>
      <c r="D1701" s="211" t="s">
        <v>624</v>
      </c>
      <c r="E1701" s="212" t="s">
        <v>3314</v>
      </c>
    </row>
    <row r="1702" spans="1:5" x14ac:dyDescent="0.2">
      <c r="A1702" s="210" t="s">
        <v>3263</v>
      </c>
      <c r="B1702" s="210" t="s">
        <v>2373</v>
      </c>
      <c r="C1702" s="210" t="s">
        <v>2062</v>
      </c>
      <c r="D1702" s="211" t="s">
        <v>624</v>
      </c>
      <c r="E1702" s="212" t="s">
        <v>3320</v>
      </c>
    </row>
    <row r="1703" spans="1:5" x14ac:dyDescent="0.2">
      <c r="A1703" s="210" t="s">
        <v>3263</v>
      </c>
      <c r="B1703" s="210" t="s">
        <v>2373</v>
      </c>
      <c r="C1703" s="210" t="s">
        <v>2062</v>
      </c>
      <c r="D1703" s="211" t="s">
        <v>624</v>
      </c>
      <c r="E1703" s="212" t="s">
        <v>3317</v>
      </c>
    </row>
    <row r="1704" spans="1:5" x14ac:dyDescent="0.2">
      <c r="A1704" s="210" t="s">
        <v>3263</v>
      </c>
      <c r="B1704" s="210" t="s">
        <v>2374</v>
      </c>
      <c r="C1704" s="210" t="s">
        <v>1991</v>
      </c>
      <c r="D1704" s="211" t="s">
        <v>624</v>
      </c>
      <c r="E1704" s="212" t="s">
        <v>3311</v>
      </c>
    </row>
    <row r="1705" spans="1:5" x14ac:dyDescent="0.2">
      <c r="A1705" s="210" t="s">
        <v>3263</v>
      </c>
      <c r="B1705" s="210" t="s">
        <v>2374</v>
      </c>
      <c r="C1705" s="210" t="s">
        <v>1991</v>
      </c>
      <c r="D1705" s="211" t="s">
        <v>624</v>
      </c>
      <c r="E1705" s="212" t="s">
        <v>3314</v>
      </c>
    </row>
    <row r="1706" spans="1:5" x14ac:dyDescent="0.2">
      <c r="A1706" s="210" t="s">
        <v>3263</v>
      </c>
      <c r="B1706" s="210" t="s">
        <v>2374</v>
      </c>
      <c r="C1706" s="210" t="s">
        <v>1991</v>
      </c>
      <c r="D1706" s="211" t="s">
        <v>624</v>
      </c>
      <c r="E1706" s="212" t="s">
        <v>3320</v>
      </c>
    </row>
    <row r="1707" spans="1:5" x14ac:dyDescent="0.2">
      <c r="A1707" s="210" t="s">
        <v>3263</v>
      </c>
      <c r="B1707" s="210" t="s">
        <v>2374</v>
      </c>
      <c r="C1707" s="210" t="s">
        <v>1991</v>
      </c>
      <c r="D1707" s="211" t="s">
        <v>624</v>
      </c>
      <c r="E1707" s="212" t="s">
        <v>3317</v>
      </c>
    </row>
    <row r="1708" spans="1:5" x14ac:dyDescent="0.2">
      <c r="A1708" s="210" t="s">
        <v>3263</v>
      </c>
      <c r="B1708" s="210" t="s">
        <v>2375</v>
      </c>
      <c r="C1708" s="210" t="s">
        <v>1984</v>
      </c>
      <c r="D1708" s="211" t="s">
        <v>624</v>
      </c>
      <c r="E1708" s="212" t="s">
        <v>3311</v>
      </c>
    </row>
    <row r="1709" spans="1:5" x14ac:dyDescent="0.2">
      <c r="A1709" s="210" t="s">
        <v>3263</v>
      </c>
      <c r="B1709" s="210" t="s">
        <v>2375</v>
      </c>
      <c r="C1709" s="210" t="s">
        <v>1984</v>
      </c>
      <c r="D1709" s="211" t="s">
        <v>624</v>
      </c>
      <c r="E1709" s="212" t="s">
        <v>3320</v>
      </c>
    </row>
    <row r="1710" spans="1:5" x14ac:dyDescent="0.2">
      <c r="A1710" s="210" t="s">
        <v>3263</v>
      </c>
      <c r="B1710" s="210" t="s">
        <v>2375</v>
      </c>
      <c r="C1710" s="210" t="s">
        <v>1984</v>
      </c>
      <c r="D1710" s="211" t="s">
        <v>624</v>
      </c>
      <c r="E1710" s="212" t="s">
        <v>3312</v>
      </c>
    </row>
    <row r="1711" spans="1:5" x14ac:dyDescent="0.2">
      <c r="A1711" s="210" t="s">
        <v>3263</v>
      </c>
      <c r="B1711" s="210" t="s">
        <v>2375</v>
      </c>
      <c r="C1711" s="210" t="s">
        <v>1984</v>
      </c>
      <c r="D1711" s="211" t="s">
        <v>624</v>
      </c>
      <c r="E1711" s="212" t="s">
        <v>3317</v>
      </c>
    </row>
    <row r="1712" spans="1:5" x14ac:dyDescent="0.2">
      <c r="A1712" s="210" t="s">
        <v>3263</v>
      </c>
      <c r="B1712" s="210" t="s">
        <v>2376</v>
      </c>
      <c r="C1712" s="210" t="s">
        <v>1962</v>
      </c>
      <c r="D1712" s="211" t="s">
        <v>624</v>
      </c>
      <c r="E1712" s="212" t="s">
        <v>3311</v>
      </c>
    </row>
    <row r="1713" spans="1:5" x14ac:dyDescent="0.2">
      <c r="A1713" s="210" t="s">
        <v>3263</v>
      </c>
      <c r="B1713" s="210" t="s">
        <v>2376</v>
      </c>
      <c r="C1713" s="210" t="s">
        <v>1962</v>
      </c>
      <c r="D1713" s="211" t="s">
        <v>624</v>
      </c>
      <c r="E1713" s="212" t="s">
        <v>3320</v>
      </c>
    </row>
    <row r="1714" spans="1:5" x14ac:dyDescent="0.2">
      <c r="A1714" s="210" t="s">
        <v>3263</v>
      </c>
      <c r="B1714" s="210" t="s">
        <v>2376</v>
      </c>
      <c r="C1714" s="210" t="s">
        <v>1962</v>
      </c>
      <c r="D1714" s="211" t="s">
        <v>624</v>
      </c>
      <c r="E1714" s="212" t="s">
        <v>3312</v>
      </c>
    </row>
    <row r="1715" spans="1:5" x14ac:dyDescent="0.2">
      <c r="A1715" s="210" t="s">
        <v>3263</v>
      </c>
      <c r="B1715" s="210" t="s">
        <v>2376</v>
      </c>
      <c r="C1715" s="210" t="s">
        <v>1962</v>
      </c>
      <c r="D1715" s="211" t="s">
        <v>624</v>
      </c>
      <c r="E1715" s="212" t="s">
        <v>3317</v>
      </c>
    </row>
    <row r="1716" spans="1:5" x14ac:dyDescent="0.2">
      <c r="A1716" s="210" t="s">
        <v>3263</v>
      </c>
      <c r="B1716" s="210" t="s">
        <v>2377</v>
      </c>
      <c r="C1716" s="210" t="s">
        <v>1965</v>
      </c>
      <c r="D1716" s="211" t="s">
        <v>624</v>
      </c>
      <c r="E1716" s="212" t="s">
        <v>3311</v>
      </c>
    </row>
    <row r="1717" spans="1:5" x14ac:dyDescent="0.2">
      <c r="A1717" s="210" t="s">
        <v>3263</v>
      </c>
      <c r="B1717" s="210" t="s">
        <v>2377</v>
      </c>
      <c r="C1717" s="210" t="s">
        <v>1965</v>
      </c>
      <c r="D1717" s="211" t="s">
        <v>624</v>
      </c>
      <c r="E1717" s="212" t="s">
        <v>3314</v>
      </c>
    </row>
    <row r="1718" spans="1:5" x14ac:dyDescent="0.2">
      <c r="A1718" s="210" t="s">
        <v>3263</v>
      </c>
      <c r="B1718" s="210" t="s">
        <v>2377</v>
      </c>
      <c r="C1718" s="210" t="s">
        <v>1965</v>
      </c>
      <c r="D1718" s="211" t="s">
        <v>624</v>
      </c>
      <c r="E1718" s="212" t="s">
        <v>3320</v>
      </c>
    </row>
    <row r="1719" spans="1:5" x14ac:dyDescent="0.2">
      <c r="A1719" s="210" t="s">
        <v>3263</v>
      </c>
      <c r="B1719" s="210" t="s">
        <v>2377</v>
      </c>
      <c r="C1719" s="210" t="s">
        <v>1965</v>
      </c>
      <c r="D1719" s="211" t="s">
        <v>624</v>
      </c>
      <c r="E1719" s="212" t="s">
        <v>3312</v>
      </c>
    </row>
    <row r="1720" spans="1:5" x14ac:dyDescent="0.2">
      <c r="A1720" s="210" t="s">
        <v>3263</v>
      </c>
      <c r="B1720" s="210" t="s">
        <v>2377</v>
      </c>
      <c r="C1720" s="210" t="s">
        <v>1965</v>
      </c>
      <c r="D1720" s="211" t="s">
        <v>624</v>
      </c>
      <c r="E1720" s="212" t="s">
        <v>3317</v>
      </c>
    </row>
    <row r="1721" spans="1:5" x14ac:dyDescent="0.2">
      <c r="A1721" s="210" t="s">
        <v>3263</v>
      </c>
      <c r="B1721" s="210" t="s">
        <v>2378</v>
      </c>
      <c r="C1721" s="210" t="s">
        <v>1958</v>
      </c>
      <c r="D1721" s="211" t="s">
        <v>624</v>
      </c>
      <c r="E1721" s="212" t="s">
        <v>3311</v>
      </c>
    </row>
    <row r="1722" spans="1:5" x14ac:dyDescent="0.2">
      <c r="A1722" s="210" t="s">
        <v>3263</v>
      </c>
      <c r="B1722" s="210" t="s">
        <v>2378</v>
      </c>
      <c r="C1722" s="210" t="s">
        <v>1958</v>
      </c>
      <c r="D1722" s="211" t="s">
        <v>624</v>
      </c>
      <c r="E1722" s="212" t="s">
        <v>3320</v>
      </c>
    </row>
    <row r="1723" spans="1:5" x14ac:dyDescent="0.2">
      <c r="A1723" s="210" t="s">
        <v>3263</v>
      </c>
      <c r="B1723" s="210" t="s">
        <v>2378</v>
      </c>
      <c r="C1723" s="210" t="s">
        <v>1958</v>
      </c>
      <c r="D1723" s="211" t="s">
        <v>624</v>
      </c>
      <c r="E1723" s="212" t="s">
        <v>3312</v>
      </c>
    </row>
    <row r="1724" spans="1:5" x14ac:dyDescent="0.2">
      <c r="A1724" s="210" t="s">
        <v>3263</v>
      </c>
      <c r="B1724" s="210" t="s">
        <v>2378</v>
      </c>
      <c r="C1724" s="210" t="s">
        <v>1958</v>
      </c>
      <c r="D1724" s="211" t="s">
        <v>624</v>
      </c>
      <c r="E1724" s="212" t="s">
        <v>3317</v>
      </c>
    </row>
    <row r="1725" spans="1:5" x14ac:dyDescent="0.2">
      <c r="A1725" s="210" t="s">
        <v>3263</v>
      </c>
      <c r="B1725" s="210" t="s">
        <v>2379</v>
      </c>
      <c r="C1725" s="210" t="s">
        <v>1957</v>
      </c>
      <c r="D1725" s="211" t="s">
        <v>624</v>
      </c>
      <c r="E1725" s="212" t="s">
        <v>3311</v>
      </c>
    </row>
    <row r="1726" spans="1:5" x14ac:dyDescent="0.2">
      <c r="A1726" s="210" t="s">
        <v>3263</v>
      </c>
      <c r="B1726" s="210" t="s">
        <v>2379</v>
      </c>
      <c r="C1726" s="210" t="s">
        <v>1957</v>
      </c>
      <c r="D1726" s="211" t="s">
        <v>624</v>
      </c>
      <c r="E1726" s="212" t="s">
        <v>3320</v>
      </c>
    </row>
    <row r="1727" spans="1:5" x14ac:dyDescent="0.2">
      <c r="A1727" s="210" t="s">
        <v>3263</v>
      </c>
      <c r="B1727" s="210" t="s">
        <v>2379</v>
      </c>
      <c r="C1727" s="210" t="s">
        <v>1957</v>
      </c>
      <c r="D1727" s="211" t="s">
        <v>624</v>
      </c>
      <c r="E1727" s="212" t="s">
        <v>3312</v>
      </c>
    </row>
    <row r="1728" spans="1:5" x14ac:dyDescent="0.2">
      <c r="A1728" s="210" t="s">
        <v>3263</v>
      </c>
      <c r="B1728" s="210" t="s">
        <v>2379</v>
      </c>
      <c r="C1728" s="210" t="s">
        <v>1957</v>
      </c>
      <c r="D1728" s="211" t="s">
        <v>624</v>
      </c>
      <c r="E1728" s="212" t="s">
        <v>3317</v>
      </c>
    </row>
    <row r="1729" spans="1:5" x14ac:dyDescent="0.2">
      <c r="A1729" s="210" t="s">
        <v>3263</v>
      </c>
      <c r="B1729" s="210" t="s">
        <v>2380</v>
      </c>
      <c r="C1729" s="210" t="s">
        <v>2066</v>
      </c>
      <c r="D1729" s="211" t="s">
        <v>624</v>
      </c>
      <c r="E1729" s="212" t="s">
        <v>3311</v>
      </c>
    </row>
    <row r="1730" spans="1:5" x14ac:dyDescent="0.2">
      <c r="A1730" s="210" t="s">
        <v>3263</v>
      </c>
      <c r="B1730" s="210" t="s">
        <v>2380</v>
      </c>
      <c r="C1730" s="210" t="s">
        <v>2066</v>
      </c>
      <c r="D1730" s="211" t="s">
        <v>624</v>
      </c>
      <c r="E1730" s="212" t="s">
        <v>3320</v>
      </c>
    </row>
    <row r="1731" spans="1:5" x14ac:dyDescent="0.2">
      <c r="A1731" s="210" t="s">
        <v>3263</v>
      </c>
      <c r="B1731" s="210" t="s">
        <v>2380</v>
      </c>
      <c r="C1731" s="210" t="s">
        <v>2066</v>
      </c>
      <c r="D1731" s="211" t="s">
        <v>624</v>
      </c>
      <c r="E1731" s="212" t="s">
        <v>3312</v>
      </c>
    </row>
    <row r="1732" spans="1:5" x14ac:dyDescent="0.2">
      <c r="A1732" s="210" t="s">
        <v>3263</v>
      </c>
      <c r="B1732" s="210" t="s">
        <v>2380</v>
      </c>
      <c r="C1732" s="210" t="s">
        <v>2066</v>
      </c>
      <c r="D1732" s="211" t="s">
        <v>624</v>
      </c>
      <c r="E1732" s="212" t="s">
        <v>3317</v>
      </c>
    </row>
    <row r="1733" spans="1:5" x14ac:dyDescent="0.2">
      <c r="A1733" s="210" t="s">
        <v>3263</v>
      </c>
      <c r="B1733" s="210" t="s">
        <v>2381</v>
      </c>
      <c r="C1733" s="210" t="s">
        <v>2054</v>
      </c>
      <c r="D1733" s="211" t="s">
        <v>624</v>
      </c>
      <c r="E1733" s="212" t="s">
        <v>3320</v>
      </c>
    </row>
    <row r="1734" spans="1:5" x14ac:dyDescent="0.2">
      <c r="A1734" s="210" t="s">
        <v>3263</v>
      </c>
      <c r="B1734" s="210" t="s">
        <v>2381</v>
      </c>
      <c r="C1734" s="210" t="s">
        <v>2054</v>
      </c>
      <c r="D1734" s="211" t="s">
        <v>624</v>
      </c>
      <c r="E1734" s="212" t="s">
        <v>3312</v>
      </c>
    </row>
    <row r="1735" spans="1:5" x14ac:dyDescent="0.2">
      <c r="A1735" s="210" t="s">
        <v>3263</v>
      </c>
      <c r="B1735" s="210" t="s">
        <v>2381</v>
      </c>
      <c r="C1735" s="210" t="s">
        <v>2054</v>
      </c>
      <c r="D1735" s="211" t="s">
        <v>624</v>
      </c>
      <c r="E1735" s="212" t="s">
        <v>3317</v>
      </c>
    </row>
    <row r="1736" spans="1:5" x14ac:dyDescent="0.2">
      <c r="A1736" s="210" t="s">
        <v>3263</v>
      </c>
      <c r="B1736" s="210" t="s">
        <v>2382</v>
      </c>
      <c r="C1736" s="210" t="s">
        <v>1924</v>
      </c>
      <c r="D1736" s="211" t="s">
        <v>624</v>
      </c>
      <c r="E1736" s="212" t="s">
        <v>3311</v>
      </c>
    </row>
    <row r="1737" spans="1:5" x14ac:dyDescent="0.2">
      <c r="A1737" s="210" t="s">
        <v>3263</v>
      </c>
      <c r="B1737" s="210" t="s">
        <v>2382</v>
      </c>
      <c r="C1737" s="210" t="s">
        <v>1924</v>
      </c>
      <c r="D1737" s="211" t="s">
        <v>624</v>
      </c>
      <c r="E1737" s="212" t="s">
        <v>3314</v>
      </c>
    </row>
    <row r="1738" spans="1:5" x14ac:dyDescent="0.2">
      <c r="A1738" s="210" t="s">
        <v>3263</v>
      </c>
      <c r="B1738" s="210" t="s">
        <v>2382</v>
      </c>
      <c r="C1738" s="210" t="s">
        <v>1924</v>
      </c>
      <c r="D1738" s="211" t="s">
        <v>624</v>
      </c>
      <c r="E1738" s="212" t="s">
        <v>3320</v>
      </c>
    </row>
    <row r="1739" spans="1:5" x14ac:dyDescent="0.2">
      <c r="A1739" s="210" t="s">
        <v>3263</v>
      </c>
      <c r="B1739" s="210" t="s">
        <v>2382</v>
      </c>
      <c r="C1739" s="210" t="s">
        <v>1924</v>
      </c>
      <c r="D1739" s="211" t="s">
        <v>624</v>
      </c>
      <c r="E1739" s="212" t="s">
        <v>3312</v>
      </c>
    </row>
    <row r="1740" spans="1:5" x14ac:dyDescent="0.2">
      <c r="A1740" s="210" t="s">
        <v>3263</v>
      </c>
      <c r="B1740" s="210" t="s">
        <v>2382</v>
      </c>
      <c r="C1740" s="210" t="s">
        <v>1924</v>
      </c>
      <c r="D1740" s="211" t="s">
        <v>624</v>
      </c>
      <c r="E1740" s="212" t="s">
        <v>3317</v>
      </c>
    </row>
    <row r="1741" spans="1:5" x14ac:dyDescent="0.2">
      <c r="A1741" s="210" t="s">
        <v>3263</v>
      </c>
      <c r="B1741" s="210" t="s">
        <v>2661</v>
      </c>
      <c r="C1741" s="210" t="s">
        <v>1973</v>
      </c>
      <c r="D1741" s="211" t="s">
        <v>624</v>
      </c>
      <c r="E1741" s="212" t="s">
        <v>3311</v>
      </c>
    </row>
    <row r="1742" spans="1:5" x14ac:dyDescent="0.2">
      <c r="A1742" s="210" t="s">
        <v>3263</v>
      </c>
      <c r="B1742" s="210" t="s">
        <v>2661</v>
      </c>
      <c r="C1742" s="210" t="s">
        <v>1973</v>
      </c>
      <c r="D1742" s="211" t="s">
        <v>624</v>
      </c>
      <c r="E1742" s="212" t="s">
        <v>3314</v>
      </c>
    </row>
    <row r="1743" spans="1:5" x14ac:dyDescent="0.2">
      <c r="A1743" s="210" t="s">
        <v>3263</v>
      </c>
      <c r="B1743" s="210" t="s">
        <v>2661</v>
      </c>
      <c r="C1743" s="210" t="s">
        <v>1973</v>
      </c>
      <c r="D1743" s="211" t="s">
        <v>624</v>
      </c>
      <c r="E1743" s="212" t="s">
        <v>3320</v>
      </c>
    </row>
    <row r="1744" spans="1:5" x14ac:dyDescent="0.2">
      <c r="A1744" s="210" t="s">
        <v>3263</v>
      </c>
      <c r="B1744" s="210" t="s">
        <v>2661</v>
      </c>
      <c r="C1744" s="210" t="s">
        <v>1973</v>
      </c>
      <c r="D1744" s="211" t="s">
        <v>624</v>
      </c>
      <c r="E1744" s="212" t="s">
        <v>3312</v>
      </c>
    </row>
    <row r="1745" spans="1:5" x14ac:dyDescent="0.2">
      <c r="A1745" s="210" t="s">
        <v>3263</v>
      </c>
      <c r="B1745" s="210" t="s">
        <v>2661</v>
      </c>
      <c r="C1745" s="210" t="s">
        <v>1973</v>
      </c>
      <c r="D1745" s="211" t="s">
        <v>624</v>
      </c>
      <c r="E1745" s="212" t="s">
        <v>3317</v>
      </c>
    </row>
    <row r="1746" spans="1:5" x14ac:dyDescent="0.2">
      <c r="A1746" s="210" t="s">
        <v>3263</v>
      </c>
      <c r="B1746" s="210" t="s">
        <v>2383</v>
      </c>
      <c r="C1746" s="210" t="s">
        <v>1960</v>
      </c>
      <c r="D1746" s="211" t="s">
        <v>624</v>
      </c>
      <c r="E1746" s="212" t="s">
        <v>3311</v>
      </c>
    </row>
    <row r="1747" spans="1:5" x14ac:dyDescent="0.2">
      <c r="A1747" s="210" t="s">
        <v>3263</v>
      </c>
      <c r="B1747" s="210" t="s">
        <v>2383</v>
      </c>
      <c r="C1747" s="210" t="s">
        <v>1960</v>
      </c>
      <c r="D1747" s="211" t="s">
        <v>624</v>
      </c>
      <c r="E1747" s="212" t="s">
        <v>3320</v>
      </c>
    </row>
    <row r="1748" spans="1:5" x14ac:dyDescent="0.2">
      <c r="A1748" s="210" t="s">
        <v>3263</v>
      </c>
      <c r="B1748" s="210" t="s">
        <v>2383</v>
      </c>
      <c r="C1748" s="210" t="s">
        <v>1960</v>
      </c>
      <c r="D1748" s="211" t="s">
        <v>624</v>
      </c>
      <c r="E1748" s="212" t="s">
        <v>3312</v>
      </c>
    </row>
    <row r="1749" spans="1:5" x14ac:dyDescent="0.2">
      <c r="A1749" s="210" t="s">
        <v>3263</v>
      </c>
      <c r="B1749" s="210" t="s">
        <v>2383</v>
      </c>
      <c r="C1749" s="210" t="s">
        <v>1960</v>
      </c>
      <c r="D1749" s="211" t="s">
        <v>624</v>
      </c>
      <c r="E1749" s="212" t="s">
        <v>3317</v>
      </c>
    </row>
    <row r="1750" spans="1:5" x14ac:dyDescent="0.2">
      <c r="A1750" s="210" t="s">
        <v>3263</v>
      </c>
      <c r="B1750" s="210" t="s">
        <v>2384</v>
      </c>
      <c r="C1750" s="210" t="s">
        <v>1941</v>
      </c>
      <c r="D1750" s="211" t="s">
        <v>624</v>
      </c>
      <c r="E1750" s="212" t="s">
        <v>3311</v>
      </c>
    </row>
    <row r="1751" spans="1:5" x14ac:dyDescent="0.2">
      <c r="A1751" s="210" t="s">
        <v>3263</v>
      </c>
      <c r="B1751" s="210" t="s">
        <v>2384</v>
      </c>
      <c r="C1751" s="210" t="s">
        <v>1941</v>
      </c>
      <c r="D1751" s="211" t="s">
        <v>624</v>
      </c>
      <c r="E1751" s="212" t="s">
        <v>3315</v>
      </c>
    </row>
    <row r="1752" spans="1:5" x14ac:dyDescent="0.2">
      <c r="A1752" s="210" t="s">
        <v>3263</v>
      </c>
      <c r="B1752" s="210" t="s">
        <v>2384</v>
      </c>
      <c r="C1752" s="210" t="s">
        <v>1941</v>
      </c>
      <c r="D1752" s="211" t="s">
        <v>624</v>
      </c>
      <c r="E1752" s="212" t="s">
        <v>3317</v>
      </c>
    </row>
    <row r="1753" spans="1:5" x14ac:dyDescent="0.2">
      <c r="A1753" s="210" t="s">
        <v>3263</v>
      </c>
      <c r="B1753" s="210" t="s">
        <v>2792</v>
      </c>
      <c r="C1753" s="210" t="s">
        <v>10</v>
      </c>
      <c r="D1753" s="211" t="s">
        <v>624</v>
      </c>
      <c r="E1753" s="212" t="s">
        <v>3311</v>
      </c>
    </row>
    <row r="1754" spans="1:5" x14ac:dyDescent="0.2">
      <c r="A1754" s="210" t="s">
        <v>3263</v>
      </c>
      <c r="B1754" s="210" t="s">
        <v>2792</v>
      </c>
      <c r="C1754" s="210" t="s">
        <v>10</v>
      </c>
      <c r="D1754" s="211" t="s">
        <v>624</v>
      </c>
      <c r="E1754" s="212" t="s">
        <v>3314</v>
      </c>
    </row>
    <row r="1755" spans="1:5" x14ac:dyDescent="0.2">
      <c r="A1755" s="210" t="s">
        <v>3263</v>
      </c>
      <c r="B1755" s="210" t="s">
        <v>2792</v>
      </c>
      <c r="C1755" s="210" t="s">
        <v>10</v>
      </c>
      <c r="D1755" s="211" t="s">
        <v>624</v>
      </c>
      <c r="E1755" s="212" t="s">
        <v>3317</v>
      </c>
    </row>
    <row r="1756" spans="1:5" x14ac:dyDescent="0.2">
      <c r="A1756" s="210" t="s">
        <v>3263</v>
      </c>
      <c r="B1756" s="210" t="s">
        <v>2901</v>
      </c>
      <c r="C1756" s="210" t="s">
        <v>1759</v>
      </c>
      <c r="D1756" s="211" t="s">
        <v>624</v>
      </c>
      <c r="E1756" s="212" t="s">
        <v>3311</v>
      </c>
    </row>
    <row r="1757" spans="1:5" x14ac:dyDescent="0.2">
      <c r="A1757" s="210" t="s">
        <v>3263</v>
      </c>
      <c r="B1757" s="210" t="s">
        <v>2901</v>
      </c>
      <c r="C1757" s="210" t="s">
        <v>1759</v>
      </c>
      <c r="D1757" s="211" t="s">
        <v>624</v>
      </c>
      <c r="E1757" s="212" t="s">
        <v>3314</v>
      </c>
    </row>
    <row r="1758" spans="1:5" x14ac:dyDescent="0.2">
      <c r="A1758" s="210" t="s">
        <v>3263</v>
      </c>
      <c r="B1758" s="210" t="s">
        <v>2901</v>
      </c>
      <c r="C1758" s="210" t="s">
        <v>1759</v>
      </c>
      <c r="D1758" s="211" t="s">
        <v>624</v>
      </c>
      <c r="E1758" s="212" t="s">
        <v>3317</v>
      </c>
    </row>
    <row r="1759" spans="1:5" x14ac:dyDescent="0.2">
      <c r="A1759" s="210" t="s">
        <v>3263</v>
      </c>
      <c r="B1759" s="210" t="s">
        <v>2791</v>
      </c>
      <c r="C1759" s="210" t="s">
        <v>11</v>
      </c>
      <c r="D1759" s="211" t="s">
        <v>624</v>
      </c>
      <c r="E1759" s="212" t="s">
        <v>3311</v>
      </c>
    </row>
    <row r="1760" spans="1:5" x14ac:dyDescent="0.2">
      <c r="A1760" s="210" t="s">
        <v>3263</v>
      </c>
      <c r="B1760" s="210" t="s">
        <v>2791</v>
      </c>
      <c r="C1760" s="210" t="s">
        <v>11</v>
      </c>
      <c r="D1760" s="211" t="s">
        <v>624</v>
      </c>
      <c r="E1760" s="212" t="s">
        <v>3314</v>
      </c>
    </row>
    <row r="1761" spans="1:5" x14ac:dyDescent="0.2">
      <c r="A1761" s="210" t="s">
        <v>3263</v>
      </c>
      <c r="B1761" s="210" t="s">
        <v>2791</v>
      </c>
      <c r="C1761" s="210" t="s">
        <v>11</v>
      </c>
      <c r="D1761" s="211" t="s">
        <v>624</v>
      </c>
      <c r="E1761" s="212" t="s">
        <v>3317</v>
      </c>
    </row>
    <row r="1762" spans="1:5" x14ac:dyDescent="0.2">
      <c r="A1762" s="210" t="s">
        <v>3263</v>
      </c>
      <c r="B1762" s="210" t="s">
        <v>2845</v>
      </c>
      <c r="C1762" s="210" t="s">
        <v>12</v>
      </c>
      <c r="D1762" s="211" t="s">
        <v>624</v>
      </c>
      <c r="E1762" s="212" t="s">
        <v>3311</v>
      </c>
    </row>
    <row r="1763" spans="1:5" x14ac:dyDescent="0.2">
      <c r="A1763" s="210" t="s">
        <v>3263</v>
      </c>
      <c r="B1763" s="210" t="s">
        <v>2845</v>
      </c>
      <c r="C1763" s="210" t="s">
        <v>12</v>
      </c>
      <c r="D1763" s="211" t="s">
        <v>624</v>
      </c>
      <c r="E1763" s="212" t="s">
        <v>3314</v>
      </c>
    </row>
    <row r="1764" spans="1:5" x14ac:dyDescent="0.2">
      <c r="A1764" s="210" t="s">
        <v>3263</v>
      </c>
      <c r="B1764" s="210" t="s">
        <v>2845</v>
      </c>
      <c r="C1764" s="210" t="s">
        <v>12</v>
      </c>
      <c r="D1764" s="211" t="s">
        <v>624</v>
      </c>
      <c r="E1764" s="212" t="s">
        <v>3317</v>
      </c>
    </row>
    <row r="1765" spans="1:5" x14ac:dyDescent="0.2">
      <c r="A1765" s="210" t="s">
        <v>3263</v>
      </c>
      <c r="B1765" s="210" t="s">
        <v>1245</v>
      </c>
      <c r="C1765" s="210" t="s">
        <v>297</v>
      </c>
      <c r="D1765" s="211" t="s">
        <v>624</v>
      </c>
      <c r="E1765" s="212" t="s">
        <v>3313</v>
      </c>
    </row>
    <row r="1766" spans="1:5" x14ac:dyDescent="0.2">
      <c r="A1766" s="210" t="s">
        <v>3263</v>
      </c>
      <c r="B1766" s="210" t="s">
        <v>1245</v>
      </c>
      <c r="C1766" s="210" t="s">
        <v>297</v>
      </c>
      <c r="D1766" s="211" t="s">
        <v>624</v>
      </c>
      <c r="E1766" s="212" t="s">
        <v>3311</v>
      </c>
    </row>
    <row r="1767" spans="1:5" x14ac:dyDescent="0.2">
      <c r="A1767" s="210" t="s">
        <v>3263</v>
      </c>
      <c r="B1767" s="210" t="s">
        <v>1245</v>
      </c>
      <c r="C1767" s="210" t="s">
        <v>297</v>
      </c>
      <c r="D1767" s="211" t="s">
        <v>624</v>
      </c>
      <c r="E1767" s="212" t="s">
        <v>3314</v>
      </c>
    </row>
    <row r="1768" spans="1:5" x14ac:dyDescent="0.2">
      <c r="A1768" s="210" t="s">
        <v>3263</v>
      </c>
      <c r="B1768" s="210" t="s">
        <v>1245</v>
      </c>
      <c r="C1768" s="210" t="s">
        <v>297</v>
      </c>
      <c r="D1768" s="211" t="s">
        <v>624</v>
      </c>
      <c r="E1768" s="212" t="s">
        <v>3317</v>
      </c>
    </row>
    <row r="1769" spans="1:5" x14ac:dyDescent="0.2">
      <c r="A1769" s="210" t="s">
        <v>3263</v>
      </c>
      <c r="B1769" s="210" t="s">
        <v>2385</v>
      </c>
      <c r="C1769" s="210" t="s">
        <v>1972</v>
      </c>
      <c r="D1769" s="211" t="s">
        <v>624</v>
      </c>
      <c r="E1769" s="212" t="s">
        <v>3311</v>
      </c>
    </row>
    <row r="1770" spans="1:5" x14ac:dyDescent="0.2">
      <c r="A1770" s="210" t="s">
        <v>3263</v>
      </c>
      <c r="B1770" s="210" t="s">
        <v>2385</v>
      </c>
      <c r="C1770" s="210" t="s">
        <v>1972</v>
      </c>
      <c r="D1770" s="211" t="s">
        <v>624</v>
      </c>
      <c r="E1770" s="212" t="s">
        <v>3314</v>
      </c>
    </row>
    <row r="1771" spans="1:5" x14ac:dyDescent="0.2">
      <c r="A1771" s="210" t="s">
        <v>3263</v>
      </c>
      <c r="B1771" s="210" t="s">
        <v>2385</v>
      </c>
      <c r="C1771" s="210" t="s">
        <v>1972</v>
      </c>
      <c r="D1771" s="211" t="s">
        <v>624</v>
      </c>
      <c r="E1771" s="212" t="s">
        <v>3317</v>
      </c>
    </row>
    <row r="1772" spans="1:5" x14ac:dyDescent="0.2">
      <c r="A1772" s="210" t="s">
        <v>3263</v>
      </c>
      <c r="B1772" s="210" t="s">
        <v>2386</v>
      </c>
      <c r="C1772" s="210" t="s">
        <v>1987</v>
      </c>
      <c r="D1772" s="211" t="s">
        <v>624</v>
      </c>
      <c r="E1772" s="212" t="s">
        <v>3311</v>
      </c>
    </row>
    <row r="1773" spans="1:5" x14ac:dyDescent="0.2">
      <c r="A1773" s="210" t="s">
        <v>3263</v>
      </c>
      <c r="B1773" s="210" t="s">
        <v>2386</v>
      </c>
      <c r="C1773" s="210" t="s">
        <v>1987</v>
      </c>
      <c r="D1773" s="211" t="s">
        <v>624</v>
      </c>
      <c r="E1773" s="212" t="s">
        <v>3314</v>
      </c>
    </row>
    <row r="1774" spans="1:5" x14ac:dyDescent="0.2">
      <c r="A1774" s="210" t="s">
        <v>3263</v>
      </c>
      <c r="B1774" s="210" t="s">
        <v>2386</v>
      </c>
      <c r="C1774" s="210" t="s">
        <v>1987</v>
      </c>
      <c r="D1774" s="211" t="s">
        <v>624</v>
      </c>
      <c r="E1774" s="212" t="s">
        <v>3317</v>
      </c>
    </row>
    <row r="1775" spans="1:5" x14ac:dyDescent="0.2">
      <c r="A1775" s="210" t="s">
        <v>3263</v>
      </c>
      <c r="B1775" s="210" t="s">
        <v>2387</v>
      </c>
      <c r="C1775" s="210" t="s">
        <v>1935</v>
      </c>
      <c r="D1775" s="211" t="s">
        <v>624</v>
      </c>
      <c r="E1775" s="212" t="s">
        <v>3311</v>
      </c>
    </row>
    <row r="1776" spans="1:5" x14ac:dyDescent="0.2">
      <c r="A1776" s="210" t="s">
        <v>3263</v>
      </c>
      <c r="B1776" s="210" t="s">
        <v>2387</v>
      </c>
      <c r="C1776" s="210" t="s">
        <v>1935</v>
      </c>
      <c r="D1776" s="211" t="s">
        <v>624</v>
      </c>
      <c r="E1776" s="212" t="s">
        <v>3314</v>
      </c>
    </row>
    <row r="1777" spans="1:5" x14ac:dyDescent="0.2">
      <c r="A1777" s="210" t="s">
        <v>3263</v>
      </c>
      <c r="B1777" s="210" t="s">
        <v>2387</v>
      </c>
      <c r="C1777" s="210" t="s">
        <v>1935</v>
      </c>
      <c r="D1777" s="211" t="s">
        <v>624</v>
      </c>
      <c r="E1777" s="212" t="s">
        <v>3317</v>
      </c>
    </row>
    <row r="1778" spans="1:5" x14ac:dyDescent="0.2">
      <c r="A1778" s="210" t="s">
        <v>3263</v>
      </c>
      <c r="B1778" s="210" t="s">
        <v>2388</v>
      </c>
      <c r="C1778" s="210" t="s">
        <v>1974</v>
      </c>
      <c r="D1778" s="211" t="s">
        <v>624</v>
      </c>
      <c r="E1778" s="212" t="s">
        <v>3311</v>
      </c>
    </row>
    <row r="1779" spans="1:5" x14ac:dyDescent="0.2">
      <c r="A1779" s="210" t="s">
        <v>3263</v>
      </c>
      <c r="B1779" s="210" t="s">
        <v>2388</v>
      </c>
      <c r="C1779" s="210" t="s">
        <v>1974</v>
      </c>
      <c r="D1779" s="211" t="s">
        <v>624</v>
      </c>
      <c r="E1779" s="212" t="s">
        <v>3314</v>
      </c>
    </row>
    <row r="1780" spans="1:5" x14ac:dyDescent="0.2">
      <c r="A1780" s="210" t="s">
        <v>3263</v>
      </c>
      <c r="B1780" s="210" t="s">
        <v>2388</v>
      </c>
      <c r="C1780" s="210" t="s">
        <v>1974</v>
      </c>
      <c r="D1780" s="211" t="s">
        <v>624</v>
      </c>
      <c r="E1780" s="212" t="s">
        <v>3317</v>
      </c>
    </row>
    <row r="1781" spans="1:5" x14ac:dyDescent="0.2">
      <c r="A1781" s="210" t="s">
        <v>3263</v>
      </c>
      <c r="B1781" s="210" t="s">
        <v>2389</v>
      </c>
      <c r="C1781" s="210" t="s">
        <v>1966</v>
      </c>
      <c r="D1781" s="211" t="s">
        <v>624</v>
      </c>
      <c r="E1781" s="212" t="s">
        <v>3311</v>
      </c>
    </row>
    <row r="1782" spans="1:5" x14ac:dyDescent="0.2">
      <c r="A1782" s="210" t="s">
        <v>3263</v>
      </c>
      <c r="B1782" s="210" t="s">
        <v>2389</v>
      </c>
      <c r="C1782" s="210" t="s">
        <v>1966</v>
      </c>
      <c r="D1782" s="211" t="s">
        <v>624</v>
      </c>
      <c r="E1782" s="212" t="s">
        <v>3314</v>
      </c>
    </row>
    <row r="1783" spans="1:5" x14ac:dyDescent="0.2">
      <c r="A1783" s="210" t="s">
        <v>3263</v>
      </c>
      <c r="B1783" s="210" t="s">
        <v>2389</v>
      </c>
      <c r="C1783" s="210" t="s">
        <v>1966</v>
      </c>
      <c r="D1783" s="211" t="s">
        <v>624</v>
      </c>
      <c r="E1783" s="212" t="s">
        <v>3317</v>
      </c>
    </row>
    <row r="1784" spans="1:5" x14ac:dyDescent="0.2">
      <c r="A1784" s="210" t="s">
        <v>3263</v>
      </c>
      <c r="B1784" s="210" t="s">
        <v>2390</v>
      </c>
      <c r="C1784" s="210" t="s">
        <v>1976</v>
      </c>
      <c r="D1784" s="211" t="s">
        <v>624</v>
      </c>
      <c r="E1784" s="212" t="s">
        <v>3311</v>
      </c>
    </row>
    <row r="1785" spans="1:5" x14ac:dyDescent="0.2">
      <c r="A1785" s="210" t="s">
        <v>3263</v>
      </c>
      <c r="B1785" s="210" t="s">
        <v>2390</v>
      </c>
      <c r="C1785" s="210" t="s">
        <v>1976</v>
      </c>
      <c r="D1785" s="211" t="s">
        <v>624</v>
      </c>
      <c r="E1785" s="212" t="s">
        <v>3314</v>
      </c>
    </row>
    <row r="1786" spans="1:5" x14ac:dyDescent="0.2">
      <c r="A1786" s="210" t="s">
        <v>3263</v>
      </c>
      <c r="B1786" s="210" t="s">
        <v>2390</v>
      </c>
      <c r="C1786" s="210" t="s">
        <v>1976</v>
      </c>
      <c r="D1786" s="211" t="s">
        <v>624</v>
      </c>
      <c r="E1786" s="212" t="s">
        <v>3317</v>
      </c>
    </row>
    <row r="1787" spans="1:5" x14ac:dyDescent="0.2">
      <c r="A1787" s="210" t="s">
        <v>3263</v>
      </c>
      <c r="B1787" s="210" t="s">
        <v>2391</v>
      </c>
      <c r="C1787" s="210" t="s">
        <v>1969</v>
      </c>
      <c r="D1787" s="211" t="s">
        <v>624</v>
      </c>
      <c r="E1787" s="212" t="s">
        <v>3311</v>
      </c>
    </row>
    <row r="1788" spans="1:5" x14ac:dyDescent="0.2">
      <c r="A1788" s="210" t="s">
        <v>3263</v>
      </c>
      <c r="B1788" s="210" t="s">
        <v>2391</v>
      </c>
      <c r="C1788" s="210" t="s">
        <v>1969</v>
      </c>
      <c r="D1788" s="211" t="s">
        <v>624</v>
      </c>
      <c r="E1788" s="212" t="s">
        <v>3314</v>
      </c>
    </row>
    <row r="1789" spans="1:5" x14ac:dyDescent="0.2">
      <c r="A1789" s="210" t="s">
        <v>3263</v>
      </c>
      <c r="B1789" s="210" t="s">
        <v>2391</v>
      </c>
      <c r="C1789" s="210" t="s">
        <v>1969</v>
      </c>
      <c r="D1789" s="211" t="s">
        <v>624</v>
      </c>
      <c r="E1789" s="212" t="s">
        <v>3317</v>
      </c>
    </row>
    <row r="1790" spans="1:5" x14ac:dyDescent="0.2">
      <c r="A1790" s="210" t="s">
        <v>3263</v>
      </c>
      <c r="B1790" s="210" t="s">
        <v>2392</v>
      </c>
      <c r="C1790" s="210" t="s">
        <v>1521</v>
      </c>
      <c r="D1790" s="211" t="s">
        <v>624</v>
      </c>
      <c r="E1790" s="212" t="s">
        <v>3311</v>
      </c>
    </row>
    <row r="1791" spans="1:5" x14ac:dyDescent="0.2">
      <c r="A1791" s="210" t="s">
        <v>3263</v>
      </c>
      <c r="B1791" s="210" t="s">
        <v>2392</v>
      </c>
      <c r="C1791" s="210" t="s">
        <v>1521</v>
      </c>
      <c r="D1791" s="211" t="s">
        <v>624</v>
      </c>
      <c r="E1791" s="212" t="s">
        <v>3320</v>
      </c>
    </row>
    <row r="1792" spans="1:5" x14ac:dyDescent="0.2">
      <c r="A1792" s="210" t="s">
        <v>3263</v>
      </c>
      <c r="B1792" s="210" t="s">
        <v>2392</v>
      </c>
      <c r="C1792" s="210" t="s">
        <v>1521</v>
      </c>
      <c r="D1792" s="211" t="s">
        <v>624</v>
      </c>
      <c r="E1792" s="212" t="s">
        <v>3312</v>
      </c>
    </row>
    <row r="1793" spans="1:5" x14ac:dyDescent="0.2">
      <c r="A1793" s="210" t="s">
        <v>3263</v>
      </c>
      <c r="B1793" s="210" t="s">
        <v>2392</v>
      </c>
      <c r="C1793" s="210" t="s">
        <v>1521</v>
      </c>
      <c r="D1793" s="211" t="s">
        <v>624</v>
      </c>
      <c r="E1793" s="212" t="s">
        <v>3317</v>
      </c>
    </row>
    <row r="1794" spans="1:5" x14ac:dyDescent="0.2">
      <c r="A1794" s="210" t="s">
        <v>3263</v>
      </c>
      <c r="B1794" s="210" t="s">
        <v>2393</v>
      </c>
      <c r="C1794" s="210" t="s">
        <v>1522</v>
      </c>
      <c r="D1794" s="211" t="s">
        <v>624</v>
      </c>
      <c r="E1794" s="212" t="s">
        <v>3311</v>
      </c>
    </row>
    <row r="1795" spans="1:5" x14ac:dyDescent="0.2">
      <c r="A1795" s="210" t="s">
        <v>3263</v>
      </c>
      <c r="B1795" s="210" t="s">
        <v>2393</v>
      </c>
      <c r="C1795" s="210" t="s">
        <v>1522</v>
      </c>
      <c r="D1795" s="211" t="s">
        <v>624</v>
      </c>
      <c r="E1795" s="212" t="s">
        <v>3314</v>
      </c>
    </row>
    <row r="1796" spans="1:5" x14ac:dyDescent="0.2">
      <c r="A1796" s="210" t="s">
        <v>3263</v>
      </c>
      <c r="B1796" s="210" t="s">
        <v>2393</v>
      </c>
      <c r="C1796" s="210" t="s">
        <v>1522</v>
      </c>
      <c r="D1796" s="211" t="s">
        <v>624</v>
      </c>
      <c r="E1796" s="212" t="s">
        <v>3317</v>
      </c>
    </row>
    <row r="1797" spans="1:5" x14ac:dyDescent="0.2">
      <c r="A1797" s="210" t="s">
        <v>3263</v>
      </c>
      <c r="B1797" s="210" t="s">
        <v>2658</v>
      </c>
      <c r="C1797" s="210" t="s">
        <v>1340</v>
      </c>
      <c r="D1797" s="211" t="s">
        <v>624</v>
      </c>
      <c r="E1797" s="212" t="s">
        <v>3311</v>
      </c>
    </row>
    <row r="1798" spans="1:5" x14ac:dyDescent="0.2">
      <c r="A1798" s="210" t="s">
        <v>3263</v>
      </c>
      <c r="B1798" s="210" t="s">
        <v>2658</v>
      </c>
      <c r="C1798" s="210" t="s">
        <v>1340</v>
      </c>
      <c r="D1798" s="211" t="s">
        <v>624</v>
      </c>
      <c r="E1798" s="212" t="s">
        <v>3315</v>
      </c>
    </row>
    <row r="1799" spans="1:5" x14ac:dyDescent="0.2">
      <c r="A1799" s="210" t="s">
        <v>3263</v>
      </c>
      <c r="B1799" s="210" t="s">
        <v>2658</v>
      </c>
      <c r="C1799" s="210" t="s">
        <v>1340</v>
      </c>
      <c r="D1799" s="211" t="s">
        <v>624</v>
      </c>
      <c r="E1799" s="212" t="s">
        <v>3317</v>
      </c>
    </row>
    <row r="1800" spans="1:5" x14ac:dyDescent="0.2">
      <c r="A1800" s="210" t="s">
        <v>3263</v>
      </c>
      <c r="B1800" s="210" t="s">
        <v>2621</v>
      </c>
      <c r="C1800" s="210" t="s">
        <v>451</v>
      </c>
      <c r="D1800" s="211" t="s">
        <v>624</v>
      </c>
      <c r="E1800" s="212" t="s">
        <v>3313</v>
      </c>
    </row>
    <row r="1801" spans="1:5" x14ac:dyDescent="0.2">
      <c r="A1801" s="210" t="s">
        <v>3263</v>
      </c>
      <c r="B1801" s="210" t="s">
        <v>2621</v>
      </c>
      <c r="C1801" s="210" t="s">
        <v>451</v>
      </c>
      <c r="D1801" s="211" t="s">
        <v>624</v>
      </c>
      <c r="E1801" s="212" t="s">
        <v>3311</v>
      </c>
    </row>
    <row r="1802" spans="1:5" x14ac:dyDescent="0.2">
      <c r="A1802" s="210" t="s">
        <v>3263</v>
      </c>
      <c r="B1802" s="210" t="s">
        <v>2621</v>
      </c>
      <c r="C1802" s="210" t="s">
        <v>451</v>
      </c>
      <c r="D1802" s="211" t="s">
        <v>624</v>
      </c>
      <c r="E1802" s="212" t="s">
        <v>3314</v>
      </c>
    </row>
    <row r="1803" spans="1:5" x14ac:dyDescent="0.2">
      <c r="A1803" s="210" t="s">
        <v>3263</v>
      </c>
      <c r="B1803" s="210" t="s">
        <v>2621</v>
      </c>
      <c r="C1803" s="210" t="s">
        <v>451</v>
      </c>
      <c r="D1803" s="211" t="s">
        <v>624</v>
      </c>
      <c r="E1803" s="212" t="s">
        <v>3315</v>
      </c>
    </row>
    <row r="1804" spans="1:5" x14ac:dyDescent="0.2">
      <c r="A1804" s="210" t="s">
        <v>3263</v>
      </c>
      <c r="B1804" s="210" t="s">
        <v>2621</v>
      </c>
      <c r="C1804" s="210" t="s">
        <v>451</v>
      </c>
      <c r="D1804" s="211" t="s">
        <v>624</v>
      </c>
      <c r="E1804" s="212" t="s">
        <v>3316</v>
      </c>
    </row>
    <row r="1805" spans="1:5" x14ac:dyDescent="0.2">
      <c r="A1805" s="210" t="s">
        <v>3263</v>
      </c>
      <c r="B1805" s="210" t="s">
        <v>2621</v>
      </c>
      <c r="C1805" s="210" t="s">
        <v>451</v>
      </c>
      <c r="D1805" s="211" t="s">
        <v>624</v>
      </c>
      <c r="E1805" s="212" t="s">
        <v>3317</v>
      </c>
    </row>
    <row r="1806" spans="1:5" x14ac:dyDescent="0.2">
      <c r="A1806" s="210" t="s">
        <v>3263</v>
      </c>
      <c r="B1806" s="210" t="s">
        <v>2621</v>
      </c>
      <c r="C1806" s="210" t="s">
        <v>451</v>
      </c>
      <c r="D1806" s="211" t="s">
        <v>624</v>
      </c>
      <c r="E1806" s="212" t="s">
        <v>3322</v>
      </c>
    </row>
    <row r="1807" spans="1:5" x14ac:dyDescent="0.2">
      <c r="A1807" s="210" t="s">
        <v>3263</v>
      </c>
      <c r="B1807" s="210" t="s">
        <v>2621</v>
      </c>
      <c r="C1807" s="210" t="s">
        <v>451</v>
      </c>
      <c r="D1807" s="211" t="s">
        <v>624</v>
      </c>
      <c r="E1807" s="212" t="s">
        <v>3325</v>
      </c>
    </row>
    <row r="1808" spans="1:5" x14ac:dyDescent="0.2">
      <c r="A1808" s="210" t="s">
        <v>3263</v>
      </c>
      <c r="B1808" s="210" t="s">
        <v>2621</v>
      </c>
      <c r="C1808" s="210" t="s">
        <v>451</v>
      </c>
      <c r="D1808" s="211" t="s">
        <v>624</v>
      </c>
      <c r="E1808" s="212" t="s">
        <v>3321</v>
      </c>
    </row>
    <row r="1809" spans="1:5" x14ac:dyDescent="0.2">
      <c r="A1809" s="210" t="s">
        <v>3263</v>
      </c>
      <c r="B1809" s="210" t="s">
        <v>2623</v>
      </c>
      <c r="C1809" s="210" t="s">
        <v>450</v>
      </c>
      <c r="D1809" s="211" t="s">
        <v>624</v>
      </c>
      <c r="E1809" s="212" t="s">
        <v>3313</v>
      </c>
    </row>
    <row r="1810" spans="1:5" x14ac:dyDescent="0.2">
      <c r="A1810" s="210" t="s">
        <v>3263</v>
      </c>
      <c r="B1810" s="210" t="s">
        <v>2623</v>
      </c>
      <c r="C1810" s="210" t="s">
        <v>450</v>
      </c>
      <c r="D1810" s="211" t="s">
        <v>624</v>
      </c>
      <c r="E1810" s="212" t="s">
        <v>3311</v>
      </c>
    </row>
    <row r="1811" spans="1:5" x14ac:dyDescent="0.2">
      <c r="A1811" s="210" t="s">
        <v>3263</v>
      </c>
      <c r="B1811" s="210" t="s">
        <v>2623</v>
      </c>
      <c r="C1811" s="210" t="s">
        <v>450</v>
      </c>
      <c r="D1811" s="211" t="s">
        <v>624</v>
      </c>
      <c r="E1811" s="212" t="s">
        <v>3314</v>
      </c>
    </row>
    <row r="1812" spans="1:5" x14ac:dyDescent="0.2">
      <c r="A1812" s="210" t="s">
        <v>3263</v>
      </c>
      <c r="B1812" s="210" t="s">
        <v>2623</v>
      </c>
      <c r="C1812" s="210" t="s">
        <v>450</v>
      </c>
      <c r="D1812" s="211" t="s">
        <v>624</v>
      </c>
      <c r="E1812" s="212" t="s">
        <v>3315</v>
      </c>
    </row>
    <row r="1813" spans="1:5" x14ac:dyDescent="0.2">
      <c r="A1813" s="210" t="s">
        <v>3263</v>
      </c>
      <c r="B1813" s="210" t="s">
        <v>2623</v>
      </c>
      <c r="C1813" s="210" t="s">
        <v>450</v>
      </c>
      <c r="D1813" s="211" t="s">
        <v>624</v>
      </c>
      <c r="E1813" s="212" t="s">
        <v>3316</v>
      </c>
    </row>
    <row r="1814" spans="1:5" x14ac:dyDescent="0.2">
      <c r="A1814" s="210" t="s">
        <v>3263</v>
      </c>
      <c r="B1814" s="210" t="s">
        <v>2623</v>
      </c>
      <c r="C1814" s="210" t="s">
        <v>450</v>
      </c>
      <c r="D1814" s="211" t="s">
        <v>624</v>
      </c>
      <c r="E1814" s="212" t="s">
        <v>3317</v>
      </c>
    </row>
    <row r="1815" spans="1:5" x14ac:dyDescent="0.2">
      <c r="A1815" s="210" t="s">
        <v>3263</v>
      </c>
      <c r="B1815" s="210" t="s">
        <v>2623</v>
      </c>
      <c r="C1815" s="210" t="s">
        <v>450</v>
      </c>
      <c r="D1815" s="211" t="s">
        <v>624</v>
      </c>
      <c r="E1815" s="212" t="s">
        <v>3325</v>
      </c>
    </row>
    <row r="1816" spans="1:5" x14ac:dyDescent="0.2">
      <c r="A1816" s="210" t="s">
        <v>3263</v>
      </c>
      <c r="B1816" s="210" t="s">
        <v>2623</v>
      </c>
      <c r="C1816" s="210" t="s">
        <v>450</v>
      </c>
      <c r="D1816" s="211" t="s">
        <v>624</v>
      </c>
      <c r="E1816" s="212" t="s">
        <v>3321</v>
      </c>
    </row>
    <row r="1817" spans="1:5" x14ac:dyDescent="0.2">
      <c r="A1817" s="210" t="s">
        <v>3263</v>
      </c>
      <c r="B1817" s="210" t="s">
        <v>2622</v>
      </c>
      <c r="C1817" s="210" t="s">
        <v>452</v>
      </c>
      <c r="D1817" s="211" t="s">
        <v>624</v>
      </c>
      <c r="E1817" s="212" t="s">
        <v>3313</v>
      </c>
    </row>
    <row r="1818" spans="1:5" x14ac:dyDescent="0.2">
      <c r="A1818" s="210" t="s">
        <v>3263</v>
      </c>
      <c r="B1818" s="210" t="s">
        <v>2622</v>
      </c>
      <c r="C1818" s="210" t="s">
        <v>452</v>
      </c>
      <c r="D1818" s="211" t="s">
        <v>624</v>
      </c>
      <c r="E1818" s="212" t="s">
        <v>3311</v>
      </c>
    </row>
    <row r="1819" spans="1:5" x14ac:dyDescent="0.2">
      <c r="A1819" s="210" t="s">
        <v>3263</v>
      </c>
      <c r="B1819" s="210" t="s">
        <v>2622</v>
      </c>
      <c r="C1819" s="210" t="s">
        <v>452</v>
      </c>
      <c r="D1819" s="211" t="s">
        <v>624</v>
      </c>
      <c r="E1819" s="212" t="s">
        <v>3314</v>
      </c>
    </row>
    <row r="1820" spans="1:5" x14ac:dyDescent="0.2">
      <c r="A1820" s="210" t="s">
        <v>3263</v>
      </c>
      <c r="B1820" s="210" t="s">
        <v>2622</v>
      </c>
      <c r="C1820" s="210" t="s">
        <v>452</v>
      </c>
      <c r="D1820" s="211" t="s">
        <v>624</v>
      </c>
      <c r="E1820" s="212" t="s">
        <v>3315</v>
      </c>
    </row>
    <row r="1821" spans="1:5" x14ac:dyDescent="0.2">
      <c r="A1821" s="210" t="s">
        <v>3263</v>
      </c>
      <c r="B1821" s="210" t="s">
        <v>2622</v>
      </c>
      <c r="C1821" s="210" t="s">
        <v>452</v>
      </c>
      <c r="D1821" s="211" t="s">
        <v>624</v>
      </c>
      <c r="E1821" s="212" t="s">
        <v>3316</v>
      </c>
    </row>
    <row r="1822" spans="1:5" x14ac:dyDescent="0.2">
      <c r="A1822" s="210" t="s">
        <v>3263</v>
      </c>
      <c r="B1822" s="210" t="s">
        <v>2622</v>
      </c>
      <c r="C1822" s="210" t="s">
        <v>452</v>
      </c>
      <c r="D1822" s="211" t="s">
        <v>624</v>
      </c>
      <c r="E1822" s="212" t="s">
        <v>3317</v>
      </c>
    </row>
    <row r="1823" spans="1:5" x14ac:dyDescent="0.2">
      <c r="A1823" s="210" t="s">
        <v>3263</v>
      </c>
      <c r="B1823" s="210" t="s">
        <v>2622</v>
      </c>
      <c r="C1823" s="210" t="s">
        <v>452</v>
      </c>
      <c r="D1823" s="211" t="s">
        <v>624</v>
      </c>
      <c r="E1823" s="212" t="s">
        <v>3322</v>
      </c>
    </row>
    <row r="1824" spans="1:5" x14ac:dyDescent="0.2">
      <c r="A1824" s="210" t="s">
        <v>3263</v>
      </c>
      <c r="B1824" s="210" t="s">
        <v>2622</v>
      </c>
      <c r="C1824" s="210" t="s">
        <v>452</v>
      </c>
      <c r="D1824" s="211" t="s">
        <v>624</v>
      </c>
      <c r="E1824" s="212" t="s">
        <v>3325</v>
      </c>
    </row>
    <row r="1825" spans="1:5" x14ac:dyDescent="0.2">
      <c r="A1825" s="210" t="s">
        <v>3263</v>
      </c>
      <c r="B1825" s="210" t="s">
        <v>2394</v>
      </c>
      <c r="C1825" s="210" t="s">
        <v>1929</v>
      </c>
      <c r="D1825" s="211" t="s">
        <v>624</v>
      </c>
      <c r="E1825" s="212" t="s">
        <v>3311</v>
      </c>
    </row>
    <row r="1826" spans="1:5" x14ac:dyDescent="0.2">
      <c r="A1826" s="210" t="s">
        <v>3263</v>
      </c>
      <c r="B1826" s="210" t="s">
        <v>2394</v>
      </c>
      <c r="C1826" s="210" t="s">
        <v>1929</v>
      </c>
      <c r="D1826" s="211" t="s">
        <v>624</v>
      </c>
      <c r="E1826" s="212" t="s">
        <v>3315</v>
      </c>
    </row>
    <row r="1827" spans="1:5" x14ac:dyDescent="0.2">
      <c r="A1827" s="210" t="s">
        <v>3263</v>
      </c>
      <c r="B1827" s="210" t="s">
        <v>2394</v>
      </c>
      <c r="C1827" s="210" t="s">
        <v>1929</v>
      </c>
      <c r="D1827" s="211" t="s">
        <v>624</v>
      </c>
      <c r="E1827" s="212" t="s">
        <v>3317</v>
      </c>
    </row>
    <row r="1828" spans="1:5" x14ac:dyDescent="0.2">
      <c r="A1828" s="210" t="s">
        <v>3263</v>
      </c>
      <c r="B1828" s="210" t="s">
        <v>1246</v>
      </c>
      <c r="C1828" s="210" t="s">
        <v>453</v>
      </c>
      <c r="D1828" s="211" t="s">
        <v>624</v>
      </c>
      <c r="E1828" s="212" t="s">
        <v>3313</v>
      </c>
    </row>
    <row r="1829" spans="1:5" x14ac:dyDescent="0.2">
      <c r="A1829" s="210" t="s">
        <v>3263</v>
      </c>
      <c r="B1829" s="210" t="s">
        <v>1246</v>
      </c>
      <c r="C1829" s="210" t="s">
        <v>453</v>
      </c>
      <c r="D1829" s="211" t="s">
        <v>624</v>
      </c>
      <c r="E1829" s="212" t="s">
        <v>3311</v>
      </c>
    </row>
    <row r="1830" spans="1:5" x14ac:dyDescent="0.2">
      <c r="A1830" s="210" t="s">
        <v>3263</v>
      </c>
      <c r="B1830" s="210" t="s">
        <v>1246</v>
      </c>
      <c r="C1830" s="210" t="s">
        <v>453</v>
      </c>
      <c r="D1830" s="211" t="s">
        <v>624</v>
      </c>
      <c r="E1830" s="212" t="s">
        <v>3314</v>
      </c>
    </row>
    <row r="1831" spans="1:5" x14ac:dyDescent="0.2">
      <c r="A1831" s="210" t="s">
        <v>3263</v>
      </c>
      <c r="B1831" s="210" t="s">
        <v>1246</v>
      </c>
      <c r="C1831" s="210" t="s">
        <v>453</v>
      </c>
      <c r="D1831" s="211" t="s">
        <v>624</v>
      </c>
      <c r="E1831" s="212" t="s">
        <v>3315</v>
      </c>
    </row>
    <row r="1832" spans="1:5" x14ac:dyDescent="0.2">
      <c r="A1832" s="210" t="s">
        <v>3263</v>
      </c>
      <c r="B1832" s="210" t="s">
        <v>1246</v>
      </c>
      <c r="C1832" s="210" t="s">
        <v>453</v>
      </c>
      <c r="D1832" s="211" t="s">
        <v>624</v>
      </c>
      <c r="E1832" s="212" t="s">
        <v>3317</v>
      </c>
    </row>
    <row r="1833" spans="1:5" x14ac:dyDescent="0.2">
      <c r="A1833" s="210" t="s">
        <v>3263</v>
      </c>
      <c r="B1833" s="210" t="s">
        <v>1246</v>
      </c>
      <c r="C1833" s="210" t="s">
        <v>453</v>
      </c>
      <c r="D1833" s="211" t="s">
        <v>624</v>
      </c>
      <c r="E1833" s="212" t="s">
        <v>3322</v>
      </c>
    </row>
    <row r="1834" spans="1:5" x14ac:dyDescent="0.2">
      <c r="A1834" s="210" t="s">
        <v>3263</v>
      </c>
      <c r="B1834" s="210" t="s">
        <v>1246</v>
      </c>
      <c r="C1834" s="210" t="s">
        <v>453</v>
      </c>
      <c r="D1834" s="211" t="s">
        <v>624</v>
      </c>
      <c r="E1834" s="212" t="s">
        <v>3325</v>
      </c>
    </row>
    <row r="1835" spans="1:5" x14ac:dyDescent="0.2">
      <c r="A1835" s="210" t="s">
        <v>3263</v>
      </c>
      <c r="B1835" s="210" t="s">
        <v>2395</v>
      </c>
      <c r="C1835" s="210" t="s">
        <v>1932</v>
      </c>
      <c r="D1835" s="211" t="s">
        <v>624</v>
      </c>
      <c r="E1835" s="212" t="s">
        <v>3311</v>
      </c>
    </row>
    <row r="1836" spans="1:5" x14ac:dyDescent="0.2">
      <c r="A1836" s="210" t="s">
        <v>3263</v>
      </c>
      <c r="B1836" s="210" t="s">
        <v>2395</v>
      </c>
      <c r="C1836" s="210" t="s">
        <v>1932</v>
      </c>
      <c r="D1836" s="211" t="s">
        <v>624</v>
      </c>
      <c r="E1836" s="212" t="s">
        <v>3315</v>
      </c>
    </row>
    <row r="1837" spans="1:5" x14ac:dyDescent="0.2">
      <c r="A1837" s="210" t="s">
        <v>3263</v>
      </c>
      <c r="B1837" s="210" t="s">
        <v>2395</v>
      </c>
      <c r="C1837" s="210" t="s">
        <v>1932</v>
      </c>
      <c r="D1837" s="211" t="s">
        <v>624</v>
      </c>
      <c r="E1837" s="212" t="s">
        <v>3317</v>
      </c>
    </row>
    <row r="1838" spans="1:5" x14ac:dyDescent="0.2">
      <c r="A1838" s="210" t="s">
        <v>3263</v>
      </c>
      <c r="B1838" s="210" t="s">
        <v>2735</v>
      </c>
      <c r="C1838" s="210" t="s">
        <v>455</v>
      </c>
      <c r="D1838" s="211" t="s">
        <v>624</v>
      </c>
      <c r="E1838" s="212" t="s">
        <v>3313</v>
      </c>
    </row>
    <row r="1839" spans="1:5" x14ac:dyDescent="0.2">
      <c r="A1839" s="210" t="s">
        <v>3263</v>
      </c>
      <c r="B1839" s="210" t="s">
        <v>2735</v>
      </c>
      <c r="C1839" s="210" t="s">
        <v>455</v>
      </c>
      <c r="D1839" s="211" t="s">
        <v>624</v>
      </c>
      <c r="E1839" s="212" t="s">
        <v>3311</v>
      </c>
    </row>
    <row r="1840" spans="1:5" x14ac:dyDescent="0.2">
      <c r="A1840" s="210" t="s">
        <v>3263</v>
      </c>
      <c r="B1840" s="210" t="s">
        <v>2735</v>
      </c>
      <c r="C1840" s="210" t="s">
        <v>455</v>
      </c>
      <c r="D1840" s="211" t="s">
        <v>624</v>
      </c>
      <c r="E1840" s="212" t="s">
        <v>3317</v>
      </c>
    </row>
    <row r="1841" spans="1:5" x14ac:dyDescent="0.2">
      <c r="A1841" s="210" t="s">
        <v>3263</v>
      </c>
      <c r="B1841" s="210" t="s">
        <v>2735</v>
      </c>
      <c r="C1841" s="210" t="s">
        <v>455</v>
      </c>
      <c r="D1841" s="211" t="s">
        <v>624</v>
      </c>
      <c r="E1841" s="212" t="s">
        <v>3322</v>
      </c>
    </row>
    <row r="1842" spans="1:5" x14ac:dyDescent="0.2">
      <c r="A1842" s="210" t="s">
        <v>3263</v>
      </c>
      <c r="B1842" s="210" t="s">
        <v>2735</v>
      </c>
      <c r="C1842" s="210" t="s">
        <v>455</v>
      </c>
      <c r="D1842" s="211" t="s">
        <v>624</v>
      </c>
      <c r="E1842" s="212" t="s">
        <v>3325</v>
      </c>
    </row>
    <row r="1843" spans="1:5" x14ac:dyDescent="0.2">
      <c r="A1843" s="210" t="s">
        <v>3263</v>
      </c>
      <c r="B1843" s="210" t="s">
        <v>1247</v>
      </c>
      <c r="C1843" s="210" t="s">
        <v>449</v>
      </c>
      <c r="D1843" s="211" t="s">
        <v>624</v>
      </c>
      <c r="E1843" s="212" t="s">
        <v>3313</v>
      </c>
    </row>
    <row r="1844" spans="1:5" x14ac:dyDescent="0.2">
      <c r="A1844" s="210" t="s">
        <v>3263</v>
      </c>
      <c r="B1844" s="210" t="s">
        <v>1247</v>
      </c>
      <c r="C1844" s="210" t="s">
        <v>449</v>
      </c>
      <c r="D1844" s="211" t="s">
        <v>624</v>
      </c>
      <c r="E1844" s="212" t="s">
        <v>3311</v>
      </c>
    </row>
    <row r="1845" spans="1:5" x14ac:dyDescent="0.2">
      <c r="A1845" s="210" t="s">
        <v>3263</v>
      </c>
      <c r="B1845" s="210" t="s">
        <v>1247</v>
      </c>
      <c r="C1845" s="210" t="s">
        <v>449</v>
      </c>
      <c r="D1845" s="211" t="s">
        <v>624</v>
      </c>
      <c r="E1845" s="212" t="s">
        <v>3314</v>
      </c>
    </row>
    <row r="1846" spans="1:5" x14ac:dyDescent="0.2">
      <c r="A1846" s="210" t="s">
        <v>3263</v>
      </c>
      <c r="B1846" s="210" t="s">
        <v>1247</v>
      </c>
      <c r="C1846" s="210" t="s">
        <v>449</v>
      </c>
      <c r="D1846" s="211" t="s">
        <v>624</v>
      </c>
      <c r="E1846" s="212" t="s">
        <v>3315</v>
      </c>
    </row>
    <row r="1847" spans="1:5" x14ac:dyDescent="0.2">
      <c r="A1847" s="210" t="s">
        <v>3263</v>
      </c>
      <c r="B1847" s="210" t="s">
        <v>1247</v>
      </c>
      <c r="C1847" s="210" t="s">
        <v>449</v>
      </c>
      <c r="D1847" s="211" t="s">
        <v>624</v>
      </c>
      <c r="E1847" s="212" t="s">
        <v>3316</v>
      </c>
    </row>
    <row r="1848" spans="1:5" x14ac:dyDescent="0.2">
      <c r="A1848" s="210" t="s">
        <v>3263</v>
      </c>
      <c r="B1848" s="210" t="s">
        <v>1247</v>
      </c>
      <c r="C1848" s="210" t="s">
        <v>449</v>
      </c>
      <c r="D1848" s="211" t="s">
        <v>624</v>
      </c>
      <c r="E1848" s="212" t="s">
        <v>3317</v>
      </c>
    </row>
    <row r="1849" spans="1:5" x14ac:dyDescent="0.2">
      <c r="A1849" s="210" t="s">
        <v>3263</v>
      </c>
      <c r="B1849" s="210" t="s">
        <v>1247</v>
      </c>
      <c r="C1849" s="210" t="s">
        <v>449</v>
      </c>
      <c r="D1849" s="211" t="s">
        <v>624</v>
      </c>
      <c r="E1849" s="212" t="s">
        <v>3322</v>
      </c>
    </row>
    <row r="1850" spans="1:5" x14ac:dyDescent="0.2">
      <c r="A1850" s="210" t="s">
        <v>3263</v>
      </c>
      <c r="B1850" s="210" t="s">
        <v>1247</v>
      </c>
      <c r="C1850" s="210" t="s">
        <v>449</v>
      </c>
      <c r="D1850" s="211" t="s">
        <v>624</v>
      </c>
      <c r="E1850" s="212" t="s">
        <v>3325</v>
      </c>
    </row>
    <row r="1851" spans="1:5" x14ac:dyDescent="0.2">
      <c r="A1851" s="210" t="s">
        <v>3263</v>
      </c>
      <c r="B1851" s="210" t="s">
        <v>2396</v>
      </c>
      <c r="C1851" s="210" t="s">
        <v>1945</v>
      </c>
      <c r="D1851" s="211" t="s">
        <v>624</v>
      </c>
      <c r="E1851" s="212" t="s">
        <v>3311</v>
      </c>
    </row>
    <row r="1852" spans="1:5" x14ac:dyDescent="0.2">
      <c r="A1852" s="210" t="s">
        <v>3263</v>
      </c>
      <c r="B1852" s="210" t="s">
        <v>2396</v>
      </c>
      <c r="C1852" s="210" t="s">
        <v>1945</v>
      </c>
      <c r="D1852" s="211" t="s">
        <v>624</v>
      </c>
      <c r="E1852" s="212" t="s">
        <v>3315</v>
      </c>
    </row>
    <row r="1853" spans="1:5" x14ac:dyDescent="0.2">
      <c r="A1853" s="210" t="s">
        <v>3263</v>
      </c>
      <c r="B1853" s="210" t="s">
        <v>2396</v>
      </c>
      <c r="C1853" s="210" t="s">
        <v>1945</v>
      </c>
      <c r="D1853" s="211" t="s">
        <v>624</v>
      </c>
      <c r="E1853" s="212" t="s">
        <v>3317</v>
      </c>
    </row>
    <row r="1854" spans="1:5" x14ac:dyDescent="0.2">
      <c r="A1854" s="210" t="s">
        <v>3263</v>
      </c>
      <c r="B1854" s="210" t="s">
        <v>2397</v>
      </c>
      <c r="C1854" s="210" t="s">
        <v>1948</v>
      </c>
      <c r="D1854" s="211" t="s">
        <v>624</v>
      </c>
      <c r="E1854" s="212" t="s">
        <v>3311</v>
      </c>
    </row>
    <row r="1855" spans="1:5" x14ac:dyDescent="0.2">
      <c r="A1855" s="210" t="s">
        <v>3263</v>
      </c>
      <c r="B1855" s="210" t="s">
        <v>2397</v>
      </c>
      <c r="C1855" s="210" t="s">
        <v>1948</v>
      </c>
      <c r="D1855" s="211" t="s">
        <v>624</v>
      </c>
      <c r="E1855" s="212" t="s">
        <v>3315</v>
      </c>
    </row>
    <row r="1856" spans="1:5" x14ac:dyDescent="0.2">
      <c r="A1856" s="210" t="s">
        <v>3263</v>
      </c>
      <c r="B1856" s="210" t="s">
        <v>2397</v>
      </c>
      <c r="C1856" s="210" t="s">
        <v>1948</v>
      </c>
      <c r="D1856" s="211" t="s">
        <v>624</v>
      </c>
      <c r="E1856" s="212" t="s">
        <v>3317</v>
      </c>
    </row>
    <row r="1857" spans="1:5" x14ac:dyDescent="0.2">
      <c r="A1857" s="210" t="s">
        <v>3263</v>
      </c>
      <c r="B1857" s="210" t="s">
        <v>2398</v>
      </c>
      <c r="C1857" s="210" t="s">
        <v>1747</v>
      </c>
      <c r="D1857" s="211" t="s">
        <v>624</v>
      </c>
      <c r="E1857" s="212" t="s">
        <v>3311</v>
      </c>
    </row>
    <row r="1858" spans="1:5" x14ac:dyDescent="0.2">
      <c r="A1858" s="210" t="s">
        <v>3263</v>
      </c>
      <c r="B1858" s="210" t="s">
        <v>2398</v>
      </c>
      <c r="C1858" s="210" t="s">
        <v>1747</v>
      </c>
      <c r="D1858" s="211" t="s">
        <v>624</v>
      </c>
      <c r="E1858" s="212" t="s">
        <v>3320</v>
      </c>
    </row>
    <row r="1859" spans="1:5" x14ac:dyDescent="0.2">
      <c r="A1859" s="210" t="s">
        <v>3263</v>
      </c>
      <c r="B1859" s="210" t="s">
        <v>2398</v>
      </c>
      <c r="C1859" s="210" t="s">
        <v>1747</v>
      </c>
      <c r="D1859" s="211" t="s">
        <v>624</v>
      </c>
      <c r="E1859" s="212" t="s">
        <v>3312</v>
      </c>
    </row>
    <row r="1860" spans="1:5" x14ac:dyDescent="0.2">
      <c r="A1860" s="210" t="s">
        <v>3263</v>
      </c>
      <c r="B1860" s="210" t="s">
        <v>2398</v>
      </c>
      <c r="C1860" s="210" t="s">
        <v>1747</v>
      </c>
      <c r="D1860" s="211" t="s">
        <v>624</v>
      </c>
      <c r="E1860" s="212" t="s">
        <v>3317</v>
      </c>
    </row>
    <row r="1861" spans="1:5" x14ac:dyDescent="0.2">
      <c r="A1861" s="210" t="s">
        <v>3263</v>
      </c>
      <c r="B1861" s="210" t="s">
        <v>2399</v>
      </c>
      <c r="C1861" s="210" t="s">
        <v>1930</v>
      </c>
      <c r="D1861" s="211" t="s">
        <v>624</v>
      </c>
      <c r="E1861" s="212" t="s">
        <v>3311</v>
      </c>
    </row>
    <row r="1862" spans="1:5" x14ac:dyDescent="0.2">
      <c r="A1862" s="210" t="s">
        <v>3263</v>
      </c>
      <c r="B1862" s="210" t="s">
        <v>2399</v>
      </c>
      <c r="C1862" s="210" t="s">
        <v>1930</v>
      </c>
      <c r="D1862" s="211" t="s">
        <v>624</v>
      </c>
      <c r="E1862" s="212" t="s">
        <v>3314</v>
      </c>
    </row>
    <row r="1863" spans="1:5" x14ac:dyDescent="0.2">
      <c r="A1863" s="210" t="s">
        <v>3263</v>
      </c>
      <c r="B1863" s="210" t="s">
        <v>2399</v>
      </c>
      <c r="C1863" s="210" t="s">
        <v>1930</v>
      </c>
      <c r="D1863" s="211" t="s">
        <v>624</v>
      </c>
      <c r="E1863" s="212" t="s">
        <v>3315</v>
      </c>
    </row>
    <row r="1864" spans="1:5" x14ac:dyDescent="0.2">
      <c r="A1864" s="210" t="s">
        <v>3263</v>
      </c>
      <c r="B1864" s="210" t="s">
        <v>2399</v>
      </c>
      <c r="C1864" s="210" t="s">
        <v>1930</v>
      </c>
      <c r="D1864" s="211" t="s">
        <v>624</v>
      </c>
      <c r="E1864" s="212" t="s">
        <v>3317</v>
      </c>
    </row>
    <row r="1865" spans="1:5" x14ac:dyDescent="0.2">
      <c r="A1865" s="210" t="s">
        <v>3263</v>
      </c>
      <c r="B1865" s="210" t="s">
        <v>2706</v>
      </c>
      <c r="C1865" s="210" t="s">
        <v>2013</v>
      </c>
      <c r="D1865" s="211" t="s">
        <v>624</v>
      </c>
      <c r="E1865" s="212" t="s">
        <v>3314</v>
      </c>
    </row>
    <row r="1866" spans="1:5" x14ac:dyDescent="0.2">
      <c r="A1866" s="210" t="s">
        <v>3263</v>
      </c>
      <c r="B1866" s="210" t="s">
        <v>2706</v>
      </c>
      <c r="C1866" s="210" t="s">
        <v>2013</v>
      </c>
      <c r="D1866" s="211" t="s">
        <v>624</v>
      </c>
      <c r="E1866" s="212" t="s">
        <v>3320</v>
      </c>
    </row>
    <row r="1867" spans="1:5" x14ac:dyDescent="0.2">
      <c r="A1867" s="210" t="s">
        <v>3263</v>
      </c>
      <c r="B1867" s="210" t="s">
        <v>2706</v>
      </c>
      <c r="C1867" s="210" t="s">
        <v>2013</v>
      </c>
      <c r="D1867" s="211" t="s">
        <v>624</v>
      </c>
      <c r="E1867" s="212" t="s">
        <v>3312</v>
      </c>
    </row>
    <row r="1868" spans="1:5" x14ac:dyDescent="0.2">
      <c r="A1868" s="210" t="s">
        <v>3263</v>
      </c>
      <c r="B1868" s="210" t="s">
        <v>2706</v>
      </c>
      <c r="C1868" s="210" t="s">
        <v>2013</v>
      </c>
      <c r="D1868" s="211" t="s">
        <v>624</v>
      </c>
      <c r="E1868" s="212" t="s">
        <v>3317</v>
      </c>
    </row>
    <row r="1869" spans="1:5" x14ac:dyDescent="0.2">
      <c r="A1869" s="210" t="s">
        <v>3263</v>
      </c>
      <c r="B1869" s="210" t="s">
        <v>2400</v>
      </c>
      <c r="C1869" s="210" t="s">
        <v>2071</v>
      </c>
      <c r="D1869" s="211" t="s">
        <v>624</v>
      </c>
      <c r="E1869" s="212" t="s">
        <v>3311</v>
      </c>
    </row>
    <row r="1870" spans="1:5" x14ac:dyDescent="0.2">
      <c r="A1870" s="210" t="s">
        <v>3263</v>
      </c>
      <c r="B1870" s="210" t="s">
        <v>2400</v>
      </c>
      <c r="C1870" s="210" t="s">
        <v>2071</v>
      </c>
      <c r="D1870" s="211" t="s">
        <v>624</v>
      </c>
      <c r="E1870" s="212" t="s">
        <v>3314</v>
      </c>
    </row>
    <row r="1871" spans="1:5" x14ac:dyDescent="0.2">
      <c r="A1871" s="210" t="s">
        <v>3263</v>
      </c>
      <c r="B1871" s="210" t="s">
        <v>2400</v>
      </c>
      <c r="C1871" s="210" t="s">
        <v>2071</v>
      </c>
      <c r="D1871" s="211" t="s">
        <v>624</v>
      </c>
      <c r="E1871" s="212" t="s">
        <v>3317</v>
      </c>
    </row>
    <row r="1872" spans="1:5" x14ac:dyDescent="0.2">
      <c r="A1872" s="210" t="s">
        <v>3263</v>
      </c>
      <c r="B1872" s="210" t="s">
        <v>2762</v>
      </c>
      <c r="C1872" s="210" t="s">
        <v>143</v>
      </c>
      <c r="D1872" s="211" t="s">
        <v>624</v>
      </c>
      <c r="E1872" s="212" t="s">
        <v>3311</v>
      </c>
    </row>
    <row r="1873" spans="1:5" x14ac:dyDescent="0.2">
      <c r="A1873" s="210" t="s">
        <v>3263</v>
      </c>
      <c r="B1873" s="210" t="s">
        <v>2762</v>
      </c>
      <c r="C1873" s="210" t="s">
        <v>143</v>
      </c>
      <c r="D1873" s="211" t="s">
        <v>624</v>
      </c>
      <c r="E1873" s="212" t="s">
        <v>3314</v>
      </c>
    </row>
    <row r="1874" spans="1:5" x14ac:dyDescent="0.2">
      <c r="A1874" s="210" t="s">
        <v>3263</v>
      </c>
      <c r="B1874" s="210" t="s">
        <v>2762</v>
      </c>
      <c r="C1874" s="210" t="s">
        <v>143</v>
      </c>
      <c r="D1874" s="211" t="s">
        <v>624</v>
      </c>
      <c r="E1874" s="212" t="s">
        <v>3315</v>
      </c>
    </row>
    <row r="1875" spans="1:5" x14ac:dyDescent="0.2">
      <c r="A1875" s="210" t="s">
        <v>3263</v>
      </c>
      <c r="B1875" s="210" t="s">
        <v>2762</v>
      </c>
      <c r="C1875" s="210" t="s">
        <v>143</v>
      </c>
      <c r="D1875" s="211" t="s">
        <v>624</v>
      </c>
      <c r="E1875" s="212" t="s">
        <v>3317</v>
      </c>
    </row>
    <row r="1876" spans="1:5" x14ac:dyDescent="0.2">
      <c r="A1876" s="210" t="s">
        <v>3263</v>
      </c>
      <c r="B1876" s="210" t="s">
        <v>2698</v>
      </c>
      <c r="C1876" s="210" t="s">
        <v>144</v>
      </c>
      <c r="D1876" s="211" t="s">
        <v>624</v>
      </c>
      <c r="E1876" s="212" t="s">
        <v>3311</v>
      </c>
    </row>
    <row r="1877" spans="1:5" x14ac:dyDescent="0.2">
      <c r="A1877" s="210" t="s">
        <v>3263</v>
      </c>
      <c r="B1877" s="210" t="s">
        <v>2698</v>
      </c>
      <c r="C1877" s="210" t="s">
        <v>144</v>
      </c>
      <c r="D1877" s="211" t="s">
        <v>624</v>
      </c>
      <c r="E1877" s="212" t="s">
        <v>3314</v>
      </c>
    </row>
    <row r="1878" spans="1:5" x14ac:dyDescent="0.2">
      <c r="A1878" s="210" t="s">
        <v>3263</v>
      </c>
      <c r="B1878" s="210" t="s">
        <v>2698</v>
      </c>
      <c r="C1878" s="210" t="s">
        <v>144</v>
      </c>
      <c r="D1878" s="211" t="s">
        <v>624</v>
      </c>
      <c r="E1878" s="212" t="s">
        <v>3315</v>
      </c>
    </row>
    <row r="1879" spans="1:5" x14ac:dyDescent="0.2">
      <c r="A1879" s="210" t="s">
        <v>3263</v>
      </c>
      <c r="B1879" s="210" t="s">
        <v>2698</v>
      </c>
      <c r="C1879" s="210" t="s">
        <v>144</v>
      </c>
      <c r="D1879" s="211" t="s">
        <v>624</v>
      </c>
      <c r="E1879" s="212" t="s">
        <v>3316</v>
      </c>
    </row>
    <row r="1880" spans="1:5" x14ac:dyDescent="0.2">
      <c r="A1880" s="210" t="s">
        <v>3263</v>
      </c>
      <c r="B1880" s="210" t="s">
        <v>2698</v>
      </c>
      <c r="C1880" s="210" t="s">
        <v>144</v>
      </c>
      <c r="D1880" s="211" t="s">
        <v>624</v>
      </c>
      <c r="E1880" s="212" t="s">
        <v>3317</v>
      </c>
    </row>
    <row r="1881" spans="1:5" x14ac:dyDescent="0.2">
      <c r="A1881" s="210" t="s">
        <v>3263</v>
      </c>
      <c r="B1881" s="210" t="s">
        <v>2401</v>
      </c>
      <c r="C1881" s="210" t="s">
        <v>1949</v>
      </c>
      <c r="D1881" s="211" t="s">
        <v>624</v>
      </c>
      <c r="E1881" s="212" t="s">
        <v>3311</v>
      </c>
    </row>
    <row r="1882" spans="1:5" x14ac:dyDescent="0.2">
      <c r="A1882" s="210" t="s">
        <v>3263</v>
      </c>
      <c r="B1882" s="210" t="s">
        <v>2401</v>
      </c>
      <c r="C1882" s="210" t="s">
        <v>1949</v>
      </c>
      <c r="D1882" s="211" t="s">
        <v>624</v>
      </c>
      <c r="E1882" s="212" t="s">
        <v>3315</v>
      </c>
    </row>
    <row r="1883" spans="1:5" x14ac:dyDescent="0.2">
      <c r="A1883" s="210" t="s">
        <v>3263</v>
      </c>
      <c r="B1883" s="210" t="s">
        <v>2401</v>
      </c>
      <c r="C1883" s="210" t="s">
        <v>1949</v>
      </c>
      <c r="D1883" s="211" t="s">
        <v>624</v>
      </c>
      <c r="E1883" s="212" t="s">
        <v>3317</v>
      </c>
    </row>
    <row r="1884" spans="1:5" x14ac:dyDescent="0.2">
      <c r="A1884" s="210" t="s">
        <v>3263</v>
      </c>
      <c r="B1884" s="210" t="s">
        <v>2402</v>
      </c>
      <c r="C1884" s="210" t="s">
        <v>1944</v>
      </c>
      <c r="D1884" s="211" t="s">
        <v>624</v>
      </c>
      <c r="E1884" s="212" t="s">
        <v>3311</v>
      </c>
    </row>
    <row r="1885" spans="1:5" x14ac:dyDescent="0.2">
      <c r="A1885" s="210" t="s">
        <v>3263</v>
      </c>
      <c r="B1885" s="210" t="s">
        <v>2402</v>
      </c>
      <c r="C1885" s="210" t="s">
        <v>1944</v>
      </c>
      <c r="D1885" s="211" t="s">
        <v>624</v>
      </c>
      <c r="E1885" s="212" t="s">
        <v>3315</v>
      </c>
    </row>
    <row r="1886" spans="1:5" x14ac:dyDescent="0.2">
      <c r="A1886" s="210" t="s">
        <v>3263</v>
      </c>
      <c r="B1886" s="210" t="s">
        <v>2402</v>
      </c>
      <c r="C1886" s="210" t="s">
        <v>1944</v>
      </c>
      <c r="D1886" s="211" t="s">
        <v>624</v>
      </c>
      <c r="E1886" s="212" t="s">
        <v>3317</v>
      </c>
    </row>
    <row r="1887" spans="1:5" x14ac:dyDescent="0.2">
      <c r="A1887" s="210" t="s">
        <v>3263</v>
      </c>
      <c r="B1887" s="210" t="s">
        <v>2403</v>
      </c>
      <c r="C1887" s="210" t="s">
        <v>2068</v>
      </c>
      <c r="D1887" s="211" t="s">
        <v>624</v>
      </c>
      <c r="E1887" s="212" t="s">
        <v>3311</v>
      </c>
    </row>
    <row r="1888" spans="1:5" x14ac:dyDescent="0.2">
      <c r="A1888" s="210" t="s">
        <v>3263</v>
      </c>
      <c r="B1888" s="210" t="s">
        <v>2403</v>
      </c>
      <c r="C1888" s="210" t="s">
        <v>2068</v>
      </c>
      <c r="D1888" s="211" t="s">
        <v>624</v>
      </c>
      <c r="E1888" s="212" t="s">
        <v>3314</v>
      </c>
    </row>
    <row r="1889" spans="1:5" x14ac:dyDescent="0.2">
      <c r="A1889" s="210" t="s">
        <v>3263</v>
      </c>
      <c r="B1889" s="210" t="s">
        <v>2403</v>
      </c>
      <c r="C1889" s="210" t="s">
        <v>2068</v>
      </c>
      <c r="D1889" s="211" t="s">
        <v>624</v>
      </c>
      <c r="E1889" s="212" t="s">
        <v>3317</v>
      </c>
    </row>
    <row r="1890" spans="1:5" x14ac:dyDescent="0.2">
      <c r="A1890" s="210" t="s">
        <v>3263</v>
      </c>
      <c r="B1890" s="210" t="s">
        <v>2404</v>
      </c>
      <c r="C1890" s="210" t="s">
        <v>2069</v>
      </c>
      <c r="D1890" s="211" t="s">
        <v>624</v>
      </c>
      <c r="E1890" s="212" t="s">
        <v>3311</v>
      </c>
    </row>
    <row r="1891" spans="1:5" x14ac:dyDescent="0.2">
      <c r="A1891" s="210" t="s">
        <v>3263</v>
      </c>
      <c r="B1891" s="210" t="s">
        <v>2404</v>
      </c>
      <c r="C1891" s="210" t="s">
        <v>2069</v>
      </c>
      <c r="D1891" s="211" t="s">
        <v>624</v>
      </c>
      <c r="E1891" s="212" t="s">
        <v>3314</v>
      </c>
    </row>
    <row r="1892" spans="1:5" x14ac:dyDescent="0.2">
      <c r="A1892" s="210" t="s">
        <v>3263</v>
      </c>
      <c r="B1892" s="210" t="s">
        <v>2404</v>
      </c>
      <c r="C1892" s="210" t="s">
        <v>2069</v>
      </c>
      <c r="D1892" s="211" t="s">
        <v>624</v>
      </c>
      <c r="E1892" s="212" t="s">
        <v>3317</v>
      </c>
    </row>
    <row r="1893" spans="1:5" x14ac:dyDescent="0.2">
      <c r="A1893" s="210" t="s">
        <v>3263</v>
      </c>
      <c r="B1893" s="210" t="s">
        <v>3111</v>
      </c>
      <c r="C1893" s="210" t="s">
        <v>3112</v>
      </c>
      <c r="D1893" s="211" t="s">
        <v>624</v>
      </c>
      <c r="E1893" s="212" t="s">
        <v>3320</v>
      </c>
    </row>
    <row r="1894" spans="1:5" x14ac:dyDescent="0.2">
      <c r="A1894" s="210" t="s">
        <v>3263</v>
      </c>
      <c r="B1894" s="210" t="s">
        <v>3111</v>
      </c>
      <c r="C1894" s="210" t="s">
        <v>3112</v>
      </c>
      <c r="D1894" s="211" t="s">
        <v>624</v>
      </c>
      <c r="E1894" s="212" t="s">
        <v>3312</v>
      </c>
    </row>
    <row r="1895" spans="1:5" x14ac:dyDescent="0.2">
      <c r="A1895" s="210" t="s">
        <v>3263</v>
      </c>
      <c r="B1895" s="210" t="s">
        <v>3109</v>
      </c>
      <c r="C1895" s="210" t="s">
        <v>3110</v>
      </c>
      <c r="D1895" s="211" t="s">
        <v>624</v>
      </c>
      <c r="E1895" s="212" t="s">
        <v>3320</v>
      </c>
    </row>
    <row r="1896" spans="1:5" x14ac:dyDescent="0.2">
      <c r="A1896" s="210" t="s">
        <v>3263</v>
      </c>
      <c r="B1896" s="210" t="s">
        <v>3109</v>
      </c>
      <c r="C1896" s="210" t="s">
        <v>3110</v>
      </c>
      <c r="D1896" s="211" t="s">
        <v>624</v>
      </c>
      <c r="E1896" s="212" t="s">
        <v>3312</v>
      </c>
    </row>
    <row r="1897" spans="1:5" x14ac:dyDescent="0.2">
      <c r="A1897" s="210" t="s">
        <v>3263</v>
      </c>
      <c r="B1897" s="210" t="s">
        <v>2405</v>
      </c>
      <c r="C1897" s="210" t="s">
        <v>1994</v>
      </c>
      <c r="D1897" s="211" t="s">
        <v>624</v>
      </c>
      <c r="E1897" s="212" t="s">
        <v>3311</v>
      </c>
    </row>
    <row r="1898" spans="1:5" x14ac:dyDescent="0.2">
      <c r="A1898" s="210" t="s">
        <v>3263</v>
      </c>
      <c r="B1898" s="210" t="s">
        <v>2405</v>
      </c>
      <c r="C1898" s="210" t="s">
        <v>1994</v>
      </c>
      <c r="D1898" s="211" t="s">
        <v>624</v>
      </c>
      <c r="E1898" s="212" t="s">
        <v>3314</v>
      </c>
    </row>
    <row r="1899" spans="1:5" x14ac:dyDescent="0.2">
      <c r="A1899" s="210" t="s">
        <v>3263</v>
      </c>
      <c r="B1899" s="210" t="s">
        <v>2405</v>
      </c>
      <c r="C1899" s="210" t="s">
        <v>1994</v>
      </c>
      <c r="D1899" s="211" t="s">
        <v>624</v>
      </c>
      <c r="E1899" s="212" t="s">
        <v>3316</v>
      </c>
    </row>
    <row r="1900" spans="1:5" x14ac:dyDescent="0.2">
      <c r="A1900" s="210" t="s">
        <v>3263</v>
      </c>
      <c r="B1900" s="210" t="s">
        <v>2405</v>
      </c>
      <c r="C1900" s="210" t="s">
        <v>1994</v>
      </c>
      <c r="D1900" s="211" t="s">
        <v>624</v>
      </c>
      <c r="E1900" s="212" t="s">
        <v>3317</v>
      </c>
    </row>
    <row r="1901" spans="1:5" x14ac:dyDescent="0.2">
      <c r="A1901" s="210" t="s">
        <v>3263</v>
      </c>
      <c r="B1901" s="210" t="s">
        <v>2406</v>
      </c>
      <c r="C1901" s="210" t="s">
        <v>2060</v>
      </c>
      <c r="D1901" s="211" t="s">
        <v>624</v>
      </c>
      <c r="E1901" s="212" t="s">
        <v>3320</v>
      </c>
    </row>
    <row r="1902" spans="1:5" x14ac:dyDescent="0.2">
      <c r="A1902" s="210" t="s">
        <v>3263</v>
      </c>
      <c r="B1902" s="210" t="s">
        <v>2406</v>
      </c>
      <c r="C1902" s="210" t="s">
        <v>2060</v>
      </c>
      <c r="D1902" s="211" t="s">
        <v>624</v>
      </c>
      <c r="E1902" s="212" t="s">
        <v>3312</v>
      </c>
    </row>
    <row r="1903" spans="1:5" x14ac:dyDescent="0.2">
      <c r="A1903" s="210" t="s">
        <v>3263</v>
      </c>
      <c r="B1903" s="210" t="s">
        <v>2406</v>
      </c>
      <c r="C1903" s="210" t="s">
        <v>2060</v>
      </c>
      <c r="D1903" s="211" t="s">
        <v>624</v>
      </c>
      <c r="E1903" s="212" t="s">
        <v>3317</v>
      </c>
    </row>
    <row r="1904" spans="1:5" x14ac:dyDescent="0.2">
      <c r="A1904" s="210" t="s">
        <v>3263</v>
      </c>
      <c r="B1904" s="210" t="s">
        <v>2407</v>
      </c>
      <c r="C1904" s="210" t="s">
        <v>1943</v>
      </c>
      <c r="D1904" s="211" t="s">
        <v>624</v>
      </c>
      <c r="E1904" s="212" t="s">
        <v>3311</v>
      </c>
    </row>
    <row r="1905" spans="1:5" x14ac:dyDescent="0.2">
      <c r="A1905" s="210" t="s">
        <v>3263</v>
      </c>
      <c r="B1905" s="210" t="s">
        <v>2407</v>
      </c>
      <c r="C1905" s="210" t="s">
        <v>1943</v>
      </c>
      <c r="D1905" s="211" t="s">
        <v>624</v>
      </c>
      <c r="E1905" s="212" t="s">
        <v>3320</v>
      </c>
    </row>
    <row r="1906" spans="1:5" x14ac:dyDescent="0.2">
      <c r="A1906" s="210" t="s">
        <v>3263</v>
      </c>
      <c r="B1906" s="210" t="s">
        <v>2407</v>
      </c>
      <c r="C1906" s="210" t="s">
        <v>1943</v>
      </c>
      <c r="D1906" s="211" t="s">
        <v>624</v>
      </c>
      <c r="E1906" s="212" t="s">
        <v>3312</v>
      </c>
    </row>
    <row r="1907" spans="1:5" x14ac:dyDescent="0.2">
      <c r="A1907" s="210" t="s">
        <v>3263</v>
      </c>
      <c r="B1907" s="210" t="s">
        <v>2407</v>
      </c>
      <c r="C1907" s="210" t="s">
        <v>1943</v>
      </c>
      <c r="D1907" s="211" t="s">
        <v>624</v>
      </c>
      <c r="E1907" s="212" t="s">
        <v>3317</v>
      </c>
    </row>
    <row r="1908" spans="1:5" x14ac:dyDescent="0.2">
      <c r="A1908" s="210" t="s">
        <v>3263</v>
      </c>
      <c r="B1908" s="210" t="s">
        <v>2408</v>
      </c>
      <c r="C1908" s="210" t="s">
        <v>1967</v>
      </c>
      <c r="D1908" s="211" t="s">
        <v>624</v>
      </c>
      <c r="E1908" s="212" t="s">
        <v>3311</v>
      </c>
    </row>
    <row r="1909" spans="1:5" x14ac:dyDescent="0.2">
      <c r="A1909" s="210" t="s">
        <v>3263</v>
      </c>
      <c r="B1909" s="210" t="s">
        <v>2408</v>
      </c>
      <c r="C1909" s="210" t="s">
        <v>1967</v>
      </c>
      <c r="D1909" s="211" t="s">
        <v>624</v>
      </c>
      <c r="E1909" s="212" t="s">
        <v>3314</v>
      </c>
    </row>
    <row r="1910" spans="1:5" x14ac:dyDescent="0.2">
      <c r="A1910" s="210" t="s">
        <v>3263</v>
      </c>
      <c r="B1910" s="210" t="s">
        <v>2408</v>
      </c>
      <c r="C1910" s="210" t="s">
        <v>1967</v>
      </c>
      <c r="D1910" s="211" t="s">
        <v>624</v>
      </c>
      <c r="E1910" s="212" t="s">
        <v>3317</v>
      </c>
    </row>
    <row r="1911" spans="1:5" x14ac:dyDescent="0.2">
      <c r="A1911" s="210" t="s">
        <v>3263</v>
      </c>
      <c r="B1911" s="210" t="s">
        <v>2409</v>
      </c>
      <c r="C1911" s="210" t="s">
        <v>1939</v>
      </c>
      <c r="D1911" s="211" t="s">
        <v>624</v>
      </c>
      <c r="E1911" s="212" t="s">
        <v>3311</v>
      </c>
    </row>
    <row r="1912" spans="1:5" x14ac:dyDescent="0.2">
      <c r="A1912" s="210" t="s">
        <v>3263</v>
      </c>
      <c r="B1912" s="210" t="s">
        <v>2409</v>
      </c>
      <c r="C1912" s="210" t="s">
        <v>1939</v>
      </c>
      <c r="D1912" s="211" t="s">
        <v>624</v>
      </c>
      <c r="E1912" s="212" t="s">
        <v>3320</v>
      </c>
    </row>
    <row r="1913" spans="1:5" x14ac:dyDescent="0.2">
      <c r="A1913" s="210" t="s">
        <v>3263</v>
      </c>
      <c r="B1913" s="210" t="s">
        <v>2409</v>
      </c>
      <c r="C1913" s="210" t="s">
        <v>1939</v>
      </c>
      <c r="D1913" s="211" t="s">
        <v>624</v>
      </c>
      <c r="E1913" s="212" t="s">
        <v>3312</v>
      </c>
    </row>
    <row r="1914" spans="1:5" x14ac:dyDescent="0.2">
      <c r="A1914" s="210" t="s">
        <v>3263</v>
      </c>
      <c r="B1914" s="210" t="s">
        <v>2409</v>
      </c>
      <c r="C1914" s="210" t="s">
        <v>1939</v>
      </c>
      <c r="D1914" s="211" t="s">
        <v>624</v>
      </c>
      <c r="E1914" s="212" t="s">
        <v>3317</v>
      </c>
    </row>
    <row r="1915" spans="1:5" x14ac:dyDescent="0.2">
      <c r="A1915" s="210" t="s">
        <v>3263</v>
      </c>
      <c r="B1915" s="210" t="s">
        <v>2410</v>
      </c>
      <c r="C1915" s="210" t="s">
        <v>1980</v>
      </c>
      <c r="D1915" s="211" t="s">
        <v>624</v>
      </c>
      <c r="E1915" s="212" t="s">
        <v>3311</v>
      </c>
    </row>
    <row r="1916" spans="1:5" x14ac:dyDescent="0.2">
      <c r="A1916" s="210" t="s">
        <v>3263</v>
      </c>
      <c r="B1916" s="210" t="s">
        <v>2410</v>
      </c>
      <c r="C1916" s="210" t="s">
        <v>1980</v>
      </c>
      <c r="D1916" s="211" t="s">
        <v>624</v>
      </c>
      <c r="E1916" s="212" t="s">
        <v>3314</v>
      </c>
    </row>
    <row r="1917" spans="1:5" x14ac:dyDescent="0.2">
      <c r="A1917" s="210" t="s">
        <v>3263</v>
      </c>
      <c r="B1917" s="210" t="s">
        <v>2410</v>
      </c>
      <c r="C1917" s="210" t="s">
        <v>1980</v>
      </c>
      <c r="D1917" s="211" t="s">
        <v>624</v>
      </c>
      <c r="E1917" s="212" t="s">
        <v>3317</v>
      </c>
    </row>
    <row r="1918" spans="1:5" x14ac:dyDescent="0.2">
      <c r="A1918" s="210" t="s">
        <v>3263</v>
      </c>
      <c r="B1918" s="210" t="s">
        <v>2411</v>
      </c>
      <c r="C1918" s="210" t="s">
        <v>1992</v>
      </c>
      <c r="D1918" s="211" t="s">
        <v>624</v>
      </c>
      <c r="E1918" s="212" t="s">
        <v>3311</v>
      </c>
    </row>
    <row r="1919" spans="1:5" x14ac:dyDescent="0.2">
      <c r="A1919" s="210" t="s">
        <v>3263</v>
      </c>
      <c r="B1919" s="210" t="s">
        <v>2411</v>
      </c>
      <c r="C1919" s="210" t="s">
        <v>1992</v>
      </c>
      <c r="D1919" s="211" t="s">
        <v>624</v>
      </c>
      <c r="E1919" s="212" t="s">
        <v>3314</v>
      </c>
    </row>
    <row r="1920" spans="1:5" x14ac:dyDescent="0.2">
      <c r="A1920" s="210" t="s">
        <v>3263</v>
      </c>
      <c r="B1920" s="210" t="s">
        <v>2411</v>
      </c>
      <c r="C1920" s="210" t="s">
        <v>1992</v>
      </c>
      <c r="D1920" s="211" t="s">
        <v>624</v>
      </c>
      <c r="E1920" s="212" t="s">
        <v>3316</v>
      </c>
    </row>
    <row r="1921" spans="1:5" x14ac:dyDescent="0.2">
      <c r="A1921" s="210" t="s">
        <v>3263</v>
      </c>
      <c r="B1921" s="210" t="s">
        <v>2411</v>
      </c>
      <c r="C1921" s="210" t="s">
        <v>1992</v>
      </c>
      <c r="D1921" s="211" t="s">
        <v>624</v>
      </c>
      <c r="E1921" s="212" t="s">
        <v>3317</v>
      </c>
    </row>
    <row r="1922" spans="1:5" x14ac:dyDescent="0.2">
      <c r="A1922" s="210" t="s">
        <v>3263</v>
      </c>
      <c r="B1922" s="210" t="s">
        <v>2412</v>
      </c>
      <c r="C1922" s="210" t="s">
        <v>1995</v>
      </c>
      <c r="D1922" s="211" t="s">
        <v>624</v>
      </c>
      <c r="E1922" s="212" t="s">
        <v>3311</v>
      </c>
    </row>
    <row r="1923" spans="1:5" x14ac:dyDescent="0.2">
      <c r="A1923" s="210" t="s">
        <v>3263</v>
      </c>
      <c r="B1923" s="210" t="s">
        <v>2412</v>
      </c>
      <c r="C1923" s="210" t="s">
        <v>1995</v>
      </c>
      <c r="D1923" s="211" t="s">
        <v>624</v>
      </c>
      <c r="E1923" s="212" t="s">
        <v>3314</v>
      </c>
    </row>
    <row r="1924" spans="1:5" x14ac:dyDescent="0.2">
      <c r="A1924" s="210" t="s">
        <v>3263</v>
      </c>
      <c r="B1924" s="210" t="s">
        <v>2412</v>
      </c>
      <c r="C1924" s="210" t="s">
        <v>1995</v>
      </c>
      <c r="D1924" s="211" t="s">
        <v>624</v>
      </c>
      <c r="E1924" s="212" t="s">
        <v>3316</v>
      </c>
    </row>
    <row r="1925" spans="1:5" x14ac:dyDescent="0.2">
      <c r="A1925" s="210" t="s">
        <v>3263</v>
      </c>
      <c r="B1925" s="210" t="s">
        <v>2412</v>
      </c>
      <c r="C1925" s="210" t="s">
        <v>1995</v>
      </c>
      <c r="D1925" s="211" t="s">
        <v>624</v>
      </c>
      <c r="E1925" s="212" t="s">
        <v>3317</v>
      </c>
    </row>
    <row r="1926" spans="1:5" x14ac:dyDescent="0.2">
      <c r="A1926" s="210" t="s">
        <v>3263</v>
      </c>
      <c r="B1926" s="210" t="s">
        <v>2413</v>
      </c>
      <c r="C1926" s="210" t="s">
        <v>1977</v>
      </c>
      <c r="D1926" s="211" t="s">
        <v>624</v>
      </c>
      <c r="E1926" s="212" t="s">
        <v>3311</v>
      </c>
    </row>
    <row r="1927" spans="1:5" x14ac:dyDescent="0.2">
      <c r="A1927" s="210" t="s">
        <v>3263</v>
      </c>
      <c r="B1927" s="210" t="s">
        <v>2413</v>
      </c>
      <c r="C1927" s="210" t="s">
        <v>1977</v>
      </c>
      <c r="D1927" s="211" t="s">
        <v>624</v>
      </c>
      <c r="E1927" s="212" t="s">
        <v>3314</v>
      </c>
    </row>
    <row r="1928" spans="1:5" x14ac:dyDescent="0.2">
      <c r="A1928" s="210" t="s">
        <v>3263</v>
      </c>
      <c r="B1928" s="210" t="s">
        <v>2413</v>
      </c>
      <c r="C1928" s="210" t="s">
        <v>1977</v>
      </c>
      <c r="D1928" s="211" t="s">
        <v>624</v>
      </c>
      <c r="E1928" s="212" t="s">
        <v>3316</v>
      </c>
    </row>
    <row r="1929" spans="1:5" x14ac:dyDescent="0.2">
      <c r="A1929" s="210" t="s">
        <v>3263</v>
      </c>
      <c r="B1929" s="210" t="s">
        <v>2413</v>
      </c>
      <c r="C1929" s="210" t="s">
        <v>1977</v>
      </c>
      <c r="D1929" s="211" t="s">
        <v>624</v>
      </c>
      <c r="E1929" s="212" t="s">
        <v>3317</v>
      </c>
    </row>
    <row r="1930" spans="1:5" x14ac:dyDescent="0.2">
      <c r="A1930" s="210" t="s">
        <v>3263</v>
      </c>
      <c r="B1930" s="210" t="s">
        <v>2414</v>
      </c>
      <c r="C1930" s="210" t="s">
        <v>2052</v>
      </c>
      <c r="D1930" s="211" t="s">
        <v>624</v>
      </c>
      <c r="E1930" s="212" t="s">
        <v>3311</v>
      </c>
    </row>
    <row r="1931" spans="1:5" x14ac:dyDescent="0.2">
      <c r="A1931" s="210" t="s">
        <v>3263</v>
      </c>
      <c r="B1931" s="210" t="s">
        <v>2414</v>
      </c>
      <c r="C1931" s="210" t="s">
        <v>2052</v>
      </c>
      <c r="D1931" s="211" t="s">
        <v>624</v>
      </c>
      <c r="E1931" s="212" t="s">
        <v>3314</v>
      </c>
    </row>
    <row r="1932" spans="1:5" x14ac:dyDescent="0.2">
      <c r="A1932" s="210" t="s">
        <v>3263</v>
      </c>
      <c r="B1932" s="210" t="s">
        <v>2414</v>
      </c>
      <c r="C1932" s="210" t="s">
        <v>2052</v>
      </c>
      <c r="D1932" s="211" t="s">
        <v>624</v>
      </c>
      <c r="E1932" s="212" t="s">
        <v>3316</v>
      </c>
    </row>
    <row r="1933" spans="1:5" x14ac:dyDescent="0.2">
      <c r="A1933" s="210" t="s">
        <v>3263</v>
      </c>
      <c r="B1933" s="210" t="s">
        <v>2414</v>
      </c>
      <c r="C1933" s="210" t="s">
        <v>2052</v>
      </c>
      <c r="D1933" s="211" t="s">
        <v>624</v>
      </c>
      <c r="E1933" s="212" t="s">
        <v>3317</v>
      </c>
    </row>
    <row r="1934" spans="1:5" x14ac:dyDescent="0.2">
      <c r="A1934" s="210" t="s">
        <v>3263</v>
      </c>
      <c r="B1934" s="210" t="s">
        <v>2796</v>
      </c>
      <c r="C1934" s="210" t="s">
        <v>2249</v>
      </c>
      <c r="D1934" s="211" t="s">
        <v>624</v>
      </c>
      <c r="E1934" s="212" t="s">
        <v>3311</v>
      </c>
    </row>
    <row r="1935" spans="1:5" x14ac:dyDescent="0.2">
      <c r="A1935" s="210" t="s">
        <v>3263</v>
      </c>
      <c r="B1935" s="210" t="s">
        <v>2796</v>
      </c>
      <c r="C1935" s="210" t="s">
        <v>2249</v>
      </c>
      <c r="D1935" s="211" t="s">
        <v>624</v>
      </c>
      <c r="E1935" s="212" t="s">
        <v>3314</v>
      </c>
    </row>
    <row r="1936" spans="1:5" x14ac:dyDescent="0.2">
      <c r="A1936" s="210" t="s">
        <v>3263</v>
      </c>
      <c r="B1936" s="210" t="s">
        <v>2796</v>
      </c>
      <c r="C1936" s="210" t="s">
        <v>2249</v>
      </c>
      <c r="D1936" s="211" t="s">
        <v>624</v>
      </c>
      <c r="E1936" s="212" t="s">
        <v>3316</v>
      </c>
    </row>
    <row r="1937" spans="1:5" x14ac:dyDescent="0.2">
      <c r="A1937" s="210" t="s">
        <v>3263</v>
      </c>
      <c r="B1937" s="210" t="s">
        <v>2796</v>
      </c>
      <c r="C1937" s="210" t="s">
        <v>2249</v>
      </c>
      <c r="D1937" s="211" t="s">
        <v>624</v>
      </c>
      <c r="E1937" s="212" t="s">
        <v>3317</v>
      </c>
    </row>
    <row r="1938" spans="1:5" x14ac:dyDescent="0.2">
      <c r="A1938" s="210" t="s">
        <v>3263</v>
      </c>
      <c r="B1938" s="210" t="s">
        <v>2415</v>
      </c>
      <c r="C1938" s="210" t="s">
        <v>2061</v>
      </c>
      <c r="D1938" s="211" t="s">
        <v>624</v>
      </c>
      <c r="E1938" s="212" t="s">
        <v>3311</v>
      </c>
    </row>
    <row r="1939" spans="1:5" x14ac:dyDescent="0.2">
      <c r="A1939" s="210" t="s">
        <v>3263</v>
      </c>
      <c r="B1939" s="210" t="s">
        <v>2415</v>
      </c>
      <c r="C1939" s="210" t="s">
        <v>2061</v>
      </c>
      <c r="D1939" s="211" t="s">
        <v>624</v>
      </c>
      <c r="E1939" s="212" t="s">
        <v>3314</v>
      </c>
    </row>
    <row r="1940" spans="1:5" x14ac:dyDescent="0.2">
      <c r="A1940" s="210" t="s">
        <v>3263</v>
      </c>
      <c r="B1940" s="210" t="s">
        <v>2415</v>
      </c>
      <c r="C1940" s="210" t="s">
        <v>2061</v>
      </c>
      <c r="D1940" s="211" t="s">
        <v>624</v>
      </c>
      <c r="E1940" s="212" t="s">
        <v>3317</v>
      </c>
    </row>
    <row r="1941" spans="1:5" x14ac:dyDescent="0.2">
      <c r="A1941" s="210" t="s">
        <v>3263</v>
      </c>
      <c r="B1941" s="210" t="s">
        <v>2416</v>
      </c>
      <c r="C1941" s="210" t="s">
        <v>2056</v>
      </c>
      <c r="D1941" s="211" t="s">
        <v>624</v>
      </c>
      <c r="E1941" s="212" t="s">
        <v>3311</v>
      </c>
    </row>
    <row r="1942" spans="1:5" x14ac:dyDescent="0.2">
      <c r="A1942" s="210" t="s">
        <v>3263</v>
      </c>
      <c r="B1942" s="210" t="s">
        <v>2416</v>
      </c>
      <c r="C1942" s="210" t="s">
        <v>2056</v>
      </c>
      <c r="D1942" s="211" t="s">
        <v>624</v>
      </c>
      <c r="E1942" s="212" t="s">
        <v>3320</v>
      </c>
    </row>
    <row r="1943" spans="1:5" x14ac:dyDescent="0.2">
      <c r="A1943" s="210" t="s">
        <v>3263</v>
      </c>
      <c r="B1943" s="210" t="s">
        <v>2416</v>
      </c>
      <c r="C1943" s="210" t="s">
        <v>2056</v>
      </c>
      <c r="D1943" s="211" t="s">
        <v>624</v>
      </c>
      <c r="E1943" s="212" t="s">
        <v>3312</v>
      </c>
    </row>
    <row r="1944" spans="1:5" x14ac:dyDescent="0.2">
      <c r="A1944" s="210" t="s">
        <v>3263</v>
      </c>
      <c r="B1944" s="210" t="s">
        <v>2416</v>
      </c>
      <c r="C1944" s="210" t="s">
        <v>2056</v>
      </c>
      <c r="D1944" s="211" t="s">
        <v>624</v>
      </c>
      <c r="E1944" s="212" t="s">
        <v>3317</v>
      </c>
    </row>
    <row r="1945" spans="1:5" x14ac:dyDescent="0.2">
      <c r="A1945" s="210" t="s">
        <v>3263</v>
      </c>
      <c r="B1945" s="210" t="s">
        <v>3250</v>
      </c>
      <c r="C1945" s="210" t="s">
        <v>1961</v>
      </c>
      <c r="D1945" s="211" t="s">
        <v>624</v>
      </c>
      <c r="E1945" s="212" t="s">
        <v>3311</v>
      </c>
    </row>
    <row r="1946" spans="1:5" x14ac:dyDescent="0.2">
      <c r="A1946" s="210" t="s">
        <v>3263</v>
      </c>
      <c r="B1946" s="210" t="s">
        <v>3250</v>
      </c>
      <c r="C1946" s="210" t="s">
        <v>1961</v>
      </c>
      <c r="D1946" s="211" t="s">
        <v>624</v>
      </c>
      <c r="E1946" s="212" t="s">
        <v>3314</v>
      </c>
    </row>
    <row r="1947" spans="1:5" x14ac:dyDescent="0.2">
      <c r="A1947" s="210" t="s">
        <v>3263</v>
      </c>
      <c r="B1947" s="210" t="s">
        <v>3250</v>
      </c>
      <c r="C1947" s="210" t="s">
        <v>1961</v>
      </c>
      <c r="D1947" s="211" t="s">
        <v>624</v>
      </c>
      <c r="E1947" s="212" t="s">
        <v>3320</v>
      </c>
    </row>
    <row r="1948" spans="1:5" x14ac:dyDescent="0.2">
      <c r="A1948" s="210" t="s">
        <v>3263</v>
      </c>
      <c r="B1948" s="210" t="s">
        <v>3250</v>
      </c>
      <c r="C1948" s="210" t="s">
        <v>1961</v>
      </c>
      <c r="D1948" s="211" t="s">
        <v>624</v>
      </c>
      <c r="E1948" s="212" t="s">
        <v>3312</v>
      </c>
    </row>
    <row r="1949" spans="1:5" x14ac:dyDescent="0.2">
      <c r="A1949" s="210" t="s">
        <v>3263</v>
      </c>
      <c r="B1949" s="210" t="s">
        <v>3250</v>
      </c>
      <c r="C1949" s="210" t="s">
        <v>1961</v>
      </c>
      <c r="D1949" s="211" t="s">
        <v>624</v>
      </c>
      <c r="E1949" s="212" t="s">
        <v>3317</v>
      </c>
    </row>
    <row r="1950" spans="1:5" x14ac:dyDescent="0.2">
      <c r="A1950" s="210" t="s">
        <v>3263</v>
      </c>
      <c r="B1950" s="210" t="s">
        <v>2417</v>
      </c>
      <c r="C1950" s="210" t="s">
        <v>1959</v>
      </c>
      <c r="D1950" s="211" t="s">
        <v>624</v>
      </c>
      <c r="E1950" s="212" t="s">
        <v>3311</v>
      </c>
    </row>
    <row r="1951" spans="1:5" x14ac:dyDescent="0.2">
      <c r="A1951" s="210" t="s">
        <v>3263</v>
      </c>
      <c r="B1951" s="210" t="s">
        <v>2417</v>
      </c>
      <c r="C1951" s="210" t="s">
        <v>1959</v>
      </c>
      <c r="D1951" s="211" t="s">
        <v>624</v>
      </c>
      <c r="E1951" s="212" t="s">
        <v>3314</v>
      </c>
    </row>
    <row r="1952" spans="1:5" x14ac:dyDescent="0.2">
      <c r="A1952" s="210" t="s">
        <v>3263</v>
      </c>
      <c r="B1952" s="210" t="s">
        <v>2417</v>
      </c>
      <c r="C1952" s="210" t="s">
        <v>1959</v>
      </c>
      <c r="D1952" s="211" t="s">
        <v>624</v>
      </c>
      <c r="E1952" s="212" t="s">
        <v>3320</v>
      </c>
    </row>
    <row r="1953" spans="1:5" x14ac:dyDescent="0.2">
      <c r="A1953" s="210" t="s">
        <v>3263</v>
      </c>
      <c r="B1953" s="210" t="s">
        <v>2417</v>
      </c>
      <c r="C1953" s="210" t="s">
        <v>1959</v>
      </c>
      <c r="D1953" s="211" t="s">
        <v>624</v>
      </c>
      <c r="E1953" s="212" t="s">
        <v>3312</v>
      </c>
    </row>
    <row r="1954" spans="1:5" x14ac:dyDescent="0.2">
      <c r="A1954" s="210" t="s">
        <v>3263</v>
      </c>
      <c r="B1954" s="210" t="s">
        <v>2417</v>
      </c>
      <c r="C1954" s="210" t="s">
        <v>1959</v>
      </c>
      <c r="D1954" s="211" t="s">
        <v>624</v>
      </c>
      <c r="E1954" s="212" t="s">
        <v>3317</v>
      </c>
    </row>
    <row r="1955" spans="1:5" x14ac:dyDescent="0.2">
      <c r="A1955" s="210" t="s">
        <v>3263</v>
      </c>
      <c r="B1955" s="210" t="s">
        <v>3251</v>
      </c>
      <c r="C1955" s="210" t="s">
        <v>2065</v>
      </c>
      <c r="D1955" s="211" t="s">
        <v>624</v>
      </c>
      <c r="E1955" s="212" t="s">
        <v>3311</v>
      </c>
    </row>
    <row r="1956" spans="1:5" x14ac:dyDescent="0.2">
      <c r="A1956" s="210" t="s">
        <v>3263</v>
      </c>
      <c r="B1956" s="210" t="s">
        <v>3251</v>
      </c>
      <c r="C1956" s="210" t="s">
        <v>2065</v>
      </c>
      <c r="D1956" s="211" t="s">
        <v>624</v>
      </c>
      <c r="E1956" s="212" t="s">
        <v>3320</v>
      </c>
    </row>
    <row r="1957" spans="1:5" x14ac:dyDescent="0.2">
      <c r="A1957" s="210" t="s">
        <v>3263</v>
      </c>
      <c r="B1957" s="210" t="s">
        <v>3251</v>
      </c>
      <c r="C1957" s="210" t="s">
        <v>2065</v>
      </c>
      <c r="D1957" s="211" t="s">
        <v>624</v>
      </c>
      <c r="E1957" s="212" t="s">
        <v>3312</v>
      </c>
    </row>
    <row r="1958" spans="1:5" x14ac:dyDescent="0.2">
      <c r="A1958" s="210" t="s">
        <v>3263</v>
      </c>
      <c r="B1958" s="210" t="s">
        <v>3251</v>
      </c>
      <c r="C1958" s="210" t="s">
        <v>2065</v>
      </c>
      <c r="D1958" s="211" t="s">
        <v>624</v>
      </c>
      <c r="E1958" s="212" t="s">
        <v>3317</v>
      </c>
    </row>
    <row r="1959" spans="1:5" x14ac:dyDescent="0.2">
      <c r="A1959" s="210" t="s">
        <v>3263</v>
      </c>
      <c r="B1959" s="210" t="s">
        <v>2841</v>
      </c>
      <c r="C1959" s="210" t="s">
        <v>1657</v>
      </c>
      <c r="D1959" s="211" t="s">
        <v>624</v>
      </c>
      <c r="E1959" s="212" t="s">
        <v>3311</v>
      </c>
    </row>
    <row r="1960" spans="1:5" x14ac:dyDescent="0.2">
      <c r="A1960" s="210" t="s">
        <v>3263</v>
      </c>
      <c r="B1960" s="210" t="s">
        <v>2841</v>
      </c>
      <c r="C1960" s="210" t="s">
        <v>1657</v>
      </c>
      <c r="D1960" s="211" t="s">
        <v>624</v>
      </c>
      <c r="E1960" s="212" t="s">
        <v>3316</v>
      </c>
    </row>
    <row r="1961" spans="1:5" x14ac:dyDescent="0.2">
      <c r="A1961" s="210" t="s">
        <v>3263</v>
      </c>
      <c r="B1961" s="210" t="s">
        <v>2841</v>
      </c>
      <c r="C1961" s="210" t="s">
        <v>1657</v>
      </c>
      <c r="D1961" s="211" t="s">
        <v>624</v>
      </c>
      <c r="E1961" s="212" t="s">
        <v>3317</v>
      </c>
    </row>
    <row r="1962" spans="1:5" x14ac:dyDescent="0.2">
      <c r="A1962" s="210" t="s">
        <v>3263</v>
      </c>
      <c r="B1962" s="210" t="s">
        <v>2418</v>
      </c>
      <c r="C1962" s="210" t="s">
        <v>1990</v>
      </c>
      <c r="D1962" s="211" t="s">
        <v>624</v>
      </c>
      <c r="E1962" s="212" t="s">
        <v>3311</v>
      </c>
    </row>
    <row r="1963" spans="1:5" x14ac:dyDescent="0.2">
      <c r="A1963" s="210" t="s">
        <v>3263</v>
      </c>
      <c r="B1963" s="210" t="s">
        <v>2418</v>
      </c>
      <c r="C1963" s="210" t="s">
        <v>1990</v>
      </c>
      <c r="D1963" s="211" t="s">
        <v>624</v>
      </c>
      <c r="E1963" s="212" t="s">
        <v>3316</v>
      </c>
    </row>
    <row r="1964" spans="1:5" x14ac:dyDescent="0.2">
      <c r="A1964" s="210" t="s">
        <v>3263</v>
      </c>
      <c r="B1964" s="210" t="s">
        <v>2418</v>
      </c>
      <c r="C1964" s="210" t="s">
        <v>1990</v>
      </c>
      <c r="D1964" s="211" t="s">
        <v>624</v>
      </c>
      <c r="E1964" s="212" t="s">
        <v>3317</v>
      </c>
    </row>
    <row r="1965" spans="1:5" x14ac:dyDescent="0.2">
      <c r="A1965" s="210" t="s">
        <v>3263</v>
      </c>
      <c r="B1965" s="210" t="s">
        <v>2081</v>
      </c>
      <c r="C1965" s="210" t="s">
        <v>651</v>
      </c>
      <c r="D1965" s="211" t="s">
        <v>624</v>
      </c>
      <c r="E1965" s="212" t="s">
        <v>3313</v>
      </c>
    </row>
    <row r="1966" spans="1:5" x14ac:dyDescent="0.2">
      <c r="A1966" s="210" t="s">
        <v>3263</v>
      </c>
      <c r="B1966" s="210" t="s">
        <v>2081</v>
      </c>
      <c r="C1966" s="210" t="s">
        <v>651</v>
      </c>
      <c r="D1966" s="211" t="s">
        <v>624</v>
      </c>
      <c r="E1966" s="212" t="s">
        <v>3311</v>
      </c>
    </row>
    <row r="1967" spans="1:5" x14ac:dyDescent="0.2">
      <c r="A1967" s="210" t="s">
        <v>3263</v>
      </c>
      <c r="B1967" s="210" t="s">
        <v>2081</v>
      </c>
      <c r="C1967" s="210" t="s">
        <v>651</v>
      </c>
      <c r="D1967" s="211" t="s">
        <v>624</v>
      </c>
      <c r="E1967" s="212" t="s">
        <v>3315</v>
      </c>
    </row>
    <row r="1968" spans="1:5" x14ac:dyDescent="0.2">
      <c r="A1968" s="210" t="s">
        <v>3263</v>
      </c>
      <c r="B1968" s="210" t="s">
        <v>2081</v>
      </c>
      <c r="C1968" s="210" t="s">
        <v>651</v>
      </c>
      <c r="D1968" s="211" t="s">
        <v>624</v>
      </c>
      <c r="E1968" s="212" t="s">
        <v>3323</v>
      </c>
    </row>
    <row r="1969" spans="1:5" x14ac:dyDescent="0.2">
      <c r="A1969" s="210" t="s">
        <v>3263</v>
      </c>
      <c r="B1969" s="210" t="s">
        <v>2081</v>
      </c>
      <c r="C1969" s="210" t="s">
        <v>651</v>
      </c>
      <c r="D1969" s="211" t="s">
        <v>624</v>
      </c>
      <c r="E1969" s="212" t="s">
        <v>3317</v>
      </c>
    </row>
    <row r="1970" spans="1:5" x14ac:dyDescent="0.2">
      <c r="A1970" s="210" t="s">
        <v>3263</v>
      </c>
      <c r="B1970" s="210" t="s">
        <v>2081</v>
      </c>
      <c r="C1970" s="210" t="s">
        <v>651</v>
      </c>
      <c r="D1970" s="211" t="s">
        <v>624</v>
      </c>
      <c r="E1970" s="212" t="s">
        <v>3322</v>
      </c>
    </row>
    <row r="1971" spans="1:5" x14ac:dyDescent="0.2">
      <c r="A1971" s="210" t="s">
        <v>3263</v>
      </c>
      <c r="B1971" s="210" t="s">
        <v>2081</v>
      </c>
      <c r="C1971" s="210" t="s">
        <v>651</v>
      </c>
      <c r="D1971" s="211" t="s">
        <v>624</v>
      </c>
      <c r="E1971" s="212" t="s">
        <v>3325</v>
      </c>
    </row>
    <row r="1972" spans="1:5" x14ac:dyDescent="0.2">
      <c r="A1972" s="210" t="s">
        <v>3263</v>
      </c>
      <c r="B1972" s="210" t="s">
        <v>2081</v>
      </c>
      <c r="C1972" s="210" t="s">
        <v>651</v>
      </c>
      <c r="D1972" s="211" t="s">
        <v>624</v>
      </c>
      <c r="E1972" s="212" t="s">
        <v>3321</v>
      </c>
    </row>
    <row r="1973" spans="1:5" x14ac:dyDescent="0.2">
      <c r="A1973" s="210" t="s">
        <v>3263</v>
      </c>
      <c r="B1973" s="210" t="s">
        <v>2419</v>
      </c>
      <c r="C1973" s="210" t="s">
        <v>1993</v>
      </c>
      <c r="D1973" s="211" t="s">
        <v>624</v>
      </c>
      <c r="E1973" s="212" t="s">
        <v>3311</v>
      </c>
    </row>
    <row r="1974" spans="1:5" x14ac:dyDescent="0.2">
      <c r="A1974" s="210" t="s">
        <v>3263</v>
      </c>
      <c r="B1974" s="210" t="s">
        <v>2419</v>
      </c>
      <c r="C1974" s="210" t="s">
        <v>1993</v>
      </c>
      <c r="D1974" s="211" t="s">
        <v>624</v>
      </c>
      <c r="E1974" s="212" t="s">
        <v>3314</v>
      </c>
    </row>
    <row r="1975" spans="1:5" x14ac:dyDescent="0.2">
      <c r="A1975" s="210" t="s">
        <v>3263</v>
      </c>
      <c r="B1975" s="210" t="s">
        <v>2419</v>
      </c>
      <c r="C1975" s="210" t="s">
        <v>1993</v>
      </c>
      <c r="D1975" s="211" t="s">
        <v>624</v>
      </c>
      <c r="E1975" s="212" t="s">
        <v>3320</v>
      </c>
    </row>
    <row r="1976" spans="1:5" x14ac:dyDescent="0.2">
      <c r="A1976" s="210" t="s">
        <v>3263</v>
      </c>
      <c r="B1976" s="210" t="s">
        <v>2419</v>
      </c>
      <c r="C1976" s="210" t="s">
        <v>1993</v>
      </c>
      <c r="D1976" s="211" t="s">
        <v>624</v>
      </c>
      <c r="E1976" s="212" t="s">
        <v>3317</v>
      </c>
    </row>
    <row r="1977" spans="1:5" x14ac:dyDescent="0.2">
      <c r="A1977" s="210" t="s">
        <v>3263</v>
      </c>
      <c r="B1977" s="210" t="s">
        <v>2420</v>
      </c>
      <c r="C1977" s="210" t="s">
        <v>1928</v>
      </c>
      <c r="D1977" s="211" t="s">
        <v>624</v>
      </c>
      <c r="E1977" s="212" t="s">
        <v>3311</v>
      </c>
    </row>
    <row r="1978" spans="1:5" x14ac:dyDescent="0.2">
      <c r="A1978" s="210" t="s">
        <v>3263</v>
      </c>
      <c r="B1978" s="210" t="s">
        <v>2420</v>
      </c>
      <c r="C1978" s="210" t="s">
        <v>1928</v>
      </c>
      <c r="D1978" s="211" t="s">
        <v>624</v>
      </c>
      <c r="E1978" s="212" t="s">
        <v>3314</v>
      </c>
    </row>
    <row r="1979" spans="1:5" x14ac:dyDescent="0.2">
      <c r="A1979" s="210" t="s">
        <v>3263</v>
      </c>
      <c r="B1979" s="210" t="s">
        <v>2420</v>
      </c>
      <c r="C1979" s="210" t="s">
        <v>1928</v>
      </c>
      <c r="D1979" s="211" t="s">
        <v>624</v>
      </c>
      <c r="E1979" s="212" t="s">
        <v>3320</v>
      </c>
    </row>
    <row r="1980" spans="1:5" x14ac:dyDescent="0.2">
      <c r="A1980" s="210" t="s">
        <v>3263</v>
      </c>
      <c r="B1980" s="210" t="s">
        <v>2420</v>
      </c>
      <c r="C1980" s="210" t="s">
        <v>1928</v>
      </c>
      <c r="D1980" s="211" t="s">
        <v>624</v>
      </c>
      <c r="E1980" s="212" t="s">
        <v>3317</v>
      </c>
    </row>
    <row r="1981" spans="1:5" x14ac:dyDescent="0.2">
      <c r="A1981" s="210" t="s">
        <v>3263</v>
      </c>
      <c r="B1981" s="210" t="s">
        <v>2420</v>
      </c>
      <c r="C1981" s="210" t="s">
        <v>1928</v>
      </c>
      <c r="D1981" s="211" t="s">
        <v>624</v>
      </c>
      <c r="E1981" s="212" t="s">
        <v>3325</v>
      </c>
    </row>
    <row r="1982" spans="1:5" x14ac:dyDescent="0.2">
      <c r="A1982" s="210" t="s">
        <v>3263</v>
      </c>
      <c r="B1982" s="210" t="s">
        <v>2421</v>
      </c>
      <c r="C1982" s="210" t="s">
        <v>2055</v>
      </c>
      <c r="D1982" s="211" t="s">
        <v>624</v>
      </c>
      <c r="E1982" s="212" t="s">
        <v>3311</v>
      </c>
    </row>
    <row r="1983" spans="1:5" x14ac:dyDescent="0.2">
      <c r="A1983" s="210" t="s">
        <v>3263</v>
      </c>
      <c r="B1983" s="210" t="s">
        <v>2421</v>
      </c>
      <c r="C1983" s="210" t="s">
        <v>2055</v>
      </c>
      <c r="D1983" s="211" t="s">
        <v>624</v>
      </c>
      <c r="E1983" s="212" t="s">
        <v>3316</v>
      </c>
    </row>
    <row r="1984" spans="1:5" x14ac:dyDescent="0.2">
      <c r="A1984" s="210" t="s">
        <v>3263</v>
      </c>
      <c r="B1984" s="210" t="s">
        <v>2421</v>
      </c>
      <c r="C1984" s="210" t="s">
        <v>2055</v>
      </c>
      <c r="D1984" s="211" t="s">
        <v>624</v>
      </c>
      <c r="E1984" s="212" t="s">
        <v>3317</v>
      </c>
    </row>
    <row r="1985" spans="1:5" x14ac:dyDescent="0.2">
      <c r="A1985" s="210" t="s">
        <v>3263</v>
      </c>
      <c r="B1985" s="210" t="s">
        <v>2422</v>
      </c>
      <c r="C1985" s="210" t="s">
        <v>1523</v>
      </c>
      <c r="D1985" s="211" t="s">
        <v>624</v>
      </c>
      <c r="E1985" s="212" t="s">
        <v>3311</v>
      </c>
    </row>
    <row r="1986" spans="1:5" x14ac:dyDescent="0.2">
      <c r="A1986" s="210" t="s">
        <v>3263</v>
      </c>
      <c r="B1986" s="210" t="s">
        <v>2422</v>
      </c>
      <c r="C1986" s="210" t="s">
        <v>1523</v>
      </c>
      <c r="D1986" s="211" t="s">
        <v>624</v>
      </c>
      <c r="E1986" s="212" t="s">
        <v>3316</v>
      </c>
    </row>
    <row r="1987" spans="1:5" x14ac:dyDescent="0.2">
      <c r="A1987" s="210" t="s">
        <v>3263</v>
      </c>
      <c r="B1987" s="210" t="s">
        <v>2422</v>
      </c>
      <c r="C1987" s="210" t="s">
        <v>1523</v>
      </c>
      <c r="D1987" s="211" t="s">
        <v>624</v>
      </c>
      <c r="E1987" s="212" t="s">
        <v>3317</v>
      </c>
    </row>
    <row r="1988" spans="1:5" x14ac:dyDescent="0.2">
      <c r="A1988" s="210" t="s">
        <v>3263</v>
      </c>
      <c r="B1988" s="210" t="s">
        <v>2848</v>
      </c>
      <c r="C1988" s="210" t="s">
        <v>259</v>
      </c>
      <c r="D1988" s="211" t="s">
        <v>624</v>
      </c>
      <c r="E1988" s="212" t="s">
        <v>3311</v>
      </c>
    </row>
    <row r="1989" spans="1:5" x14ac:dyDescent="0.2">
      <c r="A1989" s="210" t="s">
        <v>3263</v>
      </c>
      <c r="B1989" s="210" t="s">
        <v>2848</v>
      </c>
      <c r="C1989" s="210" t="s">
        <v>259</v>
      </c>
      <c r="D1989" s="211" t="s">
        <v>624</v>
      </c>
      <c r="E1989" s="212" t="s">
        <v>3314</v>
      </c>
    </row>
    <row r="1990" spans="1:5" x14ac:dyDescent="0.2">
      <c r="A1990" s="210" t="s">
        <v>3263</v>
      </c>
      <c r="B1990" s="210" t="s">
        <v>2848</v>
      </c>
      <c r="C1990" s="210" t="s">
        <v>259</v>
      </c>
      <c r="D1990" s="211" t="s">
        <v>624</v>
      </c>
      <c r="E1990" s="212" t="s">
        <v>3320</v>
      </c>
    </row>
    <row r="1991" spans="1:5" x14ac:dyDescent="0.2">
      <c r="A1991" s="210" t="s">
        <v>3263</v>
      </c>
      <c r="B1991" s="210" t="s">
        <v>2848</v>
      </c>
      <c r="C1991" s="210" t="s">
        <v>259</v>
      </c>
      <c r="D1991" s="211" t="s">
        <v>624</v>
      </c>
      <c r="E1991" s="212" t="s">
        <v>3317</v>
      </c>
    </row>
    <row r="1992" spans="1:5" x14ac:dyDescent="0.2">
      <c r="A1992" s="210" t="s">
        <v>3263</v>
      </c>
      <c r="B1992" s="210" t="s">
        <v>2423</v>
      </c>
      <c r="C1992" s="210" t="s">
        <v>1933</v>
      </c>
      <c r="D1992" s="211" t="s">
        <v>624</v>
      </c>
      <c r="E1992" s="212" t="s">
        <v>3311</v>
      </c>
    </row>
    <row r="1993" spans="1:5" x14ac:dyDescent="0.2">
      <c r="A1993" s="210" t="s">
        <v>3263</v>
      </c>
      <c r="B1993" s="210" t="s">
        <v>2423</v>
      </c>
      <c r="C1993" s="210" t="s">
        <v>1933</v>
      </c>
      <c r="D1993" s="211" t="s">
        <v>624</v>
      </c>
      <c r="E1993" s="212" t="s">
        <v>3314</v>
      </c>
    </row>
    <row r="1994" spans="1:5" x14ac:dyDescent="0.2">
      <c r="A1994" s="210" t="s">
        <v>3263</v>
      </c>
      <c r="B1994" s="210" t="s">
        <v>2423</v>
      </c>
      <c r="C1994" s="210" t="s">
        <v>1933</v>
      </c>
      <c r="D1994" s="211" t="s">
        <v>624</v>
      </c>
      <c r="E1994" s="212" t="s">
        <v>3320</v>
      </c>
    </row>
    <row r="1995" spans="1:5" x14ac:dyDescent="0.2">
      <c r="A1995" s="210" t="s">
        <v>3263</v>
      </c>
      <c r="B1995" s="210" t="s">
        <v>2423</v>
      </c>
      <c r="C1995" s="210" t="s">
        <v>1933</v>
      </c>
      <c r="D1995" s="211" t="s">
        <v>624</v>
      </c>
      <c r="E1995" s="212" t="s">
        <v>3317</v>
      </c>
    </row>
    <row r="1996" spans="1:5" x14ac:dyDescent="0.2">
      <c r="A1996" s="210" t="s">
        <v>3263</v>
      </c>
      <c r="B1996" s="210" t="s">
        <v>2672</v>
      </c>
      <c r="C1996" s="210" t="s">
        <v>147</v>
      </c>
      <c r="D1996" s="211" t="s">
        <v>624</v>
      </c>
      <c r="E1996" s="212" t="s">
        <v>3311</v>
      </c>
    </row>
    <row r="1997" spans="1:5" x14ac:dyDescent="0.2">
      <c r="A1997" s="210" t="s">
        <v>3263</v>
      </c>
      <c r="B1997" s="210" t="s">
        <v>2672</v>
      </c>
      <c r="C1997" s="210" t="s">
        <v>147</v>
      </c>
      <c r="D1997" s="211" t="s">
        <v>624</v>
      </c>
      <c r="E1997" s="212" t="s">
        <v>3316</v>
      </c>
    </row>
    <row r="1998" spans="1:5" x14ac:dyDescent="0.2">
      <c r="A1998" s="210" t="s">
        <v>3263</v>
      </c>
      <c r="B1998" s="210" t="s">
        <v>2672</v>
      </c>
      <c r="C1998" s="210" t="s">
        <v>147</v>
      </c>
      <c r="D1998" s="211" t="s">
        <v>624</v>
      </c>
      <c r="E1998" s="212" t="s">
        <v>3317</v>
      </c>
    </row>
    <row r="1999" spans="1:5" x14ac:dyDescent="0.2">
      <c r="A1999" s="210" t="s">
        <v>3263</v>
      </c>
      <c r="B1999" s="210" t="s">
        <v>2800</v>
      </c>
      <c r="C1999" s="210" t="s">
        <v>1649</v>
      </c>
      <c r="D1999" s="211" t="s">
        <v>624</v>
      </c>
      <c r="E1999" s="212" t="s">
        <v>3311</v>
      </c>
    </row>
    <row r="2000" spans="1:5" x14ac:dyDescent="0.2">
      <c r="A2000" s="210" t="s">
        <v>3263</v>
      </c>
      <c r="B2000" s="210" t="s">
        <v>2800</v>
      </c>
      <c r="C2000" s="210" t="s">
        <v>1649</v>
      </c>
      <c r="D2000" s="211" t="s">
        <v>624</v>
      </c>
      <c r="E2000" s="212" t="s">
        <v>3314</v>
      </c>
    </row>
    <row r="2001" spans="1:5" x14ac:dyDescent="0.2">
      <c r="A2001" s="210" t="s">
        <v>3263</v>
      </c>
      <c r="B2001" s="210" t="s">
        <v>2800</v>
      </c>
      <c r="C2001" s="210" t="s">
        <v>1649</v>
      </c>
      <c r="D2001" s="211" t="s">
        <v>624</v>
      </c>
      <c r="E2001" s="212" t="s">
        <v>3320</v>
      </c>
    </row>
    <row r="2002" spans="1:5" x14ac:dyDescent="0.2">
      <c r="A2002" s="210" t="s">
        <v>3263</v>
      </c>
      <c r="B2002" s="210" t="s">
        <v>2800</v>
      </c>
      <c r="C2002" s="210" t="s">
        <v>1649</v>
      </c>
      <c r="D2002" s="211" t="s">
        <v>624</v>
      </c>
      <c r="E2002" s="212" t="s">
        <v>3317</v>
      </c>
    </row>
    <row r="2003" spans="1:5" x14ac:dyDescent="0.2">
      <c r="A2003" s="210" t="s">
        <v>3263</v>
      </c>
      <c r="B2003" s="210" t="s">
        <v>2424</v>
      </c>
      <c r="C2003" s="210" t="s">
        <v>1938</v>
      </c>
      <c r="D2003" s="211" t="s">
        <v>624</v>
      </c>
      <c r="E2003" s="212" t="s">
        <v>3311</v>
      </c>
    </row>
    <row r="2004" spans="1:5" x14ac:dyDescent="0.2">
      <c r="A2004" s="210" t="s">
        <v>3263</v>
      </c>
      <c r="B2004" s="210" t="s">
        <v>2424</v>
      </c>
      <c r="C2004" s="210" t="s">
        <v>1938</v>
      </c>
      <c r="D2004" s="211" t="s">
        <v>624</v>
      </c>
      <c r="E2004" s="212" t="s">
        <v>3314</v>
      </c>
    </row>
    <row r="2005" spans="1:5" x14ac:dyDescent="0.2">
      <c r="A2005" s="210" t="s">
        <v>3263</v>
      </c>
      <c r="B2005" s="210" t="s">
        <v>2424</v>
      </c>
      <c r="C2005" s="210" t="s">
        <v>1938</v>
      </c>
      <c r="D2005" s="211" t="s">
        <v>624</v>
      </c>
      <c r="E2005" s="212" t="s">
        <v>3320</v>
      </c>
    </row>
    <row r="2006" spans="1:5" x14ac:dyDescent="0.2">
      <c r="A2006" s="210" t="s">
        <v>3263</v>
      </c>
      <c r="B2006" s="210" t="s">
        <v>2424</v>
      </c>
      <c r="C2006" s="210" t="s">
        <v>1938</v>
      </c>
      <c r="D2006" s="211" t="s">
        <v>624</v>
      </c>
      <c r="E2006" s="212" t="s">
        <v>3317</v>
      </c>
    </row>
    <row r="2007" spans="1:5" x14ac:dyDescent="0.2">
      <c r="A2007" s="210" t="s">
        <v>3263</v>
      </c>
      <c r="B2007" s="210" t="s">
        <v>2647</v>
      </c>
      <c r="C2007" s="210" t="s">
        <v>262</v>
      </c>
      <c r="D2007" s="211" t="s">
        <v>624</v>
      </c>
      <c r="E2007" s="212" t="s">
        <v>3311</v>
      </c>
    </row>
    <row r="2008" spans="1:5" x14ac:dyDescent="0.2">
      <c r="A2008" s="210" t="s">
        <v>3263</v>
      </c>
      <c r="B2008" s="210" t="s">
        <v>2647</v>
      </c>
      <c r="C2008" s="210" t="s">
        <v>262</v>
      </c>
      <c r="D2008" s="211" t="s">
        <v>624</v>
      </c>
      <c r="E2008" s="212" t="s">
        <v>3314</v>
      </c>
    </row>
    <row r="2009" spans="1:5" x14ac:dyDescent="0.2">
      <c r="A2009" s="210" t="s">
        <v>3263</v>
      </c>
      <c r="B2009" s="210" t="s">
        <v>2647</v>
      </c>
      <c r="C2009" s="210" t="s">
        <v>262</v>
      </c>
      <c r="D2009" s="211" t="s">
        <v>624</v>
      </c>
      <c r="E2009" s="212" t="s">
        <v>3320</v>
      </c>
    </row>
    <row r="2010" spans="1:5" x14ac:dyDescent="0.2">
      <c r="A2010" s="210" t="s">
        <v>3263</v>
      </c>
      <c r="B2010" s="210" t="s">
        <v>2647</v>
      </c>
      <c r="C2010" s="210" t="s">
        <v>262</v>
      </c>
      <c r="D2010" s="211" t="s">
        <v>624</v>
      </c>
      <c r="E2010" s="212" t="s">
        <v>3317</v>
      </c>
    </row>
    <row r="2011" spans="1:5" x14ac:dyDescent="0.2">
      <c r="A2011" s="210" t="s">
        <v>3263</v>
      </c>
      <c r="B2011" s="210" t="s">
        <v>2425</v>
      </c>
      <c r="C2011" s="210" t="s">
        <v>1999</v>
      </c>
      <c r="D2011" s="211" t="s">
        <v>624</v>
      </c>
      <c r="E2011" s="212" t="s">
        <v>3314</v>
      </c>
    </row>
    <row r="2012" spans="1:5" x14ac:dyDescent="0.2">
      <c r="A2012" s="210" t="s">
        <v>3263</v>
      </c>
      <c r="B2012" s="210" t="s">
        <v>2425</v>
      </c>
      <c r="C2012" s="210" t="s">
        <v>1999</v>
      </c>
      <c r="D2012" s="211" t="s">
        <v>624</v>
      </c>
      <c r="E2012" s="212" t="s">
        <v>3320</v>
      </c>
    </row>
    <row r="2013" spans="1:5" x14ac:dyDescent="0.2">
      <c r="A2013" s="210" t="s">
        <v>3263</v>
      </c>
      <c r="B2013" s="210" t="s">
        <v>2425</v>
      </c>
      <c r="C2013" s="210" t="s">
        <v>1999</v>
      </c>
      <c r="D2013" s="211" t="s">
        <v>624</v>
      </c>
      <c r="E2013" s="212" t="s">
        <v>3317</v>
      </c>
    </row>
    <row r="2014" spans="1:5" x14ac:dyDescent="0.2">
      <c r="A2014" s="210" t="s">
        <v>3263</v>
      </c>
      <c r="B2014" s="210" t="s">
        <v>2426</v>
      </c>
      <c r="C2014" s="210" t="s">
        <v>1983</v>
      </c>
      <c r="D2014" s="211" t="s">
        <v>624</v>
      </c>
      <c r="E2014" s="212" t="s">
        <v>3311</v>
      </c>
    </row>
    <row r="2015" spans="1:5" x14ac:dyDescent="0.2">
      <c r="A2015" s="210" t="s">
        <v>3263</v>
      </c>
      <c r="B2015" s="210" t="s">
        <v>2426</v>
      </c>
      <c r="C2015" s="210" t="s">
        <v>1983</v>
      </c>
      <c r="D2015" s="211" t="s">
        <v>624</v>
      </c>
      <c r="E2015" s="212" t="s">
        <v>3314</v>
      </c>
    </row>
    <row r="2016" spans="1:5" x14ac:dyDescent="0.2">
      <c r="A2016" s="210" t="s">
        <v>3263</v>
      </c>
      <c r="B2016" s="210" t="s">
        <v>2426</v>
      </c>
      <c r="C2016" s="210" t="s">
        <v>1983</v>
      </c>
      <c r="D2016" s="211" t="s">
        <v>624</v>
      </c>
      <c r="E2016" s="212" t="s">
        <v>3320</v>
      </c>
    </row>
    <row r="2017" spans="1:5" x14ac:dyDescent="0.2">
      <c r="A2017" s="210" t="s">
        <v>3263</v>
      </c>
      <c r="B2017" s="210" t="s">
        <v>2426</v>
      </c>
      <c r="C2017" s="210" t="s">
        <v>1983</v>
      </c>
      <c r="D2017" s="211" t="s">
        <v>624</v>
      </c>
      <c r="E2017" s="212" t="s">
        <v>3317</v>
      </c>
    </row>
    <row r="2018" spans="1:5" x14ac:dyDescent="0.2">
      <c r="A2018" s="210" t="s">
        <v>3263</v>
      </c>
      <c r="B2018" s="210" t="s">
        <v>2427</v>
      </c>
      <c r="C2018" s="210" t="s">
        <v>1986</v>
      </c>
      <c r="D2018" s="211" t="s">
        <v>624</v>
      </c>
      <c r="E2018" s="212" t="s">
        <v>3311</v>
      </c>
    </row>
    <row r="2019" spans="1:5" x14ac:dyDescent="0.2">
      <c r="A2019" s="210" t="s">
        <v>3263</v>
      </c>
      <c r="B2019" s="210" t="s">
        <v>2427</v>
      </c>
      <c r="C2019" s="210" t="s">
        <v>1986</v>
      </c>
      <c r="D2019" s="211" t="s">
        <v>624</v>
      </c>
      <c r="E2019" s="212" t="s">
        <v>3314</v>
      </c>
    </row>
    <row r="2020" spans="1:5" x14ac:dyDescent="0.2">
      <c r="A2020" s="210" t="s">
        <v>3263</v>
      </c>
      <c r="B2020" s="210" t="s">
        <v>2427</v>
      </c>
      <c r="C2020" s="210" t="s">
        <v>1986</v>
      </c>
      <c r="D2020" s="211" t="s">
        <v>624</v>
      </c>
      <c r="E2020" s="212" t="s">
        <v>3320</v>
      </c>
    </row>
    <row r="2021" spans="1:5" x14ac:dyDescent="0.2">
      <c r="A2021" s="210" t="s">
        <v>3263</v>
      </c>
      <c r="B2021" s="210" t="s">
        <v>2427</v>
      </c>
      <c r="C2021" s="210" t="s">
        <v>1986</v>
      </c>
      <c r="D2021" s="211" t="s">
        <v>624</v>
      </c>
      <c r="E2021" s="212" t="s">
        <v>3317</v>
      </c>
    </row>
    <row r="2022" spans="1:5" x14ac:dyDescent="0.2">
      <c r="A2022" s="210" t="s">
        <v>3263</v>
      </c>
      <c r="B2022" s="210" t="s">
        <v>2428</v>
      </c>
      <c r="C2022" s="210" t="s">
        <v>1975</v>
      </c>
      <c r="D2022" s="211" t="s">
        <v>624</v>
      </c>
      <c r="E2022" s="212" t="s">
        <v>3311</v>
      </c>
    </row>
    <row r="2023" spans="1:5" x14ac:dyDescent="0.2">
      <c r="A2023" s="210" t="s">
        <v>3263</v>
      </c>
      <c r="B2023" s="210" t="s">
        <v>2428</v>
      </c>
      <c r="C2023" s="210" t="s">
        <v>1975</v>
      </c>
      <c r="D2023" s="211" t="s">
        <v>624</v>
      </c>
      <c r="E2023" s="212" t="s">
        <v>3314</v>
      </c>
    </row>
    <row r="2024" spans="1:5" x14ac:dyDescent="0.2">
      <c r="A2024" s="210" t="s">
        <v>3263</v>
      </c>
      <c r="B2024" s="210" t="s">
        <v>2428</v>
      </c>
      <c r="C2024" s="210" t="s">
        <v>1975</v>
      </c>
      <c r="D2024" s="211" t="s">
        <v>624</v>
      </c>
      <c r="E2024" s="212" t="s">
        <v>3320</v>
      </c>
    </row>
    <row r="2025" spans="1:5" x14ac:dyDescent="0.2">
      <c r="A2025" s="210" t="s">
        <v>3263</v>
      </c>
      <c r="B2025" s="210" t="s">
        <v>2428</v>
      </c>
      <c r="C2025" s="210" t="s">
        <v>1975</v>
      </c>
      <c r="D2025" s="211" t="s">
        <v>624</v>
      </c>
      <c r="E2025" s="212" t="s">
        <v>3317</v>
      </c>
    </row>
    <row r="2026" spans="1:5" x14ac:dyDescent="0.2">
      <c r="A2026" s="210" t="s">
        <v>3263</v>
      </c>
      <c r="B2026" s="210" t="s">
        <v>2429</v>
      </c>
      <c r="C2026" s="210" t="s">
        <v>1497</v>
      </c>
      <c r="D2026" s="211" t="s">
        <v>624</v>
      </c>
      <c r="E2026" s="212" t="s">
        <v>3311</v>
      </c>
    </row>
    <row r="2027" spans="1:5" x14ac:dyDescent="0.2">
      <c r="A2027" s="210" t="s">
        <v>3263</v>
      </c>
      <c r="B2027" s="210" t="s">
        <v>2429</v>
      </c>
      <c r="C2027" s="210" t="s">
        <v>1497</v>
      </c>
      <c r="D2027" s="211" t="s">
        <v>624</v>
      </c>
      <c r="E2027" s="212" t="s">
        <v>3314</v>
      </c>
    </row>
    <row r="2028" spans="1:5" x14ac:dyDescent="0.2">
      <c r="A2028" s="210" t="s">
        <v>3263</v>
      </c>
      <c r="B2028" s="210" t="s">
        <v>2429</v>
      </c>
      <c r="C2028" s="210" t="s">
        <v>1497</v>
      </c>
      <c r="D2028" s="211" t="s">
        <v>624</v>
      </c>
      <c r="E2028" s="212" t="s">
        <v>3320</v>
      </c>
    </row>
    <row r="2029" spans="1:5" x14ac:dyDescent="0.2">
      <c r="A2029" s="210" t="s">
        <v>3263</v>
      </c>
      <c r="B2029" s="210" t="s">
        <v>2429</v>
      </c>
      <c r="C2029" s="210" t="s">
        <v>1497</v>
      </c>
      <c r="D2029" s="211" t="s">
        <v>624</v>
      </c>
      <c r="E2029" s="212" t="s">
        <v>3317</v>
      </c>
    </row>
    <row r="2030" spans="1:5" x14ac:dyDescent="0.2">
      <c r="A2030" s="210" t="s">
        <v>3263</v>
      </c>
      <c r="B2030" s="210" t="s">
        <v>2429</v>
      </c>
      <c r="C2030" s="210" t="s">
        <v>1497</v>
      </c>
      <c r="D2030" s="211" t="s">
        <v>624</v>
      </c>
      <c r="E2030" s="212" t="s">
        <v>3325</v>
      </c>
    </row>
    <row r="2031" spans="1:5" x14ac:dyDescent="0.2">
      <c r="A2031" s="210" t="s">
        <v>3263</v>
      </c>
      <c r="B2031" s="210" t="s">
        <v>2808</v>
      </c>
      <c r="C2031" s="210" t="s">
        <v>2070</v>
      </c>
      <c r="D2031" s="211" t="s">
        <v>624</v>
      </c>
      <c r="E2031" s="212" t="s">
        <v>3314</v>
      </c>
    </row>
    <row r="2032" spans="1:5" x14ac:dyDescent="0.2">
      <c r="A2032" s="210" t="s">
        <v>3263</v>
      </c>
      <c r="B2032" s="210" t="s">
        <v>2808</v>
      </c>
      <c r="C2032" s="210" t="s">
        <v>2070</v>
      </c>
      <c r="D2032" s="211" t="s">
        <v>624</v>
      </c>
      <c r="E2032" s="212" t="s">
        <v>3320</v>
      </c>
    </row>
    <row r="2033" spans="1:5" x14ac:dyDescent="0.2">
      <c r="A2033" s="210" t="s">
        <v>3263</v>
      </c>
      <c r="B2033" s="210" t="s">
        <v>2808</v>
      </c>
      <c r="C2033" s="210" t="s">
        <v>2070</v>
      </c>
      <c r="D2033" s="211" t="s">
        <v>624</v>
      </c>
      <c r="E2033" s="212" t="s">
        <v>3317</v>
      </c>
    </row>
    <row r="2034" spans="1:5" x14ac:dyDescent="0.2">
      <c r="A2034" s="210" t="s">
        <v>3263</v>
      </c>
      <c r="B2034" s="210" t="s">
        <v>2877</v>
      </c>
      <c r="C2034" s="210" t="s">
        <v>1500</v>
      </c>
      <c r="D2034" s="211" t="s">
        <v>624</v>
      </c>
      <c r="E2034" s="212" t="s">
        <v>3311</v>
      </c>
    </row>
    <row r="2035" spans="1:5" x14ac:dyDescent="0.2">
      <c r="A2035" s="210" t="s">
        <v>3263</v>
      </c>
      <c r="B2035" s="210" t="s">
        <v>2877</v>
      </c>
      <c r="C2035" s="210" t="s">
        <v>1500</v>
      </c>
      <c r="D2035" s="211" t="s">
        <v>624</v>
      </c>
      <c r="E2035" s="212" t="s">
        <v>3315</v>
      </c>
    </row>
    <row r="2036" spans="1:5" x14ac:dyDescent="0.2">
      <c r="A2036" s="210" t="s">
        <v>3263</v>
      </c>
      <c r="B2036" s="210" t="s">
        <v>2877</v>
      </c>
      <c r="C2036" s="210" t="s">
        <v>1500</v>
      </c>
      <c r="D2036" s="211" t="s">
        <v>624</v>
      </c>
      <c r="E2036" s="212" t="s">
        <v>3317</v>
      </c>
    </row>
    <row r="2037" spans="1:5" x14ac:dyDescent="0.2">
      <c r="A2037" s="210" t="s">
        <v>3263</v>
      </c>
      <c r="B2037" s="210" t="s">
        <v>2795</v>
      </c>
      <c r="C2037" s="210" t="s">
        <v>1499</v>
      </c>
      <c r="D2037" s="211" t="s">
        <v>624</v>
      </c>
      <c r="E2037" s="212" t="s">
        <v>3311</v>
      </c>
    </row>
    <row r="2038" spans="1:5" x14ac:dyDescent="0.2">
      <c r="A2038" s="210" t="s">
        <v>3263</v>
      </c>
      <c r="B2038" s="210" t="s">
        <v>2795</v>
      </c>
      <c r="C2038" s="210" t="s">
        <v>1499</v>
      </c>
      <c r="D2038" s="211" t="s">
        <v>624</v>
      </c>
      <c r="E2038" s="212" t="s">
        <v>3315</v>
      </c>
    </row>
    <row r="2039" spans="1:5" x14ac:dyDescent="0.2">
      <c r="A2039" s="210" t="s">
        <v>3263</v>
      </c>
      <c r="B2039" s="210" t="s">
        <v>2795</v>
      </c>
      <c r="C2039" s="210" t="s">
        <v>1499</v>
      </c>
      <c r="D2039" s="211" t="s">
        <v>624</v>
      </c>
      <c r="E2039" s="212" t="s">
        <v>3317</v>
      </c>
    </row>
    <row r="2040" spans="1:5" x14ac:dyDescent="0.2">
      <c r="A2040" s="210" t="s">
        <v>3263</v>
      </c>
      <c r="B2040" s="210" t="s">
        <v>2665</v>
      </c>
      <c r="C2040" s="210" t="s">
        <v>6</v>
      </c>
      <c r="D2040" s="211" t="s">
        <v>624</v>
      </c>
      <c r="E2040" s="212" t="s">
        <v>3311</v>
      </c>
    </row>
    <row r="2041" spans="1:5" x14ac:dyDescent="0.2">
      <c r="A2041" s="210" t="s">
        <v>3263</v>
      </c>
      <c r="B2041" s="210" t="s">
        <v>2665</v>
      </c>
      <c r="C2041" s="210" t="s">
        <v>6</v>
      </c>
      <c r="D2041" s="211" t="s">
        <v>624</v>
      </c>
      <c r="E2041" s="212" t="s">
        <v>3315</v>
      </c>
    </row>
    <row r="2042" spans="1:5" x14ac:dyDescent="0.2">
      <c r="A2042" s="210" t="s">
        <v>3263</v>
      </c>
      <c r="B2042" s="210" t="s">
        <v>2665</v>
      </c>
      <c r="C2042" s="210" t="s">
        <v>6</v>
      </c>
      <c r="D2042" s="211" t="s">
        <v>624</v>
      </c>
      <c r="E2042" s="212" t="s">
        <v>3317</v>
      </c>
    </row>
    <row r="2043" spans="1:5" x14ac:dyDescent="0.2">
      <c r="A2043" s="210" t="s">
        <v>3263</v>
      </c>
      <c r="B2043" s="210" t="s">
        <v>2651</v>
      </c>
      <c r="C2043" s="210" t="s">
        <v>151</v>
      </c>
      <c r="D2043" s="211" t="s">
        <v>624</v>
      </c>
      <c r="E2043" s="212" t="s">
        <v>3311</v>
      </c>
    </row>
    <row r="2044" spans="1:5" x14ac:dyDescent="0.2">
      <c r="A2044" s="210" t="s">
        <v>3263</v>
      </c>
      <c r="B2044" s="210" t="s">
        <v>2651</v>
      </c>
      <c r="C2044" s="210" t="s">
        <v>151</v>
      </c>
      <c r="D2044" s="211" t="s">
        <v>624</v>
      </c>
      <c r="E2044" s="212" t="s">
        <v>3314</v>
      </c>
    </row>
    <row r="2045" spans="1:5" x14ac:dyDescent="0.2">
      <c r="A2045" s="210" t="s">
        <v>3263</v>
      </c>
      <c r="B2045" s="210" t="s">
        <v>2651</v>
      </c>
      <c r="C2045" s="210" t="s">
        <v>151</v>
      </c>
      <c r="D2045" s="211" t="s">
        <v>624</v>
      </c>
      <c r="E2045" s="212" t="s">
        <v>3315</v>
      </c>
    </row>
    <row r="2046" spans="1:5" x14ac:dyDescent="0.2">
      <c r="A2046" s="210" t="s">
        <v>3263</v>
      </c>
      <c r="B2046" s="210" t="s">
        <v>2651</v>
      </c>
      <c r="C2046" s="210" t="s">
        <v>151</v>
      </c>
      <c r="D2046" s="211" t="s">
        <v>624</v>
      </c>
      <c r="E2046" s="212" t="s">
        <v>3316</v>
      </c>
    </row>
    <row r="2047" spans="1:5" x14ac:dyDescent="0.2">
      <c r="A2047" s="210" t="s">
        <v>3263</v>
      </c>
      <c r="B2047" s="210" t="s">
        <v>2651</v>
      </c>
      <c r="C2047" s="210" t="s">
        <v>151</v>
      </c>
      <c r="D2047" s="211" t="s">
        <v>624</v>
      </c>
      <c r="E2047" s="212" t="s">
        <v>3317</v>
      </c>
    </row>
    <row r="2048" spans="1:5" x14ac:dyDescent="0.2">
      <c r="A2048" s="210" t="s">
        <v>3263</v>
      </c>
      <c r="B2048" s="210" t="s">
        <v>2741</v>
      </c>
      <c r="C2048" s="210" t="s">
        <v>1697</v>
      </c>
      <c r="D2048" s="211" t="s">
        <v>624</v>
      </c>
      <c r="E2048" s="212" t="s">
        <v>3311</v>
      </c>
    </row>
    <row r="2049" spans="1:5" x14ac:dyDescent="0.2">
      <c r="A2049" s="210" t="s">
        <v>3263</v>
      </c>
      <c r="B2049" s="210" t="s">
        <v>2741</v>
      </c>
      <c r="C2049" s="210" t="s">
        <v>1697</v>
      </c>
      <c r="D2049" s="211" t="s">
        <v>624</v>
      </c>
      <c r="E2049" s="212" t="s">
        <v>3315</v>
      </c>
    </row>
    <row r="2050" spans="1:5" x14ac:dyDescent="0.2">
      <c r="A2050" s="210" t="s">
        <v>3263</v>
      </c>
      <c r="B2050" s="210" t="s">
        <v>2741</v>
      </c>
      <c r="C2050" s="210" t="s">
        <v>1697</v>
      </c>
      <c r="D2050" s="211" t="s">
        <v>624</v>
      </c>
      <c r="E2050" s="212" t="s">
        <v>3317</v>
      </c>
    </row>
    <row r="2051" spans="1:5" x14ac:dyDescent="0.2">
      <c r="A2051" s="210" t="s">
        <v>3263</v>
      </c>
      <c r="B2051" s="210" t="s">
        <v>2430</v>
      </c>
      <c r="C2051" s="210" t="s">
        <v>1936</v>
      </c>
      <c r="D2051" s="211" t="s">
        <v>624</v>
      </c>
      <c r="E2051" s="212" t="s">
        <v>3311</v>
      </c>
    </row>
    <row r="2052" spans="1:5" x14ac:dyDescent="0.2">
      <c r="A2052" s="210" t="s">
        <v>3263</v>
      </c>
      <c r="B2052" s="210" t="s">
        <v>2430</v>
      </c>
      <c r="C2052" s="210" t="s">
        <v>1936</v>
      </c>
      <c r="D2052" s="211" t="s">
        <v>624</v>
      </c>
      <c r="E2052" s="212" t="s">
        <v>3314</v>
      </c>
    </row>
    <row r="2053" spans="1:5" x14ac:dyDescent="0.2">
      <c r="A2053" s="210" t="s">
        <v>3263</v>
      </c>
      <c r="B2053" s="210" t="s">
        <v>2430</v>
      </c>
      <c r="C2053" s="210" t="s">
        <v>1936</v>
      </c>
      <c r="D2053" s="211" t="s">
        <v>624</v>
      </c>
      <c r="E2053" s="212" t="s">
        <v>3315</v>
      </c>
    </row>
    <row r="2054" spans="1:5" x14ac:dyDescent="0.2">
      <c r="A2054" s="210" t="s">
        <v>3263</v>
      </c>
      <c r="B2054" s="210" t="s">
        <v>2430</v>
      </c>
      <c r="C2054" s="210" t="s">
        <v>1936</v>
      </c>
      <c r="D2054" s="211" t="s">
        <v>624</v>
      </c>
      <c r="E2054" s="212" t="s">
        <v>3316</v>
      </c>
    </row>
    <row r="2055" spans="1:5" x14ac:dyDescent="0.2">
      <c r="A2055" s="210" t="s">
        <v>3263</v>
      </c>
      <c r="B2055" s="210" t="s">
        <v>2430</v>
      </c>
      <c r="C2055" s="210" t="s">
        <v>1936</v>
      </c>
      <c r="D2055" s="211" t="s">
        <v>624</v>
      </c>
      <c r="E2055" s="212" t="s">
        <v>3317</v>
      </c>
    </row>
    <row r="2056" spans="1:5" x14ac:dyDescent="0.2">
      <c r="A2056" s="210" t="s">
        <v>3263</v>
      </c>
      <c r="B2056" s="210" t="s">
        <v>2827</v>
      </c>
      <c r="C2056" s="210" t="s">
        <v>1749</v>
      </c>
      <c r="D2056" s="211" t="s">
        <v>624</v>
      </c>
      <c r="E2056" s="212" t="s">
        <v>3311</v>
      </c>
    </row>
    <row r="2057" spans="1:5" x14ac:dyDescent="0.2">
      <c r="A2057" s="210" t="s">
        <v>3263</v>
      </c>
      <c r="B2057" s="210" t="s">
        <v>2827</v>
      </c>
      <c r="C2057" s="210" t="s">
        <v>1749</v>
      </c>
      <c r="D2057" s="211" t="s">
        <v>624</v>
      </c>
      <c r="E2057" s="212" t="s">
        <v>3315</v>
      </c>
    </row>
    <row r="2058" spans="1:5" x14ac:dyDescent="0.2">
      <c r="A2058" s="210" t="s">
        <v>3263</v>
      </c>
      <c r="B2058" s="210" t="s">
        <v>2827</v>
      </c>
      <c r="C2058" s="210" t="s">
        <v>1749</v>
      </c>
      <c r="D2058" s="211" t="s">
        <v>624</v>
      </c>
      <c r="E2058" s="212" t="s">
        <v>3317</v>
      </c>
    </row>
    <row r="2059" spans="1:5" x14ac:dyDescent="0.2">
      <c r="A2059" s="210" t="s">
        <v>3263</v>
      </c>
      <c r="B2059" s="210" t="s">
        <v>2611</v>
      </c>
      <c r="C2059" s="210" t="s">
        <v>2618</v>
      </c>
      <c r="D2059" s="211" t="s">
        <v>624</v>
      </c>
      <c r="E2059" s="212" t="s">
        <v>3311</v>
      </c>
    </row>
    <row r="2060" spans="1:5" x14ac:dyDescent="0.2">
      <c r="A2060" s="210" t="s">
        <v>3263</v>
      </c>
      <c r="B2060" s="210" t="s">
        <v>2611</v>
      </c>
      <c r="C2060" s="210" t="s">
        <v>2618</v>
      </c>
      <c r="D2060" s="211" t="s">
        <v>624</v>
      </c>
      <c r="E2060" s="212" t="s">
        <v>3315</v>
      </c>
    </row>
    <row r="2061" spans="1:5" x14ac:dyDescent="0.2">
      <c r="A2061" s="210" t="s">
        <v>3263</v>
      </c>
      <c r="B2061" s="210" t="s">
        <v>2611</v>
      </c>
      <c r="C2061" s="210" t="s">
        <v>2618</v>
      </c>
      <c r="D2061" s="211" t="s">
        <v>624</v>
      </c>
      <c r="E2061" s="212" t="s">
        <v>3317</v>
      </c>
    </row>
    <row r="2062" spans="1:5" x14ac:dyDescent="0.2">
      <c r="A2062" s="210" t="s">
        <v>3263</v>
      </c>
      <c r="B2062" s="210" t="s">
        <v>2885</v>
      </c>
      <c r="C2062" s="210" t="s">
        <v>1757</v>
      </c>
      <c r="D2062" s="211" t="s">
        <v>624</v>
      </c>
      <c r="E2062" s="212" t="s">
        <v>3311</v>
      </c>
    </row>
    <row r="2063" spans="1:5" x14ac:dyDescent="0.2">
      <c r="A2063" s="210" t="s">
        <v>3263</v>
      </c>
      <c r="B2063" s="210" t="s">
        <v>2885</v>
      </c>
      <c r="C2063" s="210" t="s">
        <v>1757</v>
      </c>
      <c r="D2063" s="211" t="s">
        <v>624</v>
      </c>
      <c r="E2063" s="212" t="s">
        <v>3315</v>
      </c>
    </row>
    <row r="2064" spans="1:5" x14ac:dyDescent="0.2">
      <c r="A2064" s="210" t="s">
        <v>3263</v>
      </c>
      <c r="B2064" s="210" t="s">
        <v>2885</v>
      </c>
      <c r="C2064" s="210" t="s">
        <v>1757</v>
      </c>
      <c r="D2064" s="211" t="s">
        <v>624</v>
      </c>
      <c r="E2064" s="212" t="s">
        <v>3317</v>
      </c>
    </row>
    <row r="2065" spans="1:5" x14ac:dyDescent="0.2">
      <c r="A2065" s="210" t="s">
        <v>3263</v>
      </c>
      <c r="B2065" s="210" t="s">
        <v>2813</v>
      </c>
      <c r="C2065" s="210" t="s">
        <v>1756</v>
      </c>
      <c r="D2065" s="211" t="s">
        <v>624</v>
      </c>
      <c r="E2065" s="212" t="s">
        <v>3311</v>
      </c>
    </row>
    <row r="2066" spans="1:5" x14ac:dyDescent="0.2">
      <c r="A2066" s="210" t="s">
        <v>3263</v>
      </c>
      <c r="B2066" s="210" t="s">
        <v>2813</v>
      </c>
      <c r="C2066" s="210" t="s">
        <v>1756</v>
      </c>
      <c r="D2066" s="211" t="s">
        <v>624</v>
      </c>
      <c r="E2066" s="212" t="s">
        <v>3315</v>
      </c>
    </row>
    <row r="2067" spans="1:5" x14ac:dyDescent="0.2">
      <c r="A2067" s="210" t="s">
        <v>3263</v>
      </c>
      <c r="B2067" s="210" t="s">
        <v>2813</v>
      </c>
      <c r="C2067" s="210" t="s">
        <v>1756</v>
      </c>
      <c r="D2067" s="211" t="s">
        <v>624</v>
      </c>
      <c r="E2067" s="212" t="s">
        <v>3317</v>
      </c>
    </row>
    <row r="2068" spans="1:5" x14ac:dyDescent="0.2">
      <c r="A2068" s="210" t="s">
        <v>3263</v>
      </c>
      <c r="B2068" s="210" t="s">
        <v>2431</v>
      </c>
      <c r="C2068" s="210" t="s">
        <v>1997</v>
      </c>
      <c r="D2068" s="211" t="s">
        <v>624</v>
      </c>
      <c r="E2068" s="212" t="s">
        <v>3311</v>
      </c>
    </row>
    <row r="2069" spans="1:5" x14ac:dyDescent="0.2">
      <c r="A2069" s="210" t="s">
        <v>3263</v>
      </c>
      <c r="B2069" s="210" t="s">
        <v>2431</v>
      </c>
      <c r="C2069" s="210" t="s">
        <v>1997</v>
      </c>
      <c r="D2069" s="211" t="s">
        <v>624</v>
      </c>
      <c r="E2069" s="212" t="s">
        <v>3315</v>
      </c>
    </row>
    <row r="2070" spans="1:5" x14ac:dyDescent="0.2">
      <c r="A2070" s="210" t="s">
        <v>3263</v>
      </c>
      <c r="B2070" s="210" t="s">
        <v>2431</v>
      </c>
      <c r="C2070" s="210" t="s">
        <v>1997</v>
      </c>
      <c r="D2070" s="211" t="s">
        <v>624</v>
      </c>
      <c r="E2070" s="212" t="s">
        <v>3317</v>
      </c>
    </row>
    <row r="2071" spans="1:5" x14ac:dyDescent="0.2">
      <c r="A2071" s="210" t="s">
        <v>3263</v>
      </c>
      <c r="B2071" s="210" t="s">
        <v>2432</v>
      </c>
      <c r="C2071" s="210" t="s">
        <v>1437</v>
      </c>
      <c r="D2071" s="211" t="s">
        <v>624</v>
      </c>
      <c r="E2071" s="212" t="s">
        <v>3311</v>
      </c>
    </row>
    <row r="2072" spans="1:5" x14ac:dyDescent="0.2">
      <c r="A2072" s="210" t="s">
        <v>3263</v>
      </c>
      <c r="B2072" s="210" t="s">
        <v>2432</v>
      </c>
      <c r="C2072" s="210" t="s">
        <v>1437</v>
      </c>
      <c r="D2072" s="211" t="s">
        <v>624</v>
      </c>
      <c r="E2072" s="212" t="s">
        <v>3315</v>
      </c>
    </row>
    <row r="2073" spans="1:5" x14ac:dyDescent="0.2">
      <c r="A2073" s="210" t="s">
        <v>3263</v>
      </c>
      <c r="B2073" s="210" t="s">
        <v>2432</v>
      </c>
      <c r="C2073" s="210" t="s">
        <v>1437</v>
      </c>
      <c r="D2073" s="211" t="s">
        <v>624</v>
      </c>
      <c r="E2073" s="212" t="s">
        <v>3316</v>
      </c>
    </row>
    <row r="2074" spans="1:5" x14ac:dyDescent="0.2">
      <c r="A2074" s="210" t="s">
        <v>3263</v>
      </c>
      <c r="B2074" s="210" t="s">
        <v>2432</v>
      </c>
      <c r="C2074" s="210" t="s">
        <v>1437</v>
      </c>
      <c r="D2074" s="211" t="s">
        <v>624</v>
      </c>
      <c r="E2074" s="212" t="s">
        <v>3317</v>
      </c>
    </row>
    <row r="2075" spans="1:5" x14ac:dyDescent="0.2">
      <c r="A2075" s="210" t="s">
        <v>3263</v>
      </c>
      <c r="B2075" s="210" t="s">
        <v>2432</v>
      </c>
      <c r="C2075" s="210" t="s">
        <v>1437</v>
      </c>
      <c r="D2075" s="211" t="s">
        <v>624</v>
      </c>
      <c r="E2075" s="212" t="s">
        <v>3322</v>
      </c>
    </row>
    <row r="2076" spans="1:5" x14ac:dyDescent="0.2">
      <c r="A2076" s="210" t="s">
        <v>3263</v>
      </c>
      <c r="B2076" s="210" t="s">
        <v>2433</v>
      </c>
      <c r="C2076" s="210" t="s">
        <v>1524</v>
      </c>
      <c r="D2076" s="211" t="s">
        <v>624</v>
      </c>
      <c r="E2076" s="212" t="s">
        <v>3311</v>
      </c>
    </row>
    <row r="2077" spans="1:5" x14ac:dyDescent="0.2">
      <c r="A2077" s="210" t="s">
        <v>3263</v>
      </c>
      <c r="B2077" s="210" t="s">
        <v>2433</v>
      </c>
      <c r="C2077" s="210" t="s">
        <v>1524</v>
      </c>
      <c r="D2077" s="211" t="s">
        <v>624</v>
      </c>
      <c r="E2077" s="212" t="s">
        <v>3314</v>
      </c>
    </row>
    <row r="2078" spans="1:5" x14ac:dyDescent="0.2">
      <c r="A2078" s="210" t="s">
        <v>3263</v>
      </c>
      <c r="B2078" s="210" t="s">
        <v>2433</v>
      </c>
      <c r="C2078" s="210" t="s">
        <v>1524</v>
      </c>
      <c r="D2078" s="211" t="s">
        <v>624</v>
      </c>
      <c r="E2078" s="212" t="s">
        <v>3315</v>
      </c>
    </row>
    <row r="2079" spans="1:5" x14ac:dyDescent="0.2">
      <c r="A2079" s="210" t="s">
        <v>3263</v>
      </c>
      <c r="B2079" s="210" t="s">
        <v>2433</v>
      </c>
      <c r="C2079" s="210" t="s">
        <v>1524</v>
      </c>
      <c r="D2079" s="211" t="s">
        <v>624</v>
      </c>
      <c r="E2079" s="212" t="s">
        <v>3316</v>
      </c>
    </row>
    <row r="2080" spans="1:5" x14ac:dyDescent="0.2">
      <c r="A2080" s="210" t="s">
        <v>3263</v>
      </c>
      <c r="B2080" s="210" t="s">
        <v>2433</v>
      </c>
      <c r="C2080" s="210" t="s">
        <v>1524</v>
      </c>
      <c r="D2080" s="211" t="s">
        <v>624</v>
      </c>
      <c r="E2080" s="212" t="s">
        <v>3317</v>
      </c>
    </row>
    <row r="2081" spans="1:5" x14ac:dyDescent="0.2">
      <c r="A2081" s="210" t="s">
        <v>3263</v>
      </c>
      <c r="B2081" s="210" t="s">
        <v>2676</v>
      </c>
      <c r="C2081" s="210" t="s">
        <v>1754</v>
      </c>
      <c r="D2081" s="211" t="s">
        <v>624</v>
      </c>
      <c r="E2081" s="212" t="s">
        <v>3311</v>
      </c>
    </row>
    <row r="2082" spans="1:5" x14ac:dyDescent="0.2">
      <c r="A2082" s="210" t="s">
        <v>3263</v>
      </c>
      <c r="B2082" s="210" t="s">
        <v>2676</v>
      </c>
      <c r="C2082" s="210" t="s">
        <v>1754</v>
      </c>
      <c r="D2082" s="211" t="s">
        <v>624</v>
      </c>
      <c r="E2082" s="212" t="s">
        <v>3315</v>
      </c>
    </row>
    <row r="2083" spans="1:5" x14ac:dyDescent="0.2">
      <c r="A2083" s="210" t="s">
        <v>3263</v>
      </c>
      <c r="B2083" s="210" t="s">
        <v>2676</v>
      </c>
      <c r="C2083" s="210" t="s">
        <v>1754</v>
      </c>
      <c r="D2083" s="211" t="s">
        <v>624</v>
      </c>
      <c r="E2083" s="212" t="s">
        <v>3317</v>
      </c>
    </row>
    <row r="2084" spans="1:5" x14ac:dyDescent="0.2">
      <c r="A2084" s="210" t="s">
        <v>3263</v>
      </c>
      <c r="B2084" s="210" t="s">
        <v>2688</v>
      </c>
      <c r="C2084" s="210" t="s">
        <v>1758</v>
      </c>
      <c r="D2084" s="211" t="s">
        <v>624</v>
      </c>
      <c r="E2084" s="212" t="s">
        <v>3311</v>
      </c>
    </row>
    <row r="2085" spans="1:5" x14ac:dyDescent="0.2">
      <c r="A2085" s="210" t="s">
        <v>3263</v>
      </c>
      <c r="B2085" s="210" t="s">
        <v>2688</v>
      </c>
      <c r="C2085" s="210" t="s">
        <v>1758</v>
      </c>
      <c r="D2085" s="211" t="s">
        <v>624</v>
      </c>
      <c r="E2085" s="212" t="s">
        <v>3315</v>
      </c>
    </row>
    <row r="2086" spans="1:5" x14ac:dyDescent="0.2">
      <c r="A2086" s="210" t="s">
        <v>3263</v>
      </c>
      <c r="B2086" s="210" t="s">
        <v>2688</v>
      </c>
      <c r="C2086" s="210" t="s">
        <v>1758</v>
      </c>
      <c r="D2086" s="211" t="s">
        <v>624</v>
      </c>
      <c r="E2086" s="212" t="s">
        <v>3317</v>
      </c>
    </row>
    <row r="2087" spans="1:5" x14ac:dyDescent="0.2">
      <c r="A2087" s="210" t="s">
        <v>3263</v>
      </c>
      <c r="B2087" s="210" t="s">
        <v>2434</v>
      </c>
      <c r="C2087" s="210" t="s">
        <v>2048</v>
      </c>
      <c r="D2087" s="211" t="s">
        <v>624</v>
      </c>
      <c r="E2087" s="212" t="s">
        <v>3311</v>
      </c>
    </row>
    <row r="2088" spans="1:5" x14ac:dyDescent="0.2">
      <c r="A2088" s="210" t="s">
        <v>3263</v>
      </c>
      <c r="B2088" s="210" t="s">
        <v>2434</v>
      </c>
      <c r="C2088" s="210" t="s">
        <v>2048</v>
      </c>
      <c r="D2088" s="211" t="s">
        <v>624</v>
      </c>
      <c r="E2088" s="212" t="s">
        <v>3314</v>
      </c>
    </row>
    <row r="2089" spans="1:5" x14ac:dyDescent="0.2">
      <c r="A2089" s="210" t="s">
        <v>3263</v>
      </c>
      <c r="B2089" s="210" t="s">
        <v>2434</v>
      </c>
      <c r="C2089" s="210" t="s">
        <v>2048</v>
      </c>
      <c r="D2089" s="211" t="s">
        <v>624</v>
      </c>
      <c r="E2089" s="212" t="s">
        <v>3316</v>
      </c>
    </row>
    <row r="2090" spans="1:5" x14ac:dyDescent="0.2">
      <c r="A2090" s="210" t="s">
        <v>3263</v>
      </c>
      <c r="B2090" s="210" t="s">
        <v>2434</v>
      </c>
      <c r="C2090" s="210" t="s">
        <v>2048</v>
      </c>
      <c r="D2090" s="211" t="s">
        <v>624</v>
      </c>
      <c r="E2090" s="212" t="s">
        <v>3317</v>
      </c>
    </row>
    <row r="2091" spans="1:5" x14ac:dyDescent="0.2">
      <c r="A2091" s="210" t="s">
        <v>3263</v>
      </c>
      <c r="B2091" s="210" t="s">
        <v>2435</v>
      </c>
      <c r="C2091" s="210" t="s">
        <v>1438</v>
      </c>
      <c r="D2091" s="211" t="s">
        <v>624</v>
      </c>
      <c r="E2091" s="212" t="s">
        <v>3311</v>
      </c>
    </row>
    <row r="2092" spans="1:5" x14ac:dyDescent="0.2">
      <c r="A2092" s="210" t="s">
        <v>3263</v>
      </c>
      <c r="B2092" s="210" t="s">
        <v>2435</v>
      </c>
      <c r="C2092" s="210" t="s">
        <v>1438</v>
      </c>
      <c r="D2092" s="211" t="s">
        <v>624</v>
      </c>
      <c r="E2092" s="212" t="s">
        <v>3316</v>
      </c>
    </row>
    <row r="2093" spans="1:5" x14ac:dyDescent="0.2">
      <c r="A2093" s="210" t="s">
        <v>3263</v>
      </c>
      <c r="B2093" s="210" t="s">
        <v>2435</v>
      </c>
      <c r="C2093" s="210" t="s">
        <v>1438</v>
      </c>
      <c r="D2093" s="211" t="s">
        <v>624</v>
      </c>
      <c r="E2093" s="212" t="s">
        <v>3317</v>
      </c>
    </row>
    <row r="2094" spans="1:5" x14ac:dyDescent="0.2">
      <c r="A2094" s="210" t="s">
        <v>3263</v>
      </c>
      <c r="B2094" s="210" t="s">
        <v>2436</v>
      </c>
      <c r="C2094" s="210" t="s">
        <v>2437</v>
      </c>
      <c r="D2094" s="211" t="s">
        <v>624</v>
      </c>
      <c r="E2094" s="212" t="s">
        <v>3311</v>
      </c>
    </row>
    <row r="2095" spans="1:5" x14ac:dyDescent="0.2">
      <c r="A2095" s="210" t="s">
        <v>3263</v>
      </c>
      <c r="B2095" s="210" t="s">
        <v>2436</v>
      </c>
      <c r="C2095" s="210" t="s">
        <v>2437</v>
      </c>
      <c r="D2095" s="211" t="s">
        <v>624</v>
      </c>
      <c r="E2095" s="212" t="s">
        <v>3316</v>
      </c>
    </row>
    <row r="2096" spans="1:5" x14ac:dyDescent="0.2">
      <c r="A2096" s="210" t="s">
        <v>3263</v>
      </c>
      <c r="B2096" s="210" t="s">
        <v>2436</v>
      </c>
      <c r="C2096" s="210" t="s">
        <v>2437</v>
      </c>
      <c r="D2096" s="211" t="s">
        <v>624</v>
      </c>
      <c r="E2096" s="212" t="s">
        <v>3317</v>
      </c>
    </row>
    <row r="2097" spans="1:5" x14ac:dyDescent="0.2">
      <c r="A2097" s="210" t="s">
        <v>3263</v>
      </c>
      <c r="B2097" s="210" t="s">
        <v>2852</v>
      </c>
      <c r="C2097" s="210" t="s">
        <v>150</v>
      </c>
      <c r="D2097" s="211" t="s">
        <v>624</v>
      </c>
      <c r="E2097" s="212" t="s">
        <v>3311</v>
      </c>
    </row>
    <row r="2098" spans="1:5" x14ac:dyDescent="0.2">
      <c r="A2098" s="210" t="s">
        <v>3263</v>
      </c>
      <c r="B2098" s="210" t="s">
        <v>2852</v>
      </c>
      <c r="C2098" s="210" t="s">
        <v>150</v>
      </c>
      <c r="D2098" s="211" t="s">
        <v>624</v>
      </c>
      <c r="E2098" s="212" t="s">
        <v>3314</v>
      </c>
    </row>
    <row r="2099" spans="1:5" x14ac:dyDescent="0.2">
      <c r="A2099" s="210" t="s">
        <v>3263</v>
      </c>
      <c r="B2099" s="210" t="s">
        <v>2852</v>
      </c>
      <c r="C2099" s="210" t="s">
        <v>150</v>
      </c>
      <c r="D2099" s="211" t="s">
        <v>624</v>
      </c>
      <c r="E2099" s="212" t="s">
        <v>3316</v>
      </c>
    </row>
    <row r="2100" spans="1:5" x14ac:dyDescent="0.2">
      <c r="A2100" s="210" t="s">
        <v>3263</v>
      </c>
      <c r="B2100" s="210" t="s">
        <v>2852</v>
      </c>
      <c r="C2100" s="210" t="s">
        <v>150</v>
      </c>
      <c r="D2100" s="211" t="s">
        <v>624</v>
      </c>
      <c r="E2100" s="212" t="s">
        <v>3317</v>
      </c>
    </row>
    <row r="2101" spans="1:5" x14ac:dyDescent="0.2">
      <c r="A2101" s="210" t="s">
        <v>3263</v>
      </c>
      <c r="B2101" s="210" t="s">
        <v>2438</v>
      </c>
      <c r="C2101" s="210" t="s">
        <v>1927</v>
      </c>
      <c r="D2101" s="211" t="s">
        <v>624</v>
      </c>
      <c r="E2101" s="212" t="s">
        <v>3311</v>
      </c>
    </row>
    <row r="2102" spans="1:5" x14ac:dyDescent="0.2">
      <c r="A2102" s="210" t="s">
        <v>3263</v>
      </c>
      <c r="B2102" s="210" t="s">
        <v>2438</v>
      </c>
      <c r="C2102" s="210" t="s">
        <v>1927</v>
      </c>
      <c r="D2102" s="211" t="s">
        <v>624</v>
      </c>
      <c r="E2102" s="212" t="s">
        <v>3314</v>
      </c>
    </row>
    <row r="2103" spans="1:5" x14ac:dyDescent="0.2">
      <c r="A2103" s="210" t="s">
        <v>3263</v>
      </c>
      <c r="B2103" s="210" t="s">
        <v>2438</v>
      </c>
      <c r="C2103" s="210" t="s">
        <v>1927</v>
      </c>
      <c r="D2103" s="211" t="s">
        <v>624</v>
      </c>
      <c r="E2103" s="212" t="s">
        <v>3316</v>
      </c>
    </row>
    <row r="2104" spans="1:5" x14ac:dyDescent="0.2">
      <c r="A2104" s="210" t="s">
        <v>3263</v>
      </c>
      <c r="B2104" s="210" t="s">
        <v>2438</v>
      </c>
      <c r="C2104" s="210" t="s">
        <v>1927</v>
      </c>
      <c r="D2104" s="211" t="s">
        <v>624</v>
      </c>
      <c r="E2104" s="212" t="s">
        <v>3317</v>
      </c>
    </row>
    <row r="2105" spans="1:5" x14ac:dyDescent="0.2">
      <c r="A2105" s="210" t="s">
        <v>3263</v>
      </c>
      <c r="B2105" s="210" t="s">
        <v>2438</v>
      </c>
      <c r="C2105" s="210" t="s">
        <v>1927</v>
      </c>
      <c r="D2105" s="211" t="s">
        <v>624</v>
      </c>
      <c r="E2105" s="212" t="s">
        <v>3325</v>
      </c>
    </row>
    <row r="2106" spans="1:5" x14ac:dyDescent="0.2">
      <c r="A2106" s="210" t="s">
        <v>3263</v>
      </c>
      <c r="B2106" s="210" t="s">
        <v>2747</v>
      </c>
      <c r="C2106" s="210" t="s">
        <v>258</v>
      </c>
      <c r="D2106" s="211" t="s">
        <v>624</v>
      </c>
      <c r="E2106" s="212" t="s">
        <v>3311</v>
      </c>
    </row>
    <row r="2107" spans="1:5" x14ac:dyDescent="0.2">
      <c r="A2107" s="210" t="s">
        <v>3263</v>
      </c>
      <c r="B2107" s="210" t="s">
        <v>2747</v>
      </c>
      <c r="C2107" s="210" t="s">
        <v>258</v>
      </c>
      <c r="D2107" s="211" t="s">
        <v>624</v>
      </c>
      <c r="E2107" s="212" t="s">
        <v>3314</v>
      </c>
    </row>
    <row r="2108" spans="1:5" x14ac:dyDescent="0.2">
      <c r="A2108" s="210" t="s">
        <v>3263</v>
      </c>
      <c r="B2108" s="210" t="s">
        <v>2747</v>
      </c>
      <c r="C2108" s="210" t="s">
        <v>258</v>
      </c>
      <c r="D2108" s="211" t="s">
        <v>624</v>
      </c>
      <c r="E2108" s="212" t="s">
        <v>3320</v>
      </c>
    </row>
    <row r="2109" spans="1:5" x14ac:dyDescent="0.2">
      <c r="A2109" s="210" t="s">
        <v>3263</v>
      </c>
      <c r="B2109" s="210" t="s">
        <v>2747</v>
      </c>
      <c r="C2109" s="210" t="s">
        <v>258</v>
      </c>
      <c r="D2109" s="211" t="s">
        <v>624</v>
      </c>
      <c r="E2109" s="212" t="s">
        <v>3317</v>
      </c>
    </row>
    <row r="2110" spans="1:5" x14ac:dyDescent="0.2">
      <c r="A2110" s="210" t="s">
        <v>3263</v>
      </c>
      <c r="B2110" s="210" t="s">
        <v>2439</v>
      </c>
      <c r="C2110" s="210" t="s">
        <v>1940</v>
      </c>
      <c r="D2110" s="211" t="s">
        <v>624</v>
      </c>
      <c r="E2110" s="212" t="s">
        <v>3311</v>
      </c>
    </row>
    <row r="2111" spans="1:5" x14ac:dyDescent="0.2">
      <c r="A2111" s="210" t="s">
        <v>3263</v>
      </c>
      <c r="B2111" s="210" t="s">
        <v>2439</v>
      </c>
      <c r="C2111" s="210" t="s">
        <v>1940</v>
      </c>
      <c r="D2111" s="211" t="s">
        <v>624</v>
      </c>
      <c r="E2111" s="212" t="s">
        <v>3314</v>
      </c>
    </row>
    <row r="2112" spans="1:5" x14ac:dyDescent="0.2">
      <c r="A2112" s="210" t="s">
        <v>3263</v>
      </c>
      <c r="B2112" s="210" t="s">
        <v>2439</v>
      </c>
      <c r="C2112" s="210" t="s">
        <v>1940</v>
      </c>
      <c r="D2112" s="211" t="s">
        <v>624</v>
      </c>
      <c r="E2112" s="212" t="s">
        <v>3320</v>
      </c>
    </row>
    <row r="2113" spans="1:5" x14ac:dyDescent="0.2">
      <c r="A2113" s="210" t="s">
        <v>3263</v>
      </c>
      <c r="B2113" s="210" t="s">
        <v>2439</v>
      </c>
      <c r="C2113" s="210" t="s">
        <v>1940</v>
      </c>
      <c r="D2113" s="211" t="s">
        <v>624</v>
      </c>
      <c r="E2113" s="212" t="s">
        <v>3317</v>
      </c>
    </row>
    <row r="2114" spans="1:5" x14ac:dyDescent="0.2">
      <c r="A2114" s="210" t="s">
        <v>3263</v>
      </c>
      <c r="B2114" s="210" t="s">
        <v>2815</v>
      </c>
      <c r="C2114" s="210" t="s">
        <v>267</v>
      </c>
      <c r="D2114" s="211" t="s">
        <v>624</v>
      </c>
      <c r="E2114" s="212" t="s">
        <v>3311</v>
      </c>
    </row>
    <row r="2115" spans="1:5" x14ac:dyDescent="0.2">
      <c r="A2115" s="210" t="s">
        <v>3263</v>
      </c>
      <c r="B2115" s="210" t="s">
        <v>2815</v>
      </c>
      <c r="C2115" s="210" t="s">
        <v>267</v>
      </c>
      <c r="D2115" s="211" t="s">
        <v>624</v>
      </c>
      <c r="E2115" s="212" t="s">
        <v>3314</v>
      </c>
    </row>
    <row r="2116" spans="1:5" x14ac:dyDescent="0.2">
      <c r="A2116" s="210" t="s">
        <v>3263</v>
      </c>
      <c r="B2116" s="210" t="s">
        <v>2815</v>
      </c>
      <c r="C2116" s="210" t="s">
        <v>267</v>
      </c>
      <c r="D2116" s="211" t="s">
        <v>624</v>
      </c>
      <c r="E2116" s="212" t="s">
        <v>3320</v>
      </c>
    </row>
    <row r="2117" spans="1:5" x14ac:dyDescent="0.2">
      <c r="A2117" s="210" t="s">
        <v>3263</v>
      </c>
      <c r="B2117" s="210" t="s">
        <v>2815</v>
      </c>
      <c r="C2117" s="210" t="s">
        <v>267</v>
      </c>
      <c r="D2117" s="211" t="s">
        <v>624</v>
      </c>
      <c r="E2117" s="212" t="s">
        <v>3317</v>
      </c>
    </row>
    <row r="2118" spans="1:5" x14ac:dyDescent="0.2">
      <c r="A2118" s="210" t="s">
        <v>3263</v>
      </c>
      <c r="B2118" s="210" t="s">
        <v>2440</v>
      </c>
      <c r="C2118" s="210" t="s">
        <v>1926</v>
      </c>
      <c r="D2118" s="211" t="s">
        <v>624</v>
      </c>
      <c r="E2118" s="212" t="s">
        <v>3311</v>
      </c>
    </row>
    <row r="2119" spans="1:5" x14ac:dyDescent="0.2">
      <c r="A2119" s="210" t="s">
        <v>3263</v>
      </c>
      <c r="B2119" s="210" t="s">
        <v>2440</v>
      </c>
      <c r="C2119" s="210" t="s">
        <v>1926</v>
      </c>
      <c r="D2119" s="211" t="s">
        <v>624</v>
      </c>
      <c r="E2119" s="212" t="s">
        <v>3314</v>
      </c>
    </row>
    <row r="2120" spans="1:5" x14ac:dyDescent="0.2">
      <c r="A2120" s="210" t="s">
        <v>3263</v>
      </c>
      <c r="B2120" s="210" t="s">
        <v>2440</v>
      </c>
      <c r="C2120" s="210" t="s">
        <v>1926</v>
      </c>
      <c r="D2120" s="211" t="s">
        <v>624</v>
      </c>
      <c r="E2120" s="212" t="s">
        <v>3316</v>
      </c>
    </row>
    <row r="2121" spans="1:5" x14ac:dyDescent="0.2">
      <c r="A2121" s="210" t="s">
        <v>3263</v>
      </c>
      <c r="B2121" s="210" t="s">
        <v>2440</v>
      </c>
      <c r="C2121" s="210" t="s">
        <v>1926</v>
      </c>
      <c r="D2121" s="211" t="s">
        <v>624</v>
      </c>
      <c r="E2121" s="212" t="s">
        <v>3317</v>
      </c>
    </row>
    <row r="2122" spans="1:5" x14ac:dyDescent="0.2">
      <c r="A2122" s="210" t="s">
        <v>3263</v>
      </c>
      <c r="B2122" s="210" t="s">
        <v>2441</v>
      </c>
      <c r="C2122" s="210" t="s">
        <v>1989</v>
      </c>
      <c r="D2122" s="211" t="s">
        <v>624</v>
      </c>
      <c r="E2122" s="212" t="s">
        <v>3311</v>
      </c>
    </row>
    <row r="2123" spans="1:5" x14ac:dyDescent="0.2">
      <c r="A2123" s="210" t="s">
        <v>3263</v>
      </c>
      <c r="B2123" s="210" t="s">
        <v>2441</v>
      </c>
      <c r="C2123" s="210" t="s">
        <v>1989</v>
      </c>
      <c r="D2123" s="211" t="s">
        <v>624</v>
      </c>
      <c r="E2123" s="212" t="s">
        <v>3316</v>
      </c>
    </row>
    <row r="2124" spans="1:5" x14ac:dyDescent="0.2">
      <c r="A2124" s="210" t="s">
        <v>3263</v>
      </c>
      <c r="B2124" s="210" t="s">
        <v>2441</v>
      </c>
      <c r="C2124" s="210" t="s">
        <v>1989</v>
      </c>
      <c r="D2124" s="211" t="s">
        <v>624</v>
      </c>
      <c r="E2124" s="212" t="s">
        <v>3317</v>
      </c>
    </row>
    <row r="2125" spans="1:5" x14ac:dyDescent="0.2">
      <c r="A2125" s="210" t="s">
        <v>3263</v>
      </c>
      <c r="B2125" s="210" t="s">
        <v>2442</v>
      </c>
      <c r="C2125" s="210" t="s">
        <v>2064</v>
      </c>
      <c r="D2125" s="211" t="s">
        <v>624</v>
      </c>
      <c r="E2125" s="212" t="s">
        <v>3311</v>
      </c>
    </row>
    <row r="2126" spans="1:5" x14ac:dyDescent="0.2">
      <c r="A2126" s="210" t="s">
        <v>3263</v>
      </c>
      <c r="B2126" s="210" t="s">
        <v>2442</v>
      </c>
      <c r="C2126" s="210" t="s">
        <v>2064</v>
      </c>
      <c r="D2126" s="211" t="s">
        <v>624</v>
      </c>
      <c r="E2126" s="212" t="s">
        <v>3314</v>
      </c>
    </row>
    <row r="2127" spans="1:5" x14ac:dyDescent="0.2">
      <c r="A2127" s="210" t="s">
        <v>3263</v>
      </c>
      <c r="B2127" s="210" t="s">
        <v>2442</v>
      </c>
      <c r="C2127" s="210" t="s">
        <v>2064</v>
      </c>
      <c r="D2127" s="211" t="s">
        <v>624</v>
      </c>
      <c r="E2127" s="212" t="s">
        <v>3320</v>
      </c>
    </row>
    <row r="2128" spans="1:5" x14ac:dyDescent="0.2">
      <c r="A2128" s="210" t="s">
        <v>3263</v>
      </c>
      <c r="B2128" s="210" t="s">
        <v>2442</v>
      </c>
      <c r="C2128" s="210" t="s">
        <v>2064</v>
      </c>
      <c r="D2128" s="211" t="s">
        <v>624</v>
      </c>
      <c r="E2128" s="212" t="s">
        <v>3317</v>
      </c>
    </row>
    <row r="2129" spans="1:5" x14ac:dyDescent="0.2">
      <c r="A2129" s="210" t="s">
        <v>3263</v>
      </c>
      <c r="B2129" s="210" t="s">
        <v>2678</v>
      </c>
      <c r="C2129" s="210" t="s">
        <v>261</v>
      </c>
      <c r="D2129" s="211" t="s">
        <v>624</v>
      </c>
      <c r="E2129" s="212" t="s">
        <v>3311</v>
      </c>
    </row>
    <row r="2130" spans="1:5" x14ac:dyDescent="0.2">
      <c r="A2130" s="210" t="s">
        <v>3263</v>
      </c>
      <c r="B2130" s="210" t="s">
        <v>2678</v>
      </c>
      <c r="C2130" s="210" t="s">
        <v>261</v>
      </c>
      <c r="D2130" s="211" t="s">
        <v>624</v>
      </c>
      <c r="E2130" s="212" t="s">
        <v>3314</v>
      </c>
    </row>
    <row r="2131" spans="1:5" x14ac:dyDescent="0.2">
      <c r="A2131" s="210" t="s">
        <v>3263</v>
      </c>
      <c r="B2131" s="210" t="s">
        <v>2678</v>
      </c>
      <c r="C2131" s="210" t="s">
        <v>261</v>
      </c>
      <c r="D2131" s="211" t="s">
        <v>624</v>
      </c>
      <c r="E2131" s="212" t="s">
        <v>3320</v>
      </c>
    </row>
    <row r="2132" spans="1:5" x14ac:dyDescent="0.2">
      <c r="A2132" s="210" t="s">
        <v>3263</v>
      </c>
      <c r="B2132" s="210" t="s">
        <v>2678</v>
      </c>
      <c r="C2132" s="210" t="s">
        <v>261</v>
      </c>
      <c r="D2132" s="211" t="s">
        <v>624</v>
      </c>
      <c r="E2132" s="212" t="s">
        <v>3317</v>
      </c>
    </row>
    <row r="2133" spans="1:5" x14ac:dyDescent="0.2">
      <c r="A2133" s="210" t="s">
        <v>3263</v>
      </c>
      <c r="B2133" s="210" t="s">
        <v>2443</v>
      </c>
      <c r="C2133" s="210" t="s">
        <v>1686</v>
      </c>
      <c r="D2133" s="211" t="s">
        <v>624</v>
      </c>
      <c r="E2133" s="212" t="s">
        <v>3311</v>
      </c>
    </row>
    <row r="2134" spans="1:5" x14ac:dyDescent="0.2">
      <c r="A2134" s="210" t="s">
        <v>3263</v>
      </c>
      <c r="B2134" s="210" t="s">
        <v>2443</v>
      </c>
      <c r="C2134" s="210" t="s">
        <v>1686</v>
      </c>
      <c r="D2134" s="211" t="s">
        <v>624</v>
      </c>
      <c r="E2134" s="212" t="s">
        <v>3314</v>
      </c>
    </row>
    <row r="2135" spans="1:5" x14ac:dyDescent="0.2">
      <c r="A2135" s="210" t="s">
        <v>3263</v>
      </c>
      <c r="B2135" s="210" t="s">
        <v>2443</v>
      </c>
      <c r="C2135" s="210" t="s">
        <v>1686</v>
      </c>
      <c r="D2135" s="211" t="s">
        <v>624</v>
      </c>
      <c r="E2135" s="212" t="s">
        <v>3320</v>
      </c>
    </row>
    <row r="2136" spans="1:5" x14ac:dyDescent="0.2">
      <c r="A2136" s="210" t="s">
        <v>3263</v>
      </c>
      <c r="B2136" s="210" t="s">
        <v>2443</v>
      </c>
      <c r="C2136" s="210" t="s">
        <v>1686</v>
      </c>
      <c r="D2136" s="211" t="s">
        <v>624</v>
      </c>
      <c r="E2136" s="212" t="s">
        <v>3317</v>
      </c>
    </row>
    <row r="2137" spans="1:5" x14ac:dyDescent="0.2">
      <c r="A2137" s="210" t="s">
        <v>3263</v>
      </c>
      <c r="B2137" s="210" t="s">
        <v>2444</v>
      </c>
      <c r="C2137" s="210" t="s">
        <v>1937</v>
      </c>
      <c r="D2137" s="211" t="s">
        <v>624</v>
      </c>
      <c r="E2137" s="212" t="s">
        <v>3311</v>
      </c>
    </row>
    <row r="2138" spans="1:5" x14ac:dyDescent="0.2">
      <c r="A2138" s="210" t="s">
        <v>3263</v>
      </c>
      <c r="B2138" s="210" t="s">
        <v>2444</v>
      </c>
      <c r="C2138" s="210" t="s">
        <v>1937</v>
      </c>
      <c r="D2138" s="211" t="s">
        <v>624</v>
      </c>
      <c r="E2138" s="212" t="s">
        <v>3314</v>
      </c>
    </row>
    <row r="2139" spans="1:5" x14ac:dyDescent="0.2">
      <c r="A2139" s="210" t="s">
        <v>3263</v>
      </c>
      <c r="B2139" s="210" t="s">
        <v>2444</v>
      </c>
      <c r="C2139" s="210" t="s">
        <v>1937</v>
      </c>
      <c r="D2139" s="211" t="s">
        <v>624</v>
      </c>
      <c r="E2139" s="212" t="s">
        <v>3320</v>
      </c>
    </row>
    <row r="2140" spans="1:5" x14ac:dyDescent="0.2">
      <c r="A2140" s="210" t="s">
        <v>3263</v>
      </c>
      <c r="B2140" s="210" t="s">
        <v>2444</v>
      </c>
      <c r="C2140" s="210" t="s">
        <v>1937</v>
      </c>
      <c r="D2140" s="211" t="s">
        <v>624</v>
      </c>
      <c r="E2140" s="212" t="s">
        <v>3317</v>
      </c>
    </row>
    <row r="2141" spans="1:5" x14ac:dyDescent="0.2">
      <c r="A2141" s="210" t="s">
        <v>3263</v>
      </c>
      <c r="B2141" s="210" t="s">
        <v>2859</v>
      </c>
      <c r="C2141" s="210" t="s">
        <v>2001</v>
      </c>
      <c r="D2141" s="211" t="s">
        <v>624</v>
      </c>
      <c r="E2141" s="212" t="s">
        <v>3311</v>
      </c>
    </row>
    <row r="2142" spans="1:5" x14ac:dyDescent="0.2">
      <c r="A2142" s="210" t="s">
        <v>3263</v>
      </c>
      <c r="B2142" s="210" t="s">
        <v>2859</v>
      </c>
      <c r="C2142" s="210" t="s">
        <v>2001</v>
      </c>
      <c r="D2142" s="211" t="s">
        <v>624</v>
      </c>
      <c r="E2142" s="212" t="s">
        <v>3315</v>
      </c>
    </row>
    <row r="2143" spans="1:5" x14ac:dyDescent="0.2">
      <c r="A2143" s="210" t="s">
        <v>3263</v>
      </c>
      <c r="B2143" s="210" t="s">
        <v>2859</v>
      </c>
      <c r="C2143" s="210" t="s">
        <v>2001</v>
      </c>
      <c r="D2143" s="211" t="s">
        <v>624</v>
      </c>
      <c r="E2143" s="212" t="s">
        <v>3317</v>
      </c>
    </row>
    <row r="2144" spans="1:5" x14ac:dyDescent="0.2">
      <c r="A2144" s="210" t="s">
        <v>3263</v>
      </c>
      <c r="B2144" s="210" t="s">
        <v>2880</v>
      </c>
      <c r="C2144" s="210" t="s">
        <v>2000</v>
      </c>
      <c r="D2144" s="211" t="s">
        <v>624</v>
      </c>
      <c r="E2144" s="212" t="s">
        <v>3311</v>
      </c>
    </row>
    <row r="2145" spans="1:5" x14ac:dyDescent="0.2">
      <c r="A2145" s="210" t="s">
        <v>3263</v>
      </c>
      <c r="B2145" s="210" t="s">
        <v>2880</v>
      </c>
      <c r="C2145" s="210" t="s">
        <v>2000</v>
      </c>
      <c r="D2145" s="211" t="s">
        <v>624</v>
      </c>
      <c r="E2145" s="212" t="s">
        <v>3316</v>
      </c>
    </row>
    <row r="2146" spans="1:5" x14ac:dyDescent="0.2">
      <c r="A2146" s="210" t="s">
        <v>3263</v>
      </c>
      <c r="B2146" s="210" t="s">
        <v>2880</v>
      </c>
      <c r="C2146" s="210" t="s">
        <v>2000</v>
      </c>
      <c r="D2146" s="211" t="s">
        <v>624</v>
      </c>
      <c r="E2146" s="212" t="s">
        <v>3317</v>
      </c>
    </row>
    <row r="2147" spans="1:5" x14ac:dyDescent="0.2">
      <c r="A2147" s="210" t="s">
        <v>3263</v>
      </c>
      <c r="B2147" s="210" t="s">
        <v>2445</v>
      </c>
      <c r="C2147" s="210" t="s">
        <v>1979</v>
      </c>
      <c r="D2147" s="211" t="s">
        <v>624</v>
      </c>
      <c r="E2147" s="212" t="s">
        <v>3311</v>
      </c>
    </row>
    <row r="2148" spans="1:5" x14ac:dyDescent="0.2">
      <c r="A2148" s="210" t="s">
        <v>3263</v>
      </c>
      <c r="B2148" s="210" t="s">
        <v>2445</v>
      </c>
      <c r="C2148" s="210" t="s">
        <v>1979</v>
      </c>
      <c r="D2148" s="211" t="s">
        <v>624</v>
      </c>
      <c r="E2148" s="212" t="s">
        <v>3314</v>
      </c>
    </row>
    <row r="2149" spans="1:5" x14ac:dyDescent="0.2">
      <c r="A2149" s="210" t="s">
        <v>3263</v>
      </c>
      <c r="B2149" s="210" t="s">
        <v>2445</v>
      </c>
      <c r="C2149" s="210" t="s">
        <v>1979</v>
      </c>
      <c r="D2149" s="211" t="s">
        <v>624</v>
      </c>
      <c r="E2149" s="212" t="s">
        <v>3320</v>
      </c>
    </row>
    <row r="2150" spans="1:5" x14ac:dyDescent="0.2">
      <c r="A2150" s="210" t="s">
        <v>3263</v>
      </c>
      <c r="B2150" s="210" t="s">
        <v>2445</v>
      </c>
      <c r="C2150" s="210" t="s">
        <v>1979</v>
      </c>
      <c r="D2150" s="211" t="s">
        <v>624</v>
      </c>
      <c r="E2150" s="212" t="s">
        <v>3317</v>
      </c>
    </row>
    <row r="2151" spans="1:5" x14ac:dyDescent="0.2">
      <c r="A2151" s="210" t="s">
        <v>3263</v>
      </c>
      <c r="B2151" s="210" t="s">
        <v>2890</v>
      </c>
      <c r="C2151" s="210" t="s">
        <v>4</v>
      </c>
      <c r="D2151" s="211" t="s">
        <v>624</v>
      </c>
      <c r="E2151" s="212" t="s">
        <v>3311</v>
      </c>
    </row>
    <row r="2152" spans="1:5" x14ac:dyDescent="0.2">
      <c r="A2152" s="210" t="s">
        <v>3263</v>
      </c>
      <c r="B2152" s="210" t="s">
        <v>2890</v>
      </c>
      <c r="C2152" s="210" t="s">
        <v>4</v>
      </c>
      <c r="D2152" s="211" t="s">
        <v>624</v>
      </c>
      <c r="E2152" s="212" t="s">
        <v>3315</v>
      </c>
    </row>
    <row r="2153" spans="1:5" x14ac:dyDescent="0.2">
      <c r="A2153" s="210" t="s">
        <v>3263</v>
      </c>
      <c r="B2153" s="210" t="s">
        <v>2890</v>
      </c>
      <c r="C2153" s="210" t="s">
        <v>4</v>
      </c>
      <c r="D2153" s="211" t="s">
        <v>624</v>
      </c>
      <c r="E2153" s="212" t="s">
        <v>3317</v>
      </c>
    </row>
    <row r="2154" spans="1:5" x14ac:dyDescent="0.2">
      <c r="A2154" s="210" t="s">
        <v>3263</v>
      </c>
      <c r="B2154" s="210" t="s">
        <v>2761</v>
      </c>
      <c r="C2154" s="210" t="s">
        <v>148</v>
      </c>
      <c r="D2154" s="211" t="s">
        <v>624</v>
      </c>
      <c r="E2154" s="212" t="s">
        <v>3311</v>
      </c>
    </row>
    <row r="2155" spans="1:5" x14ac:dyDescent="0.2">
      <c r="A2155" s="210" t="s">
        <v>3263</v>
      </c>
      <c r="B2155" s="210" t="s">
        <v>2761</v>
      </c>
      <c r="C2155" s="210" t="s">
        <v>148</v>
      </c>
      <c r="D2155" s="211" t="s">
        <v>624</v>
      </c>
      <c r="E2155" s="212" t="s">
        <v>3315</v>
      </c>
    </row>
    <row r="2156" spans="1:5" x14ac:dyDescent="0.2">
      <c r="A2156" s="210" t="s">
        <v>3263</v>
      </c>
      <c r="B2156" s="210" t="s">
        <v>2761</v>
      </c>
      <c r="C2156" s="210" t="s">
        <v>148</v>
      </c>
      <c r="D2156" s="211" t="s">
        <v>624</v>
      </c>
      <c r="E2156" s="212" t="s">
        <v>3317</v>
      </c>
    </row>
    <row r="2157" spans="1:5" x14ac:dyDescent="0.2">
      <c r="A2157" s="210" t="s">
        <v>3263</v>
      </c>
      <c r="B2157" s="210" t="s">
        <v>2765</v>
      </c>
      <c r="C2157" s="210" t="s">
        <v>1391</v>
      </c>
      <c r="D2157" s="211" t="s">
        <v>624</v>
      </c>
      <c r="E2157" s="212" t="s">
        <v>3311</v>
      </c>
    </row>
    <row r="2158" spans="1:5" x14ac:dyDescent="0.2">
      <c r="A2158" s="210" t="s">
        <v>3263</v>
      </c>
      <c r="B2158" s="210" t="s">
        <v>2765</v>
      </c>
      <c r="C2158" s="210" t="s">
        <v>1391</v>
      </c>
      <c r="D2158" s="211" t="s">
        <v>624</v>
      </c>
      <c r="E2158" s="212" t="s">
        <v>3314</v>
      </c>
    </row>
    <row r="2159" spans="1:5" x14ac:dyDescent="0.2">
      <c r="A2159" s="210" t="s">
        <v>3263</v>
      </c>
      <c r="B2159" s="210" t="s">
        <v>2765</v>
      </c>
      <c r="C2159" s="210" t="s">
        <v>1391</v>
      </c>
      <c r="D2159" s="211" t="s">
        <v>624</v>
      </c>
      <c r="E2159" s="212" t="s">
        <v>3316</v>
      </c>
    </row>
    <row r="2160" spans="1:5" x14ac:dyDescent="0.2">
      <c r="A2160" s="210" t="s">
        <v>3263</v>
      </c>
      <c r="B2160" s="210" t="s">
        <v>2765</v>
      </c>
      <c r="C2160" s="210" t="s">
        <v>1391</v>
      </c>
      <c r="D2160" s="211" t="s">
        <v>624</v>
      </c>
      <c r="E2160" s="212" t="s">
        <v>3317</v>
      </c>
    </row>
    <row r="2161" spans="1:5" x14ac:dyDescent="0.2">
      <c r="A2161" s="210" t="s">
        <v>3263</v>
      </c>
      <c r="B2161" s="210" t="s">
        <v>2446</v>
      </c>
      <c r="C2161" s="210" t="s">
        <v>1996</v>
      </c>
      <c r="D2161" s="211" t="s">
        <v>624</v>
      </c>
      <c r="E2161" s="212" t="s">
        <v>3311</v>
      </c>
    </row>
    <row r="2162" spans="1:5" x14ac:dyDescent="0.2">
      <c r="A2162" s="210" t="s">
        <v>3263</v>
      </c>
      <c r="B2162" s="210" t="s">
        <v>2446</v>
      </c>
      <c r="C2162" s="210" t="s">
        <v>1996</v>
      </c>
      <c r="D2162" s="211" t="s">
        <v>624</v>
      </c>
      <c r="E2162" s="212" t="s">
        <v>3316</v>
      </c>
    </row>
    <row r="2163" spans="1:5" x14ac:dyDescent="0.2">
      <c r="A2163" s="210" t="s">
        <v>3263</v>
      </c>
      <c r="B2163" s="210" t="s">
        <v>2446</v>
      </c>
      <c r="C2163" s="210" t="s">
        <v>1996</v>
      </c>
      <c r="D2163" s="211" t="s">
        <v>624</v>
      </c>
      <c r="E2163" s="212" t="s">
        <v>3317</v>
      </c>
    </row>
    <row r="2164" spans="1:5" x14ac:dyDescent="0.2">
      <c r="A2164" s="210" t="s">
        <v>3263</v>
      </c>
      <c r="B2164" s="210" t="s">
        <v>2701</v>
      </c>
      <c r="C2164" s="210" t="s">
        <v>5</v>
      </c>
      <c r="D2164" s="211" t="s">
        <v>624</v>
      </c>
      <c r="E2164" s="212" t="s">
        <v>3311</v>
      </c>
    </row>
    <row r="2165" spans="1:5" x14ac:dyDescent="0.2">
      <c r="A2165" s="210" t="s">
        <v>3263</v>
      </c>
      <c r="B2165" s="210" t="s">
        <v>2701</v>
      </c>
      <c r="C2165" s="210" t="s">
        <v>5</v>
      </c>
      <c r="D2165" s="211" t="s">
        <v>624</v>
      </c>
      <c r="E2165" s="212" t="s">
        <v>3314</v>
      </c>
    </row>
    <row r="2166" spans="1:5" x14ac:dyDescent="0.2">
      <c r="A2166" s="210" t="s">
        <v>3263</v>
      </c>
      <c r="B2166" s="210" t="s">
        <v>2701</v>
      </c>
      <c r="C2166" s="210" t="s">
        <v>5</v>
      </c>
      <c r="D2166" s="211" t="s">
        <v>624</v>
      </c>
      <c r="E2166" s="212" t="s">
        <v>3316</v>
      </c>
    </row>
    <row r="2167" spans="1:5" x14ac:dyDescent="0.2">
      <c r="A2167" s="210" t="s">
        <v>3263</v>
      </c>
      <c r="B2167" s="210" t="s">
        <v>2701</v>
      </c>
      <c r="C2167" s="210" t="s">
        <v>5</v>
      </c>
      <c r="D2167" s="211" t="s">
        <v>624</v>
      </c>
      <c r="E2167" s="212" t="s">
        <v>3317</v>
      </c>
    </row>
    <row r="2168" spans="1:5" x14ac:dyDescent="0.2">
      <c r="A2168" s="210" t="s">
        <v>3263</v>
      </c>
      <c r="B2168" s="210" t="s">
        <v>2737</v>
      </c>
      <c r="C2168" s="210" t="s">
        <v>149</v>
      </c>
      <c r="D2168" s="211" t="s">
        <v>624</v>
      </c>
      <c r="E2168" s="212" t="s">
        <v>3311</v>
      </c>
    </row>
    <row r="2169" spans="1:5" x14ac:dyDescent="0.2">
      <c r="A2169" s="210" t="s">
        <v>3263</v>
      </c>
      <c r="B2169" s="210" t="s">
        <v>2737</v>
      </c>
      <c r="C2169" s="210" t="s">
        <v>149</v>
      </c>
      <c r="D2169" s="211" t="s">
        <v>624</v>
      </c>
      <c r="E2169" s="212" t="s">
        <v>3314</v>
      </c>
    </row>
    <row r="2170" spans="1:5" x14ac:dyDescent="0.2">
      <c r="A2170" s="210" t="s">
        <v>3263</v>
      </c>
      <c r="B2170" s="210" t="s">
        <v>2737</v>
      </c>
      <c r="C2170" s="210" t="s">
        <v>149</v>
      </c>
      <c r="D2170" s="211" t="s">
        <v>624</v>
      </c>
      <c r="E2170" s="212" t="s">
        <v>3316</v>
      </c>
    </row>
    <row r="2171" spans="1:5" x14ac:dyDescent="0.2">
      <c r="A2171" s="210" t="s">
        <v>3263</v>
      </c>
      <c r="B2171" s="210" t="s">
        <v>2737</v>
      </c>
      <c r="C2171" s="210" t="s">
        <v>149</v>
      </c>
      <c r="D2171" s="211" t="s">
        <v>624</v>
      </c>
      <c r="E2171" s="212" t="s">
        <v>3317</v>
      </c>
    </row>
    <row r="2172" spans="1:5" x14ac:dyDescent="0.2">
      <c r="A2172" s="210" t="s">
        <v>3263</v>
      </c>
      <c r="B2172" s="210" t="s">
        <v>2447</v>
      </c>
      <c r="C2172" s="210" t="s">
        <v>2050</v>
      </c>
      <c r="D2172" s="211" t="s">
        <v>624</v>
      </c>
      <c r="E2172" s="212" t="s">
        <v>3311</v>
      </c>
    </row>
    <row r="2173" spans="1:5" x14ac:dyDescent="0.2">
      <c r="A2173" s="210" t="s">
        <v>3263</v>
      </c>
      <c r="B2173" s="210" t="s">
        <v>2447</v>
      </c>
      <c r="C2173" s="210" t="s">
        <v>2050</v>
      </c>
      <c r="D2173" s="211" t="s">
        <v>624</v>
      </c>
      <c r="E2173" s="212" t="s">
        <v>3316</v>
      </c>
    </row>
    <row r="2174" spans="1:5" x14ac:dyDescent="0.2">
      <c r="A2174" s="210" t="s">
        <v>3263</v>
      </c>
      <c r="B2174" s="210" t="s">
        <v>2447</v>
      </c>
      <c r="C2174" s="210" t="s">
        <v>2050</v>
      </c>
      <c r="D2174" s="211" t="s">
        <v>624</v>
      </c>
      <c r="E2174" s="212" t="s">
        <v>3317</v>
      </c>
    </row>
    <row r="2175" spans="1:5" x14ac:dyDescent="0.2">
      <c r="A2175" s="210" t="s">
        <v>3263</v>
      </c>
      <c r="B2175" s="210" t="s">
        <v>2448</v>
      </c>
      <c r="C2175" s="210" t="s">
        <v>1998</v>
      </c>
      <c r="D2175" s="211" t="s">
        <v>624</v>
      </c>
      <c r="E2175" s="212" t="s">
        <v>3311</v>
      </c>
    </row>
    <row r="2176" spans="1:5" x14ac:dyDescent="0.2">
      <c r="A2176" s="210" t="s">
        <v>3263</v>
      </c>
      <c r="B2176" s="210" t="s">
        <v>2448</v>
      </c>
      <c r="C2176" s="210" t="s">
        <v>1998</v>
      </c>
      <c r="D2176" s="211" t="s">
        <v>624</v>
      </c>
      <c r="E2176" s="212" t="s">
        <v>3316</v>
      </c>
    </row>
    <row r="2177" spans="1:5" x14ac:dyDescent="0.2">
      <c r="A2177" s="210" t="s">
        <v>3263</v>
      </c>
      <c r="B2177" s="210" t="s">
        <v>2448</v>
      </c>
      <c r="C2177" s="210" t="s">
        <v>1998</v>
      </c>
      <c r="D2177" s="211" t="s">
        <v>624</v>
      </c>
      <c r="E2177" s="212" t="s">
        <v>3317</v>
      </c>
    </row>
    <row r="2178" spans="1:5" x14ac:dyDescent="0.2">
      <c r="A2178" s="210" t="s">
        <v>3263</v>
      </c>
      <c r="B2178" s="210" t="s">
        <v>2679</v>
      </c>
      <c r="C2178" s="210" t="s">
        <v>1751</v>
      </c>
      <c r="D2178" s="211" t="s">
        <v>624</v>
      </c>
      <c r="E2178" s="212" t="s">
        <v>3311</v>
      </c>
    </row>
    <row r="2179" spans="1:5" x14ac:dyDescent="0.2">
      <c r="A2179" s="210" t="s">
        <v>3263</v>
      </c>
      <c r="B2179" s="210" t="s">
        <v>2679</v>
      </c>
      <c r="C2179" s="210" t="s">
        <v>1751</v>
      </c>
      <c r="D2179" s="211" t="s">
        <v>624</v>
      </c>
      <c r="E2179" s="212" t="s">
        <v>3314</v>
      </c>
    </row>
    <row r="2180" spans="1:5" x14ac:dyDescent="0.2">
      <c r="A2180" s="210" t="s">
        <v>3263</v>
      </c>
      <c r="B2180" s="210" t="s">
        <v>2679</v>
      </c>
      <c r="C2180" s="210" t="s">
        <v>1751</v>
      </c>
      <c r="D2180" s="211" t="s">
        <v>624</v>
      </c>
      <c r="E2180" s="212" t="s">
        <v>3316</v>
      </c>
    </row>
    <row r="2181" spans="1:5" x14ac:dyDescent="0.2">
      <c r="A2181" s="210" t="s">
        <v>3263</v>
      </c>
      <c r="B2181" s="210" t="s">
        <v>2679</v>
      </c>
      <c r="C2181" s="210" t="s">
        <v>1751</v>
      </c>
      <c r="D2181" s="211" t="s">
        <v>624</v>
      </c>
      <c r="E2181" s="212" t="s">
        <v>3317</v>
      </c>
    </row>
    <row r="2182" spans="1:5" x14ac:dyDescent="0.2">
      <c r="A2182" s="210" t="s">
        <v>3263</v>
      </c>
      <c r="B2182" s="210" t="s">
        <v>2612</v>
      </c>
      <c r="C2182" s="210" t="s">
        <v>2619</v>
      </c>
      <c r="D2182" s="211" t="s">
        <v>624</v>
      </c>
      <c r="E2182" s="212" t="s">
        <v>3311</v>
      </c>
    </row>
    <row r="2183" spans="1:5" x14ac:dyDescent="0.2">
      <c r="A2183" s="210" t="s">
        <v>3263</v>
      </c>
      <c r="B2183" s="210" t="s">
        <v>2612</v>
      </c>
      <c r="C2183" s="210" t="s">
        <v>2619</v>
      </c>
      <c r="D2183" s="211" t="s">
        <v>624</v>
      </c>
      <c r="E2183" s="212" t="s">
        <v>3316</v>
      </c>
    </row>
    <row r="2184" spans="1:5" x14ac:dyDescent="0.2">
      <c r="A2184" s="210" t="s">
        <v>3263</v>
      </c>
      <c r="B2184" s="210" t="s">
        <v>2612</v>
      </c>
      <c r="C2184" s="210" t="s">
        <v>2619</v>
      </c>
      <c r="D2184" s="211" t="s">
        <v>624</v>
      </c>
      <c r="E2184" s="212" t="s">
        <v>3317</v>
      </c>
    </row>
    <row r="2185" spans="1:5" x14ac:dyDescent="0.2">
      <c r="A2185" s="210" t="s">
        <v>3263</v>
      </c>
      <c r="B2185" s="210" t="s">
        <v>2667</v>
      </c>
      <c r="C2185" s="210" t="s">
        <v>1752</v>
      </c>
      <c r="D2185" s="211" t="s">
        <v>624</v>
      </c>
      <c r="E2185" s="212" t="s">
        <v>3311</v>
      </c>
    </row>
    <row r="2186" spans="1:5" x14ac:dyDescent="0.2">
      <c r="A2186" s="210" t="s">
        <v>3263</v>
      </c>
      <c r="B2186" s="210" t="s">
        <v>2667</v>
      </c>
      <c r="C2186" s="210" t="s">
        <v>1752</v>
      </c>
      <c r="D2186" s="211" t="s">
        <v>624</v>
      </c>
      <c r="E2186" s="212" t="s">
        <v>3314</v>
      </c>
    </row>
    <row r="2187" spans="1:5" x14ac:dyDescent="0.2">
      <c r="A2187" s="210" t="s">
        <v>3263</v>
      </c>
      <c r="B2187" s="210" t="s">
        <v>2667</v>
      </c>
      <c r="C2187" s="210" t="s">
        <v>1752</v>
      </c>
      <c r="D2187" s="211" t="s">
        <v>624</v>
      </c>
      <c r="E2187" s="212" t="s">
        <v>3316</v>
      </c>
    </row>
    <row r="2188" spans="1:5" x14ac:dyDescent="0.2">
      <c r="A2188" s="210" t="s">
        <v>3263</v>
      </c>
      <c r="B2188" s="210" t="s">
        <v>2667</v>
      </c>
      <c r="C2188" s="210" t="s">
        <v>1752</v>
      </c>
      <c r="D2188" s="211" t="s">
        <v>624</v>
      </c>
      <c r="E2188" s="212" t="s">
        <v>3317</v>
      </c>
    </row>
    <row r="2189" spans="1:5" x14ac:dyDescent="0.2">
      <c r="A2189" s="210" t="s">
        <v>3263</v>
      </c>
      <c r="B2189" s="210" t="s">
        <v>2717</v>
      </c>
      <c r="C2189" s="210" t="s">
        <v>1748</v>
      </c>
      <c r="D2189" s="211" t="s">
        <v>624</v>
      </c>
      <c r="E2189" s="212" t="s">
        <v>3311</v>
      </c>
    </row>
    <row r="2190" spans="1:5" x14ac:dyDescent="0.2">
      <c r="A2190" s="210" t="s">
        <v>3263</v>
      </c>
      <c r="B2190" s="210" t="s">
        <v>2717</v>
      </c>
      <c r="C2190" s="210" t="s">
        <v>1748</v>
      </c>
      <c r="D2190" s="211" t="s">
        <v>624</v>
      </c>
      <c r="E2190" s="212" t="s">
        <v>3314</v>
      </c>
    </row>
    <row r="2191" spans="1:5" x14ac:dyDescent="0.2">
      <c r="A2191" s="210" t="s">
        <v>3263</v>
      </c>
      <c r="B2191" s="210" t="s">
        <v>2717</v>
      </c>
      <c r="C2191" s="210" t="s">
        <v>1748</v>
      </c>
      <c r="D2191" s="211" t="s">
        <v>624</v>
      </c>
      <c r="E2191" s="212" t="s">
        <v>3316</v>
      </c>
    </row>
    <row r="2192" spans="1:5" x14ac:dyDescent="0.2">
      <c r="A2192" s="210" t="s">
        <v>3263</v>
      </c>
      <c r="B2192" s="210" t="s">
        <v>2717</v>
      </c>
      <c r="C2192" s="210" t="s">
        <v>1748</v>
      </c>
      <c r="D2192" s="211" t="s">
        <v>624</v>
      </c>
      <c r="E2192" s="212" t="s">
        <v>3317</v>
      </c>
    </row>
    <row r="2193" spans="1:5" x14ac:dyDescent="0.2">
      <c r="A2193" s="210" t="s">
        <v>3263</v>
      </c>
      <c r="B2193" s="210" t="s">
        <v>2449</v>
      </c>
      <c r="C2193" s="210" t="s">
        <v>1496</v>
      </c>
      <c r="D2193" s="211" t="s">
        <v>624</v>
      </c>
      <c r="E2193" s="212" t="s">
        <v>3311</v>
      </c>
    </row>
    <row r="2194" spans="1:5" x14ac:dyDescent="0.2">
      <c r="A2194" s="210" t="s">
        <v>3263</v>
      </c>
      <c r="B2194" s="210" t="s">
        <v>2449</v>
      </c>
      <c r="C2194" s="210" t="s">
        <v>1496</v>
      </c>
      <c r="D2194" s="211" t="s">
        <v>624</v>
      </c>
      <c r="E2194" s="212" t="s">
        <v>3314</v>
      </c>
    </row>
    <row r="2195" spans="1:5" x14ac:dyDescent="0.2">
      <c r="A2195" s="210" t="s">
        <v>3263</v>
      </c>
      <c r="B2195" s="210" t="s">
        <v>2449</v>
      </c>
      <c r="C2195" s="210" t="s">
        <v>1496</v>
      </c>
      <c r="D2195" s="211" t="s">
        <v>624</v>
      </c>
      <c r="E2195" s="212" t="s">
        <v>3316</v>
      </c>
    </row>
    <row r="2196" spans="1:5" x14ac:dyDescent="0.2">
      <c r="A2196" s="210" t="s">
        <v>3263</v>
      </c>
      <c r="B2196" s="210" t="s">
        <v>2449</v>
      </c>
      <c r="C2196" s="210" t="s">
        <v>1496</v>
      </c>
      <c r="D2196" s="211" t="s">
        <v>624</v>
      </c>
      <c r="E2196" s="212" t="s">
        <v>3317</v>
      </c>
    </row>
    <row r="2197" spans="1:5" x14ac:dyDescent="0.2">
      <c r="A2197" s="210" t="s">
        <v>3263</v>
      </c>
      <c r="B2197" s="210" t="s">
        <v>2449</v>
      </c>
      <c r="C2197" s="210" t="s">
        <v>1496</v>
      </c>
      <c r="D2197" s="211" t="s">
        <v>624</v>
      </c>
      <c r="E2197" s="212" t="s">
        <v>3325</v>
      </c>
    </row>
    <row r="2198" spans="1:5" x14ac:dyDescent="0.2">
      <c r="A2198" s="210" t="s">
        <v>3263</v>
      </c>
      <c r="B2198" s="210" t="s">
        <v>2673</v>
      </c>
      <c r="C2198" s="210" t="s">
        <v>1753</v>
      </c>
      <c r="D2198" s="211" t="s">
        <v>624</v>
      </c>
      <c r="E2198" s="212" t="s">
        <v>3311</v>
      </c>
    </row>
    <row r="2199" spans="1:5" x14ac:dyDescent="0.2">
      <c r="A2199" s="210" t="s">
        <v>3263</v>
      </c>
      <c r="B2199" s="210" t="s">
        <v>2673</v>
      </c>
      <c r="C2199" s="210" t="s">
        <v>1753</v>
      </c>
      <c r="D2199" s="211" t="s">
        <v>624</v>
      </c>
      <c r="E2199" s="212" t="s">
        <v>3314</v>
      </c>
    </row>
    <row r="2200" spans="1:5" x14ac:dyDescent="0.2">
      <c r="A2200" s="210" t="s">
        <v>3263</v>
      </c>
      <c r="B2200" s="210" t="s">
        <v>2673</v>
      </c>
      <c r="C2200" s="210" t="s">
        <v>1753</v>
      </c>
      <c r="D2200" s="211" t="s">
        <v>624</v>
      </c>
      <c r="E2200" s="212" t="s">
        <v>3316</v>
      </c>
    </row>
    <row r="2201" spans="1:5" x14ac:dyDescent="0.2">
      <c r="A2201" s="210" t="s">
        <v>3263</v>
      </c>
      <c r="B2201" s="210" t="s">
        <v>2673</v>
      </c>
      <c r="C2201" s="210" t="s">
        <v>1753</v>
      </c>
      <c r="D2201" s="211" t="s">
        <v>624</v>
      </c>
      <c r="E2201" s="212" t="s">
        <v>3317</v>
      </c>
    </row>
    <row r="2202" spans="1:5" x14ac:dyDescent="0.2">
      <c r="A2202" s="210" t="s">
        <v>3263</v>
      </c>
      <c r="B2202" s="210" t="s">
        <v>3078</v>
      </c>
      <c r="C2202" s="210" t="s">
        <v>3079</v>
      </c>
      <c r="D2202" s="211" t="s">
        <v>624</v>
      </c>
      <c r="E2202" s="212" t="s">
        <v>3311</v>
      </c>
    </row>
    <row r="2203" spans="1:5" x14ac:dyDescent="0.2">
      <c r="A2203" s="210" t="s">
        <v>3263</v>
      </c>
      <c r="B2203" s="210" t="s">
        <v>3078</v>
      </c>
      <c r="C2203" s="210" t="s">
        <v>3079</v>
      </c>
      <c r="D2203" s="211" t="s">
        <v>624</v>
      </c>
      <c r="E2203" s="212" t="s">
        <v>3316</v>
      </c>
    </row>
    <row r="2204" spans="1:5" x14ac:dyDescent="0.2">
      <c r="A2204" s="210" t="s">
        <v>3263</v>
      </c>
      <c r="B2204" s="210" t="s">
        <v>3078</v>
      </c>
      <c r="C2204" s="210" t="s">
        <v>3079</v>
      </c>
      <c r="D2204" s="211" t="s">
        <v>624</v>
      </c>
      <c r="E2204" s="212" t="s">
        <v>3317</v>
      </c>
    </row>
    <row r="2205" spans="1:5" x14ac:dyDescent="0.2">
      <c r="A2205" s="210" t="s">
        <v>3263</v>
      </c>
      <c r="B2205" s="210" t="s">
        <v>2640</v>
      </c>
      <c r="C2205" s="210" t="s">
        <v>142</v>
      </c>
      <c r="D2205" s="211" t="s">
        <v>624</v>
      </c>
      <c r="E2205" s="212" t="s">
        <v>3311</v>
      </c>
    </row>
    <row r="2206" spans="1:5" x14ac:dyDescent="0.2">
      <c r="A2206" s="210" t="s">
        <v>3263</v>
      </c>
      <c r="B2206" s="210" t="s">
        <v>2640</v>
      </c>
      <c r="C2206" s="210" t="s">
        <v>142</v>
      </c>
      <c r="D2206" s="211" t="s">
        <v>624</v>
      </c>
      <c r="E2206" s="212" t="s">
        <v>3314</v>
      </c>
    </row>
    <row r="2207" spans="1:5" x14ac:dyDescent="0.2">
      <c r="A2207" s="210" t="s">
        <v>3263</v>
      </c>
      <c r="B2207" s="210" t="s">
        <v>2640</v>
      </c>
      <c r="C2207" s="210" t="s">
        <v>142</v>
      </c>
      <c r="D2207" s="211" t="s">
        <v>624</v>
      </c>
      <c r="E2207" s="212" t="s">
        <v>3315</v>
      </c>
    </row>
    <row r="2208" spans="1:5" x14ac:dyDescent="0.2">
      <c r="A2208" s="210" t="s">
        <v>3263</v>
      </c>
      <c r="B2208" s="210" t="s">
        <v>2640</v>
      </c>
      <c r="C2208" s="210" t="s">
        <v>142</v>
      </c>
      <c r="D2208" s="211" t="s">
        <v>624</v>
      </c>
      <c r="E2208" s="212" t="s">
        <v>3316</v>
      </c>
    </row>
    <row r="2209" spans="1:5" x14ac:dyDescent="0.2">
      <c r="A2209" s="210" t="s">
        <v>3263</v>
      </c>
      <c r="B2209" s="210" t="s">
        <v>2640</v>
      </c>
      <c r="C2209" s="210" t="s">
        <v>142</v>
      </c>
      <c r="D2209" s="211" t="s">
        <v>624</v>
      </c>
      <c r="E2209" s="212" t="s">
        <v>3317</v>
      </c>
    </row>
    <row r="2210" spans="1:5" x14ac:dyDescent="0.2">
      <c r="A2210" s="210" t="s">
        <v>3263</v>
      </c>
      <c r="B2210" s="210" t="s">
        <v>1290</v>
      </c>
      <c r="C2210" s="210" t="s">
        <v>385</v>
      </c>
      <c r="D2210" s="211" t="s">
        <v>624</v>
      </c>
      <c r="E2210" s="212" t="s">
        <v>3313</v>
      </c>
    </row>
    <row r="2211" spans="1:5" x14ac:dyDescent="0.2">
      <c r="A2211" s="210" t="s">
        <v>3263</v>
      </c>
      <c r="B2211" s="210" t="s">
        <v>1290</v>
      </c>
      <c r="C2211" s="210" t="s">
        <v>385</v>
      </c>
      <c r="D2211" s="211" t="s">
        <v>624</v>
      </c>
      <c r="E2211" s="212" t="s">
        <v>3311</v>
      </c>
    </row>
    <row r="2212" spans="1:5" x14ac:dyDescent="0.2">
      <c r="A2212" s="210" t="s">
        <v>3263</v>
      </c>
      <c r="B2212" s="210" t="s">
        <v>1290</v>
      </c>
      <c r="C2212" s="210" t="s">
        <v>385</v>
      </c>
      <c r="D2212" s="211" t="s">
        <v>624</v>
      </c>
      <c r="E2212" s="212" t="s">
        <v>3314</v>
      </c>
    </row>
    <row r="2213" spans="1:5" x14ac:dyDescent="0.2">
      <c r="A2213" s="210" t="s">
        <v>3263</v>
      </c>
      <c r="B2213" s="210" t="s">
        <v>1290</v>
      </c>
      <c r="C2213" s="210" t="s">
        <v>385</v>
      </c>
      <c r="D2213" s="211" t="s">
        <v>624</v>
      </c>
      <c r="E2213" s="212" t="s">
        <v>3315</v>
      </c>
    </row>
    <row r="2214" spans="1:5" x14ac:dyDescent="0.2">
      <c r="A2214" s="210" t="s">
        <v>3263</v>
      </c>
      <c r="B2214" s="210" t="s">
        <v>1290</v>
      </c>
      <c r="C2214" s="210" t="s">
        <v>385</v>
      </c>
      <c r="D2214" s="211" t="s">
        <v>624</v>
      </c>
      <c r="E2214" s="212" t="s">
        <v>3316</v>
      </c>
    </row>
    <row r="2215" spans="1:5" x14ac:dyDescent="0.2">
      <c r="A2215" s="210" t="s">
        <v>3263</v>
      </c>
      <c r="B2215" s="210" t="s">
        <v>1290</v>
      </c>
      <c r="C2215" s="210" t="s">
        <v>385</v>
      </c>
      <c r="D2215" s="211" t="s">
        <v>624</v>
      </c>
      <c r="E2215" s="212" t="s">
        <v>3317</v>
      </c>
    </row>
    <row r="2216" spans="1:5" x14ac:dyDescent="0.2">
      <c r="A2216" s="210" t="s">
        <v>3263</v>
      </c>
      <c r="B2216" s="210" t="s">
        <v>1290</v>
      </c>
      <c r="C2216" s="210" t="s">
        <v>385</v>
      </c>
      <c r="D2216" s="211" t="s">
        <v>624</v>
      </c>
      <c r="E2216" s="212" t="s">
        <v>3325</v>
      </c>
    </row>
    <row r="2217" spans="1:5" x14ac:dyDescent="0.2">
      <c r="A2217" s="210" t="s">
        <v>3263</v>
      </c>
      <c r="B2217" s="210" t="s">
        <v>2710</v>
      </c>
      <c r="C2217" s="210" t="s">
        <v>145</v>
      </c>
      <c r="D2217" s="211" t="s">
        <v>624</v>
      </c>
      <c r="E2217" s="212" t="s">
        <v>3311</v>
      </c>
    </row>
    <row r="2218" spans="1:5" x14ac:dyDescent="0.2">
      <c r="A2218" s="210" t="s">
        <v>3263</v>
      </c>
      <c r="B2218" s="210" t="s">
        <v>2710</v>
      </c>
      <c r="C2218" s="210" t="s">
        <v>145</v>
      </c>
      <c r="D2218" s="211" t="s">
        <v>624</v>
      </c>
      <c r="E2218" s="212" t="s">
        <v>3314</v>
      </c>
    </row>
    <row r="2219" spans="1:5" x14ac:dyDescent="0.2">
      <c r="A2219" s="210" t="s">
        <v>3263</v>
      </c>
      <c r="B2219" s="210" t="s">
        <v>2710</v>
      </c>
      <c r="C2219" s="210" t="s">
        <v>145</v>
      </c>
      <c r="D2219" s="211" t="s">
        <v>624</v>
      </c>
      <c r="E2219" s="212" t="s">
        <v>3316</v>
      </c>
    </row>
    <row r="2220" spans="1:5" x14ac:dyDescent="0.2">
      <c r="A2220" s="210" t="s">
        <v>3263</v>
      </c>
      <c r="B2220" s="210" t="s">
        <v>2710</v>
      </c>
      <c r="C2220" s="210" t="s">
        <v>145</v>
      </c>
      <c r="D2220" s="211" t="s">
        <v>624</v>
      </c>
      <c r="E2220" s="212" t="s">
        <v>3317</v>
      </c>
    </row>
    <row r="2221" spans="1:5" x14ac:dyDescent="0.2">
      <c r="A2221" s="210" t="s">
        <v>3263</v>
      </c>
      <c r="B2221" s="210" t="s">
        <v>1285</v>
      </c>
      <c r="C2221" s="210" t="s">
        <v>386</v>
      </c>
      <c r="D2221" s="211" t="s">
        <v>624</v>
      </c>
      <c r="E2221" s="212" t="s">
        <v>3313</v>
      </c>
    </row>
    <row r="2222" spans="1:5" x14ac:dyDescent="0.2">
      <c r="A2222" s="210" t="s">
        <v>3263</v>
      </c>
      <c r="B2222" s="210" t="s">
        <v>1285</v>
      </c>
      <c r="C2222" s="210" t="s">
        <v>386</v>
      </c>
      <c r="D2222" s="211" t="s">
        <v>624</v>
      </c>
      <c r="E2222" s="212" t="s">
        <v>3311</v>
      </c>
    </row>
    <row r="2223" spans="1:5" x14ac:dyDescent="0.2">
      <c r="A2223" s="210" t="s">
        <v>3263</v>
      </c>
      <c r="B2223" s="210" t="s">
        <v>1285</v>
      </c>
      <c r="C2223" s="210" t="s">
        <v>386</v>
      </c>
      <c r="D2223" s="211" t="s">
        <v>624</v>
      </c>
      <c r="E2223" s="212" t="s">
        <v>3314</v>
      </c>
    </row>
    <row r="2224" spans="1:5" x14ac:dyDescent="0.2">
      <c r="A2224" s="210" t="s">
        <v>3263</v>
      </c>
      <c r="B2224" s="210" t="s">
        <v>1285</v>
      </c>
      <c r="C2224" s="210" t="s">
        <v>386</v>
      </c>
      <c r="D2224" s="211" t="s">
        <v>624</v>
      </c>
      <c r="E2224" s="212" t="s">
        <v>3317</v>
      </c>
    </row>
    <row r="2225" spans="1:5" x14ac:dyDescent="0.2">
      <c r="A2225" s="210" t="s">
        <v>3263</v>
      </c>
      <c r="B2225" s="210" t="s">
        <v>1285</v>
      </c>
      <c r="C2225" s="210" t="s">
        <v>386</v>
      </c>
      <c r="D2225" s="211" t="s">
        <v>624</v>
      </c>
      <c r="E2225" s="212" t="s">
        <v>3325</v>
      </c>
    </row>
    <row r="2226" spans="1:5" x14ac:dyDescent="0.2">
      <c r="A2226" s="210" t="s">
        <v>3263</v>
      </c>
      <c r="B2226" s="210" t="s">
        <v>2450</v>
      </c>
      <c r="C2226" s="210" t="s">
        <v>2063</v>
      </c>
      <c r="D2226" s="211" t="s">
        <v>624</v>
      </c>
      <c r="E2226" s="212" t="s">
        <v>3311</v>
      </c>
    </row>
    <row r="2227" spans="1:5" x14ac:dyDescent="0.2">
      <c r="A2227" s="210" t="s">
        <v>3263</v>
      </c>
      <c r="B2227" s="210" t="s">
        <v>2450</v>
      </c>
      <c r="C2227" s="210" t="s">
        <v>2063</v>
      </c>
      <c r="D2227" s="211" t="s">
        <v>624</v>
      </c>
      <c r="E2227" s="212" t="s">
        <v>3314</v>
      </c>
    </row>
    <row r="2228" spans="1:5" x14ac:dyDescent="0.2">
      <c r="A2228" s="210" t="s">
        <v>3263</v>
      </c>
      <c r="B2228" s="210" t="s">
        <v>2450</v>
      </c>
      <c r="C2228" s="210" t="s">
        <v>2063</v>
      </c>
      <c r="D2228" s="211" t="s">
        <v>624</v>
      </c>
      <c r="E2228" s="212" t="s">
        <v>3316</v>
      </c>
    </row>
    <row r="2229" spans="1:5" x14ac:dyDescent="0.2">
      <c r="A2229" s="210" t="s">
        <v>3263</v>
      </c>
      <c r="B2229" s="210" t="s">
        <v>2450</v>
      </c>
      <c r="C2229" s="210" t="s">
        <v>2063</v>
      </c>
      <c r="D2229" s="211" t="s">
        <v>624</v>
      </c>
      <c r="E2229" s="212" t="s">
        <v>3317</v>
      </c>
    </row>
    <row r="2230" spans="1:5" x14ac:dyDescent="0.2">
      <c r="A2230" s="210" t="s">
        <v>3263</v>
      </c>
      <c r="B2230" s="210" t="s">
        <v>2326</v>
      </c>
      <c r="C2230" s="210" t="s">
        <v>2331</v>
      </c>
      <c r="D2230" s="211" t="s">
        <v>624</v>
      </c>
      <c r="E2230" s="212" t="s">
        <v>3311</v>
      </c>
    </row>
    <row r="2231" spans="1:5" x14ac:dyDescent="0.2">
      <c r="A2231" s="210" t="s">
        <v>3263</v>
      </c>
      <c r="B2231" s="210" t="s">
        <v>2326</v>
      </c>
      <c r="C2231" s="210" t="s">
        <v>2331</v>
      </c>
      <c r="D2231" s="211" t="s">
        <v>624</v>
      </c>
      <c r="E2231" s="212" t="s">
        <v>3314</v>
      </c>
    </row>
    <row r="2232" spans="1:5" x14ac:dyDescent="0.2">
      <c r="A2232" s="210" t="s">
        <v>3263</v>
      </c>
      <c r="B2232" s="210" t="s">
        <v>2326</v>
      </c>
      <c r="C2232" s="210" t="s">
        <v>2331</v>
      </c>
      <c r="D2232" s="211" t="s">
        <v>624</v>
      </c>
      <c r="E2232" s="212" t="s">
        <v>3315</v>
      </c>
    </row>
    <row r="2233" spans="1:5" x14ac:dyDescent="0.2">
      <c r="A2233" s="210" t="s">
        <v>3263</v>
      </c>
      <c r="B2233" s="210" t="s">
        <v>1248</v>
      </c>
      <c r="C2233" s="210" t="s">
        <v>649</v>
      </c>
      <c r="D2233" s="211" t="s">
        <v>624</v>
      </c>
      <c r="E2233" s="212" t="s">
        <v>3313</v>
      </c>
    </row>
    <row r="2234" spans="1:5" x14ac:dyDescent="0.2">
      <c r="A2234" s="210" t="s">
        <v>3263</v>
      </c>
      <c r="B2234" s="210" t="s">
        <v>1248</v>
      </c>
      <c r="C2234" s="210" t="s">
        <v>649</v>
      </c>
      <c r="D2234" s="211" t="s">
        <v>624</v>
      </c>
      <c r="E2234" s="212" t="s">
        <v>3311</v>
      </c>
    </row>
    <row r="2235" spans="1:5" x14ac:dyDescent="0.2">
      <c r="A2235" s="210" t="s">
        <v>3263</v>
      </c>
      <c r="B2235" s="210" t="s">
        <v>1248</v>
      </c>
      <c r="C2235" s="210" t="s">
        <v>649</v>
      </c>
      <c r="D2235" s="211" t="s">
        <v>624</v>
      </c>
      <c r="E2235" s="212" t="s">
        <v>3320</v>
      </c>
    </row>
    <row r="2236" spans="1:5" x14ac:dyDescent="0.2">
      <c r="A2236" s="210" t="s">
        <v>3263</v>
      </c>
      <c r="B2236" s="210" t="s">
        <v>1248</v>
      </c>
      <c r="C2236" s="210" t="s">
        <v>649</v>
      </c>
      <c r="D2236" s="211" t="s">
        <v>624</v>
      </c>
      <c r="E2236" s="212" t="s">
        <v>3312</v>
      </c>
    </row>
    <row r="2237" spans="1:5" x14ac:dyDescent="0.2">
      <c r="A2237" s="210" t="s">
        <v>3263</v>
      </c>
      <c r="B2237" s="210" t="s">
        <v>1248</v>
      </c>
      <c r="C2237" s="210" t="s">
        <v>649</v>
      </c>
      <c r="D2237" s="211" t="s">
        <v>624</v>
      </c>
      <c r="E2237" s="212" t="s">
        <v>3317</v>
      </c>
    </row>
    <row r="2238" spans="1:5" x14ac:dyDescent="0.2">
      <c r="A2238" s="210" t="s">
        <v>3263</v>
      </c>
      <c r="B2238" s="210" t="s">
        <v>2865</v>
      </c>
      <c r="C2238" s="210" t="s">
        <v>1827</v>
      </c>
      <c r="D2238" s="211" t="s">
        <v>624</v>
      </c>
      <c r="E2238" s="212" t="s">
        <v>3311</v>
      </c>
    </row>
    <row r="2239" spans="1:5" x14ac:dyDescent="0.2">
      <c r="A2239" s="210" t="s">
        <v>3263</v>
      </c>
      <c r="B2239" s="210" t="s">
        <v>2865</v>
      </c>
      <c r="C2239" s="210" t="s">
        <v>1827</v>
      </c>
      <c r="D2239" s="211" t="s">
        <v>624</v>
      </c>
      <c r="E2239" s="212" t="s">
        <v>3314</v>
      </c>
    </row>
    <row r="2240" spans="1:5" x14ac:dyDescent="0.2">
      <c r="A2240" s="210" t="s">
        <v>3263</v>
      </c>
      <c r="B2240" s="210" t="s">
        <v>2865</v>
      </c>
      <c r="C2240" s="210" t="s">
        <v>1827</v>
      </c>
      <c r="D2240" s="211" t="s">
        <v>624</v>
      </c>
      <c r="E2240" s="212" t="s">
        <v>3316</v>
      </c>
    </row>
    <row r="2241" spans="1:5" x14ac:dyDescent="0.2">
      <c r="A2241" s="210" t="s">
        <v>3263</v>
      </c>
      <c r="B2241" s="210" t="s">
        <v>2865</v>
      </c>
      <c r="C2241" s="210" t="s">
        <v>1827</v>
      </c>
      <c r="D2241" s="211" t="s">
        <v>624</v>
      </c>
      <c r="E2241" s="212" t="s">
        <v>3317</v>
      </c>
    </row>
    <row r="2242" spans="1:5" x14ac:dyDescent="0.2">
      <c r="A2242" s="210" t="s">
        <v>3263</v>
      </c>
      <c r="B2242" s="210" t="s">
        <v>2478</v>
      </c>
      <c r="C2242" s="210" t="s">
        <v>2479</v>
      </c>
      <c r="D2242" s="211" t="s">
        <v>624</v>
      </c>
      <c r="E2242" s="212" t="s">
        <v>3311</v>
      </c>
    </row>
    <row r="2243" spans="1:5" x14ac:dyDescent="0.2">
      <c r="A2243" s="210" t="s">
        <v>3263</v>
      </c>
      <c r="B2243" s="210" t="s">
        <v>2478</v>
      </c>
      <c r="C2243" s="210" t="s">
        <v>2479</v>
      </c>
      <c r="D2243" s="211" t="s">
        <v>624</v>
      </c>
      <c r="E2243" s="212" t="s">
        <v>3314</v>
      </c>
    </row>
    <row r="2244" spans="1:5" x14ac:dyDescent="0.2">
      <c r="A2244" s="210" t="s">
        <v>3263</v>
      </c>
      <c r="B2244" s="210" t="s">
        <v>2478</v>
      </c>
      <c r="C2244" s="210" t="s">
        <v>2479</v>
      </c>
      <c r="D2244" s="211" t="s">
        <v>624</v>
      </c>
      <c r="E2244" s="212" t="s">
        <v>3316</v>
      </c>
    </row>
    <row r="2245" spans="1:5" x14ac:dyDescent="0.2">
      <c r="A2245" s="210" t="s">
        <v>3263</v>
      </c>
      <c r="B2245" s="210" t="s">
        <v>2478</v>
      </c>
      <c r="C2245" s="210" t="s">
        <v>2479</v>
      </c>
      <c r="D2245" s="211" t="s">
        <v>624</v>
      </c>
      <c r="E2245" s="212" t="s">
        <v>3317</v>
      </c>
    </row>
    <row r="2246" spans="1:5" x14ac:dyDescent="0.2">
      <c r="A2246" s="210" t="s">
        <v>3263</v>
      </c>
      <c r="B2246" s="210" t="s">
        <v>2713</v>
      </c>
      <c r="C2246" s="210" t="s">
        <v>1828</v>
      </c>
      <c r="D2246" s="211" t="s">
        <v>624</v>
      </c>
      <c r="E2246" s="212" t="s">
        <v>3311</v>
      </c>
    </row>
    <row r="2247" spans="1:5" x14ac:dyDescent="0.2">
      <c r="A2247" s="210" t="s">
        <v>3263</v>
      </c>
      <c r="B2247" s="210" t="s">
        <v>2713</v>
      </c>
      <c r="C2247" s="210" t="s">
        <v>1828</v>
      </c>
      <c r="D2247" s="211" t="s">
        <v>624</v>
      </c>
      <c r="E2247" s="212" t="s">
        <v>3314</v>
      </c>
    </row>
    <row r="2248" spans="1:5" x14ac:dyDescent="0.2">
      <c r="A2248" s="210" t="s">
        <v>3263</v>
      </c>
      <c r="B2248" s="210" t="s">
        <v>2713</v>
      </c>
      <c r="C2248" s="210" t="s">
        <v>1828</v>
      </c>
      <c r="D2248" s="211" t="s">
        <v>624</v>
      </c>
      <c r="E2248" s="212" t="s">
        <v>3316</v>
      </c>
    </row>
    <row r="2249" spans="1:5" x14ac:dyDescent="0.2">
      <c r="A2249" s="210" t="s">
        <v>3263</v>
      </c>
      <c r="B2249" s="210" t="s">
        <v>2713</v>
      </c>
      <c r="C2249" s="210" t="s">
        <v>1828</v>
      </c>
      <c r="D2249" s="211" t="s">
        <v>624</v>
      </c>
      <c r="E2249" s="212" t="s">
        <v>3317</v>
      </c>
    </row>
    <row r="2250" spans="1:5" x14ac:dyDescent="0.2">
      <c r="A2250" s="210" t="s">
        <v>3263</v>
      </c>
      <c r="B2250" s="210" t="s">
        <v>1122</v>
      </c>
      <c r="C2250" s="210" t="s">
        <v>2051</v>
      </c>
      <c r="D2250" s="211" t="s">
        <v>624</v>
      </c>
      <c r="E2250" s="212" t="s">
        <v>3311</v>
      </c>
    </row>
    <row r="2251" spans="1:5" x14ac:dyDescent="0.2">
      <c r="A2251" s="210" t="s">
        <v>3263</v>
      </c>
      <c r="B2251" s="210" t="s">
        <v>1122</v>
      </c>
      <c r="C2251" s="210" t="s">
        <v>2051</v>
      </c>
      <c r="D2251" s="211" t="s">
        <v>624</v>
      </c>
      <c r="E2251" s="212" t="s">
        <v>3316</v>
      </c>
    </row>
    <row r="2252" spans="1:5" x14ac:dyDescent="0.2">
      <c r="A2252" s="210" t="s">
        <v>3263</v>
      </c>
      <c r="B2252" s="210" t="s">
        <v>1122</v>
      </c>
      <c r="C2252" s="210" t="s">
        <v>2051</v>
      </c>
      <c r="D2252" s="211" t="s">
        <v>624</v>
      </c>
      <c r="E2252" s="212" t="s">
        <v>3317</v>
      </c>
    </row>
    <row r="2253" spans="1:5" x14ac:dyDescent="0.2">
      <c r="A2253" s="210" t="s">
        <v>3263</v>
      </c>
      <c r="B2253" s="210" t="s">
        <v>2696</v>
      </c>
      <c r="C2253" s="210" t="s">
        <v>1829</v>
      </c>
      <c r="D2253" s="211" t="s">
        <v>624</v>
      </c>
      <c r="E2253" s="212" t="s">
        <v>3311</v>
      </c>
    </row>
    <row r="2254" spans="1:5" x14ac:dyDescent="0.2">
      <c r="A2254" s="210" t="s">
        <v>3263</v>
      </c>
      <c r="B2254" s="210" t="s">
        <v>2696</v>
      </c>
      <c r="C2254" s="210" t="s">
        <v>1829</v>
      </c>
      <c r="D2254" s="211" t="s">
        <v>624</v>
      </c>
      <c r="E2254" s="212" t="s">
        <v>3314</v>
      </c>
    </row>
    <row r="2255" spans="1:5" x14ac:dyDescent="0.2">
      <c r="A2255" s="210" t="s">
        <v>3263</v>
      </c>
      <c r="B2255" s="210" t="s">
        <v>2696</v>
      </c>
      <c r="C2255" s="210" t="s">
        <v>1829</v>
      </c>
      <c r="D2255" s="211" t="s">
        <v>624</v>
      </c>
      <c r="E2255" s="212" t="s">
        <v>3316</v>
      </c>
    </row>
    <row r="2256" spans="1:5" x14ac:dyDescent="0.2">
      <c r="A2256" s="210" t="s">
        <v>3263</v>
      </c>
      <c r="B2256" s="210" t="s">
        <v>2696</v>
      </c>
      <c r="C2256" s="210" t="s">
        <v>1829</v>
      </c>
      <c r="D2256" s="211" t="s">
        <v>624</v>
      </c>
      <c r="E2256" s="212" t="s">
        <v>3317</v>
      </c>
    </row>
    <row r="2257" spans="1:5" x14ac:dyDescent="0.2">
      <c r="A2257" s="210" t="s">
        <v>3263</v>
      </c>
      <c r="B2257" s="210" t="s">
        <v>2733</v>
      </c>
      <c r="C2257" s="210" t="s">
        <v>1830</v>
      </c>
      <c r="D2257" s="211" t="s">
        <v>624</v>
      </c>
      <c r="E2257" s="212" t="s">
        <v>3311</v>
      </c>
    </row>
    <row r="2258" spans="1:5" x14ac:dyDescent="0.2">
      <c r="A2258" s="210" t="s">
        <v>3263</v>
      </c>
      <c r="B2258" s="210" t="s">
        <v>2733</v>
      </c>
      <c r="C2258" s="210" t="s">
        <v>1830</v>
      </c>
      <c r="D2258" s="211" t="s">
        <v>624</v>
      </c>
      <c r="E2258" s="212" t="s">
        <v>3314</v>
      </c>
    </row>
    <row r="2259" spans="1:5" x14ac:dyDescent="0.2">
      <c r="A2259" s="210" t="s">
        <v>3263</v>
      </c>
      <c r="B2259" s="210" t="s">
        <v>2733</v>
      </c>
      <c r="C2259" s="210" t="s">
        <v>1830</v>
      </c>
      <c r="D2259" s="211" t="s">
        <v>624</v>
      </c>
      <c r="E2259" s="212" t="s">
        <v>3316</v>
      </c>
    </row>
    <row r="2260" spans="1:5" x14ac:dyDescent="0.2">
      <c r="A2260" s="210" t="s">
        <v>3263</v>
      </c>
      <c r="B2260" s="210" t="s">
        <v>2733</v>
      </c>
      <c r="C2260" s="210" t="s">
        <v>1830</v>
      </c>
      <c r="D2260" s="211" t="s">
        <v>624</v>
      </c>
      <c r="E2260" s="212" t="s">
        <v>3317</v>
      </c>
    </row>
    <row r="2261" spans="1:5" x14ac:dyDescent="0.2">
      <c r="A2261" s="210" t="s">
        <v>3263</v>
      </c>
      <c r="B2261" s="210" t="s">
        <v>2482</v>
      </c>
      <c r="C2261" s="210" t="s">
        <v>2483</v>
      </c>
      <c r="D2261" s="211" t="s">
        <v>624</v>
      </c>
      <c r="E2261" s="212" t="s">
        <v>3311</v>
      </c>
    </row>
    <row r="2262" spans="1:5" x14ac:dyDescent="0.2">
      <c r="A2262" s="210" t="s">
        <v>3263</v>
      </c>
      <c r="B2262" s="210" t="s">
        <v>2482</v>
      </c>
      <c r="C2262" s="210" t="s">
        <v>2483</v>
      </c>
      <c r="D2262" s="211" t="s">
        <v>624</v>
      </c>
      <c r="E2262" s="212" t="s">
        <v>3314</v>
      </c>
    </row>
    <row r="2263" spans="1:5" x14ac:dyDescent="0.2">
      <c r="A2263" s="210" t="s">
        <v>3263</v>
      </c>
      <c r="B2263" s="210" t="s">
        <v>2482</v>
      </c>
      <c r="C2263" s="210" t="s">
        <v>2483</v>
      </c>
      <c r="D2263" s="211" t="s">
        <v>624</v>
      </c>
      <c r="E2263" s="212" t="s">
        <v>3316</v>
      </c>
    </row>
    <row r="2264" spans="1:5" x14ac:dyDescent="0.2">
      <c r="A2264" s="210" t="s">
        <v>3263</v>
      </c>
      <c r="B2264" s="210" t="s">
        <v>2482</v>
      </c>
      <c r="C2264" s="210" t="s">
        <v>2483</v>
      </c>
      <c r="D2264" s="211" t="s">
        <v>624</v>
      </c>
      <c r="E2264" s="212" t="s">
        <v>3317</v>
      </c>
    </row>
    <row r="2265" spans="1:5" x14ac:dyDescent="0.2">
      <c r="A2265" s="210" t="s">
        <v>3263</v>
      </c>
      <c r="B2265" s="210" t="s">
        <v>2728</v>
      </c>
      <c r="C2265" s="210" t="s">
        <v>1831</v>
      </c>
      <c r="D2265" s="211" t="s">
        <v>624</v>
      </c>
      <c r="E2265" s="212" t="s">
        <v>3311</v>
      </c>
    </row>
    <row r="2266" spans="1:5" x14ac:dyDescent="0.2">
      <c r="A2266" s="210" t="s">
        <v>3263</v>
      </c>
      <c r="B2266" s="210" t="s">
        <v>2728</v>
      </c>
      <c r="C2266" s="210" t="s">
        <v>1831</v>
      </c>
      <c r="D2266" s="211" t="s">
        <v>624</v>
      </c>
      <c r="E2266" s="212" t="s">
        <v>3314</v>
      </c>
    </row>
    <row r="2267" spans="1:5" x14ac:dyDescent="0.2">
      <c r="A2267" s="210" t="s">
        <v>3263</v>
      </c>
      <c r="B2267" s="210" t="s">
        <v>2728</v>
      </c>
      <c r="C2267" s="210" t="s">
        <v>1831</v>
      </c>
      <c r="D2267" s="211" t="s">
        <v>624</v>
      </c>
      <c r="E2267" s="212" t="s">
        <v>3316</v>
      </c>
    </row>
    <row r="2268" spans="1:5" x14ac:dyDescent="0.2">
      <c r="A2268" s="210" t="s">
        <v>3263</v>
      </c>
      <c r="B2268" s="210" t="s">
        <v>2728</v>
      </c>
      <c r="C2268" s="210" t="s">
        <v>1831</v>
      </c>
      <c r="D2268" s="211" t="s">
        <v>624</v>
      </c>
      <c r="E2268" s="212" t="s">
        <v>3317</v>
      </c>
    </row>
    <row r="2269" spans="1:5" x14ac:dyDescent="0.2">
      <c r="A2269" s="210" t="s">
        <v>3263</v>
      </c>
      <c r="B2269" s="210" t="s">
        <v>2476</v>
      </c>
      <c r="C2269" s="210" t="s">
        <v>2477</v>
      </c>
      <c r="D2269" s="211" t="s">
        <v>624</v>
      </c>
      <c r="E2269" s="212" t="s">
        <v>3311</v>
      </c>
    </row>
    <row r="2270" spans="1:5" x14ac:dyDescent="0.2">
      <c r="A2270" s="210" t="s">
        <v>3263</v>
      </c>
      <c r="B2270" s="210" t="s">
        <v>2476</v>
      </c>
      <c r="C2270" s="210" t="s">
        <v>2477</v>
      </c>
      <c r="D2270" s="211" t="s">
        <v>624</v>
      </c>
      <c r="E2270" s="212" t="s">
        <v>3314</v>
      </c>
    </row>
    <row r="2271" spans="1:5" x14ac:dyDescent="0.2">
      <c r="A2271" s="210" t="s">
        <v>3263</v>
      </c>
      <c r="B2271" s="210" t="s">
        <v>2476</v>
      </c>
      <c r="C2271" s="210" t="s">
        <v>2477</v>
      </c>
      <c r="D2271" s="211" t="s">
        <v>624</v>
      </c>
      <c r="E2271" s="212" t="s">
        <v>3316</v>
      </c>
    </row>
    <row r="2272" spans="1:5" x14ac:dyDescent="0.2">
      <c r="A2272" s="210" t="s">
        <v>3263</v>
      </c>
      <c r="B2272" s="210" t="s">
        <v>2476</v>
      </c>
      <c r="C2272" s="210" t="s">
        <v>2477</v>
      </c>
      <c r="D2272" s="211" t="s">
        <v>624</v>
      </c>
      <c r="E2272" s="212" t="s">
        <v>3317</v>
      </c>
    </row>
    <row r="2273" spans="1:5" x14ac:dyDescent="0.2">
      <c r="A2273" s="210" t="s">
        <v>3263</v>
      </c>
      <c r="B2273" s="210" t="s">
        <v>2451</v>
      </c>
      <c r="C2273" s="210" t="s">
        <v>1495</v>
      </c>
      <c r="D2273" s="211" t="s">
        <v>624</v>
      </c>
      <c r="E2273" s="212" t="s">
        <v>3311</v>
      </c>
    </row>
    <row r="2274" spans="1:5" x14ac:dyDescent="0.2">
      <c r="A2274" s="210" t="s">
        <v>3263</v>
      </c>
      <c r="B2274" s="210" t="s">
        <v>2451</v>
      </c>
      <c r="C2274" s="210" t="s">
        <v>1495</v>
      </c>
      <c r="D2274" s="211" t="s">
        <v>624</v>
      </c>
      <c r="E2274" s="212" t="s">
        <v>3314</v>
      </c>
    </row>
    <row r="2275" spans="1:5" x14ac:dyDescent="0.2">
      <c r="A2275" s="210" t="s">
        <v>3263</v>
      </c>
      <c r="B2275" s="210" t="s">
        <v>2451</v>
      </c>
      <c r="C2275" s="210" t="s">
        <v>1495</v>
      </c>
      <c r="D2275" s="211" t="s">
        <v>624</v>
      </c>
      <c r="E2275" s="212" t="s">
        <v>3315</v>
      </c>
    </row>
    <row r="2276" spans="1:5" x14ac:dyDescent="0.2">
      <c r="A2276" s="210" t="s">
        <v>3263</v>
      </c>
      <c r="B2276" s="210" t="s">
        <v>2451</v>
      </c>
      <c r="C2276" s="210" t="s">
        <v>1495</v>
      </c>
      <c r="D2276" s="211" t="s">
        <v>624</v>
      </c>
      <c r="E2276" s="212" t="s">
        <v>3316</v>
      </c>
    </row>
    <row r="2277" spans="1:5" x14ac:dyDescent="0.2">
      <c r="A2277" s="210" t="s">
        <v>3263</v>
      </c>
      <c r="B2277" s="210" t="s">
        <v>2451</v>
      </c>
      <c r="C2277" s="210" t="s">
        <v>1495</v>
      </c>
      <c r="D2277" s="211" t="s">
        <v>624</v>
      </c>
      <c r="E2277" s="212" t="s">
        <v>3317</v>
      </c>
    </row>
    <row r="2278" spans="1:5" x14ac:dyDescent="0.2">
      <c r="A2278" s="210" t="s">
        <v>3263</v>
      </c>
      <c r="B2278" s="210" t="s">
        <v>2451</v>
      </c>
      <c r="C2278" s="210" t="s">
        <v>1495</v>
      </c>
      <c r="D2278" s="211" t="s">
        <v>624</v>
      </c>
      <c r="E2278" s="212" t="s">
        <v>3325</v>
      </c>
    </row>
    <row r="2279" spans="1:5" x14ac:dyDescent="0.2">
      <c r="A2279" s="210" t="s">
        <v>3263</v>
      </c>
      <c r="B2279" s="210" t="s">
        <v>2480</v>
      </c>
      <c r="C2279" s="210" t="s">
        <v>2481</v>
      </c>
      <c r="D2279" s="211" t="s">
        <v>624</v>
      </c>
      <c r="E2279" s="212" t="s">
        <v>3311</v>
      </c>
    </row>
    <row r="2280" spans="1:5" x14ac:dyDescent="0.2">
      <c r="A2280" s="210" t="s">
        <v>3263</v>
      </c>
      <c r="B2280" s="210" t="s">
        <v>2480</v>
      </c>
      <c r="C2280" s="210" t="s">
        <v>2481</v>
      </c>
      <c r="D2280" s="211" t="s">
        <v>624</v>
      </c>
      <c r="E2280" s="212" t="s">
        <v>3314</v>
      </c>
    </row>
    <row r="2281" spans="1:5" x14ac:dyDescent="0.2">
      <c r="A2281" s="210" t="s">
        <v>3263</v>
      </c>
      <c r="B2281" s="210" t="s">
        <v>2480</v>
      </c>
      <c r="C2281" s="210" t="s">
        <v>2481</v>
      </c>
      <c r="D2281" s="211" t="s">
        <v>624</v>
      </c>
      <c r="E2281" s="212" t="s">
        <v>3316</v>
      </c>
    </row>
    <row r="2282" spans="1:5" x14ac:dyDescent="0.2">
      <c r="A2282" s="210" t="s">
        <v>3263</v>
      </c>
      <c r="B2282" s="210" t="s">
        <v>2480</v>
      </c>
      <c r="C2282" s="210" t="s">
        <v>2481</v>
      </c>
      <c r="D2282" s="211" t="s">
        <v>624</v>
      </c>
      <c r="E2282" s="212" t="s">
        <v>3317</v>
      </c>
    </row>
    <row r="2283" spans="1:5" x14ac:dyDescent="0.2">
      <c r="A2283" s="210" t="s">
        <v>3263</v>
      </c>
      <c r="B2283" s="210" t="s">
        <v>2452</v>
      </c>
      <c r="C2283" s="210" t="s">
        <v>1988</v>
      </c>
      <c r="D2283" s="211" t="s">
        <v>624</v>
      </c>
      <c r="E2283" s="212" t="s">
        <v>3311</v>
      </c>
    </row>
    <row r="2284" spans="1:5" x14ac:dyDescent="0.2">
      <c r="A2284" s="210" t="s">
        <v>3263</v>
      </c>
      <c r="B2284" s="210" t="s">
        <v>2452</v>
      </c>
      <c r="C2284" s="210" t="s">
        <v>1988</v>
      </c>
      <c r="D2284" s="211" t="s">
        <v>624</v>
      </c>
      <c r="E2284" s="212" t="s">
        <v>3314</v>
      </c>
    </row>
    <row r="2285" spans="1:5" x14ac:dyDescent="0.2">
      <c r="A2285" s="210" t="s">
        <v>3263</v>
      </c>
      <c r="B2285" s="210" t="s">
        <v>2452</v>
      </c>
      <c r="C2285" s="210" t="s">
        <v>1988</v>
      </c>
      <c r="D2285" s="211" t="s">
        <v>624</v>
      </c>
      <c r="E2285" s="212" t="s">
        <v>3316</v>
      </c>
    </row>
    <row r="2286" spans="1:5" x14ac:dyDescent="0.2">
      <c r="A2286" s="210" t="s">
        <v>3263</v>
      </c>
      <c r="B2286" s="210" t="s">
        <v>2452</v>
      </c>
      <c r="C2286" s="210" t="s">
        <v>1988</v>
      </c>
      <c r="D2286" s="211" t="s">
        <v>624</v>
      </c>
      <c r="E2286" s="212" t="s">
        <v>3317</v>
      </c>
    </row>
    <row r="2287" spans="1:5" x14ac:dyDescent="0.2">
      <c r="A2287" s="210" t="s">
        <v>3263</v>
      </c>
      <c r="B2287" s="210" t="s">
        <v>1403</v>
      </c>
      <c r="C2287" s="210" t="s">
        <v>388</v>
      </c>
      <c r="D2287" s="211" t="s">
        <v>624</v>
      </c>
      <c r="E2287" s="212" t="s">
        <v>3313</v>
      </c>
    </row>
    <row r="2288" spans="1:5" x14ac:dyDescent="0.2">
      <c r="A2288" s="210" t="s">
        <v>3263</v>
      </c>
      <c r="B2288" s="210" t="s">
        <v>1403</v>
      </c>
      <c r="C2288" s="210" t="s">
        <v>388</v>
      </c>
      <c r="D2288" s="211" t="s">
        <v>624</v>
      </c>
      <c r="E2288" s="212" t="s">
        <v>3311</v>
      </c>
    </row>
    <row r="2289" spans="1:5" x14ac:dyDescent="0.2">
      <c r="A2289" s="210" t="s">
        <v>3263</v>
      </c>
      <c r="B2289" s="210" t="s">
        <v>1403</v>
      </c>
      <c r="C2289" s="210" t="s">
        <v>388</v>
      </c>
      <c r="D2289" s="211" t="s">
        <v>624</v>
      </c>
      <c r="E2289" s="212" t="s">
        <v>3317</v>
      </c>
    </row>
    <row r="2290" spans="1:5" x14ac:dyDescent="0.2">
      <c r="A2290" s="210" t="s">
        <v>3263</v>
      </c>
      <c r="B2290" s="210" t="s">
        <v>1403</v>
      </c>
      <c r="C2290" s="210" t="s">
        <v>388</v>
      </c>
      <c r="D2290" s="211" t="s">
        <v>624</v>
      </c>
      <c r="E2290" s="212" t="s">
        <v>3325</v>
      </c>
    </row>
    <row r="2291" spans="1:5" x14ac:dyDescent="0.2">
      <c r="A2291" s="210" t="s">
        <v>3263</v>
      </c>
      <c r="B2291" s="210" t="s">
        <v>2453</v>
      </c>
      <c r="C2291" s="210" t="s">
        <v>2059</v>
      </c>
      <c r="D2291" s="211" t="s">
        <v>624</v>
      </c>
      <c r="E2291" s="212" t="s">
        <v>3311</v>
      </c>
    </row>
    <row r="2292" spans="1:5" x14ac:dyDescent="0.2">
      <c r="A2292" s="210" t="s">
        <v>3263</v>
      </c>
      <c r="B2292" s="210" t="s">
        <v>2453</v>
      </c>
      <c r="C2292" s="210" t="s">
        <v>2059</v>
      </c>
      <c r="D2292" s="211" t="s">
        <v>624</v>
      </c>
      <c r="E2292" s="212" t="s">
        <v>3314</v>
      </c>
    </row>
    <row r="2293" spans="1:5" x14ac:dyDescent="0.2">
      <c r="A2293" s="210" t="s">
        <v>3263</v>
      </c>
      <c r="B2293" s="210" t="s">
        <v>2453</v>
      </c>
      <c r="C2293" s="210" t="s">
        <v>2059</v>
      </c>
      <c r="D2293" s="211" t="s">
        <v>624</v>
      </c>
      <c r="E2293" s="212" t="s">
        <v>3317</v>
      </c>
    </row>
    <row r="2294" spans="1:5" x14ac:dyDescent="0.2">
      <c r="A2294" s="210" t="s">
        <v>3263</v>
      </c>
      <c r="B2294" s="210" t="s">
        <v>2638</v>
      </c>
      <c r="C2294" s="210" t="s">
        <v>458</v>
      </c>
      <c r="D2294" s="211" t="s">
        <v>624</v>
      </c>
      <c r="E2294" s="212" t="s">
        <v>3313</v>
      </c>
    </row>
    <row r="2295" spans="1:5" x14ac:dyDescent="0.2">
      <c r="A2295" s="210" t="s">
        <v>3263</v>
      </c>
      <c r="B2295" s="210" t="s">
        <v>2638</v>
      </c>
      <c r="C2295" s="210" t="s">
        <v>458</v>
      </c>
      <c r="D2295" s="211" t="s">
        <v>624</v>
      </c>
      <c r="E2295" s="212" t="s">
        <v>3311</v>
      </c>
    </row>
    <row r="2296" spans="1:5" x14ac:dyDescent="0.2">
      <c r="A2296" s="210" t="s">
        <v>3263</v>
      </c>
      <c r="B2296" s="210" t="s">
        <v>2638</v>
      </c>
      <c r="C2296" s="210" t="s">
        <v>458</v>
      </c>
      <c r="D2296" s="211" t="s">
        <v>624</v>
      </c>
      <c r="E2296" s="212" t="s">
        <v>3315</v>
      </c>
    </row>
    <row r="2297" spans="1:5" x14ac:dyDescent="0.2">
      <c r="A2297" s="210" t="s">
        <v>3263</v>
      </c>
      <c r="B2297" s="210" t="s">
        <v>2638</v>
      </c>
      <c r="C2297" s="210" t="s">
        <v>458</v>
      </c>
      <c r="D2297" s="211" t="s">
        <v>624</v>
      </c>
      <c r="E2297" s="212" t="s">
        <v>3316</v>
      </c>
    </row>
    <row r="2298" spans="1:5" x14ac:dyDescent="0.2">
      <c r="A2298" s="210" t="s">
        <v>3263</v>
      </c>
      <c r="B2298" s="210" t="s">
        <v>2638</v>
      </c>
      <c r="C2298" s="210" t="s">
        <v>458</v>
      </c>
      <c r="D2298" s="211" t="s">
        <v>624</v>
      </c>
      <c r="E2298" s="212" t="s">
        <v>3317</v>
      </c>
    </row>
    <row r="2299" spans="1:5" x14ac:dyDescent="0.2">
      <c r="A2299" s="210" t="s">
        <v>3263</v>
      </c>
      <c r="B2299" s="210" t="s">
        <v>2638</v>
      </c>
      <c r="C2299" s="210" t="s">
        <v>458</v>
      </c>
      <c r="D2299" s="211" t="s">
        <v>624</v>
      </c>
      <c r="E2299" s="212" t="s">
        <v>3325</v>
      </c>
    </row>
    <row r="2300" spans="1:5" x14ac:dyDescent="0.2">
      <c r="A2300" s="210" t="s">
        <v>3263</v>
      </c>
      <c r="B2300" s="210" t="s">
        <v>1249</v>
      </c>
      <c r="C2300" s="210" t="s">
        <v>459</v>
      </c>
      <c r="D2300" s="211" t="s">
        <v>624</v>
      </c>
      <c r="E2300" s="212" t="s">
        <v>3313</v>
      </c>
    </row>
    <row r="2301" spans="1:5" x14ac:dyDescent="0.2">
      <c r="A2301" s="210" t="s">
        <v>3263</v>
      </c>
      <c r="B2301" s="210" t="s">
        <v>1249</v>
      </c>
      <c r="C2301" s="210" t="s">
        <v>459</v>
      </c>
      <c r="D2301" s="211" t="s">
        <v>624</v>
      </c>
      <c r="E2301" s="212" t="s">
        <v>3311</v>
      </c>
    </row>
    <row r="2302" spans="1:5" x14ac:dyDescent="0.2">
      <c r="A2302" s="210" t="s">
        <v>3263</v>
      </c>
      <c r="B2302" s="210" t="s">
        <v>1249</v>
      </c>
      <c r="C2302" s="210" t="s">
        <v>459</v>
      </c>
      <c r="D2302" s="211" t="s">
        <v>624</v>
      </c>
      <c r="E2302" s="212" t="s">
        <v>3315</v>
      </c>
    </row>
    <row r="2303" spans="1:5" x14ac:dyDescent="0.2">
      <c r="A2303" s="210" t="s">
        <v>3263</v>
      </c>
      <c r="B2303" s="210" t="s">
        <v>1249</v>
      </c>
      <c r="C2303" s="210" t="s">
        <v>459</v>
      </c>
      <c r="D2303" s="211" t="s">
        <v>624</v>
      </c>
      <c r="E2303" s="212" t="s">
        <v>3316</v>
      </c>
    </row>
    <row r="2304" spans="1:5" x14ac:dyDescent="0.2">
      <c r="A2304" s="210" t="s">
        <v>3263</v>
      </c>
      <c r="B2304" s="210" t="s">
        <v>1249</v>
      </c>
      <c r="C2304" s="210" t="s">
        <v>459</v>
      </c>
      <c r="D2304" s="211" t="s">
        <v>624</v>
      </c>
      <c r="E2304" s="212" t="s">
        <v>3317</v>
      </c>
    </row>
    <row r="2305" spans="1:5" x14ac:dyDescent="0.2">
      <c r="A2305" s="210" t="s">
        <v>3263</v>
      </c>
      <c r="B2305" s="210" t="s">
        <v>1249</v>
      </c>
      <c r="C2305" s="210" t="s">
        <v>459</v>
      </c>
      <c r="D2305" s="211" t="s">
        <v>624</v>
      </c>
      <c r="E2305" s="212" t="s">
        <v>3322</v>
      </c>
    </row>
    <row r="2306" spans="1:5" x14ac:dyDescent="0.2">
      <c r="A2306" s="210" t="s">
        <v>3263</v>
      </c>
      <c r="B2306" s="210" t="s">
        <v>1249</v>
      </c>
      <c r="C2306" s="210" t="s">
        <v>459</v>
      </c>
      <c r="D2306" s="211" t="s">
        <v>624</v>
      </c>
      <c r="E2306" s="212" t="s">
        <v>3325</v>
      </c>
    </row>
    <row r="2307" spans="1:5" x14ac:dyDescent="0.2">
      <c r="A2307" s="210" t="s">
        <v>3263</v>
      </c>
      <c r="B2307" s="210" t="s">
        <v>1250</v>
      </c>
      <c r="C2307" s="210" t="s">
        <v>320</v>
      </c>
      <c r="D2307" s="211" t="s">
        <v>624</v>
      </c>
      <c r="E2307" s="212" t="s">
        <v>3313</v>
      </c>
    </row>
    <row r="2308" spans="1:5" x14ac:dyDescent="0.2">
      <c r="A2308" s="210" t="s">
        <v>3263</v>
      </c>
      <c r="B2308" s="210" t="s">
        <v>1250</v>
      </c>
      <c r="C2308" s="210" t="s">
        <v>320</v>
      </c>
      <c r="D2308" s="211" t="s">
        <v>624</v>
      </c>
      <c r="E2308" s="212" t="s">
        <v>3311</v>
      </c>
    </row>
    <row r="2309" spans="1:5" x14ac:dyDescent="0.2">
      <c r="A2309" s="210" t="s">
        <v>3263</v>
      </c>
      <c r="B2309" s="210" t="s">
        <v>1250</v>
      </c>
      <c r="C2309" s="210" t="s">
        <v>320</v>
      </c>
      <c r="D2309" s="211" t="s">
        <v>624</v>
      </c>
      <c r="E2309" s="212" t="s">
        <v>3315</v>
      </c>
    </row>
    <row r="2310" spans="1:5" x14ac:dyDescent="0.2">
      <c r="A2310" s="210" t="s">
        <v>3263</v>
      </c>
      <c r="B2310" s="210" t="s">
        <v>1250</v>
      </c>
      <c r="C2310" s="210" t="s">
        <v>320</v>
      </c>
      <c r="D2310" s="211" t="s">
        <v>624</v>
      </c>
      <c r="E2310" s="212" t="s">
        <v>3316</v>
      </c>
    </row>
    <row r="2311" spans="1:5" x14ac:dyDescent="0.2">
      <c r="A2311" s="210" t="s">
        <v>3263</v>
      </c>
      <c r="B2311" s="210" t="s">
        <v>1250</v>
      </c>
      <c r="C2311" s="210" t="s">
        <v>320</v>
      </c>
      <c r="D2311" s="211" t="s">
        <v>624</v>
      </c>
      <c r="E2311" s="212" t="s">
        <v>3317</v>
      </c>
    </row>
    <row r="2312" spans="1:5" x14ac:dyDescent="0.2">
      <c r="A2312" s="210" t="s">
        <v>3263</v>
      </c>
      <c r="B2312" s="210" t="s">
        <v>1250</v>
      </c>
      <c r="C2312" s="210" t="s">
        <v>320</v>
      </c>
      <c r="D2312" s="211" t="s">
        <v>624</v>
      </c>
      <c r="E2312" s="212" t="s">
        <v>3322</v>
      </c>
    </row>
    <row r="2313" spans="1:5" x14ac:dyDescent="0.2">
      <c r="A2313" s="210" t="s">
        <v>3263</v>
      </c>
      <c r="B2313" s="210" t="s">
        <v>1251</v>
      </c>
      <c r="C2313" s="210" t="s">
        <v>321</v>
      </c>
      <c r="D2313" s="211" t="s">
        <v>624</v>
      </c>
      <c r="E2313" s="212" t="s">
        <v>3313</v>
      </c>
    </row>
    <row r="2314" spans="1:5" x14ac:dyDescent="0.2">
      <c r="A2314" s="210" t="s">
        <v>3263</v>
      </c>
      <c r="B2314" s="210" t="s">
        <v>1251</v>
      </c>
      <c r="C2314" s="210" t="s">
        <v>321</v>
      </c>
      <c r="D2314" s="211" t="s">
        <v>624</v>
      </c>
      <c r="E2314" s="212" t="s">
        <v>3311</v>
      </c>
    </row>
    <row r="2315" spans="1:5" x14ac:dyDescent="0.2">
      <c r="A2315" s="210" t="s">
        <v>3263</v>
      </c>
      <c r="B2315" s="210" t="s">
        <v>1251</v>
      </c>
      <c r="C2315" s="210" t="s">
        <v>321</v>
      </c>
      <c r="D2315" s="211" t="s">
        <v>624</v>
      </c>
      <c r="E2315" s="212" t="s">
        <v>3314</v>
      </c>
    </row>
    <row r="2316" spans="1:5" x14ac:dyDescent="0.2">
      <c r="A2316" s="210" t="s">
        <v>3263</v>
      </c>
      <c r="B2316" s="210" t="s">
        <v>1251</v>
      </c>
      <c r="C2316" s="210" t="s">
        <v>321</v>
      </c>
      <c r="D2316" s="211" t="s">
        <v>624</v>
      </c>
      <c r="E2316" s="212" t="s">
        <v>3315</v>
      </c>
    </row>
    <row r="2317" spans="1:5" x14ac:dyDescent="0.2">
      <c r="A2317" s="210" t="s">
        <v>3263</v>
      </c>
      <c r="B2317" s="210" t="s">
        <v>1251</v>
      </c>
      <c r="C2317" s="210" t="s">
        <v>321</v>
      </c>
      <c r="D2317" s="211" t="s">
        <v>624</v>
      </c>
      <c r="E2317" s="212" t="s">
        <v>3316</v>
      </c>
    </row>
    <row r="2318" spans="1:5" x14ac:dyDescent="0.2">
      <c r="A2318" s="210" t="s">
        <v>3263</v>
      </c>
      <c r="B2318" s="210" t="s">
        <v>1251</v>
      </c>
      <c r="C2318" s="210" t="s">
        <v>321</v>
      </c>
      <c r="D2318" s="211" t="s">
        <v>624</v>
      </c>
      <c r="E2318" s="212" t="s">
        <v>3317</v>
      </c>
    </row>
    <row r="2319" spans="1:5" x14ac:dyDescent="0.2">
      <c r="A2319" s="210" t="s">
        <v>3263</v>
      </c>
      <c r="B2319" s="210" t="s">
        <v>1251</v>
      </c>
      <c r="C2319" s="210" t="s">
        <v>321</v>
      </c>
      <c r="D2319" s="211" t="s">
        <v>624</v>
      </c>
      <c r="E2319" s="212" t="s">
        <v>3322</v>
      </c>
    </row>
    <row r="2320" spans="1:5" x14ac:dyDescent="0.2">
      <c r="A2320" s="210" t="s">
        <v>3263</v>
      </c>
      <c r="B2320" s="210" t="s">
        <v>1252</v>
      </c>
      <c r="C2320" s="210" t="s">
        <v>322</v>
      </c>
      <c r="D2320" s="211" t="s">
        <v>624</v>
      </c>
      <c r="E2320" s="212" t="s">
        <v>3313</v>
      </c>
    </row>
    <row r="2321" spans="1:5" x14ac:dyDescent="0.2">
      <c r="A2321" s="210" t="s">
        <v>3263</v>
      </c>
      <c r="B2321" s="210" t="s">
        <v>1252</v>
      </c>
      <c r="C2321" s="210" t="s">
        <v>322</v>
      </c>
      <c r="D2321" s="211" t="s">
        <v>624</v>
      </c>
      <c r="E2321" s="212" t="s">
        <v>3311</v>
      </c>
    </row>
    <row r="2322" spans="1:5" x14ac:dyDescent="0.2">
      <c r="A2322" s="210" t="s">
        <v>3263</v>
      </c>
      <c r="B2322" s="210" t="s">
        <v>1252</v>
      </c>
      <c r="C2322" s="210" t="s">
        <v>322</v>
      </c>
      <c r="D2322" s="211" t="s">
        <v>624</v>
      </c>
      <c r="E2322" s="212" t="s">
        <v>3315</v>
      </c>
    </row>
    <row r="2323" spans="1:5" x14ac:dyDescent="0.2">
      <c r="A2323" s="210" t="s">
        <v>3263</v>
      </c>
      <c r="B2323" s="210" t="s">
        <v>1252</v>
      </c>
      <c r="C2323" s="210" t="s">
        <v>322</v>
      </c>
      <c r="D2323" s="211" t="s">
        <v>624</v>
      </c>
      <c r="E2323" s="212" t="s">
        <v>3316</v>
      </c>
    </row>
    <row r="2324" spans="1:5" x14ac:dyDescent="0.2">
      <c r="A2324" s="210" t="s">
        <v>3263</v>
      </c>
      <c r="B2324" s="210" t="s">
        <v>1252</v>
      </c>
      <c r="C2324" s="210" t="s">
        <v>322</v>
      </c>
      <c r="D2324" s="211" t="s">
        <v>624</v>
      </c>
      <c r="E2324" s="212" t="s">
        <v>3317</v>
      </c>
    </row>
    <row r="2325" spans="1:5" x14ac:dyDescent="0.2">
      <c r="A2325" s="210" t="s">
        <v>3263</v>
      </c>
      <c r="B2325" s="210" t="s">
        <v>1252</v>
      </c>
      <c r="C2325" s="210" t="s">
        <v>322</v>
      </c>
      <c r="D2325" s="211" t="s">
        <v>624</v>
      </c>
      <c r="E2325" s="212" t="s">
        <v>3322</v>
      </c>
    </row>
    <row r="2326" spans="1:5" x14ac:dyDescent="0.2">
      <c r="A2326" s="210" t="s">
        <v>3263</v>
      </c>
      <c r="B2326" s="210" t="s">
        <v>1253</v>
      </c>
      <c r="C2326" s="210" t="s">
        <v>323</v>
      </c>
      <c r="D2326" s="211" t="s">
        <v>624</v>
      </c>
      <c r="E2326" s="212" t="s">
        <v>3313</v>
      </c>
    </row>
    <row r="2327" spans="1:5" x14ac:dyDescent="0.2">
      <c r="A2327" s="210" t="s">
        <v>3263</v>
      </c>
      <c r="B2327" s="210" t="s">
        <v>1253</v>
      </c>
      <c r="C2327" s="210" t="s">
        <v>323</v>
      </c>
      <c r="D2327" s="211" t="s">
        <v>624</v>
      </c>
      <c r="E2327" s="212" t="s">
        <v>3311</v>
      </c>
    </row>
    <row r="2328" spans="1:5" x14ac:dyDescent="0.2">
      <c r="A2328" s="210" t="s">
        <v>3263</v>
      </c>
      <c r="B2328" s="210" t="s">
        <v>1253</v>
      </c>
      <c r="C2328" s="210" t="s">
        <v>323</v>
      </c>
      <c r="D2328" s="211" t="s">
        <v>624</v>
      </c>
      <c r="E2328" s="212" t="s">
        <v>3315</v>
      </c>
    </row>
    <row r="2329" spans="1:5" x14ac:dyDescent="0.2">
      <c r="A2329" s="210" t="s">
        <v>3263</v>
      </c>
      <c r="B2329" s="210" t="s">
        <v>1253</v>
      </c>
      <c r="C2329" s="210" t="s">
        <v>323</v>
      </c>
      <c r="D2329" s="211" t="s">
        <v>624</v>
      </c>
      <c r="E2329" s="212" t="s">
        <v>3316</v>
      </c>
    </row>
    <row r="2330" spans="1:5" x14ac:dyDescent="0.2">
      <c r="A2330" s="210" t="s">
        <v>3263</v>
      </c>
      <c r="B2330" s="210" t="s">
        <v>1253</v>
      </c>
      <c r="C2330" s="210" t="s">
        <v>323</v>
      </c>
      <c r="D2330" s="211" t="s">
        <v>624</v>
      </c>
      <c r="E2330" s="212" t="s">
        <v>3317</v>
      </c>
    </row>
    <row r="2331" spans="1:5" x14ac:dyDescent="0.2">
      <c r="A2331" s="210" t="s">
        <v>3263</v>
      </c>
      <c r="B2331" s="210" t="s">
        <v>1253</v>
      </c>
      <c r="C2331" s="210" t="s">
        <v>323</v>
      </c>
      <c r="D2331" s="211" t="s">
        <v>624</v>
      </c>
      <c r="E2331" s="212" t="s">
        <v>3322</v>
      </c>
    </row>
    <row r="2332" spans="1:5" x14ac:dyDescent="0.2">
      <c r="A2332" s="210" t="s">
        <v>3263</v>
      </c>
      <c r="B2332" s="210" t="s">
        <v>1254</v>
      </c>
      <c r="C2332" s="210" t="s">
        <v>324</v>
      </c>
      <c r="D2332" s="211" t="s">
        <v>624</v>
      </c>
      <c r="E2332" s="212" t="s">
        <v>3313</v>
      </c>
    </row>
    <row r="2333" spans="1:5" x14ac:dyDescent="0.2">
      <c r="A2333" s="210" t="s">
        <v>3263</v>
      </c>
      <c r="B2333" s="210" t="s">
        <v>1254</v>
      </c>
      <c r="C2333" s="210" t="s">
        <v>324</v>
      </c>
      <c r="D2333" s="211" t="s">
        <v>624</v>
      </c>
      <c r="E2333" s="212" t="s">
        <v>3311</v>
      </c>
    </row>
    <row r="2334" spans="1:5" x14ac:dyDescent="0.2">
      <c r="A2334" s="210" t="s">
        <v>3263</v>
      </c>
      <c r="B2334" s="210" t="s">
        <v>1254</v>
      </c>
      <c r="C2334" s="210" t="s">
        <v>324</v>
      </c>
      <c r="D2334" s="211" t="s">
        <v>624</v>
      </c>
      <c r="E2334" s="212" t="s">
        <v>3315</v>
      </c>
    </row>
    <row r="2335" spans="1:5" x14ac:dyDescent="0.2">
      <c r="A2335" s="210" t="s">
        <v>3263</v>
      </c>
      <c r="B2335" s="210" t="s">
        <v>1254</v>
      </c>
      <c r="C2335" s="210" t="s">
        <v>324</v>
      </c>
      <c r="D2335" s="211" t="s">
        <v>624</v>
      </c>
      <c r="E2335" s="212" t="s">
        <v>3316</v>
      </c>
    </row>
    <row r="2336" spans="1:5" x14ac:dyDescent="0.2">
      <c r="A2336" s="210" t="s">
        <v>3263</v>
      </c>
      <c r="B2336" s="210" t="s">
        <v>1254</v>
      </c>
      <c r="C2336" s="210" t="s">
        <v>324</v>
      </c>
      <c r="D2336" s="211" t="s">
        <v>624</v>
      </c>
      <c r="E2336" s="212" t="s">
        <v>3317</v>
      </c>
    </row>
    <row r="2337" spans="1:5" x14ac:dyDescent="0.2">
      <c r="A2337" s="210" t="s">
        <v>3263</v>
      </c>
      <c r="B2337" s="210" t="s">
        <v>1254</v>
      </c>
      <c r="C2337" s="210" t="s">
        <v>324</v>
      </c>
      <c r="D2337" s="211" t="s">
        <v>624</v>
      </c>
      <c r="E2337" s="212" t="s">
        <v>3322</v>
      </c>
    </row>
    <row r="2338" spans="1:5" x14ac:dyDescent="0.2">
      <c r="A2338" s="210" t="s">
        <v>3263</v>
      </c>
      <c r="B2338" s="210" t="s">
        <v>1255</v>
      </c>
      <c r="C2338" s="210" t="s">
        <v>325</v>
      </c>
      <c r="D2338" s="211" t="s">
        <v>624</v>
      </c>
      <c r="E2338" s="212" t="s">
        <v>3313</v>
      </c>
    </row>
    <row r="2339" spans="1:5" x14ac:dyDescent="0.2">
      <c r="A2339" s="210" t="s">
        <v>3263</v>
      </c>
      <c r="B2339" s="210" t="s">
        <v>1255</v>
      </c>
      <c r="C2339" s="210" t="s">
        <v>325</v>
      </c>
      <c r="D2339" s="211" t="s">
        <v>624</v>
      </c>
      <c r="E2339" s="212" t="s">
        <v>3311</v>
      </c>
    </row>
    <row r="2340" spans="1:5" x14ac:dyDescent="0.2">
      <c r="A2340" s="210" t="s">
        <v>3263</v>
      </c>
      <c r="B2340" s="210" t="s">
        <v>1255</v>
      </c>
      <c r="C2340" s="210" t="s">
        <v>325</v>
      </c>
      <c r="D2340" s="211" t="s">
        <v>624</v>
      </c>
      <c r="E2340" s="212" t="s">
        <v>3315</v>
      </c>
    </row>
    <row r="2341" spans="1:5" x14ac:dyDescent="0.2">
      <c r="A2341" s="210" t="s">
        <v>3263</v>
      </c>
      <c r="B2341" s="210" t="s">
        <v>1255</v>
      </c>
      <c r="C2341" s="210" t="s">
        <v>325</v>
      </c>
      <c r="D2341" s="211" t="s">
        <v>624</v>
      </c>
      <c r="E2341" s="212" t="s">
        <v>3316</v>
      </c>
    </row>
    <row r="2342" spans="1:5" x14ac:dyDescent="0.2">
      <c r="A2342" s="210" t="s">
        <v>3263</v>
      </c>
      <c r="B2342" s="210" t="s">
        <v>1255</v>
      </c>
      <c r="C2342" s="210" t="s">
        <v>325</v>
      </c>
      <c r="D2342" s="211" t="s">
        <v>624</v>
      </c>
      <c r="E2342" s="212" t="s">
        <v>3317</v>
      </c>
    </row>
    <row r="2343" spans="1:5" x14ac:dyDescent="0.2">
      <c r="A2343" s="210" t="s">
        <v>3263</v>
      </c>
      <c r="B2343" s="210" t="s">
        <v>1255</v>
      </c>
      <c r="C2343" s="210" t="s">
        <v>325</v>
      </c>
      <c r="D2343" s="211" t="s">
        <v>624</v>
      </c>
      <c r="E2343" s="212" t="s">
        <v>3322</v>
      </c>
    </row>
    <row r="2344" spans="1:5" x14ac:dyDescent="0.2">
      <c r="A2344" s="210" t="s">
        <v>3263</v>
      </c>
      <c r="B2344" s="210" t="s">
        <v>1256</v>
      </c>
      <c r="C2344" s="210" t="s">
        <v>326</v>
      </c>
      <c r="D2344" s="211" t="s">
        <v>624</v>
      </c>
      <c r="E2344" s="212" t="s">
        <v>3313</v>
      </c>
    </row>
    <row r="2345" spans="1:5" x14ac:dyDescent="0.2">
      <c r="A2345" s="210" t="s">
        <v>3263</v>
      </c>
      <c r="B2345" s="210" t="s">
        <v>1256</v>
      </c>
      <c r="C2345" s="210" t="s">
        <v>326</v>
      </c>
      <c r="D2345" s="211" t="s">
        <v>624</v>
      </c>
      <c r="E2345" s="212" t="s">
        <v>3311</v>
      </c>
    </row>
    <row r="2346" spans="1:5" x14ac:dyDescent="0.2">
      <c r="A2346" s="210" t="s">
        <v>3263</v>
      </c>
      <c r="B2346" s="210" t="s">
        <v>1256</v>
      </c>
      <c r="C2346" s="210" t="s">
        <v>326</v>
      </c>
      <c r="D2346" s="211" t="s">
        <v>624</v>
      </c>
      <c r="E2346" s="212" t="s">
        <v>3315</v>
      </c>
    </row>
    <row r="2347" spans="1:5" x14ac:dyDescent="0.2">
      <c r="A2347" s="210" t="s">
        <v>3263</v>
      </c>
      <c r="B2347" s="210" t="s">
        <v>1256</v>
      </c>
      <c r="C2347" s="210" t="s">
        <v>326</v>
      </c>
      <c r="D2347" s="211" t="s">
        <v>624</v>
      </c>
      <c r="E2347" s="212" t="s">
        <v>3316</v>
      </c>
    </row>
    <row r="2348" spans="1:5" x14ac:dyDescent="0.2">
      <c r="A2348" s="210" t="s">
        <v>3263</v>
      </c>
      <c r="B2348" s="210" t="s">
        <v>1256</v>
      </c>
      <c r="C2348" s="210" t="s">
        <v>326</v>
      </c>
      <c r="D2348" s="211" t="s">
        <v>624</v>
      </c>
      <c r="E2348" s="212" t="s">
        <v>3317</v>
      </c>
    </row>
    <row r="2349" spans="1:5" x14ac:dyDescent="0.2">
      <c r="A2349" s="210" t="s">
        <v>3263</v>
      </c>
      <c r="B2349" s="210" t="s">
        <v>1256</v>
      </c>
      <c r="C2349" s="210" t="s">
        <v>326</v>
      </c>
      <c r="D2349" s="211" t="s">
        <v>624</v>
      </c>
      <c r="E2349" s="212" t="s">
        <v>3322</v>
      </c>
    </row>
    <row r="2350" spans="1:5" x14ac:dyDescent="0.2">
      <c r="A2350" s="210" t="s">
        <v>3263</v>
      </c>
      <c r="B2350" s="210" t="s">
        <v>1257</v>
      </c>
      <c r="C2350" s="210" t="s">
        <v>327</v>
      </c>
      <c r="D2350" s="211" t="s">
        <v>624</v>
      </c>
      <c r="E2350" s="212" t="s">
        <v>3313</v>
      </c>
    </row>
    <row r="2351" spans="1:5" x14ac:dyDescent="0.2">
      <c r="A2351" s="210" t="s">
        <v>3263</v>
      </c>
      <c r="B2351" s="210" t="s">
        <v>1257</v>
      </c>
      <c r="C2351" s="210" t="s">
        <v>327</v>
      </c>
      <c r="D2351" s="211" t="s">
        <v>624</v>
      </c>
      <c r="E2351" s="212" t="s">
        <v>3311</v>
      </c>
    </row>
    <row r="2352" spans="1:5" x14ac:dyDescent="0.2">
      <c r="A2352" s="210" t="s">
        <v>3263</v>
      </c>
      <c r="B2352" s="210" t="s">
        <v>1257</v>
      </c>
      <c r="C2352" s="210" t="s">
        <v>327</v>
      </c>
      <c r="D2352" s="211" t="s">
        <v>624</v>
      </c>
      <c r="E2352" s="212" t="s">
        <v>3315</v>
      </c>
    </row>
    <row r="2353" spans="1:5" x14ac:dyDescent="0.2">
      <c r="A2353" s="210" t="s">
        <v>3263</v>
      </c>
      <c r="B2353" s="210" t="s">
        <v>1257</v>
      </c>
      <c r="C2353" s="210" t="s">
        <v>327</v>
      </c>
      <c r="D2353" s="211" t="s">
        <v>624</v>
      </c>
      <c r="E2353" s="212" t="s">
        <v>3316</v>
      </c>
    </row>
    <row r="2354" spans="1:5" x14ac:dyDescent="0.2">
      <c r="A2354" s="210" t="s">
        <v>3263</v>
      </c>
      <c r="B2354" s="210" t="s">
        <v>1257</v>
      </c>
      <c r="C2354" s="210" t="s">
        <v>327</v>
      </c>
      <c r="D2354" s="211" t="s">
        <v>624</v>
      </c>
      <c r="E2354" s="212" t="s">
        <v>3317</v>
      </c>
    </row>
    <row r="2355" spans="1:5" x14ac:dyDescent="0.2">
      <c r="A2355" s="210" t="s">
        <v>3263</v>
      </c>
      <c r="B2355" s="210" t="s">
        <v>1257</v>
      </c>
      <c r="C2355" s="210" t="s">
        <v>327</v>
      </c>
      <c r="D2355" s="211" t="s">
        <v>624</v>
      </c>
      <c r="E2355" s="212" t="s">
        <v>3322</v>
      </c>
    </row>
    <row r="2356" spans="1:5" x14ac:dyDescent="0.2">
      <c r="A2356" s="210" t="s">
        <v>3263</v>
      </c>
      <c r="B2356" s="210" t="s">
        <v>1258</v>
      </c>
      <c r="C2356" s="210" t="s">
        <v>328</v>
      </c>
      <c r="D2356" s="211" t="s">
        <v>624</v>
      </c>
      <c r="E2356" s="212" t="s">
        <v>3313</v>
      </c>
    </row>
    <row r="2357" spans="1:5" x14ac:dyDescent="0.2">
      <c r="A2357" s="210" t="s">
        <v>3263</v>
      </c>
      <c r="B2357" s="210" t="s">
        <v>1258</v>
      </c>
      <c r="C2357" s="210" t="s">
        <v>328</v>
      </c>
      <c r="D2357" s="211" t="s">
        <v>624</v>
      </c>
      <c r="E2357" s="212" t="s">
        <v>3311</v>
      </c>
    </row>
    <row r="2358" spans="1:5" x14ac:dyDescent="0.2">
      <c r="A2358" s="210" t="s">
        <v>3263</v>
      </c>
      <c r="B2358" s="210" t="s">
        <v>1258</v>
      </c>
      <c r="C2358" s="210" t="s">
        <v>328</v>
      </c>
      <c r="D2358" s="211" t="s">
        <v>624</v>
      </c>
      <c r="E2358" s="212" t="s">
        <v>3315</v>
      </c>
    </row>
    <row r="2359" spans="1:5" x14ac:dyDescent="0.2">
      <c r="A2359" s="210" t="s">
        <v>3263</v>
      </c>
      <c r="B2359" s="210" t="s">
        <v>1258</v>
      </c>
      <c r="C2359" s="210" t="s">
        <v>328</v>
      </c>
      <c r="D2359" s="211" t="s">
        <v>624</v>
      </c>
      <c r="E2359" s="212" t="s">
        <v>3316</v>
      </c>
    </row>
    <row r="2360" spans="1:5" x14ac:dyDescent="0.2">
      <c r="A2360" s="210" t="s">
        <v>3263</v>
      </c>
      <c r="B2360" s="210" t="s">
        <v>1258</v>
      </c>
      <c r="C2360" s="210" t="s">
        <v>328</v>
      </c>
      <c r="D2360" s="211" t="s">
        <v>624</v>
      </c>
      <c r="E2360" s="212" t="s">
        <v>3317</v>
      </c>
    </row>
    <row r="2361" spans="1:5" x14ac:dyDescent="0.2">
      <c r="A2361" s="210" t="s">
        <v>3263</v>
      </c>
      <c r="B2361" s="210" t="s">
        <v>1258</v>
      </c>
      <c r="C2361" s="210" t="s">
        <v>328</v>
      </c>
      <c r="D2361" s="211" t="s">
        <v>624</v>
      </c>
      <c r="E2361" s="212" t="s">
        <v>3322</v>
      </c>
    </row>
    <row r="2362" spans="1:5" x14ac:dyDescent="0.2">
      <c r="A2362" s="210" t="s">
        <v>3263</v>
      </c>
      <c r="B2362" s="210" t="s">
        <v>1259</v>
      </c>
      <c r="C2362" s="210" t="s">
        <v>329</v>
      </c>
      <c r="D2362" s="211" t="s">
        <v>624</v>
      </c>
      <c r="E2362" s="212" t="s">
        <v>3313</v>
      </c>
    </row>
    <row r="2363" spans="1:5" x14ac:dyDescent="0.2">
      <c r="A2363" s="210" t="s">
        <v>3263</v>
      </c>
      <c r="B2363" s="210" t="s">
        <v>1259</v>
      </c>
      <c r="C2363" s="210" t="s">
        <v>329</v>
      </c>
      <c r="D2363" s="211" t="s">
        <v>624</v>
      </c>
      <c r="E2363" s="212" t="s">
        <v>3311</v>
      </c>
    </row>
    <row r="2364" spans="1:5" x14ac:dyDescent="0.2">
      <c r="A2364" s="210" t="s">
        <v>3263</v>
      </c>
      <c r="B2364" s="210" t="s">
        <v>1259</v>
      </c>
      <c r="C2364" s="210" t="s">
        <v>329</v>
      </c>
      <c r="D2364" s="211" t="s">
        <v>624</v>
      </c>
      <c r="E2364" s="212" t="s">
        <v>3315</v>
      </c>
    </row>
    <row r="2365" spans="1:5" x14ac:dyDescent="0.2">
      <c r="A2365" s="210" t="s">
        <v>3263</v>
      </c>
      <c r="B2365" s="210" t="s">
        <v>1259</v>
      </c>
      <c r="C2365" s="210" t="s">
        <v>329</v>
      </c>
      <c r="D2365" s="211" t="s">
        <v>624</v>
      </c>
      <c r="E2365" s="212" t="s">
        <v>3316</v>
      </c>
    </row>
    <row r="2366" spans="1:5" x14ac:dyDescent="0.2">
      <c r="A2366" s="210" t="s">
        <v>3263</v>
      </c>
      <c r="B2366" s="210" t="s">
        <v>1259</v>
      </c>
      <c r="C2366" s="210" t="s">
        <v>329</v>
      </c>
      <c r="D2366" s="211" t="s">
        <v>624</v>
      </c>
      <c r="E2366" s="212" t="s">
        <v>3317</v>
      </c>
    </row>
    <row r="2367" spans="1:5" x14ac:dyDescent="0.2">
      <c r="A2367" s="210" t="s">
        <v>3263</v>
      </c>
      <c r="B2367" s="210" t="s">
        <v>1259</v>
      </c>
      <c r="C2367" s="210" t="s">
        <v>329</v>
      </c>
      <c r="D2367" s="211" t="s">
        <v>624</v>
      </c>
      <c r="E2367" s="212" t="s">
        <v>3322</v>
      </c>
    </row>
    <row r="2368" spans="1:5" x14ac:dyDescent="0.2">
      <c r="A2368" s="210" t="s">
        <v>3263</v>
      </c>
      <c r="B2368" s="210" t="s">
        <v>1260</v>
      </c>
      <c r="C2368" s="210" t="s">
        <v>330</v>
      </c>
      <c r="D2368" s="211" t="s">
        <v>624</v>
      </c>
      <c r="E2368" s="212" t="s">
        <v>3313</v>
      </c>
    </row>
    <row r="2369" spans="1:5" x14ac:dyDescent="0.2">
      <c r="A2369" s="210" t="s">
        <v>3263</v>
      </c>
      <c r="B2369" s="210" t="s">
        <v>1260</v>
      </c>
      <c r="C2369" s="210" t="s">
        <v>330</v>
      </c>
      <c r="D2369" s="211" t="s">
        <v>624</v>
      </c>
      <c r="E2369" s="212" t="s">
        <v>3311</v>
      </c>
    </row>
    <row r="2370" spans="1:5" x14ac:dyDescent="0.2">
      <c r="A2370" s="210" t="s">
        <v>3263</v>
      </c>
      <c r="B2370" s="210" t="s">
        <v>1260</v>
      </c>
      <c r="C2370" s="210" t="s">
        <v>330</v>
      </c>
      <c r="D2370" s="211" t="s">
        <v>624</v>
      </c>
      <c r="E2370" s="212" t="s">
        <v>3315</v>
      </c>
    </row>
    <row r="2371" spans="1:5" x14ac:dyDescent="0.2">
      <c r="A2371" s="210" t="s">
        <v>3263</v>
      </c>
      <c r="B2371" s="210" t="s">
        <v>1260</v>
      </c>
      <c r="C2371" s="210" t="s">
        <v>330</v>
      </c>
      <c r="D2371" s="211" t="s">
        <v>624</v>
      </c>
      <c r="E2371" s="212" t="s">
        <v>3316</v>
      </c>
    </row>
    <row r="2372" spans="1:5" x14ac:dyDescent="0.2">
      <c r="A2372" s="210" t="s">
        <v>3263</v>
      </c>
      <c r="B2372" s="210" t="s">
        <v>1260</v>
      </c>
      <c r="C2372" s="210" t="s">
        <v>330</v>
      </c>
      <c r="D2372" s="211" t="s">
        <v>624</v>
      </c>
      <c r="E2372" s="212" t="s">
        <v>3317</v>
      </c>
    </row>
    <row r="2373" spans="1:5" x14ac:dyDescent="0.2">
      <c r="A2373" s="210" t="s">
        <v>3263</v>
      </c>
      <c r="B2373" s="210" t="s">
        <v>1260</v>
      </c>
      <c r="C2373" s="210" t="s">
        <v>330</v>
      </c>
      <c r="D2373" s="211" t="s">
        <v>624</v>
      </c>
      <c r="E2373" s="212" t="s">
        <v>3322</v>
      </c>
    </row>
    <row r="2374" spans="1:5" x14ac:dyDescent="0.2">
      <c r="A2374" s="210" t="s">
        <v>3263</v>
      </c>
      <c r="B2374" s="210" t="s">
        <v>1261</v>
      </c>
      <c r="C2374" s="210" t="s">
        <v>331</v>
      </c>
      <c r="D2374" s="211" t="s">
        <v>624</v>
      </c>
      <c r="E2374" s="212" t="s">
        <v>3313</v>
      </c>
    </row>
    <row r="2375" spans="1:5" x14ac:dyDescent="0.2">
      <c r="A2375" s="210" t="s">
        <v>3263</v>
      </c>
      <c r="B2375" s="210" t="s">
        <v>1261</v>
      </c>
      <c r="C2375" s="210" t="s">
        <v>331</v>
      </c>
      <c r="D2375" s="211" t="s">
        <v>624</v>
      </c>
      <c r="E2375" s="212" t="s">
        <v>3311</v>
      </c>
    </row>
    <row r="2376" spans="1:5" x14ac:dyDescent="0.2">
      <c r="A2376" s="210" t="s">
        <v>3263</v>
      </c>
      <c r="B2376" s="210" t="s">
        <v>1261</v>
      </c>
      <c r="C2376" s="210" t="s">
        <v>331</v>
      </c>
      <c r="D2376" s="211" t="s">
        <v>624</v>
      </c>
      <c r="E2376" s="212" t="s">
        <v>3314</v>
      </c>
    </row>
    <row r="2377" spans="1:5" x14ac:dyDescent="0.2">
      <c r="A2377" s="210" t="s">
        <v>3263</v>
      </c>
      <c r="B2377" s="210" t="s">
        <v>1261</v>
      </c>
      <c r="C2377" s="210" t="s">
        <v>331</v>
      </c>
      <c r="D2377" s="211" t="s">
        <v>624</v>
      </c>
      <c r="E2377" s="212" t="s">
        <v>3315</v>
      </c>
    </row>
    <row r="2378" spans="1:5" x14ac:dyDescent="0.2">
      <c r="A2378" s="210" t="s">
        <v>3263</v>
      </c>
      <c r="B2378" s="210" t="s">
        <v>1261</v>
      </c>
      <c r="C2378" s="210" t="s">
        <v>331</v>
      </c>
      <c r="D2378" s="211" t="s">
        <v>624</v>
      </c>
      <c r="E2378" s="212" t="s">
        <v>3316</v>
      </c>
    </row>
    <row r="2379" spans="1:5" x14ac:dyDescent="0.2">
      <c r="A2379" s="210" t="s">
        <v>3263</v>
      </c>
      <c r="B2379" s="210" t="s">
        <v>1261</v>
      </c>
      <c r="C2379" s="210" t="s">
        <v>331</v>
      </c>
      <c r="D2379" s="211" t="s">
        <v>624</v>
      </c>
      <c r="E2379" s="212" t="s">
        <v>3317</v>
      </c>
    </row>
    <row r="2380" spans="1:5" x14ac:dyDescent="0.2">
      <c r="A2380" s="210" t="s">
        <v>3263</v>
      </c>
      <c r="B2380" s="210" t="s">
        <v>1261</v>
      </c>
      <c r="C2380" s="210" t="s">
        <v>331</v>
      </c>
      <c r="D2380" s="211" t="s">
        <v>624</v>
      </c>
      <c r="E2380" s="212" t="s">
        <v>3322</v>
      </c>
    </row>
    <row r="2381" spans="1:5" x14ac:dyDescent="0.2">
      <c r="A2381" s="210" t="s">
        <v>3263</v>
      </c>
      <c r="B2381" s="210" t="s">
        <v>1262</v>
      </c>
      <c r="C2381" s="210" t="s">
        <v>332</v>
      </c>
      <c r="D2381" s="211" t="s">
        <v>624</v>
      </c>
      <c r="E2381" s="212" t="s">
        <v>3313</v>
      </c>
    </row>
    <row r="2382" spans="1:5" x14ac:dyDescent="0.2">
      <c r="A2382" s="210" t="s">
        <v>3263</v>
      </c>
      <c r="B2382" s="210" t="s">
        <v>1262</v>
      </c>
      <c r="C2382" s="210" t="s">
        <v>332</v>
      </c>
      <c r="D2382" s="211" t="s">
        <v>624</v>
      </c>
      <c r="E2382" s="212" t="s">
        <v>3311</v>
      </c>
    </row>
    <row r="2383" spans="1:5" x14ac:dyDescent="0.2">
      <c r="A2383" s="210" t="s">
        <v>3263</v>
      </c>
      <c r="B2383" s="210" t="s">
        <v>1262</v>
      </c>
      <c r="C2383" s="210" t="s">
        <v>332</v>
      </c>
      <c r="D2383" s="211" t="s">
        <v>624</v>
      </c>
      <c r="E2383" s="212" t="s">
        <v>3314</v>
      </c>
    </row>
    <row r="2384" spans="1:5" x14ac:dyDescent="0.2">
      <c r="A2384" s="210" t="s">
        <v>3263</v>
      </c>
      <c r="B2384" s="210" t="s">
        <v>1262</v>
      </c>
      <c r="C2384" s="210" t="s">
        <v>332</v>
      </c>
      <c r="D2384" s="211" t="s">
        <v>624</v>
      </c>
      <c r="E2384" s="212" t="s">
        <v>3315</v>
      </c>
    </row>
    <row r="2385" spans="1:5" x14ac:dyDescent="0.2">
      <c r="A2385" s="210" t="s">
        <v>3263</v>
      </c>
      <c r="B2385" s="210" t="s">
        <v>1262</v>
      </c>
      <c r="C2385" s="210" t="s">
        <v>332</v>
      </c>
      <c r="D2385" s="211" t="s">
        <v>624</v>
      </c>
      <c r="E2385" s="212" t="s">
        <v>3316</v>
      </c>
    </row>
    <row r="2386" spans="1:5" x14ac:dyDescent="0.2">
      <c r="A2386" s="210" t="s">
        <v>3263</v>
      </c>
      <c r="B2386" s="210" t="s">
        <v>1262</v>
      </c>
      <c r="C2386" s="210" t="s">
        <v>332</v>
      </c>
      <c r="D2386" s="211" t="s">
        <v>624</v>
      </c>
      <c r="E2386" s="212" t="s">
        <v>3317</v>
      </c>
    </row>
    <row r="2387" spans="1:5" x14ac:dyDescent="0.2">
      <c r="A2387" s="210" t="s">
        <v>3263</v>
      </c>
      <c r="B2387" s="210" t="s">
        <v>1262</v>
      </c>
      <c r="C2387" s="210" t="s">
        <v>332</v>
      </c>
      <c r="D2387" s="211" t="s">
        <v>624</v>
      </c>
      <c r="E2387" s="212" t="s">
        <v>3322</v>
      </c>
    </row>
    <row r="2388" spans="1:5" x14ac:dyDescent="0.2">
      <c r="A2388" s="210" t="s">
        <v>3263</v>
      </c>
      <c r="B2388" s="210" t="s">
        <v>1263</v>
      </c>
      <c r="C2388" s="210" t="s">
        <v>333</v>
      </c>
      <c r="D2388" s="211" t="s">
        <v>624</v>
      </c>
      <c r="E2388" s="212" t="s">
        <v>3313</v>
      </c>
    </row>
    <row r="2389" spans="1:5" x14ac:dyDescent="0.2">
      <c r="A2389" s="210" t="s">
        <v>3263</v>
      </c>
      <c r="B2389" s="210" t="s">
        <v>1263</v>
      </c>
      <c r="C2389" s="210" t="s">
        <v>333</v>
      </c>
      <c r="D2389" s="211" t="s">
        <v>624</v>
      </c>
      <c r="E2389" s="212" t="s">
        <v>3311</v>
      </c>
    </row>
    <row r="2390" spans="1:5" x14ac:dyDescent="0.2">
      <c r="A2390" s="210" t="s">
        <v>3263</v>
      </c>
      <c r="B2390" s="210" t="s">
        <v>1263</v>
      </c>
      <c r="C2390" s="210" t="s">
        <v>333</v>
      </c>
      <c r="D2390" s="211" t="s">
        <v>624</v>
      </c>
      <c r="E2390" s="212" t="s">
        <v>3315</v>
      </c>
    </row>
    <row r="2391" spans="1:5" x14ac:dyDescent="0.2">
      <c r="A2391" s="210" t="s">
        <v>3263</v>
      </c>
      <c r="B2391" s="210" t="s">
        <v>1263</v>
      </c>
      <c r="C2391" s="210" t="s">
        <v>333</v>
      </c>
      <c r="D2391" s="211" t="s">
        <v>624</v>
      </c>
      <c r="E2391" s="212" t="s">
        <v>3317</v>
      </c>
    </row>
    <row r="2392" spans="1:5" x14ac:dyDescent="0.2">
      <c r="A2392" s="210" t="s">
        <v>3263</v>
      </c>
      <c r="B2392" s="210" t="s">
        <v>1264</v>
      </c>
      <c r="C2392" s="210" t="s">
        <v>334</v>
      </c>
      <c r="D2392" s="211" t="s">
        <v>624</v>
      </c>
      <c r="E2392" s="212" t="s">
        <v>3313</v>
      </c>
    </row>
    <row r="2393" spans="1:5" x14ac:dyDescent="0.2">
      <c r="A2393" s="210" t="s">
        <v>3263</v>
      </c>
      <c r="B2393" s="210" t="s">
        <v>1264</v>
      </c>
      <c r="C2393" s="210" t="s">
        <v>334</v>
      </c>
      <c r="D2393" s="211" t="s">
        <v>624</v>
      </c>
      <c r="E2393" s="212" t="s">
        <v>3311</v>
      </c>
    </row>
    <row r="2394" spans="1:5" x14ac:dyDescent="0.2">
      <c r="A2394" s="210" t="s">
        <v>3263</v>
      </c>
      <c r="B2394" s="210" t="s">
        <v>1264</v>
      </c>
      <c r="C2394" s="210" t="s">
        <v>334</v>
      </c>
      <c r="D2394" s="211" t="s">
        <v>624</v>
      </c>
      <c r="E2394" s="212" t="s">
        <v>3315</v>
      </c>
    </row>
    <row r="2395" spans="1:5" x14ac:dyDescent="0.2">
      <c r="A2395" s="210" t="s">
        <v>3263</v>
      </c>
      <c r="B2395" s="210" t="s">
        <v>1264</v>
      </c>
      <c r="C2395" s="210" t="s">
        <v>334</v>
      </c>
      <c r="D2395" s="211" t="s">
        <v>624</v>
      </c>
      <c r="E2395" s="212" t="s">
        <v>3316</v>
      </c>
    </row>
    <row r="2396" spans="1:5" x14ac:dyDescent="0.2">
      <c r="A2396" s="210" t="s">
        <v>3263</v>
      </c>
      <c r="B2396" s="210" t="s">
        <v>1264</v>
      </c>
      <c r="C2396" s="210" t="s">
        <v>334</v>
      </c>
      <c r="D2396" s="211" t="s">
        <v>624</v>
      </c>
      <c r="E2396" s="212" t="s">
        <v>3317</v>
      </c>
    </row>
    <row r="2397" spans="1:5" x14ac:dyDescent="0.2">
      <c r="A2397" s="210" t="s">
        <v>3263</v>
      </c>
      <c r="B2397" s="210" t="s">
        <v>1264</v>
      </c>
      <c r="C2397" s="210" t="s">
        <v>334</v>
      </c>
      <c r="D2397" s="211" t="s">
        <v>624</v>
      </c>
      <c r="E2397" s="212" t="s">
        <v>3322</v>
      </c>
    </row>
    <row r="2398" spans="1:5" x14ac:dyDescent="0.2">
      <c r="A2398" s="210" t="s">
        <v>3263</v>
      </c>
      <c r="B2398" s="210" t="s">
        <v>1265</v>
      </c>
      <c r="C2398" s="210" t="s">
        <v>335</v>
      </c>
      <c r="D2398" s="211" t="s">
        <v>624</v>
      </c>
      <c r="E2398" s="212" t="s">
        <v>3313</v>
      </c>
    </row>
    <row r="2399" spans="1:5" x14ac:dyDescent="0.2">
      <c r="A2399" s="210" t="s">
        <v>3263</v>
      </c>
      <c r="B2399" s="210" t="s">
        <v>1265</v>
      </c>
      <c r="C2399" s="210" t="s">
        <v>335</v>
      </c>
      <c r="D2399" s="211" t="s">
        <v>624</v>
      </c>
      <c r="E2399" s="212" t="s">
        <v>3311</v>
      </c>
    </row>
    <row r="2400" spans="1:5" x14ac:dyDescent="0.2">
      <c r="A2400" s="210" t="s">
        <v>3263</v>
      </c>
      <c r="B2400" s="210" t="s">
        <v>1265</v>
      </c>
      <c r="C2400" s="210" t="s">
        <v>335</v>
      </c>
      <c r="D2400" s="211" t="s">
        <v>624</v>
      </c>
      <c r="E2400" s="212" t="s">
        <v>3315</v>
      </c>
    </row>
    <row r="2401" spans="1:5" x14ac:dyDescent="0.2">
      <c r="A2401" s="210" t="s">
        <v>3263</v>
      </c>
      <c r="B2401" s="210" t="s">
        <v>1265</v>
      </c>
      <c r="C2401" s="210" t="s">
        <v>335</v>
      </c>
      <c r="D2401" s="211" t="s">
        <v>624</v>
      </c>
      <c r="E2401" s="212" t="s">
        <v>3316</v>
      </c>
    </row>
    <row r="2402" spans="1:5" x14ac:dyDescent="0.2">
      <c r="A2402" s="210" t="s">
        <v>3263</v>
      </c>
      <c r="B2402" s="210" t="s">
        <v>1265</v>
      </c>
      <c r="C2402" s="210" t="s">
        <v>335</v>
      </c>
      <c r="D2402" s="211" t="s">
        <v>624</v>
      </c>
      <c r="E2402" s="212" t="s">
        <v>3317</v>
      </c>
    </row>
    <row r="2403" spans="1:5" x14ac:dyDescent="0.2">
      <c r="A2403" s="210" t="s">
        <v>3263</v>
      </c>
      <c r="B2403" s="210" t="s">
        <v>1265</v>
      </c>
      <c r="C2403" s="210" t="s">
        <v>335</v>
      </c>
      <c r="D2403" s="211" t="s">
        <v>624</v>
      </c>
      <c r="E2403" s="212" t="s">
        <v>3322</v>
      </c>
    </row>
    <row r="2404" spans="1:5" x14ac:dyDescent="0.2">
      <c r="A2404" s="210" t="s">
        <v>3263</v>
      </c>
      <c r="B2404" s="210" t="s">
        <v>1266</v>
      </c>
      <c r="C2404" s="210" t="s">
        <v>336</v>
      </c>
      <c r="D2404" s="211" t="s">
        <v>624</v>
      </c>
      <c r="E2404" s="212" t="s">
        <v>3313</v>
      </c>
    </row>
    <row r="2405" spans="1:5" x14ac:dyDescent="0.2">
      <c r="A2405" s="210" t="s">
        <v>3263</v>
      </c>
      <c r="B2405" s="210" t="s">
        <v>1266</v>
      </c>
      <c r="C2405" s="210" t="s">
        <v>336</v>
      </c>
      <c r="D2405" s="211" t="s">
        <v>624</v>
      </c>
      <c r="E2405" s="212" t="s">
        <v>3311</v>
      </c>
    </row>
    <row r="2406" spans="1:5" x14ac:dyDescent="0.2">
      <c r="A2406" s="210" t="s">
        <v>3263</v>
      </c>
      <c r="B2406" s="210" t="s">
        <v>1266</v>
      </c>
      <c r="C2406" s="210" t="s">
        <v>336</v>
      </c>
      <c r="D2406" s="211" t="s">
        <v>624</v>
      </c>
      <c r="E2406" s="212" t="s">
        <v>3314</v>
      </c>
    </row>
    <row r="2407" spans="1:5" x14ac:dyDescent="0.2">
      <c r="A2407" s="210" t="s">
        <v>3263</v>
      </c>
      <c r="B2407" s="210" t="s">
        <v>1266</v>
      </c>
      <c r="C2407" s="210" t="s">
        <v>336</v>
      </c>
      <c r="D2407" s="211" t="s">
        <v>624</v>
      </c>
      <c r="E2407" s="212" t="s">
        <v>3315</v>
      </c>
    </row>
    <row r="2408" spans="1:5" x14ac:dyDescent="0.2">
      <c r="A2408" s="210" t="s">
        <v>3263</v>
      </c>
      <c r="B2408" s="210" t="s">
        <v>1266</v>
      </c>
      <c r="C2408" s="210" t="s">
        <v>336</v>
      </c>
      <c r="D2408" s="211" t="s">
        <v>624</v>
      </c>
      <c r="E2408" s="212" t="s">
        <v>3316</v>
      </c>
    </row>
    <row r="2409" spans="1:5" x14ac:dyDescent="0.2">
      <c r="A2409" s="210" t="s">
        <v>3263</v>
      </c>
      <c r="B2409" s="210" t="s">
        <v>1266</v>
      </c>
      <c r="C2409" s="210" t="s">
        <v>336</v>
      </c>
      <c r="D2409" s="211" t="s">
        <v>624</v>
      </c>
      <c r="E2409" s="212" t="s">
        <v>3317</v>
      </c>
    </row>
    <row r="2410" spans="1:5" x14ac:dyDescent="0.2">
      <c r="A2410" s="210" t="s">
        <v>3263</v>
      </c>
      <c r="B2410" s="210" t="s">
        <v>1266</v>
      </c>
      <c r="C2410" s="210" t="s">
        <v>336</v>
      </c>
      <c r="D2410" s="211" t="s">
        <v>624</v>
      </c>
      <c r="E2410" s="212" t="s">
        <v>3322</v>
      </c>
    </row>
    <row r="2411" spans="1:5" x14ac:dyDescent="0.2">
      <c r="A2411" s="210" t="s">
        <v>3263</v>
      </c>
      <c r="B2411" s="210" t="s">
        <v>1267</v>
      </c>
      <c r="C2411" s="210" t="s">
        <v>337</v>
      </c>
      <c r="D2411" s="211" t="s">
        <v>624</v>
      </c>
      <c r="E2411" s="212" t="s">
        <v>3313</v>
      </c>
    </row>
    <row r="2412" spans="1:5" x14ac:dyDescent="0.2">
      <c r="A2412" s="210" t="s">
        <v>3263</v>
      </c>
      <c r="B2412" s="210" t="s">
        <v>1267</v>
      </c>
      <c r="C2412" s="210" t="s">
        <v>337</v>
      </c>
      <c r="D2412" s="211" t="s">
        <v>624</v>
      </c>
      <c r="E2412" s="212" t="s">
        <v>3311</v>
      </c>
    </row>
    <row r="2413" spans="1:5" x14ac:dyDescent="0.2">
      <c r="A2413" s="210" t="s">
        <v>3263</v>
      </c>
      <c r="B2413" s="210" t="s">
        <v>1267</v>
      </c>
      <c r="C2413" s="210" t="s">
        <v>337</v>
      </c>
      <c r="D2413" s="211" t="s">
        <v>624</v>
      </c>
      <c r="E2413" s="212" t="s">
        <v>3314</v>
      </c>
    </row>
    <row r="2414" spans="1:5" x14ac:dyDescent="0.2">
      <c r="A2414" s="210" t="s">
        <v>3263</v>
      </c>
      <c r="B2414" s="210" t="s">
        <v>1267</v>
      </c>
      <c r="C2414" s="210" t="s">
        <v>337</v>
      </c>
      <c r="D2414" s="211" t="s">
        <v>624</v>
      </c>
      <c r="E2414" s="212" t="s">
        <v>3315</v>
      </c>
    </row>
    <row r="2415" spans="1:5" x14ac:dyDescent="0.2">
      <c r="A2415" s="210" t="s">
        <v>3263</v>
      </c>
      <c r="B2415" s="210" t="s">
        <v>1267</v>
      </c>
      <c r="C2415" s="210" t="s">
        <v>337</v>
      </c>
      <c r="D2415" s="211" t="s">
        <v>624</v>
      </c>
      <c r="E2415" s="212" t="s">
        <v>3316</v>
      </c>
    </row>
    <row r="2416" spans="1:5" x14ac:dyDescent="0.2">
      <c r="A2416" s="210" t="s">
        <v>3263</v>
      </c>
      <c r="B2416" s="210" t="s">
        <v>1267</v>
      </c>
      <c r="C2416" s="210" t="s">
        <v>337</v>
      </c>
      <c r="D2416" s="211" t="s">
        <v>624</v>
      </c>
      <c r="E2416" s="212" t="s">
        <v>3317</v>
      </c>
    </row>
    <row r="2417" spans="1:5" x14ac:dyDescent="0.2">
      <c r="A2417" s="210" t="s">
        <v>3263</v>
      </c>
      <c r="B2417" s="210" t="s">
        <v>1267</v>
      </c>
      <c r="C2417" s="210" t="s">
        <v>337</v>
      </c>
      <c r="D2417" s="211" t="s">
        <v>624</v>
      </c>
      <c r="E2417" s="212" t="s">
        <v>3322</v>
      </c>
    </row>
    <row r="2418" spans="1:5" x14ac:dyDescent="0.2">
      <c r="A2418" s="210" t="s">
        <v>3263</v>
      </c>
      <c r="B2418" s="210" t="s">
        <v>1268</v>
      </c>
      <c r="C2418" s="210" t="s">
        <v>460</v>
      </c>
      <c r="D2418" s="211" t="s">
        <v>624</v>
      </c>
      <c r="E2418" s="212" t="s">
        <v>3313</v>
      </c>
    </row>
    <row r="2419" spans="1:5" x14ac:dyDescent="0.2">
      <c r="A2419" s="210" t="s">
        <v>3263</v>
      </c>
      <c r="B2419" s="210" t="s">
        <v>1268</v>
      </c>
      <c r="C2419" s="210" t="s">
        <v>460</v>
      </c>
      <c r="D2419" s="211" t="s">
        <v>624</v>
      </c>
      <c r="E2419" s="212" t="s">
        <v>3311</v>
      </c>
    </row>
    <row r="2420" spans="1:5" x14ac:dyDescent="0.2">
      <c r="A2420" s="210" t="s">
        <v>3263</v>
      </c>
      <c r="B2420" s="210" t="s">
        <v>1268</v>
      </c>
      <c r="C2420" s="210" t="s">
        <v>460</v>
      </c>
      <c r="D2420" s="211" t="s">
        <v>624</v>
      </c>
      <c r="E2420" s="212" t="s">
        <v>3314</v>
      </c>
    </row>
    <row r="2421" spans="1:5" x14ac:dyDescent="0.2">
      <c r="A2421" s="210" t="s">
        <v>3263</v>
      </c>
      <c r="B2421" s="210" t="s">
        <v>1268</v>
      </c>
      <c r="C2421" s="210" t="s">
        <v>460</v>
      </c>
      <c r="D2421" s="211" t="s">
        <v>624</v>
      </c>
      <c r="E2421" s="212" t="s">
        <v>3315</v>
      </c>
    </row>
    <row r="2422" spans="1:5" x14ac:dyDescent="0.2">
      <c r="A2422" s="210" t="s">
        <v>3263</v>
      </c>
      <c r="B2422" s="210" t="s">
        <v>1268</v>
      </c>
      <c r="C2422" s="210" t="s">
        <v>460</v>
      </c>
      <c r="D2422" s="211" t="s">
        <v>624</v>
      </c>
      <c r="E2422" s="212" t="s">
        <v>3316</v>
      </c>
    </row>
    <row r="2423" spans="1:5" x14ac:dyDescent="0.2">
      <c r="A2423" s="210" t="s">
        <v>3263</v>
      </c>
      <c r="B2423" s="210" t="s">
        <v>1268</v>
      </c>
      <c r="C2423" s="210" t="s">
        <v>460</v>
      </c>
      <c r="D2423" s="211" t="s">
        <v>624</v>
      </c>
      <c r="E2423" s="212" t="s">
        <v>3317</v>
      </c>
    </row>
    <row r="2424" spans="1:5" x14ac:dyDescent="0.2">
      <c r="A2424" s="210" t="s">
        <v>3263</v>
      </c>
      <c r="B2424" s="210" t="s">
        <v>1268</v>
      </c>
      <c r="C2424" s="210" t="s">
        <v>460</v>
      </c>
      <c r="D2424" s="211" t="s">
        <v>624</v>
      </c>
      <c r="E2424" s="212" t="s">
        <v>3322</v>
      </c>
    </row>
    <row r="2425" spans="1:5" x14ac:dyDescent="0.2">
      <c r="A2425" s="210" t="s">
        <v>3263</v>
      </c>
      <c r="B2425" s="210" t="s">
        <v>1268</v>
      </c>
      <c r="C2425" s="210" t="s">
        <v>460</v>
      </c>
      <c r="D2425" s="211" t="s">
        <v>624</v>
      </c>
      <c r="E2425" s="212" t="s">
        <v>3325</v>
      </c>
    </row>
    <row r="2426" spans="1:5" x14ac:dyDescent="0.2">
      <c r="A2426" s="210" t="s">
        <v>3263</v>
      </c>
      <c r="B2426" s="210" t="s">
        <v>1269</v>
      </c>
      <c r="C2426" s="210" t="s">
        <v>338</v>
      </c>
      <c r="D2426" s="211" t="s">
        <v>624</v>
      </c>
      <c r="E2426" s="212" t="s">
        <v>3313</v>
      </c>
    </row>
    <row r="2427" spans="1:5" x14ac:dyDescent="0.2">
      <c r="A2427" s="210" t="s">
        <v>3263</v>
      </c>
      <c r="B2427" s="210" t="s">
        <v>1269</v>
      </c>
      <c r="C2427" s="210" t="s">
        <v>338</v>
      </c>
      <c r="D2427" s="211" t="s">
        <v>624</v>
      </c>
      <c r="E2427" s="212" t="s">
        <v>3311</v>
      </c>
    </row>
    <row r="2428" spans="1:5" x14ac:dyDescent="0.2">
      <c r="A2428" s="210" t="s">
        <v>3263</v>
      </c>
      <c r="B2428" s="210" t="s">
        <v>1269</v>
      </c>
      <c r="C2428" s="210" t="s">
        <v>338</v>
      </c>
      <c r="D2428" s="211" t="s">
        <v>624</v>
      </c>
      <c r="E2428" s="212" t="s">
        <v>3314</v>
      </c>
    </row>
    <row r="2429" spans="1:5" x14ac:dyDescent="0.2">
      <c r="A2429" s="210" t="s">
        <v>3263</v>
      </c>
      <c r="B2429" s="210" t="s">
        <v>1269</v>
      </c>
      <c r="C2429" s="210" t="s">
        <v>338</v>
      </c>
      <c r="D2429" s="211" t="s">
        <v>624</v>
      </c>
      <c r="E2429" s="212" t="s">
        <v>3315</v>
      </c>
    </row>
    <row r="2430" spans="1:5" x14ac:dyDescent="0.2">
      <c r="A2430" s="210" t="s">
        <v>3263</v>
      </c>
      <c r="B2430" s="210" t="s">
        <v>1269</v>
      </c>
      <c r="C2430" s="210" t="s">
        <v>338</v>
      </c>
      <c r="D2430" s="211" t="s">
        <v>624</v>
      </c>
      <c r="E2430" s="212" t="s">
        <v>3316</v>
      </c>
    </row>
    <row r="2431" spans="1:5" x14ac:dyDescent="0.2">
      <c r="A2431" s="210" t="s">
        <v>3263</v>
      </c>
      <c r="B2431" s="210" t="s">
        <v>1269</v>
      </c>
      <c r="C2431" s="210" t="s">
        <v>338</v>
      </c>
      <c r="D2431" s="211" t="s">
        <v>624</v>
      </c>
      <c r="E2431" s="212" t="s">
        <v>3317</v>
      </c>
    </row>
    <row r="2432" spans="1:5" x14ac:dyDescent="0.2">
      <c r="A2432" s="210" t="s">
        <v>3263</v>
      </c>
      <c r="B2432" s="210" t="s">
        <v>1269</v>
      </c>
      <c r="C2432" s="210" t="s">
        <v>338</v>
      </c>
      <c r="D2432" s="211" t="s">
        <v>624</v>
      </c>
      <c r="E2432" s="212" t="s">
        <v>3322</v>
      </c>
    </row>
    <row r="2433" spans="1:5" x14ac:dyDescent="0.2">
      <c r="A2433" s="210" t="s">
        <v>3263</v>
      </c>
      <c r="B2433" s="210" t="s">
        <v>1270</v>
      </c>
      <c r="C2433" s="210" t="s">
        <v>639</v>
      </c>
      <c r="D2433" s="211" t="s">
        <v>624</v>
      </c>
      <c r="E2433" s="212" t="s">
        <v>3313</v>
      </c>
    </row>
    <row r="2434" spans="1:5" x14ac:dyDescent="0.2">
      <c r="A2434" s="210" t="s">
        <v>3263</v>
      </c>
      <c r="B2434" s="210" t="s">
        <v>1270</v>
      </c>
      <c r="C2434" s="210" t="s">
        <v>639</v>
      </c>
      <c r="D2434" s="211" t="s">
        <v>624</v>
      </c>
      <c r="E2434" s="212" t="s">
        <v>3311</v>
      </c>
    </row>
    <row r="2435" spans="1:5" x14ac:dyDescent="0.2">
      <c r="A2435" s="210" t="s">
        <v>3263</v>
      </c>
      <c r="B2435" s="210" t="s">
        <v>1270</v>
      </c>
      <c r="C2435" s="210" t="s">
        <v>639</v>
      </c>
      <c r="D2435" s="211" t="s">
        <v>624</v>
      </c>
      <c r="E2435" s="212" t="s">
        <v>3322</v>
      </c>
    </row>
    <row r="2436" spans="1:5" x14ac:dyDescent="0.2">
      <c r="A2436" s="210" t="s">
        <v>3263</v>
      </c>
      <c r="B2436" s="210" t="s">
        <v>1270</v>
      </c>
      <c r="C2436" s="210" t="s">
        <v>639</v>
      </c>
      <c r="D2436" s="211" t="s">
        <v>624</v>
      </c>
      <c r="E2436" s="212" t="s">
        <v>3325</v>
      </c>
    </row>
    <row r="2437" spans="1:5" x14ac:dyDescent="0.2">
      <c r="A2437" s="210" t="s">
        <v>3263</v>
      </c>
      <c r="B2437" s="210" t="s">
        <v>1271</v>
      </c>
      <c r="C2437" s="210" t="s">
        <v>640</v>
      </c>
      <c r="D2437" s="211" t="s">
        <v>624</v>
      </c>
      <c r="E2437" s="212" t="s">
        <v>3313</v>
      </c>
    </row>
    <row r="2438" spans="1:5" x14ac:dyDescent="0.2">
      <c r="A2438" s="210" t="s">
        <v>3263</v>
      </c>
      <c r="B2438" s="210" t="s">
        <v>1271</v>
      </c>
      <c r="C2438" s="210" t="s">
        <v>640</v>
      </c>
      <c r="D2438" s="211" t="s">
        <v>624</v>
      </c>
      <c r="E2438" s="212" t="s">
        <v>3311</v>
      </c>
    </row>
    <row r="2439" spans="1:5" x14ac:dyDescent="0.2">
      <c r="A2439" s="210" t="s">
        <v>3263</v>
      </c>
      <c r="B2439" s="210" t="s">
        <v>1271</v>
      </c>
      <c r="C2439" s="210" t="s">
        <v>640</v>
      </c>
      <c r="D2439" s="211" t="s">
        <v>624</v>
      </c>
      <c r="E2439" s="212" t="s">
        <v>3315</v>
      </c>
    </row>
    <row r="2440" spans="1:5" x14ac:dyDescent="0.2">
      <c r="A2440" s="210" t="s">
        <v>3263</v>
      </c>
      <c r="B2440" s="210" t="s">
        <v>1271</v>
      </c>
      <c r="C2440" s="210" t="s">
        <v>640</v>
      </c>
      <c r="D2440" s="211" t="s">
        <v>624</v>
      </c>
      <c r="E2440" s="212" t="s">
        <v>3317</v>
      </c>
    </row>
    <row r="2441" spans="1:5" x14ac:dyDescent="0.2">
      <c r="A2441" s="210" t="s">
        <v>3263</v>
      </c>
      <c r="B2441" s="210" t="s">
        <v>1271</v>
      </c>
      <c r="C2441" s="210" t="s">
        <v>640</v>
      </c>
      <c r="D2441" s="211" t="s">
        <v>624</v>
      </c>
      <c r="E2441" s="212" t="s">
        <v>3322</v>
      </c>
    </row>
    <row r="2442" spans="1:5" x14ac:dyDescent="0.2">
      <c r="A2442" s="210" t="s">
        <v>3263</v>
      </c>
      <c r="B2442" s="210" t="s">
        <v>1271</v>
      </c>
      <c r="C2442" s="210" t="s">
        <v>640</v>
      </c>
      <c r="D2442" s="211" t="s">
        <v>624</v>
      </c>
      <c r="E2442" s="212" t="s">
        <v>3325</v>
      </c>
    </row>
    <row r="2443" spans="1:5" x14ac:dyDescent="0.2">
      <c r="A2443" s="210" t="s">
        <v>3263</v>
      </c>
      <c r="B2443" s="210" t="s">
        <v>1272</v>
      </c>
      <c r="C2443" s="210" t="s">
        <v>638</v>
      </c>
      <c r="D2443" s="211" t="s">
        <v>624</v>
      </c>
      <c r="E2443" s="212" t="s">
        <v>3313</v>
      </c>
    </row>
    <row r="2444" spans="1:5" x14ac:dyDescent="0.2">
      <c r="A2444" s="210" t="s">
        <v>3263</v>
      </c>
      <c r="B2444" s="210" t="s">
        <v>1272</v>
      </c>
      <c r="C2444" s="210" t="s">
        <v>638</v>
      </c>
      <c r="D2444" s="211" t="s">
        <v>624</v>
      </c>
      <c r="E2444" s="212" t="s">
        <v>3311</v>
      </c>
    </row>
    <row r="2445" spans="1:5" x14ac:dyDescent="0.2">
      <c r="A2445" s="210" t="s">
        <v>3263</v>
      </c>
      <c r="B2445" s="210" t="s">
        <v>1272</v>
      </c>
      <c r="C2445" s="210" t="s">
        <v>638</v>
      </c>
      <c r="D2445" s="211" t="s">
        <v>624</v>
      </c>
      <c r="E2445" s="212" t="s">
        <v>3314</v>
      </c>
    </row>
    <row r="2446" spans="1:5" x14ac:dyDescent="0.2">
      <c r="A2446" s="210" t="s">
        <v>3263</v>
      </c>
      <c r="B2446" s="210" t="s">
        <v>1272</v>
      </c>
      <c r="C2446" s="210" t="s">
        <v>638</v>
      </c>
      <c r="D2446" s="211" t="s">
        <v>624</v>
      </c>
      <c r="E2446" s="212" t="s">
        <v>3315</v>
      </c>
    </row>
    <row r="2447" spans="1:5" x14ac:dyDescent="0.2">
      <c r="A2447" s="210" t="s">
        <v>3263</v>
      </c>
      <c r="B2447" s="210" t="s">
        <v>1272</v>
      </c>
      <c r="C2447" s="210" t="s">
        <v>638</v>
      </c>
      <c r="D2447" s="211" t="s">
        <v>624</v>
      </c>
      <c r="E2447" s="212" t="s">
        <v>3317</v>
      </c>
    </row>
    <row r="2448" spans="1:5" x14ac:dyDescent="0.2">
      <c r="A2448" s="210" t="s">
        <v>3263</v>
      </c>
      <c r="B2448" s="210" t="s">
        <v>1272</v>
      </c>
      <c r="C2448" s="210" t="s">
        <v>638</v>
      </c>
      <c r="D2448" s="211" t="s">
        <v>624</v>
      </c>
      <c r="E2448" s="212" t="s">
        <v>3322</v>
      </c>
    </row>
    <row r="2449" spans="1:5" x14ac:dyDescent="0.2">
      <c r="A2449" s="210" t="s">
        <v>3263</v>
      </c>
      <c r="B2449" s="210" t="s">
        <v>1272</v>
      </c>
      <c r="C2449" s="210" t="s">
        <v>638</v>
      </c>
      <c r="D2449" s="211" t="s">
        <v>624</v>
      </c>
      <c r="E2449" s="212" t="s">
        <v>3325</v>
      </c>
    </row>
    <row r="2450" spans="1:5" x14ac:dyDescent="0.2">
      <c r="A2450" s="210" t="s">
        <v>3263</v>
      </c>
      <c r="B2450" s="210" t="s">
        <v>1273</v>
      </c>
      <c r="C2450" s="210" t="s">
        <v>641</v>
      </c>
      <c r="D2450" s="211" t="s">
        <v>624</v>
      </c>
      <c r="E2450" s="212" t="s">
        <v>3313</v>
      </c>
    </row>
    <row r="2451" spans="1:5" x14ac:dyDescent="0.2">
      <c r="A2451" s="210" t="s">
        <v>3263</v>
      </c>
      <c r="B2451" s="210" t="s">
        <v>1273</v>
      </c>
      <c r="C2451" s="210" t="s">
        <v>641</v>
      </c>
      <c r="D2451" s="211" t="s">
        <v>624</v>
      </c>
      <c r="E2451" s="212" t="s">
        <v>3311</v>
      </c>
    </row>
    <row r="2452" spans="1:5" x14ac:dyDescent="0.2">
      <c r="A2452" s="210" t="s">
        <v>3263</v>
      </c>
      <c r="B2452" s="210" t="s">
        <v>1273</v>
      </c>
      <c r="C2452" s="210" t="s">
        <v>641</v>
      </c>
      <c r="D2452" s="211" t="s">
        <v>624</v>
      </c>
      <c r="E2452" s="212" t="s">
        <v>3315</v>
      </c>
    </row>
    <row r="2453" spans="1:5" x14ac:dyDescent="0.2">
      <c r="A2453" s="210" t="s">
        <v>3263</v>
      </c>
      <c r="B2453" s="210" t="s">
        <v>1273</v>
      </c>
      <c r="C2453" s="210" t="s">
        <v>641</v>
      </c>
      <c r="D2453" s="211" t="s">
        <v>624</v>
      </c>
      <c r="E2453" s="212" t="s">
        <v>3317</v>
      </c>
    </row>
    <row r="2454" spans="1:5" x14ac:dyDescent="0.2">
      <c r="A2454" s="210" t="s">
        <v>3263</v>
      </c>
      <c r="B2454" s="210" t="s">
        <v>1273</v>
      </c>
      <c r="C2454" s="210" t="s">
        <v>641</v>
      </c>
      <c r="D2454" s="211" t="s">
        <v>624</v>
      </c>
      <c r="E2454" s="212" t="s">
        <v>3322</v>
      </c>
    </row>
    <row r="2455" spans="1:5" x14ac:dyDescent="0.2">
      <c r="A2455" s="210" t="s">
        <v>3263</v>
      </c>
      <c r="B2455" s="210" t="s">
        <v>1273</v>
      </c>
      <c r="C2455" s="210" t="s">
        <v>641</v>
      </c>
      <c r="D2455" s="211" t="s">
        <v>624</v>
      </c>
      <c r="E2455" s="212" t="s">
        <v>3325</v>
      </c>
    </row>
    <row r="2456" spans="1:5" x14ac:dyDescent="0.2">
      <c r="A2456" s="210" t="s">
        <v>3263</v>
      </c>
      <c r="B2456" s="210" t="s">
        <v>1274</v>
      </c>
      <c r="C2456" s="210" t="s">
        <v>14</v>
      </c>
      <c r="D2456" s="211" t="s">
        <v>624</v>
      </c>
      <c r="E2456" s="212" t="s">
        <v>3313</v>
      </c>
    </row>
    <row r="2457" spans="1:5" x14ac:dyDescent="0.2">
      <c r="A2457" s="210" t="s">
        <v>3263</v>
      </c>
      <c r="B2457" s="210" t="s">
        <v>1274</v>
      </c>
      <c r="C2457" s="210" t="s">
        <v>14</v>
      </c>
      <c r="D2457" s="211" t="s">
        <v>624</v>
      </c>
      <c r="E2457" s="212" t="s">
        <v>3311</v>
      </c>
    </row>
    <row r="2458" spans="1:5" x14ac:dyDescent="0.2">
      <c r="A2458" s="210" t="s">
        <v>3263</v>
      </c>
      <c r="B2458" s="210" t="s">
        <v>1274</v>
      </c>
      <c r="C2458" s="210" t="s">
        <v>14</v>
      </c>
      <c r="D2458" s="211" t="s">
        <v>624</v>
      </c>
      <c r="E2458" s="212" t="s">
        <v>3314</v>
      </c>
    </row>
    <row r="2459" spans="1:5" x14ac:dyDescent="0.2">
      <c r="A2459" s="210" t="s">
        <v>3263</v>
      </c>
      <c r="B2459" s="210" t="s">
        <v>1274</v>
      </c>
      <c r="C2459" s="210" t="s">
        <v>14</v>
      </c>
      <c r="D2459" s="211" t="s">
        <v>624</v>
      </c>
      <c r="E2459" s="212" t="s">
        <v>3317</v>
      </c>
    </row>
    <row r="2460" spans="1:5" x14ac:dyDescent="0.2">
      <c r="A2460" s="210" t="s">
        <v>3263</v>
      </c>
      <c r="B2460" s="210" t="s">
        <v>1274</v>
      </c>
      <c r="C2460" s="210" t="s">
        <v>14</v>
      </c>
      <c r="D2460" s="211" t="s">
        <v>624</v>
      </c>
      <c r="E2460" s="212" t="s">
        <v>3325</v>
      </c>
    </row>
    <row r="2461" spans="1:5" x14ac:dyDescent="0.2">
      <c r="A2461" s="210" t="s">
        <v>3263</v>
      </c>
      <c r="B2461" s="210" t="s">
        <v>2715</v>
      </c>
      <c r="C2461" s="210" t="s">
        <v>1843</v>
      </c>
      <c r="D2461" s="211" t="s">
        <v>624</v>
      </c>
      <c r="E2461" s="212" t="s">
        <v>3311</v>
      </c>
    </row>
    <row r="2462" spans="1:5" x14ac:dyDescent="0.2">
      <c r="A2462" s="210" t="s">
        <v>3263</v>
      </c>
      <c r="B2462" s="210" t="s">
        <v>2715</v>
      </c>
      <c r="C2462" s="210" t="s">
        <v>1843</v>
      </c>
      <c r="D2462" s="211" t="s">
        <v>624</v>
      </c>
      <c r="E2462" s="212" t="s">
        <v>3320</v>
      </c>
    </row>
    <row r="2463" spans="1:5" x14ac:dyDescent="0.2">
      <c r="A2463" s="210" t="s">
        <v>3263</v>
      </c>
      <c r="B2463" s="210" t="s">
        <v>2715</v>
      </c>
      <c r="C2463" s="210" t="s">
        <v>1843</v>
      </c>
      <c r="D2463" s="211" t="s">
        <v>624</v>
      </c>
      <c r="E2463" s="212" t="s">
        <v>3312</v>
      </c>
    </row>
    <row r="2464" spans="1:5" x14ac:dyDescent="0.2">
      <c r="A2464" s="210" t="s">
        <v>3263</v>
      </c>
      <c r="B2464" s="210" t="s">
        <v>2715</v>
      </c>
      <c r="C2464" s="210" t="s">
        <v>1843</v>
      </c>
      <c r="D2464" s="211" t="s">
        <v>624</v>
      </c>
      <c r="E2464" s="212" t="s">
        <v>3317</v>
      </c>
    </row>
    <row r="2465" spans="1:5" x14ac:dyDescent="0.2">
      <c r="A2465" s="210" t="s">
        <v>3263</v>
      </c>
      <c r="B2465" s="210" t="s">
        <v>2766</v>
      </c>
      <c r="C2465" s="210" t="s">
        <v>2035</v>
      </c>
      <c r="D2465" s="211" t="s">
        <v>624</v>
      </c>
      <c r="E2465" s="212" t="s">
        <v>3311</v>
      </c>
    </row>
    <row r="2466" spans="1:5" x14ac:dyDescent="0.2">
      <c r="A2466" s="210" t="s">
        <v>3263</v>
      </c>
      <c r="B2466" s="210" t="s">
        <v>2766</v>
      </c>
      <c r="C2466" s="210" t="s">
        <v>2035</v>
      </c>
      <c r="D2466" s="211" t="s">
        <v>624</v>
      </c>
      <c r="E2466" s="212" t="s">
        <v>3314</v>
      </c>
    </row>
    <row r="2467" spans="1:5" x14ac:dyDescent="0.2">
      <c r="A2467" s="210" t="s">
        <v>3263</v>
      </c>
      <c r="B2467" s="210" t="s">
        <v>2766</v>
      </c>
      <c r="C2467" s="210" t="s">
        <v>2035</v>
      </c>
      <c r="D2467" s="211" t="s">
        <v>624</v>
      </c>
      <c r="E2467" s="212" t="s">
        <v>3320</v>
      </c>
    </row>
    <row r="2468" spans="1:5" x14ac:dyDescent="0.2">
      <c r="A2468" s="210" t="s">
        <v>3263</v>
      </c>
      <c r="B2468" s="210" t="s">
        <v>2766</v>
      </c>
      <c r="C2468" s="210" t="s">
        <v>2035</v>
      </c>
      <c r="D2468" s="211" t="s">
        <v>624</v>
      </c>
      <c r="E2468" s="212" t="s">
        <v>3317</v>
      </c>
    </row>
    <row r="2469" spans="1:5" x14ac:dyDescent="0.2">
      <c r="A2469" s="210" t="s">
        <v>3263</v>
      </c>
      <c r="B2469" s="210" t="s">
        <v>2739</v>
      </c>
      <c r="C2469" s="210" t="s">
        <v>1955</v>
      </c>
      <c r="D2469" s="211" t="s">
        <v>624</v>
      </c>
      <c r="E2469" s="212" t="s">
        <v>3311</v>
      </c>
    </row>
    <row r="2470" spans="1:5" x14ac:dyDescent="0.2">
      <c r="A2470" s="210" t="s">
        <v>3263</v>
      </c>
      <c r="B2470" s="210" t="s">
        <v>2739</v>
      </c>
      <c r="C2470" s="210" t="s">
        <v>1955</v>
      </c>
      <c r="D2470" s="211" t="s">
        <v>624</v>
      </c>
      <c r="E2470" s="212" t="s">
        <v>3316</v>
      </c>
    </row>
    <row r="2471" spans="1:5" x14ac:dyDescent="0.2">
      <c r="A2471" s="210" t="s">
        <v>3263</v>
      </c>
      <c r="B2471" s="210" t="s">
        <v>2739</v>
      </c>
      <c r="C2471" s="210" t="s">
        <v>1955</v>
      </c>
      <c r="D2471" s="211" t="s">
        <v>624</v>
      </c>
      <c r="E2471" s="212" t="s">
        <v>3317</v>
      </c>
    </row>
    <row r="2472" spans="1:5" x14ac:dyDescent="0.2">
      <c r="A2472" s="210" t="s">
        <v>3263</v>
      </c>
      <c r="B2472" s="210" t="s">
        <v>2810</v>
      </c>
      <c r="C2472" s="210" t="s">
        <v>2034</v>
      </c>
      <c r="D2472" s="211" t="s">
        <v>624</v>
      </c>
      <c r="E2472" s="212" t="s">
        <v>3311</v>
      </c>
    </row>
    <row r="2473" spans="1:5" x14ac:dyDescent="0.2">
      <c r="A2473" s="210" t="s">
        <v>3263</v>
      </c>
      <c r="B2473" s="210" t="s">
        <v>2810</v>
      </c>
      <c r="C2473" s="210" t="s">
        <v>2034</v>
      </c>
      <c r="D2473" s="211" t="s">
        <v>624</v>
      </c>
      <c r="E2473" s="212" t="s">
        <v>3316</v>
      </c>
    </row>
    <row r="2474" spans="1:5" x14ac:dyDescent="0.2">
      <c r="A2474" s="210" t="s">
        <v>3263</v>
      </c>
      <c r="B2474" s="210" t="s">
        <v>2810</v>
      </c>
      <c r="C2474" s="210" t="s">
        <v>2034</v>
      </c>
      <c r="D2474" s="211" t="s">
        <v>624</v>
      </c>
      <c r="E2474" s="212" t="s">
        <v>3317</v>
      </c>
    </row>
    <row r="2475" spans="1:5" x14ac:dyDescent="0.2">
      <c r="A2475" s="210" t="s">
        <v>3263</v>
      </c>
      <c r="B2475" s="210" t="s">
        <v>2907</v>
      </c>
      <c r="C2475" s="210" t="s">
        <v>1845</v>
      </c>
      <c r="D2475" s="211" t="s">
        <v>624</v>
      </c>
      <c r="E2475" s="212" t="s">
        <v>3311</v>
      </c>
    </row>
    <row r="2476" spans="1:5" x14ac:dyDescent="0.2">
      <c r="A2476" s="210" t="s">
        <v>3263</v>
      </c>
      <c r="B2476" s="210" t="s">
        <v>2907</v>
      </c>
      <c r="C2476" s="210" t="s">
        <v>1845</v>
      </c>
      <c r="D2476" s="211" t="s">
        <v>624</v>
      </c>
      <c r="E2476" s="212" t="s">
        <v>3315</v>
      </c>
    </row>
    <row r="2477" spans="1:5" x14ac:dyDescent="0.2">
      <c r="A2477" s="210" t="s">
        <v>3263</v>
      </c>
      <c r="B2477" s="210" t="s">
        <v>2907</v>
      </c>
      <c r="C2477" s="210" t="s">
        <v>1845</v>
      </c>
      <c r="D2477" s="211" t="s">
        <v>624</v>
      </c>
      <c r="E2477" s="212" t="s">
        <v>3317</v>
      </c>
    </row>
    <row r="2478" spans="1:5" x14ac:dyDescent="0.2">
      <c r="A2478" s="210" t="s">
        <v>3263</v>
      </c>
      <c r="B2478" s="210" t="s">
        <v>1288</v>
      </c>
      <c r="C2478" s="210" t="s">
        <v>389</v>
      </c>
      <c r="D2478" s="211" t="s">
        <v>624</v>
      </c>
      <c r="E2478" s="212" t="s">
        <v>3313</v>
      </c>
    </row>
    <row r="2479" spans="1:5" x14ac:dyDescent="0.2">
      <c r="A2479" s="210" t="s">
        <v>3263</v>
      </c>
      <c r="B2479" s="210" t="s">
        <v>1288</v>
      </c>
      <c r="C2479" s="210" t="s">
        <v>389</v>
      </c>
      <c r="D2479" s="211" t="s">
        <v>624</v>
      </c>
      <c r="E2479" s="212" t="s">
        <v>3311</v>
      </c>
    </row>
    <row r="2480" spans="1:5" x14ac:dyDescent="0.2">
      <c r="A2480" s="210" t="s">
        <v>3263</v>
      </c>
      <c r="B2480" s="210" t="s">
        <v>1288</v>
      </c>
      <c r="C2480" s="210" t="s">
        <v>389</v>
      </c>
      <c r="D2480" s="211" t="s">
        <v>624</v>
      </c>
      <c r="E2480" s="212" t="s">
        <v>3323</v>
      </c>
    </row>
    <row r="2481" spans="1:5" x14ac:dyDescent="0.2">
      <c r="A2481" s="210" t="s">
        <v>3263</v>
      </c>
      <c r="B2481" s="210" t="s">
        <v>1288</v>
      </c>
      <c r="C2481" s="210" t="s">
        <v>389</v>
      </c>
      <c r="D2481" s="211" t="s">
        <v>624</v>
      </c>
      <c r="E2481" s="212" t="s">
        <v>3317</v>
      </c>
    </row>
    <row r="2482" spans="1:5" x14ac:dyDescent="0.2">
      <c r="A2482" s="210" t="s">
        <v>3263</v>
      </c>
      <c r="B2482" s="210" t="s">
        <v>1288</v>
      </c>
      <c r="C2482" s="210" t="s">
        <v>389</v>
      </c>
      <c r="D2482" s="211" t="s">
        <v>624</v>
      </c>
      <c r="E2482" s="212" t="s">
        <v>3322</v>
      </c>
    </row>
    <row r="2483" spans="1:5" x14ac:dyDescent="0.2">
      <c r="A2483" s="210" t="s">
        <v>3263</v>
      </c>
      <c r="B2483" s="210" t="s">
        <v>1288</v>
      </c>
      <c r="C2483" s="210" t="s">
        <v>389</v>
      </c>
      <c r="D2483" s="211" t="s">
        <v>624</v>
      </c>
      <c r="E2483" s="212" t="s">
        <v>3325</v>
      </c>
    </row>
    <row r="2484" spans="1:5" x14ac:dyDescent="0.2">
      <c r="A2484" s="210" t="s">
        <v>3263</v>
      </c>
      <c r="B2484" s="210" t="s">
        <v>2454</v>
      </c>
      <c r="C2484" s="210" t="s">
        <v>1946</v>
      </c>
      <c r="D2484" s="211" t="s">
        <v>624</v>
      </c>
      <c r="E2484" s="212" t="s">
        <v>3311</v>
      </c>
    </row>
    <row r="2485" spans="1:5" x14ac:dyDescent="0.2">
      <c r="A2485" s="210" t="s">
        <v>3263</v>
      </c>
      <c r="B2485" s="210" t="s">
        <v>2454</v>
      </c>
      <c r="C2485" s="210" t="s">
        <v>1946</v>
      </c>
      <c r="D2485" s="211" t="s">
        <v>624</v>
      </c>
      <c r="E2485" s="212" t="s">
        <v>3315</v>
      </c>
    </row>
    <row r="2486" spans="1:5" x14ac:dyDescent="0.2">
      <c r="A2486" s="210" t="s">
        <v>3263</v>
      </c>
      <c r="B2486" s="210" t="s">
        <v>2454</v>
      </c>
      <c r="C2486" s="210" t="s">
        <v>1946</v>
      </c>
      <c r="D2486" s="211" t="s">
        <v>624</v>
      </c>
      <c r="E2486" s="212" t="s">
        <v>3317</v>
      </c>
    </row>
    <row r="2487" spans="1:5" x14ac:dyDescent="0.2">
      <c r="A2487" s="210" t="s">
        <v>3263</v>
      </c>
      <c r="B2487" s="210" t="s">
        <v>2455</v>
      </c>
      <c r="C2487" s="210" t="s">
        <v>1985</v>
      </c>
      <c r="D2487" s="211" t="s">
        <v>624</v>
      </c>
      <c r="E2487" s="212" t="s">
        <v>3311</v>
      </c>
    </row>
    <row r="2488" spans="1:5" x14ac:dyDescent="0.2">
      <c r="A2488" s="210" t="s">
        <v>3263</v>
      </c>
      <c r="B2488" s="210" t="s">
        <v>2455</v>
      </c>
      <c r="C2488" s="210" t="s">
        <v>1985</v>
      </c>
      <c r="D2488" s="211" t="s">
        <v>624</v>
      </c>
      <c r="E2488" s="212" t="s">
        <v>3320</v>
      </c>
    </row>
    <row r="2489" spans="1:5" x14ac:dyDescent="0.2">
      <c r="A2489" s="210" t="s">
        <v>3263</v>
      </c>
      <c r="B2489" s="210" t="s">
        <v>2455</v>
      </c>
      <c r="C2489" s="210" t="s">
        <v>1985</v>
      </c>
      <c r="D2489" s="211" t="s">
        <v>624</v>
      </c>
      <c r="E2489" s="212" t="s">
        <v>3312</v>
      </c>
    </row>
    <row r="2490" spans="1:5" x14ac:dyDescent="0.2">
      <c r="A2490" s="210" t="s">
        <v>3263</v>
      </c>
      <c r="B2490" s="210" t="s">
        <v>2455</v>
      </c>
      <c r="C2490" s="210" t="s">
        <v>1985</v>
      </c>
      <c r="D2490" s="211" t="s">
        <v>624</v>
      </c>
      <c r="E2490" s="212" t="s">
        <v>3317</v>
      </c>
    </row>
    <row r="2491" spans="1:5" x14ac:dyDescent="0.2">
      <c r="A2491" s="210" t="s">
        <v>3263</v>
      </c>
      <c r="B2491" s="210" t="s">
        <v>2736</v>
      </c>
      <c r="C2491" s="210" t="s">
        <v>1755</v>
      </c>
      <c r="D2491" s="211" t="s">
        <v>624</v>
      </c>
      <c r="E2491" s="212" t="s">
        <v>3311</v>
      </c>
    </row>
    <row r="2492" spans="1:5" x14ac:dyDescent="0.2">
      <c r="A2492" s="210" t="s">
        <v>3263</v>
      </c>
      <c r="B2492" s="210" t="s">
        <v>2736</v>
      </c>
      <c r="C2492" s="210" t="s">
        <v>1755</v>
      </c>
      <c r="D2492" s="211" t="s">
        <v>624</v>
      </c>
      <c r="E2492" s="212" t="s">
        <v>3314</v>
      </c>
    </row>
    <row r="2493" spans="1:5" x14ac:dyDescent="0.2">
      <c r="A2493" s="210" t="s">
        <v>3263</v>
      </c>
      <c r="B2493" s="210" t="s">
        <v>2736</v>
      </c>
      <c r="C2493" s="210" t="s">
        <v>1755</v>
      </c>
      <c r="D2493" s="211" t="s">
        <v>624</v>
      </c>
      <c r="E2493" s="212" t="s">
        <v>3316</v>
      </c>
    </row>
    <row r="2494" spans="1:5" x14ac:dyDescent="0.2">
      <c r="A2494" s="210" t="s">
        <v>3263</v>
      </c>
      <c r="B2494" s="210" t="s">
        <v>2736</v>
      </c>
      <c r="C2494" s="210" t="s">
        <v>1755</v>
      </c>
      <c r="D2494" s="211" t="s">
        <v>624</v>
      </c>
      <c r="E2494" s="212" t="s">
        <v>3317</v>
      </c>
    </row>
    <row r="2495" spans="1:5" x14ac:dyDescent="0.2">
      <c r="A2495" s="210" t="s">
        <v>3263</v>
      </c>
      <c r="B2495" s="210" t="s">
        <v>2806</v>
      </c>
      <c r="C2495" s="210" t="s">
        <v>1956</v>
      </c>
      <c r="D2495" s="211" t="s">
        <v>624</v>
      </c>
      <c r="E2495" s="212" t="s">
        <v>3311</v>
      </c>
    </row>
    <row r="2496" spans="1:5" x14ac:dyDescent="0.2">
      <c r="A2496" s="210" t="s">
        <v>3263</v>
      </c>
      <c r="B2496" s="210" t="s">
        <v>2806</v>
      </c>
      <c r="C2496" s="210" t="s">
        <v>1956</v>
      </c>
      <c r="D2496" s="211" t="s">
        <v>624</v>
      </c>
      <c r="E2496" s="212" t="s">
        <v>3314</v>
      </c>
    </row>
    <row r="2497" spans="1:5" x14ac:dyDescent="0.2">
      <c r="A2497" s="210" t="s">
        <v>3263</v>
      </c>
      <c r="B2497" s="210" t="s">
        <v>2806</v>
      </c>
      <c r="C2497" s="210" t="s">
        <v>1956</v>
      </c>
      <c r="D2497" s="211" t="s">
        <v>624</v>
      </c>
      <c r="E2497" s="212" t="s">
        <v>3317</v>
      </c>
    </row>
    <row r="2498" spans="1:5" x14ac:dyDescent="0.2">
      <c r="A2498" s="210" t="s">
        <v>3263</v>
      </c>
      <c r="B2498" s="210" t="s">
        <v>2456</v>
      </c>
      <c r="C2498" s="210" t="s">
        <v>1970</v>
      </c>
      <c r="D2498" s="211" t="s">
        <v>624</v>
      </c>
      <c r="E2498" s="212" t="s">
        <v>3311</v>
      </c>
    </row>
    <row r="2499" spans="1:5" x14ac:dyDescent="0.2">
      <c r="A2499" s="210" t="s">
        <v>3263</v>
      </c>
      <c r="B2499" s="210" t="s">
        <v>2456</v>
      </c>
      <c r="C2499" s="210" t="s">
        <v>1970</v>
      </c>
      <c r="D2499" s="211" t="s">
        <v>624</v>
      </c>
      <c r="E2499" s="212" t="s">
        <v>3314</v>
      </c>
    </row>
    <row r="2500" spans="1:5" x14ac:dyDescent="0.2">
      <c r="A2500" s="210" t="s">
        <v>3263</v>
      </c>
      <c r="B2500" s="210" t="s">
        <v>2456</v>
      </c>
      <c r="C2500" s="210" t="s">
        <v>1970</v>
      </c>
      <c r="D2500" s="211" t="s">
        <v>624</v>
      </c>
      <c r="E2500" s="212" t="s">
        <v>3316</v>
      </c>
    </row>
    <row r="2501" spans="1:5" x14ac:dyDescent="0.2">
      <c r="A2501" s="210" t="s">
        <v>3263</v>
      </c>
      <c r="B2501" s="210" t="s">
        <v>2456</v>
      </c>
      <c r="C2501" s="210" t="s">
        <v>1970</v>
      </c>
      <c r="D2501" s="211" t="s">
        <v>624</v>
      </c>
      <c r="E2501" s="212" t="s">
        <v>3317</v>
      </c>
    </row>
    <row r="2502" spans="1:5" x14ac:dyDescent="0.2">
      <c r="A2502" s="210" t="s">
        <v>3263</v>
      </c>
      <c r="B2502" s="210" t="s">
        <v>2457</v>
      </c>
      <c r="C2502" s="210" t="s">
        <v>1931</v>
      </c>
      <c r="D2502" s="211" t="s">
        <v>624</v>
      </c>
      <c r="E2502" s="212" t="s">
        <v>3311</v>
      </c>
    </row>
    <row r="2503" spans="1:5" x14ac:dyDescent="0.2">
      <c r="A2503" s="210" t="s">
        <v>3263</v>
      </c>
      <c r="B2503" s="210" t="s">
        <v>2457</v>
      </c>
      <c r="C2503" s="210" t="s">
        <v>1931</v>
      </c>
      <c r="D2503" s="211" t="s">
        <v>624</v>
      </c>
      <c r="E2503" s="212" t="s">
        <v>3314</v>
      </c>
    </row>
    <row r="2504" spans="1:5" x14ac:dyDescent="0.2">
      <c r="A2504" s="210" t="s">
        <v>3263</v>
      </c>
      <c r="B2504" s="210" t="s">
        <v>2457</v>
      </c>
      <c r="C2504" s="210" t="s">
        <v>1931</v>
      </c>
      <c r="D2504" s="211" t="s">
        <v>624</v>
      </c>
      <c r="E2504" s="212" t="s">
        <v>3320</v>
      </c>
    </row>
    <row r="2505" spans="1:5" x14ac:dyDescent="0.2">
      <c r="A2505" s="210" t="s">
        <v>3263</v>
      </c>
      <c r="B2505" s="210" t="s">
        <v>2457</v>
      </c>
      <c r="C2505" s="210" t="s">
        <v>1931</v>
      </c>
      <c r="D2505" s="211" t="s">
        <v>624</v>
      </c>
      <c r="E2505" s="212" t="s">
        <v>3312</v>
      </c>
    </row>
    <row r="2506" spans="1:5" x14ac:dyDescent="0.2">
      <c r="A2506" s="210" t="s">
        <v>3263</v>
      </c>
      <c r="B2506" s="210" t="s">
        <v>2457</v>
      </c>
      <c r="C2506" s="210" t="s">
        <v>1931</v>
      </c>
      <c r="D2506" s="211" t="s">
        <v>624</v>
      </c>
      <c r="E2506" s="212" t="s">
        <v>3317</v>
      </c>
    </row>
    <row r="2507" spans="1:5" x14ac:dyDescent="0.2">
      <c r="A2507" s="210" t="s">
        <v>3263</v>
      </c>
      <c r="B2507" s="210" t="s">
        <v>2730</v>
      </c>
      <c r="C2507" s="210" t="s">
        <v>1947</v>
      </c>
      <c r="D2507" s="211" t="s">
        <v>624</v>
      </c>
      <c r="E2507" s="212" t="s">
        <v>3311</v>
      </c>
    </row>
    <row r="2508" spans="1:5" x14ac:dyDescent="0.2">
      <c r="A2508" s="210" t="s">
        <v>3263</v>
      </c>
      <c r="B2508" s="210" t="s">
        <v>2730</v>
      </c>
      <c r="C2508" s="210" t="s">
        <v>1947</v>
      </c>
      <c r="D2508" s="211" t="s">
        <v>624</v>
      </c>
      <c r="E2508" s="212" t="s">
        <v>3320</v>
      </c>
    </row>
    <row r="2509" spans="1:5" x14ac:dyDescent="0.2">
      <c r="A2509" s="210" t="s">
        <v>3263</v>
      </c>
      <c r="B2509" s="210" t="s">
        <v>2730</v>
      </c>
      <c r="C2509" s="210" t="s">
        <v>1947</v>
      </c>
      <c r="D2509" s="211" t="s">
        <v>624</v>
      </c>
      <c r="E2509" s="212" t="s">
        <v>3312</v>
      </c>
    </row>
    <row r="2510" spans="1:5" x14ac:dyDescent="0.2">
      <c r="A2510" s="210" t="s">
        <v>3263</v>
      </c>
      <c r="B2510" s="210" t="s">
        <v>2730</v>
      </c>
      <c r="C2510" s="210" t="s">
        <v>1947</v>
      </c>
      <c r="D2510" s="211" t="s">
        <v>624</v>
      </c>
      <c r="E2510" s="212" t="s">
        <v>3317</v>
      </c>
    </row>
    <row r="2511" spans="1:5" x14ac:dyDescent="0.2">
      <c r="A2511" s="210" t="s">
        <v>3263</v>
      </c>
      <c r="B2511" s="210" t="s">
        <v>2613</v>
      </c>
      <c r="C2511" s="210" t="s">
        <v>2620</v>
      </c>
      <c r="D2511" s="211" t="s">
        <v>624</v>
      </c>
      <c r="E2511" s="212" t="s">
        <v>3320</v>
      </c>
    </row>
    <row r="2512" spans="1:5" x14ac:dyDescent="0.2">
      <c r="A2512" s="210" t="s">
        <v>3263</v>
      </c>
      <c r="B2512" s="210" t="s">
        <v>2613</v>
      </c>
      <c r="C2512" s="210" t="s">
        <v>2620</v>
      </c>
      <c r="D2512" s="211" t="s">
        <v>624</v>
      </c>
      <c r="E2512" s="212" t="s">
        <v>3317</v>
      </c>
    </row>
    <row r="2513" spans="1:5" x14ac:dyDescent="0.2">
      <c r="A2513" s="210" t="s">
        <v>3263</v>
      </c>
      <c r="B2513" s="210" t="s">
        <v>2967</v>
      </c>
      <c r="C2513" s="210" t="s">
        <v>2968</v>
      </c>
      <c r="D2513" s="211" t="s">
        <v>624</v>
      </c>
      <c r="E2513" s="212" t="s">
        <v>3311</v>
      </c>
    </row>
    <row r="2514" spans="1:5" x14ac:dyDescent="0.2">
      <c r="A2514" s="210" t="s">
        <v>3263</v>
      </c>
      <c r="B2514" s="210" t="s">
        <v>2967</v>
      </c>
      <c r="C2514" s="210" t="s">
        <v>2968</v>
      </c>
      <c r="D2514" s="211" t="s">
        <v>624</v>
      </c>
      <c r="E2514" s="212" t="s">
        <v>3320</v>
      </c>
    </row>
    <row r="2515" spans="1:5" x14ac:dyDescent="0.2">
      <c r="A2515" s="210" t="s">
        <v>3263</v>
      </c>
      <c r="B2515" s="210" t="s">
        <v>2967</v>
      </c>
      <c r="C2515" s="210" t="s">
        <v>2968</v>
      </c>
      <c r="D2515" s="211" t="s">
        <v>624</v>
      </c>
      <c r="E2515" s="212" t="s">
        <v>3317</v>
      </c>
    </row>
    <row r="2516" spans="1:5" x14ac:dyDescent="0.2">
      <c r="A2516" s="210" t="s">
        <v>3263</v>
      </c>
      <c r="B2516" s="210" t="s">
        <v>2922</v>
      </c>
      <c r="C2516" s="210" t="s">
        <v>7</v>
      </c>
      <c r="D2516" s="211" t="s">
        <v>624</v>
      </c>
      <c r="E2516" s="212" t="s">
        <v>3311</v>
      </c>
    </row>
    <row r="2517" spans="1:5" x14ac:dyDescent="0.2">
      <c r="A2517" s="210" t="s">
        <v>3263</v>
      </c>
      <c r="B2517" s="210" t="s">
        <v>2922</v>
      </c>
      <c r="C2517" s="210" t="s">
        <v>7</v>
      </c>
      <c r="D2517" s="211" t="s">
        <v>624</v>
      </c>
      <c r="E2517" s="212" t="s">
        <v>3314</v>
      </c>
    </row>
    <row r="2518" spans="1:5" x14ac:dyDescent="0.2">
      <c r="A2518" s="210" t="s">
        <v>3263</v>
      </c>
      <c r="B2518" s="210" t="s">
        <v>2922</v>
      </c>
      <c r="C2518" s="210" t="s">
        <v>7</v>
      </c>
      <c r="D2518" s="211" t="s">
        <v>624</v>
      </c>
      <c r="E2518" s="212" t="s">
        <v>3317</v>
      </c>
    </row>
    <row r="2519" spans="1:5" x14ac:dyDescent="0.2">
      <c r="A2519" s="210" t="s">
        <v>3263</v>
      </c>
      <c r="B2519" s="210" t="s">
        <v>2899</v>
      </c>
      <c r="C2519" s="210" t="s">
        <v>8</v>
      </c>
      <c r="D2519" s="211" t="s">
        <v>624</v>
      </c>
      <c r="E2519" s="212" t="s">
        <v>3311</v>
      </c>
    </row>
    <row r="2520" spans="1:5" x14ac:dyDescent="0.2">
      <c r="A2520" s="210" t="s">
        <v>3263</v>
      </c>
      <c r="B2520" s="210" t="s">
        <v>2899</v>
      </c>
      <c r="C2520" s="210" t="s">
        <v>8</v>
      </c>
      <c r="D2520" s="211" t="s">
        <v>624</v>
      </c>
      <c r="E2520" s="212" t="s">
        <v>3314</v>
      </c>
    </row>
    <row r="2521" spans="1:5" x14ac:dyDescent="0.2">
      <c r="A2521" s="210" t="s">
        <v>3263</v>
      </c>
      <c r="B2521" s="210" t="s">
        <v>2899</v>
      </c>
      <c r="C2521" s="210" t="s">
        <v>8</v>
      </c>
      <c r="D2521" s="211" t="s">
        <v>624</v>
      </c>
      <c r="E2521" s="212" t="s">
        <v>3317</v>
      </c>
    </row>
    <row r="2522" spans="1:5" x14ac:dyDescent="0.2">
      <c r="A2522" s="210" t="s">
        <v>3263</v>
      </c>
      <c r="B2522" s="210" t="s">
        <v>2840</v>
      </c>
      <c r="C2522" s="210" t="s">
        <v>9</v>
      </c>
      <c r="D2522" s="211" t="s">
        <v>624</v>
      </c>
      <c r="E2522" s="212" t="s">
        <v>3311</v>
      </c>
    </row>
    <row r="2523" spans="1:5" x14ac:dyDescent="0.2">
      <c r="A2523" s="210" t="s">
        <v>3263</v>
      </c>
      <c r="B2523" s="210" t="s">
        <v>2840</v>
      </c>
      <c r="C2523" s="210" t="s">
        <v>9</v>
      </c>
      <c r="D2523" s="211" t="s">
        <v>624</v>
      </c>
      <c r="E2523" s="212" t="s">
        <v>3314</v>
      </c>
    </row>
    <row r="2524" spans="1:5" x14ac:dyDescent="0.2">
      <c r="A2524" s="210" t="s">
        <v>3263</v>
      </c>
      <c r="B2524" s="210" t="s">
        <v>2840</v>
      </c>
      <c r="C2524" s="210" t="s">
        <v>9</v>
      </c>
      <c r="D2524" s="211" t="s">
        <v>624</v>
      </c>
      <c r="E2524" s="212" t="s">
        <v>3317</v>
      </c>
    </row>
    <row r="2525" spans="1:5" x14ac:dyDescent="0.2">
      <c r="A2525" s="210" t="s">
        <v>3263</v>
      </c>
      <c r="B2525" s="210" t="s">
        <v>2458</v>
      </c>
      <c r="C2525" s="210" t="s">
        <v>1519</v>
      </c>
      <c r="D2525" s="211" t="s">
        <v>624</v>
      </c>
      <c r="E2525" s="212" t="s">
        <v>3311</v>
      </c>
    </row>
    <row r="2526" spans="1:5" x14ac:dyDescent="0.2">
      <c r="A2526" s="210" t="s">
        <v>3263</v>
      </c>
      <c r="B2526" s="210" t="s">
        <v>2458</v>
      </c>
      <c r="C2526" s="210" t="s">
        <v>1519</v>
      </c>
      <c r="D2526" s="211" t="s">
        <v>624</v>
      </c>
      <c r="E2526" s="212" t="s">
        <v>3320</v>
      </c>
    </row>
    <row r="2527" spans="1:5" x14ac:dyDescent="0.2">
      <c r="A2527" s="210" t="s">
        <v>3263</v>
      </c>
      <c r="B2527" s="210" t="s">
        <v>2458</v>
      </c>
      <c r="C2527" s="210" t="s">
        <v>1519</v>
      </c>
      <c r="D2527" s="211" t="s">
        <v>624</v>
      </c>
      <c r="E2527" s="212" t="s">
        <v>3312</v>
      </c>
    </row>
    <row r="2528" spans="1:5" x14ac:dyDescent="0.2">
      <c r="A2528" s="210" t="s">
        <v>3263</v>
      </c>
      <c r="B2528" s="210" t="s">
        <v>2458</v>
      </c>
      <c r="C2528" s="210" t="s">
        <v>1519</v>
      </c>
      <c r="D2528" s="211" t="s">
        <v>624</v>
      </c>
      <c r="E2528" s="212" t="s">
        <v>3317</v>
      </c>
    </row>
    <row r="2529" spans="1:5" x14ac:dyDescent="0.2">
      <c r="A2529" s="210" t="s">
        <v>3263</v>
      </c>
      <c r="B2529" s="210" t="s">
        <v>2508</v>
      </c>
      <c r="C2529" s="210" t="s">
        <v>2509</v>
      </c>
      <c r="D2529" s="211" t="s">
        <v>624</v>
      </c>
      <c r="E2529" s="212" t="s">
        <v>3320</v>
      </c>
    </row>
    <row r="2530" spans="1:5" x14ac:dyDescent="0.2">
      <c r="A2530" s="210" t="s">
        <v>3263</v>
      </c>
      <c r="B2530" s="210" t="s">
        <v>2508</v>
      </c>
      <c r="C2530" s="210" t="s">
        <v>2509</v>
      </c>
      <c r="D2530" s="211" t="s">
        <v>624</v>
      </c>
      <c r="E2530" s="212" t="s">
        <v>3317</v>
      </c>
    </row>
    <row r="2531" spans="1:5" x14ac:dyDescent="0.2">
      <c r="A2531" s="210" t="s">
        <v>3263</v>
      </c>
      <c r="B2531" s="210" t="s">
        <v>2459</v>
      </c>
      <c r="C2531" s="210" t="s">
        <v>1744</v>
      </c>
      <c r="D2531" s="211" t="s">
        <v>624</v>
      </c>
      <c r="E2531" s="212" t="s">
        <v>3311</v>
      </c>
    </row>
    <row r="2532" spans="1:5" x14ac:dyDescent="0.2">
      <c r="A2532" s="210" t="s">
        <v>3263</v>
      </c>
      <c r="B2532" s="210" t="s">
        <v>2459</v>
      </c>
      <c r="C2532" s="210" t="s">
        <v>1744</v>
      </c>
      <c r="D2532" s="211" t="s">
        <v>624</v>
      </c>
      <c r="E2532" s="212" t="s">
        <v>3320</v>
      </c>
    </row>
    <row r="2533" spans="1:5" x14ac:dyDescent="0.2">
      <c r="A2533" s="210" t="s">
        <v>3263</v>
      </c>
      <c r="B2533" s="210" t="s">
        <v>2459</v>
      </c>
      <c r="C2533" s="210" t="s">
        <v>1744</v>
      </c>
      <c r="D2533" s="211" t="s">
        <v>624</v>
      </c>
      <c r="E2533" s="212" t="s">
        <v>3312</v>
      </c>
    </row>
    <row r="2534" spans="1:5" x14ac:dyDescent="0.2">
      <c r="A2534" s="210" t="s">
        <v>3263</v>
      </c>
      <c r="B2534" s="210" t="s">
        <v>2459</v>
      </c>
      <c r="C2534" s="210" t="s">
        <v>1744</v>
      </c>
      <c r="D2534" s="211" t="s">
        <v>624</v>
      </c>
      <c r="E2534" s="212" t="s">
        <v>3317</v>
      </c>
    </row>
    <row r="2535" spans="1:5" x14ac:dyDescent="0.2">
      <c r="A2535" s="210" t="s">
        <v>3263</v>
      </c>
      <c r="B2535" s="210" t="s">
        <v>2460</v>
      </c>
      <c r="C2535" s="210" t="s">
        <v>1745</v>
      </c>
      <c r="D2535" s="211" t="s">
        <v>624</v>
      </c>
      <c r="E2535" s="212" t="s">
        <v>3311</v>
      </c>
    </row>
    <row r="2536" spans="1:5" x14ac:dyDescent="0.2">
      <c r="A2536" s="210" t="s">
        <v>3263</v>
      </c>
      <c r="B2536" s="210" t="s">
        <v>2460</v>
      </c>
      <c r="C2536" s="210" t="s">
        <v>1745</v>
      </c>
      <c r="D2536" s="211" t="s">
        <v>624</v>
      </c>
      <c r="E2536" s="212" t="s">
        <v>3320</v>
      </c>
    </row>
    <row r="2537" spans="1:5" x14ac:dyDescent="0.2">
      <c r="A2537" s="210" t="s">
        <v>3263</v>
      </c>
      <c r="B2537" s="210" t="s">
        <v>2460</v>
      </c>
      <c r="C2537" s="210" t="s">
        <v>1745</v>
      </c>
      <c r="D2537" s="211" t="s">
        <v>624</v>
      </c>
      <c r="E2537" s="212" t="s">
        <v>3312</v>
      </c>
    </row>
    <row r="2538" spans="1:5" x14ac:dyDescent="0.2">
      <c r="A2538" s="210" t="s">
        <v>3263</v>
      </c>
      <c r="B2538" s="210" t="s">
        <v>2460</v>
      </c>
      <c r="C2538" s="210" t="s">
        <v>1745</v>
      </c>
      <c r="D2538" s="211" t="s">
        <v>624</v>
      </c>
      <c r="E2538" s="212" t="s">
        <v>3317</v>
      </c>
    </row>
    <row r="2539" spans="1:5" x14ac:dyDescent="0.2">
      <c r="A2539" s="210" t="s">
        <v>3263</v>
      </c>
      <c r="B2539" s="210" t="s">
        <v>2913</v>
      </c>
      <c r="C2539" s="210" t="s">
        <v>2507</v>
      </c>
      <c r="D2539" s="211" t="s">
        <v>624</v>
      </c>
      <c r="E2539" s="212" t="s">
        <v>3311</v>
      </c>
    </row>
    <row r="2540" spans="1:5" x14ac:dyDescent="0.2">
      <c r="A2540" s="210" t="s">
        <v>3263</v>
      </c>
      <c r="B2540" s="210" t="s">
        <v>2913</v>
      </c>
      <c r="C2540" s="210" t="s">
        <v>2507</v>
      </c>
      <c r="D2540" s="211" t="s">
        <v>624</v>
      </c>
      <c r="E2540" s="212" t="s">
        <v>3314</v>
      </c>
    </row>
    <row r="2541" spans="1:5" x14ac:dyDescent="0.2">
      <c r="A2541" s="210" t="s">
        <v>3263</v>
      </c>
      <c r="B2541" s="210" t="s">
        <v>2913</v>
      </c>
      <c r="C2541" s="210" t="s">
        <v>2507</v>
      </c>
      <c r="D2541" s="211" t="s">
        <v>624</v>
      </c>
      <c r="E2541" s="212" t="s">
        <v>3317</v>
      </c>
    </row>
    <row r="2542" spans="1:5" x14ac:dyDescent="0.2">
      <c r="A2542" s="210" t="s">
        <v>3263</v>
      </c>
      <c r="B2542" s="210" t="s">
        <v>2461</v>
      </c>
      <c r="C2542" s="210" t="s">
        <v>1498</v>
      </c>
      <c r="D2542" s="211" t="s">
        <v>624</v>
      </c>
      <c r="E2542" s="212" t="s">
        <v>3311</v>
      </c>
    </row>
    <row r="2543" spans="1:5" x14ac:dyDescent="0.2">
      <c r="A2543" s="210" t="s">
        <v>3263</v>
      </c>
      <c r="B2543" s="210" t="s">
        <v>2461</v>
      </c>
      <c r="C2543" s="210" t="s">
        <v>1498</v>
      </c>
      <c r="D2543" s="211" t="s">
        <v>624</v>
      </c>
      <c r="E2543" s="212" t="s">
        <v>3314</v>
      </c>
    </row>
    <row r="2544" spans="1:5" x14ac:dyDescent="0.2">
      <c r="A2544" s="210" t="s">
        <v>3263</v>
      </c>
      <c r="B2544" s="210" t="s">
        <v>2461</v>
      </c>
      <c r="C2544" s="210" t="s">
        <v>1498</v>
      </c>
      <c r="D2544" s="211" t="s">
        <v>624</v>
      </c>
      <c r="E2544" s="212" t="s">
        <v>3317</v>
      </c>
    </row>
    <row r="2545" spans="1:5" x14ac:dyDescent="0.2">
      <c r="A2545" s="210" t="s">
        <v>3263</v>
      </c>
      <c r="B2545" s="210" t="s">
        <v>2462</v>
      </c>
      <c r="C2545" s="210" t="s">
        <v>1925</v>
      </c>
      <c r="D2545" s="211" t="s">
        <v>624</v>
      </c>
      <c r="E2545" s="212" t="s">
        <v>3311</v>
      </c>
    </row>
    <row r="2546" spans="1:5" x14ac:dyDescent="0.2">
      <c r="A2546" s="210" t="s">
        <v>3263</v>
      </c>
      <c r="B2546" s="210" t="s">
        <v>2462</v>
      </c>
      <c r="C2546" s="210" t="s">
        <v>1925</v>
      </c>
      <c r="D2546" s="211" t="s">
        <v>624</v>
      </c>
      <c r="E2546" s="212" t="s">
        <v>3314</v>
      </c>
    </row>
    <row r="2547" spans="1:5" x14ac:dyDescent="0.2">
      <c r="A2547" s="210" t="s">
        <v>3263</v>
      </c>
      <c r="B2547" s="210" t="s">
        <v>2462</v>
      </c>
      <c r="C2547" s="210" t="s">
        <v>1925</v>
      </c>
      <c r="D2547" s="211" t="s">
        <v>624</v>
      </c>
      <c r="E2547" s="212" t="s">
        <v>3317</v>
      </c>
    </row>
    <row r="2548" spans="1:5" x14ac:dyDescent="0.2">
      <c r="A2548" s="210" t="s">
        <v>3263</v>
      </c>
      <c r="B2548" s="210" t="s">
        <v>2682</v>
      </c>
      <c r="C2548" s="210" t="s">
        <v>1750</v>
      </c>
      <c r="D2548" s="211" t="s">
        <v>624</v>
      </c>
      <c r="E2548" s="212" t="s">
        <v>3311</v>
      </c>
    </row>
    <row r="2549" spans="1:5" x14ac:dyDescent="0.2">
      <c r="A2549" s="210" t="s">
        <v>3263</v>
      </c>
      <c r="B2549" s="210" t="s">
        <v>2682</v>
      </c>
      <c r="C2549" s="210" t="s">
        <v>1750</v>
      </c>
      <c r="D2549" s="211" t="s">
        <v>624</v>
      </c>
      <c r="E2549" s="212" t="s">
        <v>3314</v>
      </c>
    </row>
    <row r="2550" spans="1:5" x14ac:dyDescent="0.2">
      <c r="A2550" s="210" t="s">
        <v>3263</v>
      </c>
      <c r="B2550" s="210" t="s">
        <v>2682</v>
      </c>
      <c r="C2550" s="210" t="s">
        <v>1750</v>
      </c>
      <c r="D2550" s="211" t="s">
        <v>624</v>
      </c>
      <c r="E2550" s="212" t="s">
        <v>3317</v>
      </c>
    </row>
    <row r="2551" spans="1:5" x14ac:dyDescent="0.2">
      <c r="A2551" s="210" t="s">
        <v>3263</v>
      </c>
      <c r="B2551" s="210" t="s">
        <v>2463</v>
      </c>
      <c r="C2551" s="210" t="s">
        <v>1964</v>
      </c>
      <c r="D2551" s="211" t="s">
        <v>624</v>
      </c>
      <c r="E2551" s="212" t="s">
        <v>3311</v>
      </c>
    </row>
    <row r="2552" spans="1:5" x14ac:dyDescent="0.2">
      <c r="A2552" s="210" t="s">
        <v>3263</v>
      </c>
      <c r="B2552" s="210" t="s">
        <v>2463</v>
      </c>
      <c r="C2552" s="210" t="s">
        <v>1964</v>
      </c>
      <c r="D2552" s="211" t="s">
        <v>624</v>
      </c>
      <c r="E2552" s="212" t="s">
        <v>3314</v>
      </c>
    </row>
    <row r="2553" spans="1:5" x14ac:dyDescent="0.2">
      <c r="A2553" s="210" t="s">
        <v>3263</v>
      </c>
      <c r="B2553" s="210" t="s">
        <v>2463</v>
      </c>
      <c r="C2553" s="210" t="s">
        <v>1964</v>
      </c>
      <c r="D2553" s="211" t="s">
        <v>624</v>
      </c>
      <c r="E2553" s="212" t="s">
        <v>3317</v>
      </c>
    </row>
    <row r="2554" spans="1:5" x14ac:dyDescent="0.2">
      <c r="A2554" s="210" t="s">
        <v>3263</v>
      </c>
      <c r="B2554" s="210" t="s">
        <v>2464</v>
      </c>
      <c r="C2554" s="210" t="s">
        <v>1746</v>
      </c>
      <c r="D2554" s="211" t="s">
        <v>624</v>
      </c>
      <c r="E2554" s="212" t="s">
        <v>3311</v>
      </c>
    </row>
    <row r="2555" spans="1:5" x14ac:dyDescent="0.2">
      <c r="A2555" s="210" t="s">
        <v>3263</v>
      </c>
      <c r="B2555" s="210" t="s">
        <v>2464</v>
      </c>
      <c r="C2555" s="210" t="s">
        <v>1746</v>
      </c>
      <c r="D2555" s="211" t="s">
        <v>624</v>
      </c>
      <c r="E2555" s="212" t="s">
        <v>3320</v>
      </c>
    </row>
    <row r="2556" spans="1:5" x14ac:dyDescent="0.2">
      <c r="A2556" s="210" t="s">
        <v>3263</v>
      </c>
      <c r="B2556" s="210" t="s">
        <v>2464</v>
      </c>
      <c r="C2556" s="210" t="s">
        <v>1746</v>
      </c>
      <c r="D2556" s="211" t="s">
        <v>624</v>
      </c>
      <c r="E2556" s="212" t="s">
        <v>3312</v>
      </c>
    </row>
    <row r="2557" spans="1:5" x14ac:dyDescent="0.2">
      <c r="A2557" s="210" t="s">
        <v>3263</v>
      </c>
      <c r="B2557" s="210" t="s">
        <v>2464</v>
      </c>
      <c r="C2557" s="210" t="s">
        <v>1746</v>
      </c>
      <c r="D2557" s="211" t="s">
        <v>624</v>
      </c>
      <c r="E2557" s="212" t="s">
        <v>3317</v>
      </c>
    </row>
    <row r="2558" spans="1:5" x14ac:dyDescent="0.2">
      <c r="A2558" s="210" t="s">
        <v>3263</v>
      </c>
      <c r="B2558" s="210" t="s">
        <v>2833</v>
      </c>
      <c r="C2558" s="210" t="s">
        <v>636</v>
      </c>
      <c r="D2558" s="211" t="s">
        <v>2945</v>
      </c>
      <c r="E2558" s="212" t="s">
        <v>3311</v>
      </c>
    </row>
    <row r="2559" spans="1:5" x14ac:dyDescent="0.2">
      <c r="A2559" s="210" t="s">
        <v>3263</v>
      </c>
      <c r="B2559" s="210" t="s">
        <v>2833</v>
      </c>
      <c r="C2559" s="210" t="s">
        <v>636</v>
      </c>
      <c r="D2559" s="211" t="s">
        <v>2945</v>
      </c>
      <c r="E2559" s="212" t="s">
        <v>3312</v>
      </c>
    </row>
    <row r="2560" spans="1:5" x14ac:dyDescent="0.2">
      <c r="A2560" s="210" t="s">
        <v>3263</v>
      </c>
      <c r="B2560" s="210" t="s">
        <v>2833</v>
      </c>
      <c r="C2560" s="210" t="s">
        <v>636</v>
      </c>
      <c r="D2560" s="211" t="s">
        <v>2945</v>
      </c>
      <c r="E2560" s="212" t="s">
        <v>3317</v>
      </c>
    </row>
    <row r="2561" spans="1:5" x14ac:dyDescent="0.2">
      <c r="A2561" s="210" t="s">
        <v>3263</v>
      </c>
      <c r="B2561" s="210" t="s">
        <v>2721</v>
      </c>
      <c r="C2561" s="210" t="s">
        <v>1709</v>
      </c>
      <c r="D2561" s="211" t="s">
        <v>2945</v>
      </c>
      <c r="E2561" s="212" t="s">
        <v>3311</v>
      </c>
    </row>
    <row r="2562" spans="1:5" x14ac:dyDescent="0.2">
      <c r="A2562" s="210" t="s">
        <v>3263</v>
      </c>
      <c r="B2562" s="210" t="s">
        <v>2721</v>
      </c>
      <c r="C2562" s="210" t="s">
        <v>1709</v>
      </c>
      <c r="D2562" s="211" t="s">
        <v>2945</v>
      </c>
      <c r="E2562" s="212" t="s">
        <v>3312</v>
      </c>
    </row>
    <row r="2563" spans="1:5" x14ac:dyDescent="0.2">
      <c r="A2563" s="210" t="s">
        <v>3263</v>
      </c>
      <c r="B2563" s="210" t="s">
        <v>3326</v>
      </c>
      <c r="C2563" s="210" t="s">
        <v>390</v>
      </c>
      <c r="D2563" s="211" t="s">
        <v>2945</v>
      </c>
      <c r="E2563" s="212" t="s">
        <v>3311</v>
      </c>
    </row>
    <row r="2564" spans="1:5" x14ac:dyDescent="0.2">
      <c r="A2564" s="210" t="s">
        <v>3263</v>
      </c>
      <c r="B2564" s="210" t="s">
        <v>3326</v>
      </c>
      <c r="C2564" s="210" t="s">
        <v>390</v>
      </c>
      <c r="D2564" s="211" t="s">
        <v>2945</v>
      </c>
      <c r="E2564" s="212" t="s">
        <v>3312</v>
      </c>
    </row>
    <row r="2565" spans="1:5" x14ac:dyDescent="0.2">
      <c r="A2565" s="210" t="s">
        <v>3263</v>
      </c>
      <c r="B2565" s="210" t="s">
        <v>3326</v>
      </c>
      <c r="C2565" s="210" t="s">
        <v>390</v>
      </c>
      <c r="D2565" s="211" t="s">
        <v>2945</v>
      </c>
      <c r="E2565" s="212" t="s">
        <v>3317</v>
      </c>
    </row>
    <row r="2566" spans="1:5" x14ac:dyDescent="0.2">
      <c r="A2566" s="210" t="s">
        <v>3263</v>
      </c>
      <c r="B2566" s="210" t="s">
        <v>2886</v>
      </c>
      <c r="C2566" s="210" t="s">
        <v>637</v>
      </c>
      <c r="D2566" s="211" t="s">
        <v>2945</v>
      </c>
      <c r="E2566" s="212" t="s">
        <v>3311</v>
      </c>
    </row>
    <row r="2567" spans="1:5" x14ac:dyDescent="0.2">
      <c r="A2567" s="210" t="s">
        <v>3263</v>
      </c>
      <c r="B2567" s="210" t="s">
        <v>2886</v>
      </c>
      <c r="C2567" s="210" t="s">
        <v>637</v>
      </c>
      <c r="D2567" s="211" t="s">
        <v>2945</v>
      </c>
      <c r="E2567" s="212" t="s">
        <v>3312</v>
      </c>
    </row>
    <row r="2568" spans="1:5" x14ac:dyDescent="0.2">
      <c r="A2568" s="210" t="s">
        <v>3263</v>
      </c>
      <c r="B2568" s="210" t="s">
        <v>2886</v>
      </c>
      <c r="C2568" s="210" t="s">
        <v>637</v>
      </c>
      <c r="D2568" s="211" t="s">
        <v>2945</v>
      </c>
      <c r="E2568" s="212" t="s">
        <v>3317</v>
      </c>
    </row>
    <row r="2569" spans="1:5" x14ac:dyDescent="0.2">
      <c r="A2569" s="210" t="s">
        <v>3263</v>
      </c>
      <c r="B2569" s="210" t="s">
        <v>3327</v>
      </c>
      <c r="C2569" s="210" t="s">
        <v>391</v>
      </c>
      <c r="D2569" s="211" t="s">
        <v>2945</v>
      </c>
      <c r="E2569" s="212" t="s">
        <v>3311</v>
      </c>
    </row>
    <row r="2570" spans="1:5" x14ac:dyDescent="0.2">
      <c r="A2570" s="210" t="s">
        <v>3263</v>
      </c>
      <c r="B2570" s="210" t="s">
        <v>3327</v>
      </c>
      <c r="C2570" s="210" t="s">
        <v>391</v>
      </c>
      <c r="D2570" s="211" t="s">
        <v>2945</v>
      </c>
      <c r="E2570" s="212" t="s">
        <v>3314</v>
      </c>
    </row>
    <row r="2571" spans="1:5" x14ac:dyDescent="0.2">
      <c r="A2571" s="210" t="s">
        <v>3263</v>
      </c>
      <c r="B2571" s="210" t="s">
        <v>3327</v>
      </c>
      <c r="C2571" s="210" t="s">
        <v>391</v>
      </c>
      <c r="D2571" s="211" t="s">
        <v>2945</v>
      </c>
      <c r="E2571" s="212" t="s">
        <v>3312</v>
      </c>
    </row>
    <row r="2572" spans="1:5" x14ac:dyDescent="0.2">
      <c r="A2572" s="210" t="s">
        <v>3263</v>
      </c>
      <c r="B2572" s="210" t="s">
        <v>3327</v>
      </c>
      <c r="C2572" s="210" t="s">
        <v>391</v>
      </c>
      <c r="D2572" s="211" t="s">
        <v>2945</v>
      </c>
      <c r="E2572" s="212" t="s">
        <v>3317</v>
      </c>
    </row>
    <row r="2573" spans="1:5" x14ac:dyDescent="0.2">
      <c r="A2573" s="210" t="s">
        <v>3263</v>
      </c>
      <c r="B2573" s="210" t="s">
        <v>3327</v>
      </c>
      <c r="C2573" s="210" t="s">
        <v>391</v>
      </c>
      <c r="D2573" s="211" t="s">
        <v>2945</v>
      </c>
      <c r="E2573" s="212" t="s">
        <v>3325</v>
      </c>
    </row>
    <row r="2574" spans="1:5" x14ac:dyDescent="0.2">
      <c r="A2574" s="210" t="s">
        <v>3263</v>
      </c>
      <c r="B2574" s="210" t="s">
        <v>2308</v>
      </c>
      <c r="C2574" s="210" t="s">
        <v>2323</v>
      </c>
      <c r="D2574" s="211" t="s">
        <v>2945</v>
      </c>
      <c r="E2574" s="212" t="s">
        <v>3312</v>
      </c>
    </row>
    <row r="2575" spans="1:5" x14ac:dyDescent="0.2">
      <c r="A2575" s="210" t="s">
        <v>3263</v>
      </c>
      <c r="B2575" s="210" t="s">
        <v>3328</v>
      </c>
      <c r="C2575" s="210" t="s">
        <v>393</v>
      </c>
      <c r="D2575" s="211" t="s">
        <v>2945</v>
      </c>
      <c r="E2575" s="212" t="s">
        <v>3314</v>
      </c>
    </row>
    <row r="2576" spans="1:5" x14ac:dyDescent="0.2">
      <c r="A2576" s="210" t="s">
        <v>3263</v>
      </c>
      <c r="B2576" s="210" t="s">
        <v>3328</v>
      </c>
      <c r="C2576" s="210" t="s">
        <v>393</v>
      </c>
      <c r="D2576" s="211" t="s">
        <v>2945</v>
      </c>
      <c r="E2576" s="212" t="s">
        <v>3312</v>
      </c>
    </row>
    <row r="2577" spans="1:5" x14ac:dyDescent="0.2">
      <c r="A2577" s="210" t="s">
        <v>3263</v>
      </c>
      <c r="B2577" s="210" t="s">
        <v>3328</v>
      </c>
      <c r="C2577" s="210" t="s">
        <v>393</v>
      </c>
      <c r="D2577" s="211" t="s">
        <v>2945</v>
      </c>
      <c r="E2577" s="212" t="s">
        <v>3317</v>
      </c>
    </row>
    <row r="2578" spans="1:5" x14ac:dyDescent="0.2">
      <c r="A2578" s="210" t="s">
        <v>3263</v>
      </c>
      <c r="B2578" s="210" t="s">
        <v>3329</v>
      </c>
      <c r="C2578" s="210" t="s">
        <v>392</v>
      </c>
      <c r="D2578" s="211" t="s">
        <v>2945</v>
      </c>
      <c r="E2578" s="212" t="s">
        <v>3314</v>
      </c>
    </row>
    <row r="2579" spans="1:5" x14ac:dyDescent="0.2">
      <c r="A2579" s="210" t="s">
        <v>3263</v>
      </c>
      <c r="B2579" s="210" t="s">
        <v>3329</v>
      </c>
      <c r="C2579" s="210" t="s">
        <v>392</v>
      </c>
      <c r="D2579" s="211" t="s">
        <v>2945</v>
      </c>
      <c r="E2579" s="212" t="s">
        <v>3312</v>
      </c>
    </row>
    <row r="2580" spans="1:5" x14ac:dyDescent="0.2">
      <c r="A2580" s="210" t="s">
        <v>3263</v>
      </c>
      <c r="B2580" s="210" t="s">
        <v>3329</v>
      </c>
      <c r="C2580" s="210" t="s">
        <v>392</v>
      </c>
      <c r="D2580" s="211" t="s">
        <v>2945</v>
      </c>
      <c r="E2580" s="212" t="s">
        <v>3317</v>
      </c>
    </row>
    <row r="2581" spans="1:5" x14ac:dyDescent="0.2">
      <c r="A2581" s="210" t="s">
        <v>3263</v>
      </c>
      <c r="B2581" s="210" t="s">
        <v>3330</v>
      </c>
      <c r="C2581" s="210" t="s">
        <v>577</v>
      </c>
      <c r="D2581" s="211" t="s">
        <v>2945</v>
      </c>
      <c r="E2581" s="212" t="s">
        <v>3311</v>
      </c>
    </row>
    <row r="2582" spans="1:5" x14ac:dyDescent="0.2">
      <c r="A2582" s="210" t="s">
        <v>3263</v>
      </c>
      <c r="B2582" s="210" t="s">
        <v>3330</v>
      </c>
      <c r="C2582" s="210" t="s">
        <v>577</v>
      </c>
      <c r="D2582" s="211" t="s">
        <v>2945</v>
      </c>
      <c r="E2582" s="212" t="s">
        <v>3312</v>
      </c>
    </row>
    <row r="2583" spans="1:5" x14ac:dyDescent="0.2">
      <c r="A2583" s="210" t="s">
        <v>3263</v>
      </c>
      <c r="B2583" s="210" t="s">
        <v>2624</v>
      </c>
      <c r="C2583" s="210" t="s">
        <v>129</v>
      </c>
      <c r="D2583" s="211" t="s">
        <v>2945</v>
      </c>
      <c r="E2583" s="212" t="s">
        <v>3311</v>
      </c>
    </row>
    <row r="2584" spans="1:5" x14ac:dyDescent="0.2">
      <c r="A2584" s="210" t="s">
        <v>3263</v>
      </c>
      <c r="B2584" s="210" t="s">
        <v>2624</v>
      </c>
      <c r="C2584" s="210" t="s">
        <v>129</v>
      </c>
      <c r="D2584" s="211" t="s">
        <v>2945</v>
      </c>
      <c r="E2584" s="212" t="s">
        <v>3314</v>
      </c>
    </row>
    <row r="2585" spans="1:5" x14ac:dyDescent="0.2">
      <c r="A2585" s="210" t="s">
        <v>3263</v>
      </c>
      <c r="B2585" s="210" t="s">
        <v>2624</v>
      </c>
      <c r="C2585" s="210" t="s">
        <v>129</v>
      </c>
      <c r="D2585" s="211" t="s">
        <v>2945</v>
      </c>
      <c r="E2585" s="212" t="s">
        <v>3315</v>
      </c>
    </row>
    <row r="2586" spans="1:5" x14ac:dyDescent="0.2">
      <c r="A2586" s="210" t="s">
        <v>3263</v>
      </c>
      <c r="B2586" s="210" t="s">
        <v>2624</v>
      </c>
      <c r="C2586" s="210" t="s">
        <v>129</v>
      </c>
      <c r="D2586" s="211" t="s">
        <v>2945</v>
      </c>
      <c r="E2586" s="212" t="s">
        <v>3316</v>
      </c>
    </row>
    <row r="2587" spans="1:5" x14ac:dyDescent="0.2">
      <c r="A2587" s="210" t="s">
        <v>3263</v>
      </c>
      <c r="B2587" s="210" t="s">
        <v>2624</v>
      </c>
      <c r="C2587" s="210" t="s">
        <v>129</v>
      </c>
      <c r="D2587" s="211" t="s">
        <v>2945</v>
      </c>
      <c r="E2587" s="212" t="s">
        <v>3312</v>
      </c>
    </row>
    <row r="2588" spans="1:5" x14ac:dyDescent="0.2">
      <c r="A2588" s="210" t="s">
        <v>3263</v>
      </c>
      <c r="B2588" s="210" t="s">
        <v>2624</v>
      </c>
      <c r="C2588" s="210" t="s">
        <v>129</v>
      </c>
      <c r="D2588" s="211" t="s">
        <v>2945</v>
      </c>
      <c r="E2588" s="212" t="s">
        <v>3317</v>
      </c>
    </row>
    <row r="2589" spans="1:5" x14ac:dyDescent="0.2">
      <c r="A2589" s="210" t="s">
        <v>3263</v>
      </c>
      <c r="B2589" s="210" t="s">
        <v>2624</v>
      </c>
      <c r="C2589" s="210" t="s">
        <v>129</v>
      </c>
      <c r="D2589" s="211" t="s">
        <v>2945</v>
      </c>
      <c r="E2589" s="212" t="s">
        <v>3321</v>
      </c>
    </row>
    <row r="2590" spans="1:5" x14ac:dyDescent="0.2">
      <c r="A2590" s="210" t="s">
        <v>3263</v>
      </c>
      <c r="B2590" s="210" t="s">
        <v>2675</v>
      </c>
      <c r="C2590" s="210" t="s">
        <v>667</v>
      </c>
      <c r="D2590" s="211" t="s">
        <v>2945</v>
      </c>
      <c r="E2590" s="212" t="s">
        <v>3312</v>
      </c>
    </row>
    <row r="2591" spans="1:5" x14ac:dyDescent="0.2">
      <c r="A2591" s="210" t="s">
        <v>3263</v>
      </c>
      <c r="B2591" s="210" t="s">
        <v>3331</v>
      </c>
      <c r="C2591" s="210" t="s">
        <v>576</v>
      </c>
      <c r="D2591" s="211" t="s">
        <v>2945</v>
      </c>
      <c r="E2591" s="212" t="s">
        <v>3311</v>
      </c>
    </row>
    <row r="2592" spans="1:5" x14ac:dyDescent="0.2">
      <c r="A2592" s="210" t="s">
        <v>3263</v>
      </c>
      <c r="B2592" s="210" t="s">
        <v>3331</v>
      </c>
      <c r="C2592" s="210" t="s">
        <v>576</v>
      </c>
      <c r="D2592" s="211" t="s">
        <v>2945</v>
      </c>
      <c r="E2592" s="212" t="s">
        <v>3314</v>
      </c>
    </row>
    <row r="2593" spans="1:5" x14ac:dyDescent="0.2">
      <c r="A2593" s="210" t="s">
        <v>3263</v>
      </c>
      <c r="B2593" s="210" t="s">
        <v>3331</v>
      </c>
      <c r="C2593" s="210" t="s">
        <v>576</v>
      </c>
      <c r="D2593" s="211" t="s">
        <v>2945</v>
      </c>
      <c r="E2593" s="212" t="s">
        <v>3312</v>
      </c>
    </row>
    <row r="2594" spans="1:5" x14ac:dyDescent="0.2">
      <c r="A2594" s="210" t="s">
        <v>3263</v>
      </c>
      <c r="B2594" s="210" t="s">
        <v>3331</v>
      </c>
      <c r="C2594" s="210" t="s">
        <v>576</v>
      </c>
      <c r="D2594" s="211" t="s">
        <v>2945</v>
      </c>
      <c r="E2594" s="212" t="s">
        <v>3317</v>
      </c>
    </row>
    <row r="2595" spans="1:5" x14ac:dyDescent="0.2">
      <c r="A2595" s="210" t="s">
        <v>3263</v>
      </c>
      <c r="B2595" s="210" t="s">
        <v>3331</v>
      </c>
      <c r="C2595" s="210" t="s">
        <v>576</v>
      </c>
      <c r="D2595" s="211" t="s">
        <v>2945</v>
      </c>
      <c r="E2595" s="212" t="s">
        <v>3321</v>
      </c>
    </row>
    <row r="2596" spans="1:5" x14ac:dyDescent="0.2">
      <c r="A2596" s="210" t="s">
        <v>3263</v>
      </c>
      <c r="B2596" s="210" t="s">
        <v>2626</v>
      </c>
      <c r="C2596" s="210" t="s">
        <v>394</v>
      </c>
      <c r="D2596" s="211" t="s">
        <v>2945</v>
      </c>
      <c r="E2596" s="212" t="s">
        <v>3311</v>
      </c>
    </row>
    <row r="2597" spans="1:5" x14ac:dyDescent="0.2">
      <c r="A2597" s="210" t="s">
        <v>3263</v>
      </c>
      <c r="B2597" s="210" t="s">
        <v>2626</v>
      </c>
      <c r="C2597" s="210" t="s">
        <v>394</v>
      </c>
      <c r="D2597" s="211" t="s">
        <v>2945</v>
      </c>
      <c r="E2597" s="212" t="s">
        <v>3314</v>
      </c>
    </row>
    <row r="2598" spans="1:5" x14ac:dyDescent="0.2">
      <c r="A2598" s="210" t="s">
        <v>3263</v>
      </c>
      <c r="B2598" s="210" t="s">
        <v>2626</v>
      </c>
      <c r="C2598" s="210" t="s">
        <v>394</v>
      </c>
      <c r="D2598" s="211" t="s">
        <v>2945</v>
      </c>
      <c r="E2598" s="212" t="s">
        <v>3315</v>
      </c>
    </row>
    <row r="2599" spans="1:5" x14ac:dyDescent="0.2">
      <c r="A2599" s="210" t="s">
        <v>3263</v>
      </c>
      <c r="B2599" s="210" t="s">
        <v>2626</v>
      </c>
      <c r="C2599" s="210" t="s">
        <v>394</v>
      </c>
      <c r="D2599" s="211" t="s">
        <v>2945</v>
      </c>
      <c r="E2599" s="212" t="s">
        <v>3316</v>
      </c>
    </row>
    <row r="2600" spans="1:5" x14ac:dyDescent="0.2">
      <c r="A2600" s="210" t="s">
        <v>3263</v>
      </c>
      <c r="B2600" s="210" t="s">
        <v>2626</v>
      </c>
      <c r="C2600" s="210" t="s">
        <v>394</v>
      </c>
      <c r="D2600" s="211" t="s">
        <v>2945</v>
      </c>
      <c r="E2600" s="212" t="s">
        <v>3312</v>
      </c>
    </row>
    <row r="2601" spans="1:5" x14ac:dyDescent="0.2">
      <c r="A2601" s="210" t="s">
        <v>3263</v>
      </c>
      <c r="B2601" s="210" t="s">
        <v>2626</v>
      </c>
      <c r="C2601" s="210" t="s">
        <v>394</v>
      </c>
      <c r="D2601" s="211" t="s">
        <v>2945</v>
      </c>
      <c r="E2601" s="212" t="s">
        <v>3317</v>
      </c>
    </row>
    <row r="2602" spans="1:5" x14ac:dyDescent="0.2">
      <c r="A2602" s="210" t="s">
        <v>3263</v>
      </c>
      <c r="B2602" s="210" t="s">
        <v>2626</v>
      </c>
      <c r="C2602" s="210" t="s">
        <v>394</v>
      </c>
      <c r="D2602" s="211" t="s">
        <v>2945</v>
      </c>
      <c r="E2602" s="212" t="s">
        <v>3321</v>
      </c>
    </row>
    <row r="2603" spans="1:5" x14ac:dyDescent="0.2">
      <c r="A2603" s="210" t="s">
        <v>3263</v>
      </c>
      <c r="B2603" s="210" t="s">
        <v>3332</v>
      </c>
      <c r="C2603" s="210" t="s">
        <v>440</v>
      </c>
      <c r="D2603" s="211" t="s">
        <v>2945</v>
      </c>
      <c r="E2603" s="212" t="s">
        <v>3311</v>
      </c>
    </row>
    <row r="2604" spans="1:5" x14ac:dyDescent="0.2">
      <c r="A2604" s="210" t="s">
        <v>3263</v>
      </c>
      <c r="B2604" s="210" t="s">
        <v>3332</v>
      </c>
      <c r="C2604" s="210" t="s">
        <v>440</v>
      </c>
      <c r="D2604" s="211" t="s">
        <v>2945</v>
      </c>
      <c r="E2604" s="212" t="s">
        <v>3312</v>
      </c>
    </row>
    <row r="2605" spans="1:5" x14ac:dyDescent="0.2">
      <c r="A2605" s="210" t="s">
        <v>3263</v>
      </c>
      <c r="B2605" s="210" t="s">
        <v>3332</v>
      </c>
      <c r="C2605" s="210" t="s">
        <v>440</v>
      </c>
      <c r="D2605" s="211" t="s">
        <v>2945</v>
      </c>
      <c r="E2605" s="212" t="s">
        <v>3317</v>
      </c>
    </row>
    <row r="2606" spans="1:5" x14ac:dyDescent="0.2">
      <c r="A2606" s="210" t="s">
        <v>3263</v>
      </c>
      <c r="B2606" s="210" t="s">
        <v>3333</v>
      </c>
      <c r="C2606" s="210" t="s">
        <v>441</v>
      </c>
      <c r="D2606" s="211" t="s">
        <v>2945</v>
      </c>
      <c r="E2606" s="212" t="s">
        <v>3311</v>
      </c>
    </row>
    <row r="2607" spans="1:5" x14ac:dyDescent="0.2">
      <c r="A2607" s="210" t="s">
        <v>3263</v>
      </c>
      <c r="B2607" s="210" t="s">
        <v>3333</v>
      </c>
      <c r="C2607" s="210" t="s">
        <v>441</v>
      </c>
      <c r="D2607" s="211" t="s">
        <v>2945</v>
      </c>
      <c r="E2607" s="212" t="s">
        <v>3312</v>
      </c>
    </row>
    <row r="2608" spans="1:5" x14ac:dyDescent="0.2">
      <c r="A2608" s="210" t="s">
        <v>3263</v>
      </c>
      <c r="B2608" s="210" t="s">
        <v>3333</v>
      </c>
      <c r="C2608" s="210" t="s">
        <v>441</v>
      </c>
      <c r="D2608" s="211" t="s">
        <v>2945</v>
      </c>
      <c r="E2608" s="212" t="s">
        <v>3317</v>
      </c>
    </row>
    <row r="2609" spans="1:5" x14ac:dyDescent="0.2">
      <c r="A2609" s="210" t="s">
        <v>3263</v>
      </c>
      <c r="B2609" s="210" t="s">
        <v>2711</v>
      </c>
      <c r="C2609" s="210" t="s">
        <v>2320</v>
      </c>
      <c r="D2609" s="211" t="s">
        <v>2945</v>
      </c>
      <c r="E2609" s="212" t="s">
        <v>3311</v>
      </c>
    </row>
    <row r="2610" spans="1:5" x14ac:dyDescent="0.2">
      <c r="A2610" s="210" t="s">
        <v>3263</v>
      </c>
      <c r="B2610" s="210" t="s">
        <v>2711</v>
      </c>
      <c r="C2610" s="210" t="s">
        <v>2320</v>
      </c>
      <c r="D2610" s="211" t="s">
        <v>2945</v>
      </c>
      <c r="E2610" s="212" t="s">
        <v>3312</v>
      </c>
    </row>
    <row r="2611" spans="1:5" x14ac:dyDescent="0.2">
      <c r="A2611" s="210" t="s">
        <v>3263</v>
      </c>
      <c r="B2611" s="210" t="s">
        <v>3334</v>
      </c>
      <c r="C2611" s="210" t="s">
        <v>442</v>
      </c>
      <c r="D2611" s="211" t="s">
        <v>2945</v>
      </c>
      <c r="E2611" s="212" t="s">
        <v>3311</v>
      </c>
    </row>
    <row r="2612" spans="1:5" x14ac:dyDescent="0.2">
      <c r="A2612" s="210" t="s">
        <v>3263</v>
      </c>
      <c r="B2612" s="210" t="s">
        <v>3334</v>
      </c>
      <c r="C2612" s="210" t="s">
        <v>442</v>
      </c>
      <c r="D2612" s="211" t="s">
        <v>2945</v>
      </c>
      <c r="E2612" s="212" t="s">
        <v>3312</v>
      </c>
    </row>
    <row r="2613" spans="1:5" x14ac:dyDescent="0.2">
      <c r="A2613" s="210" t="s">
        <v>3263</v>
      </c>
      <c r="B2613" s="210" t="s">
        <v>3335</v>
      </c>
      <c r="C2613" s="210" t="s">
        <v>176</v>
      </c>
      <c r="D2613" s="211" t="s">
        <v>2945</v>
      </c>
      <c r="E2613" s="212" t="s">
        <v>3311</v>
      </c>
    </row>
    <row r="2614" spans="1:5" x14ac:dyDescent="0.2">
      <c r="A2614" s="210" t="s">
        <v>3263</v>
      </c>
      <c r="B2614" s="210" t="s">
        <v>3335</v>
      </c>
      <c r="C2614" s="210" t="s">
        <v>176</v>
      </c>
      <c r="D2614" s="211" t="s">
        <v>2945</v>
      </c>
      <c r="E2614" s="212" t="s">
        <v>3312</v>
      </c>
    </row>
    <row r="2615" spans="1:5" x14ac:dyDescent="0.2">
      <c r="A2615" s="210" t="s">
        <v>3263</v>
      </c>
      <c r="B2615" s="210" t="s">
        <v>3335</v>
      </c>
      <c r="C2615" s="210" t="s">
        <v>176</v>
      </c>
      <c r="D2615" s="211" t="s">
        <v>2945</v>
      </c>
      <c r="E2615" s="212" t="s">
        <v>3317</v>
      </c>
    </row>
    <row r="2616" spans="1:5" x14ac:dyDescent="0.2">
      <c r="A2616" s="210" t="s">
        <v>3263</v>
      </c>
      <c r="B2616" s="210" t="s">
        <v>3336</v>
      </c>
      <c r="C2616" s="210" t="s">
        <v>250</v>
      </c>
      <c r="D2616" s="211" t="s">
        <v>2945</v>
      </c>
      <c r="E2616" s="212" t="s">
        <v>3311</v>
      </c>
    </row>
    <row r="2617" spans="1:5" x14ac:dyDescent="0.2">
      <c r="A2617" s="210" t="s">
        <v>3263</v>
      </c>
      <c r="B2617" s="210" t="s">
        <v>3336</v>
      </c>
      <c r="C2617" s="210" t="s">
        <v>250</v>
      </c>
      <c r="D2617" s="211" t="s">
        <v>2945</v>
      </c>
      <c r="E2617" s="212" t="s">
        <v>3312</v>
      </c>
    </row>
    <row r="2618" spans="1:5" x14ac:dyDescent="0.2">
      <c r="A2618" s="210" t="s">
        <v>3263</v>
      </c>
      <c r="B2618" s="210" t="s">
        <v>3336</v>
      </c>
      <c r="C2618" s="210" t="s">
        <v>250</v>
      </c>
      <c r="D2618" s="211" t="s">
        <v>2945</v>
      </c>
      <c r="E2618" s="212" t="s">
        <v>3317</v>
      </c>
    </row>
    <row r="2619" spans="1:5" x14ac:dyDescent="0.2">
      <c r="A2619" s="210" t="s">
        <v>3263</v>
      </c>
      <c r="B2619" s="210" t="s">
        <v>2985</v>
      </c>
      <c r="C2619" s="210" t="s">
        <v>2986</v>
      </c>
      <c r="D2619" s="211" t="s">
        <v>2945</v>
      </c>
      <c r="E2619" s="212" t="s">
        <v>3312</v>
      </c>
    </row>
    <row r="2620" spans="1:5" x14ac:dyDescent="0.2">
      <c r="A2620" s="210" t="s">
        <v>3263</v>
      </c>
      <c r="B2620" s="210" t="s">
        <v>2987</v>
      </c>
      <c r="C2620" s="210" t="s">
        <v>2988</v>
      </c>
      <c r="D2620" s="211" t="s">
        <v>2945</v>
      </c>
      <c r="E2620" s="212" t="s">
        <v>3312</v>
      </c>
    </row>
    <row r="2621" spans="1:5" x14ac:dyDescent="0.2">
      <c r="A2621" s="210" t="s">
        <v>3263</v>
      </c>
      <c r="B2621" s="210" t="s">
        <v>3337</v>
      </c>
      <c r="C2621" s="210" t="s">
        <v>420</v>
      </c>
      <c r="D2621" s="211" t="s">
        <v>2945</v>
      </c>
      <c r="E2621" s="212" t="s">
        <v>3311</v>
      </c>
    </row>
    <row r="2622" spans="1:5" x14ac:dyDescent="0.2">
      <c r="A2622" s="210" t="s">
        <v>3263</v>
      </c>
      <c r="B2622" s="210" t="s">
        <v>3337</v>
      </c>
      <c r="C2622" s="210" t="s">
        <v>420</v>
      </c>
      <c r="D2622" s="211" t="s">
        <v>2945</v>
      </c>
      <c r="E2622" s="212" t="s">
        <v>3314</v>
      </c>
    </row>
    <row r="2623" spans="1:5" x14ac:dyDescent="0.2">
      <c r="A2623" s="210" t="s">
        <v>3263</v>
      </c>
      <c r="B2623" s="210" t="s">
        <v>3337</v>
      </c>
      <c r="C2623" s="210" t="s">
        <v>420</v>
      </c>
      <c r="D2623" s="211" t="s">
        <v>2945</v>
      </c>
      <c r="E2623" s="212" t="s">
        <v>3315</v>
      </c>
    </row>
    <row r="2624" spans="1:5" x14ac:dyDescent="0.2">
      <c r="A2624" s="210" t="s">
        <v>3263</v>
      </c>
      <c r="B2624" s="210" t="s">
        <v>3337</v>
      </c>
      <c r="C2624" s="210" t="s">
        <v>420</v>
      </c>
      <c r="D2624" s="211" t="s">
        <v>2945</v>
      </c>
      <c r="E2624" s="212" t="s">
        <v>3316</v>
      </c>
    </row>
    <row r="2625" spans="1:5" x14ac:dyDescent="0.2">
      <c r="A2625" s="210" t="s">
        <v>3263</v>
      </c>
      <c r="B2625" s="210" t="s">
        <v>3337</v>
      </c>
      <c r="C2625" s="210" t="s">
        <v>420</v>
      </c>
      <c r="D2625" s="211" t="s">
        <v>2945</v>
      </c>
      <c r="E2625" s="212" t="s">
        <v>3312</v>
      </c>
    </row>
    <row r="2626" spans="1:5" x14ac:dyDescent="0.2">
      <c r="A2626" s="210" t="s">
        <v>3263</v>
      </c>
      <c r="B2626" s="210" t="s">
        <v>3337</v>
      </c>
      <c r="C2626" s="210" t="s">
        <v>420</v>
      </c>
      <c r="D2626" s="211" t="s">
        <v>2945</v>
      </c>
      <c r="E2626" s="212" t="s">
        <v>3317</v>
      </c>
    </row>
    <row r="2627" spans="1:5" x14ac:dyDescent="0.2">
      <c r="A2627" s="210" t="s">
        <v>3263</v>
      </c>
      <c r="B2627" s="210" t="s">
        <v>3337</v>
      </c>
      <c r="C2627" s="210" t="s">
        <v>420</v>
      </c>
      <c r="D2627" s="211" t="s">
        <v>2945</v>
      </c>
      <c r="E2627" s="212" t="s">
        <v>3321</v>
      </c>
    </row>
    <row r="2628" spans="1:5" x14ac:dyDescent="0.2">
      <c r="A2628" s="210" t="s">
        <v>3263</v>
      </c>
      <c r="B2628" s="210" t="s">
        <v>3338</v>
      </c>
      <c r="C2628" s="210" t="s">
        <v>494</v>
      </c>
      <c r="D2628" s="211" t="s">
        <v>2945</v>
      </c>
      <c r="E2628" s="212" t="s">
        <v>3311</v>
      </c>
    </row>
    <row r="2629" spans="1:5" x14ac:dyDescent="0.2">
      <c r="A2629" s="210" t="s">
        <v>3263</v>
      </c>
      <c r="B2629" s="210" t="s">
        <v>3338</v>
      </c>
      <c r="C2629" s="210" t="s">
        <v>494</v>
      </c>
      <c r="D2629" s="211" t="s">
        <v>2945</v>
      </c>
      <c r="E2629" s="212" t="s">
        <v>3314</v>
      </c>
    </row>
    <row r="2630" spans="1:5" x14ac:dyDescent="0.2">
      <c r="A2630" s="210" t="s">
        <v>3263</v>
      </c>
      <c r="B2630" s="210" t="s">
        <v>3338</v>
      </c>
      <c r="C2630" s="210" t="s">
        <v>494</v>
      </c>
      <c r="D2630" s="211" t="s">
        <v>2945</v>
      </c>
      <c r="E2630" s="212" t="s">
        <v>3315</v>
      </c>
    </row>
    <row r="2631" spans="1:5" x14ac:dyDescent="0.2">
      <c r="A2631" s="210" t="s">
        <v>3263</v>
      </c>
      <c r="B2631" s="210" t="s">
        <v>3338</v>
      </c>
      <c r="C2631" s="210" t="s">
        <v>494</v>
      </c>
      <c r="D2631" s="211" t="s">
        <v>2945</v>
      </c>
      <c r="E2631" s="212" t="s">
        <v>3316</v>
      </c>
    </row>
    <row r="2632" spans="1:5" x14ac:dyDescent="0.2">
      <c r="A2632" s="210" t="s">
        <v>3263</v>
      </c>
      <c r="B2632" s="210" t="s">
        <v>3338</v>
      </c>
      <c r="C2632" s="210" t="s">
        <v>494</v>
      </c>
      <c r="D2632" s="211" t="s">
        <v>2945</v>
      </c>
      <c r="E2632" s="212" t="s">
        <v>3321</v>
      </c>
    </row>
    <row r="2633" spans="1:5" x14ac:dyDescent="0.2">
      <c r="A2633" s="210" t="s">
        <v>3263</v>
      </c>
      <c r="B2633" s="210" t="s">
        <v>3339</v>
      </c>
      <c r="C2633" s="210" t="s">
        <v>130</v>
      </c>
      <c r="D2633" s="211" t="s">
        <v>2945</v>
      </c>
      <c r="E2633" s="212" t="s">
        <v>3311</v>
      </c>
    </row>
    <row r="2634" spans="1:5" x14ac:dyDescent="0.2">
      <c r="A2634" s="210" t="s">
        <v>3263</v>
      </c>
      <c r="B2634" s="210" t="s">
        <v>3339</v>
      </c>
      <c r="C2634" s="210" t="s">
        <v>130</v>
      </c>
      <c r="D2634" s="211" t="s">
        <v>2945</v>
      </c>
      <c r="E2634" s="212" t="s">
        <v>3314</v>
      </c>
    </row>
    <row r="2635" spans="1:5" x14ac:dyDescent="0.2">
      <c r="A2635" s="210" t="s">
        <v>3263</v>
      </c>
      <c r="B2635" s="210" t="s">
        <v>3339</v>
      </c>
      <c r="C2635" s="210" t="s">
        <v>130</v>
      </c>
      <c r="D2635" s="211" t="s">
        <v>2945</v>
      </c>
      <c r="E2635" s="212" t="s">
        <v>3315</v>
      </c>
    </row>
    <row r="2636" spans="1:5" x14ac:dyDescent="0.2">
      <c r="A2636" s="210" t="s">
        <v>3263</v>
      </c>
      <c r="B2636" s="210" t="s">
        <v>3339</v>
      </c>
      <c r="C2636" s="210" t="s">
        <v>130</v>
      </c>
      <c r="D2636" s="211" t="s">
        <v>2945</v>
      </c>
      <c r="E2636" s="212" t="s">
        <v>3316</v>
      </c>
    </row>
    <row r="2637" spans="1:5" x14ac:dyDescent="0.2">
      <c r="A2637" s="210" t="s">
        <v>3263</v>
      </c>
      <c r="B2637" s="210" t="s">
        <v>3339</v>
      </c>
      <c r="C2637" s="210" t="s">
        <v>130</v>
      </c>
      <c r="D2637" s="211" t="s">
        <v>2945</v>
      </c>
      <c r="E2637" s="212" t="s">
        <v>3312</v>
      </c>
    </row>
    <row r="2638" spans="1:5" x14ac:dyDescent="0.2">
      <c r="A2638" s="210" t="s">
        <v>3263</v>
      </c>
      <c r="B2638" s="210" t="s">
        <v>3339</v>
      </c>
      <c r="C2638" s="210" t="s">
        <v>130</v>
      </c>
      <c r="D2638" s="211" t="s">
        <v>2945</v>
      </c>
      <c r="E2638" s="212" t="s">
        <v>3317</v>
      </c>
    </row>
    <row r="2639" spans="1:5" x14ac:dyDescent="0.2">
      <c r="A2639" s="210" t="s">
        <v>3263</v>
      </c>
      <c r="B2639" s="210" t="s">
        <v>3339</v>
      </c>
      <c r="C2639" s="210" t="s">
        <v>130</v>
      </c>
      <c r="D2639" s="211" t="s">
        <v>2945</v>
      </c>
      <c r="E2639" s="212" t="s">
        <v>3321</v>
      </c>
    </row>
    <row r="2640" spans="1:5" x14ac:dyDescent="0.2">
      <c r="A2640" s="210" t="s">
        <v>3263</v>
      </c>
      <c r="B2640" s="210" t="s">
        <v>3340</v>
      </c>
      <c r="C2640" s="210" t="s">
        <v>495</v>
      </c>
      <c r="D2640" s="211" t="s">
        <v>2945</v>
      </c>
      <c r="E2640" s="212" t="s">
        <v>3311</v>
      </c>
    </row>
    <row r="2641" spans="1:5" x14ac:dyDescent="0.2">
      <c r="A2641" s="210" t="s">
        <v>3263</v>
      </c>
      <c r="B2641" s="210" t="s">
        <v>3340</v>
      </c>
      <c r="C2641" s="210" t="s">
        <v>495</v>
      </c>
      <c r="D2641" s="211" t="s">
        <v>2945</v>
      </c>
      <c r="E2641" s="212" t="s">
        <v>3314</v>
      </c>
    </row>
    <row r="2642" spans="1:5" x14ac:dyDescent="0.2">
      <c r="A2642" s="210" t="s">
        <v>3263</v>
      </c>
      <c r="B2642" s="210" t="s">
        <v>3340</v>
      </c>
      <c r="C2642" s="210" t="s">
        <v>495</v>
      </c>
      <c r="D2642" s="211" t="s">
        <v>2945</v>
      </c>
      <c r="E2642" s="212" t="s">
        <v>3316</v>
      </c>
    </row>
    <row r="2643" spans="1:5" x14ac:dyDescent="0.2">
      <c r="A2643" s="210" t="s">
        <v>3263</v>
      </c>
      <c r="B2643" s="210" t="s">
        <v>3340</v>
      </c>
      <c r="C2643" s="210" t="s">
        <v>495</v>
      </c>
      <c r="D2643" s="211" t="s">
        <v>2945</v>
      </c>
      <c r="E2643" s="212" t="s">
        <v>3317</v>
      </c>
    </row>
    <row r="2644" spans="1:5" x14ac:dyDescent="0.2">
      <c r="A2644" s="210" t="s">
        <v>3263</v>
      </c>
      <c r="B2644" s="210" t="s">
        <v>3266</v>
      </c>
      <c r="C2644" s="210" t="s">
        <v>3267</v>
      </c>
      <c r="D2644" s="211" t="s">
        <v>3268</v>
      </c>
      <c r="E2644" s="212" t="s">
        <v>3312</v>
      </c>
    </row>
    <row r="2645" spans="1:5" x14ac:dyDescent="0.2">
      <c r="A2645" s="210" t="s">
        <v>3263</v>
      </c>
      <c r="B2645" s="210" t="s">
        <v>2858</v>
      </c>
      <c r="C2645" s="210" t="s">
        <v>3082</v>
      </c>
      <c r="D2645" s="211" t="s">
        <v>2945</v>
      </c>
      <c r="E2645" s="212" t="s">
        <v>3312</v>
      </c>
    </row>
    <row r="2646" spans="1:5" x14ac:dyDescent="0.2">
      <c r="A2646" s="210" t="s">
        <v>3263</v>
      </c>
      <c r="B2646" s="210" t="s">
        <v>2858</v>
      </c>
      <c r="C2646" s="210" t="s">
        <v>3082</v>
      </c>
      <c r="D2646" s="211" t="s">
        <v>2945</v>
      </c>
      <c r="E2646" s="212" t="s">
        <v>3317</v>
      </c>
    </row>
    <row r="2647" spans="1:5" x14ac:dyDescent="0.2">
      <c r="A2647" s="210" t="s">
        <v>3263</v>
      </c>
      <c r="B2647" s="210" t="s">
        <v>2785</v>
      </c>
      <c r="C2647" s="210" t="s">
        <v>3080</v>
      </c>
      <c r="D2647" s="211" t="s">
        <v>2945</v>
      </c>
      <c r="E2647" s="212" t="s">
        <v>3312</v>
      </c>
    </row>
    <row r="2648" spans="1:5" x14ac:dyDescent="0.2">
      <c r="A2648" s="210" t="s">
        <v>3263</v>
      </c>
      <c r="B2648" s="210" t="s">
        <v>2785</v>
      </c>
      <c r="C2648" s="210" t="s">
        <v>3080</v>
      </c>
      <c r="D2648" s="211" t="s">
        <v>2945</v>
      </c>
      <c r="E2648" s="212" t="s">
        <v>3317</v>
      </c>
    </row>
    <row r="2649" spans="1:5" x14ac:dyDescent="0.2">
      <c r="A2649" s="210" t="s">
        <v>3263</v>
      </c>
      <c r="B2649" s="210" t="s">
        <v>2042</v>
      </c>
      <c r="C2649" s="210" t="s">
        <v>2043</v>
      </c>
      <c r="D2649" s="211" t="s">
        <v>2945</v>
      </c>
      <c r="E2649" s="212" t="s">
        <v>3312</v>
      </c>
    </row>
    <row r="2650" spans="1:5" x14ac:dyDescent="0.2">
      <c r="A2650" s="210" t="s">
        <v>3263</v>
      </c>
      <c r="B2650" s="210" t="s">
        <v>2755</v>
      </c>
      <c r="C2650" s="210" t="s">
        <v>3081</v>
      </c>
      <c r="D2650" s="211" t="s">
        <v>2945</v>
      </c>
      <c r="E2650" s="212" t="s">
        <v>3312</v>
      </c>
    </row>
    <row r="2651" spans="1:5" x14ac:dyDescent="0.2">
      <c r="A2651" s="210" t="s">
        <v>3263</v>
      </c>
      <c r="B2651" s="210" t="s">
        <v>2755</v>
      </c>
      <c r="C2651" s="210" t="s">
        <v>3081</v>
      </c>
      <c r="D2651" s="211" t="s">
        <v>2945</v>
      </c>
      <c r="E2651" s="212" t="s">
        <v>3317</v>
      </c>
    </row>
    <row r="2652" spans="1:5" x14ac:dyDescent="0.2">
      <c r="A2652" s="210" t="s">
        <v>3263</v>
      </c>
      <c r="B2652" s="210" t="s">
        <v>2038</v>
      </c>
      <c r="C2652" s="210" t="s">
        <v>2039</v>
      </c>
      <c r="D2652" s="211" t="s">
        <v>2945</v>
      </c>
      <c r="E2652" s="212" t="s">
        <v>3312</v>
      </c>
    </row>
    <row r="2653" spans="1:5" x14ac:dyDescent="0.2">
      <c r="A2653" s="210" t="s">
        <v>3263</v>
      </c>
      <c r="B2653" s="210" t="s">
        <v>2040</v>
      </c>
      <c r="C2653" s="210" t="s">
        <v>2041</v>
      </c>
      <c r="D2653" s="211" t="s">
        <v>2945</v>
      </c>
      <c r="E2653" s="212" t="s">
        <v>3312</v>
      </c>
    </row>
    <row r="2654" spans="1:5" x14ac:dyDescent="0.2">
      <c r="A2654" s="210" t="s">
        <v>3263</v>
      </c>
      <c r="B2654" s="210" t="s">
        <v>2722</v>
      </c>
      <c r="C2654" s="210" t="s">
        <v>3084</v>
      </c>
      <c r="D2654" s="211" t="s">
        <v>2945</v>
      </c>
      <c r="E2654" s="212" t="s">
        <v>3312</v>
      </c>
    </row>
    <row r="2655" spans="1:5" x14ac:dyDescent="0.2">
      <c r="A2655" s="210" t="s">
        <v>3263</v>
      </c>
      <c r="B2655" s="210" t="s">
        <v>2722</v>
      </c>
      <c r="C2655" s="210" t="s">
        <v>3084</v>
      </c>
      <c r="D2655" s="211" t="s">
        <v>2945</v>
      </c>
      <c r="E2655" s="212" t="s">
        <v>3317</v>
      </c>
    </row>
    <row r="2656" spans="1:5" x14ac:dyDescent="0.2">
      <c r="A2656" s="210" t="s">
        <v>3263</v>
      </c>
      <c r="B2656" s="210" t="s">
        <v>2825</v>
      </c>
      <c r="C2656" s="210" t="s">
        <v>443</v>
      </c>
      <c r="D2656" s="211" t="s">
        <v>2945</v>
      </c>
      <c r="E2656" s="212" t="s">
        <v>3311</v>
      </c>
    </row>
    <row r="2657" spans="1:5" x14ac:dyDescent="0.2">
      <c r="A2657" s="210" t="s">
        <v>3263</v>
      </c>
      <c r="B2657" s="210" t="s">
        <v>2825</v>
      </c>
      <c r="C2657" s="210" t="s">
        <v>443</v>
      </c>
      <c r="D2657" s="211" t="s">
        <v>2945</v>
      </c>
      <c r="E2657" s="212" t="s">
        <v>3312</v>
      </c>
    </row>
    <row r="2658" spans="1:5" x14ac:dyDescent="0.2">
      <c r="A2658" s="210" t="s">
        <v>3263</v>
      </c>
      <c r="B2658" s="210" t="s">
        <v>2044</v>
      </c>
      <c r="C2658" s="210" t="s">
        <v>2045</v>
      </c>
      <c r="D2658" s="211" t="s">
        <v>2945</v>
      </c>
      <c r="E2658" s="212" t="s">
        <v>3312</v>
      </c>
    </row>
    <row r="2659" spans="1:5" x14ac:dyDescent="0.2">
      <c r="A2659" s="210" t="s">
        <v>3263</v>
      </c>
      <c r="B2659" s="210" t="s">
        <v>2892</v>
      </c>
      <c r="C2659" s="210" t="s">
        <v>980</v>
      </c>
      <c r="D2659" s="211" t="s">
        <v>2945</v>
      </c>
      <c r="E2659" s="212" t="s">
        <v>3311</v>
      </c>
    </row>
    <row r="2660" spans="1:5" x14ac:dyDescent="0.2">
      <c r="A2660" s="210" t="s">
        <v>3263</v>
      </c>
      <c r="B2660" s="210" t="s">
        <v>2892</v>
      </c>
      <c r="C2660" s="210" t="s">
        <v>980</v>
      </c>
      <c r="D2660" s="211" t="s">
        <v>2945</v>
      </c>
      <c r="E2660" s="212" t="s">
        <v>3312</v>
      </c>
    </row>
    <row r="2661" spans="1:5" x14ac:dyDescent="0.2">
      <c r="A2661" s="210" t="s">
        <v>3263</v>
      </c>
      <c r="B2661" s="210" t="s">
        <v>2892</v>
      </c>
      <c r="C2661" s="210" t="s">
        <v>980</v>
      </c>
      <c r="D2661" s="211" t="s">
        <v>2945</v>
      </c>
      <c r="E2661" s="212" t="s">
        <v>3317</v>
      </c>
    </row>
    <row r="2662" spans="1:5" x14ac:dyDescent="0.2">
      <c r="A2662" s="210" t="s">
        <v>3263</v>
      </c>
      <c r="B2662" s="210" t="s">
        <v>2935</v>
      </c>
      <c r="C2662" s="210" t="s">
        <v>981</v>
      </c>
      <c r="D2662" s="211" t="s">
        <v>2945</v>
      </c>
      <c r="E2662" s="212" t="s">
        <v>3311</v>
      </c>
    </row>
    <row r="2663" spans="1:5" x14ac:dyDescent="0.2">
      <c r="A2663" s="210" t="s">
        <v>3263</v>
      </c>
      <c r="B2663" s="210" t="s">
        <v>2935</v>
      </c>
      <c r="C2663" s="210" t="s">
        <v>981</v>
      </c>
      <c r="D2663" s="211" t="s">
        <v>2945</v>
      </c>
      <c r="E2663" s="212" t="s">
        <v>3312</v>
      </c>
    </row>
    <row r="2664" spans="1:5" x14ac:dyDescent="0.2">
      <c r="A2664" s="210" t="s">
        <v>3263</v>
      </c>
      <c r="B2664" s="210" t="s">
        <v>2935</v>
      </c>
      <c r="C2664" s="210" t="s">
        <v>981</v>
      </c>
      <c r="D2664" s="211" t="s">
        <v>2945</v>
      </c>
      <c r="E2664" s="212" t="s">
        <v>3317</v>
      </c>
    </row>
    <row r="2665" spans="1:5" x14ac:dyDescent="0.2">
      <c r="A2665" s="210" t="s">
        <v>3263</v>
      </c>
      <c r="B2665" s="210" t="s">
        <v>2921</v>
      </c>
      <c r="C2665" s="210" t="s">
        <v>982</v>
      </c>
      <c r="D2665" s="211" t="s">
        <v>2945</v>
      </c>
      <c r="E2665" s="212" t="s">
        <v>3311</v>
      </c>
    </row>
    <row r="2666" spans="1:5" x14ac:dyDescent="0.2">
      <c r="A2666" s="210" t="s">
        <v>3263</v>
      </c>
      <c r="B2666" s="210" t="s">
        <v>2921</v>
      </c>
      <c r="C2666" s="210" t="s">
        <v>982</v>
      </c>
      <c r="D2666" s="211" t="s">
        <v>2945</v>
      </c>
      <c r="E2666" s="212" t="s">
        <v>3312</v>
      </c>
    </row>
    <row r="2667" spans="1:5" x14ac:dyDescent="0.2">
      <c r="A2667" s="210" t="s">
        <v>3263</v>
      </c>
      <c r="B2667" s="210" t="s">
        <v>2921</v>
      </c>
      <c r="C2667" s="210" t="s">
        <v>982</v>
      </c>
      <c r="D2667" s="211" t="s">
        <v>2945</v>
      </c>
      <c r="E2667" s="212" t="s">
        <v>3317</v>
      </c>
    </row>
    <row r="2668" spans="1:5" x14ac:dyDescent="0.2">
      <c r="A2668" s="210" t="s">
        <v>3263</v>
      </c>
      <c r="B2668" s="210" t="s">
        <v>2465</v>
      </c>
      <c r="C2668" s="210" t="s">
        <v>3083</v>
      </c>
      <c r="D2668" s="211" t="s">
        <v>2945</v>
      </c>
      <c r="E2668" s="212" t="s">
        <v>3312</v>
      </c>
    </row>
    <row r="2669" spans="1:5" x14ac:dyDescent="0.2">
      <c r="A2669" s="210" t="s">
        <v>3263</v>
      </c>
      <c r="B2669" s="210" t="s">
        <v>2465</v>
      </c>
      <c r="C2669" s="210" t="s">
        <v>3083</v>
      </c>
      <c r="D2669" s="211" t="s">
        <v>2945</v>
      </c>
      <c r="E2669" s="212" t="s">
        <v>3317</v>
      </c>
    </row>
    <row r="2670" spans="1:5" x14ac:dyDescent="0.2">
      <c r="A2670" s="210" t="s">
        <v>3263</v>
      </c>
      <c r="B2670" s="210" t="s">
        <v>3341</v>
      </c>
      <c r="C2670" s="210" t="s">
        <v>187</v>
      </c>
      <c r="D2670" s="211" t="s">
        <v>2945</v>
      </c>
      <c r="E2670" s="212" t="s">
        <v>3311</v>
      </c>
    </row>
    <row r="2671" spans="1:5" x14ac:dyDescent="0.2">
      <c r="A2671" s="210" t="s">
        <v>3263</v>
      </c>
      <c r="B2671" s="210" t="s">
        <v>3341</v>
      </c>
      <c r="C2671" s="210" t="s">
        <v>187</v>
      </c>
      <c r="D2671" s="211" t="s">
        <v>2945</v>
      </c>
      <c r="E2671" s="212" t="s">
        <v>3312</v>
      </c>
    </row>
    <row r="2672" spans="1:5" x14ac:dyDescent="0.2">
      <c r="A2672" s="210" t="s">
        <v>3263</v>
      </c>
      <c r="B2672" s="210" t="s">
        <v>3341</v>
      </c>
      <c r="C2672" s="210" t="s">
        <v>187</v>
      </c>
      <c r="D2672" s="211" t="s">
        <v>2945</v>
      </c>
      <c r="E2672" s="212" t="s">
        <v>3317</v>
      </c>
    </row>
    <row r="2673" spans="1:5" x14ac:dyDescent="0.2">
      <c r="A2673" s="210" t="s">
        <v>3263</v>
      </c>
      <c r="B2673" s="210" t="s">
        <v>3342</v>
      </c>
      <c r="C2673" s="210" t="s">
        <v>173</v>
      </c>
      <c r="D2673" s="211" t="s">
        <v>2945</v>
      </c>
      <c r="E2673" s="212" t="s">
        <v>3311</v>
      </c>
    </row>
    <row r="2674" spans="1:5" x14ac:dyDescent="0.2">
      <c r="A2674" s="210" t="s">
        <v>3263</v>
      </c>
      <c r="B2674" s="210" t="s">
        <v>3342</v>
      </c>
      <c r="C2674" s="210" t="s">
        <v>173</v>
      </c>
      <c r="D2674" s="211" t="s">
        <v>2945</v>
      </c>
      <c r="E2674" s="212" t="s">
        <v>3315</v>
      </c>
    </row>
    <row r="2675" spans="1:5" x14ac:dyDescent="0.2">
      <c r="A2675" s="210" t="s">
        <v>3263</v>
      </c>
      <c r="B2675" s="210" t="s">
        <v>3342</v>
      </c>
      <c r="C2675" s="210" t="s">
        <v>173</v>
      </c>
      <c r="D2675" s="211" t="s">
        <v>2945</v>
      </c>
      <c r="E2675" s="212" t="s">
        <v>3312</v>
      </c>
    </row>
    <row r="2676" spans="1:5" x14ac:dyDescent="0.2">
      <c r="A2676" s="210" t="s">
        <v>3263</v>
      </c>
      <c r="B2676" s="210" t="s">
        <v>2866</v>
      </c>
      <c r="C2676" s="210" t="s">
        <v>175</v>
      </c>
      <c r="D2676" s="211" t="s">
        <v>2945</v>
      </c>
      <c r="E2676" s="212" t="s">
        <v>3311</v>
      </c>
    </row>
    <row r="2677" spans="1:5" x14ac:dyDescent="0.2">
      <c r="A2677" s="210" t="s">
        <v>3263</v>
      </c>
      <c r="B2677" s="210" t="s">
        <v>2866</v>
      </c>
      <c r="C2677" s="210" t="s">
        <v>175</v>
      </c>
      <c r="D2677" s="211" t="s">
        <v>2945</v>
      </c>
      <c r="E2677" s="212" t="s">
        <v>3314</v>
      </c>
    </row>
    <row r="2678" spans="1:5" x14ac:dyDescent="0.2">
      <c r="A2678" s="210" t="s">
        <v>3263</v>
      </c>
      <c r="B2678" s="210" t="s">
        <v>2866</v>
      </c>
      <c r="C2678" s="210" t="s">
        <v>175</v>
      </c>
      <c r="D2678" s="211" t="s">
        <v>2945</v>
      </c>
      <c r="E2678" s="212" t="s">
        <v>3312</v>
      </c>
    </row>
    <row r="2679" spans="1:5" x14ac:dyDescent="0.2">
      <c r="A2679" s="210" t="s">
        <v>3263</v>
      </c>
      <c r="B2679" s="210" t="s">
        <v>2866</v>
      </c>
      <c r="C2679" s="210" t="s">
        <v>175</v>
      </c>
      <c r="D2679" s="211" t="s">
        <v>2945</v>
      </c>
      <c r="E2679" s="212" t="s">
        <v>3317</v>
      </c>
    </row>
    <row r="2680" spans="1:5" x14ac:dyDescent="0.2">
      <c r="A2680" s="210" t="s">
        <v>3263</v>
      </c>
      <c r="B2680" s="210" t="s">
        <v>2896</v>
      </c>
      <c r="C2680" s="210" t="s">
        <v>174</v>
      </c>
      <c r="D2680" s="211" t="s">
        <v>2945</v>
      </c>
      <c r="E2680" s="212" t="s">
        <v>3311</v>
      </c>
    </row>
    <row r="2681" spans="1:5" x14ac:dyDescent="0.2">
      <c r="A2681" s="210" t="s">
        <v>3263</v>
      </c>
      <c r="B2681" s="210" t="s">
        <v>2896</v>
      </c>
      <c r="C2681" s="210" t="s">
        <v>174</v>
      </c>
      <c r="D2681" s="211" t="s">
        <v>2945</v>
      </c>
      <c r="E2681" s="212" t="s">
        <v>3314</v>
      </c>
    </row>
    <row r="2682" spans="1:5" x14ac:dyDescent="0.2">
      <c r="A2682" s="210" t="s">
        <v>3263</v>
      </c>
      <c r="B2682" s="210" t="s">
        <v>2896</v>
      </c>
      <c r="C2682" s="210" t="s">
        <v>174</v>
      </c>
      <c r="D2682" s="211" t="s">
        <v>2945</v>
      </c>
      <c r="E2682" s="212" t="s">
        <v>3312</v>
      </c>
    </row>
    <row r="2683" spans="1:5" x14ac:dyDescent="0.2">
      <c r="A2683" s="210" t="s">
        <v>3263</v>
      </c>
      <c r="B2683" s="210" t="s">
        <v>2744</v>
      </c>
      <c r="C2683" s="210" t="s">
        <v>1401</v>
      </c>
      <c r="D2683" s="211" t="s">
        <v>2945</v>
      </c>
      <c r="E2683" s="212" t="s">
        <v>3311</v>
      </c>
    </row>
    <row r="2684" spans="1:5" x14ac:dyDescent="0.2">
      <c r="A2684" s="210" t="s">
        <v>3263</v>
      </c>
      <c r="B2684" s="210" t="s">
        <v>2744</v>
      </c>
      <c r="C2684" s="210" t="s">
        <v>1401</v>
      </c>
      <c r="D2684" s="211" t="s">
        <v>2945</v>
      </c>
      <c r="E2684" s="212" t="s">
        <v>3315</v>
      </c>
    </row>
    <row r="2685" spans="1:5" x14ac:dyDescent="0.2">
      <c r="A2685" s="210" t="s">
        <v>3263</v>
      </c>
      <c r="B2685" s="210" t="s">
        <v>2744</v>
      </c>
      <c r="C2685" s="210" t="s">
        <v>1401</v>
      </c>
      <c r="D2685" s="211" t="s">
        <v>2945</v>
      </c>
      <c r="E2685" s="212" t="s">
        <v>3312</v>
      </c>
    </row>
    <row r="2686" spans="1:5" x14ac:dyDescent="0.2">
      <c r="A2686" s="210" t="s">
        <v>3263</v>
      </c>
      <c r="B2686" s="210" t="s">
        <v>3343</v>
      </c>
      <c r="C2686" s="210" t="s">
        <v>127</v>
      </c>
      <c r="D2686" s="211" t="s">
        <v>2945</v>
      </c>
      <c r="E2686" s="212" t="s">
        <v>3311</v>
      </c>
    </row>
    <row r="2687" spans="1:5" x14ac:dyDescent="0.2">
      <c r="A2687" s="210" t="s">
        <v>3263</v>
      </c>
      <c r="B2687" s="210" t="s">
        <v>3343</v>
      </c>
      <c r="C2687" s="210" t="s">
        <v>127</v>
      </c>
      <c r="D2687" s="211" t="s">
        <v>2945</v>
      </c>
      <c r="E2687" s="212" t="s">
        <v>3312</v>
      </c>
    </row>
    <row r="2688" spans="1:5" x14ac:dyDescent="0.2">
      <c r="A2688" s="210" t="s">
        <v>3263</v>
      </c>
      <c r="B2688" s="210" t="s">
        <v>3343</v>
      </c>
      <c r="C2688" s="210" t="s">
        <v>127</v>
      </c>
      <c r="D2688" s="211" t="s">
        <v>2945</v>
      </c>
      <c r="E2688" s="212" t="s">
        <v>3317</v>
      </c>
    </row>
    <row r="2689" spans="1:5" x14ac:dyDescent="0.2">
      <c r="A2689" s="210" t="s">
        <v>3263</v>
      </c>
      <c r="B2689" s="210" t="s">
        <v>2824</v>
      </c>
      <c r="C2689" s="210" t="s">
        <v>379</v>
      </c>
      <c r="D2689" s="211" t="s">
        <v>2945</v>
      </c>
      <c r="E2689" s="212" t="s">
        <v>3311</v>
      </c>
    </row>
    <row r="2690" spans="1:5" x14ac:dyDescent="0.2">
      <c r="A2690" s="210" t="s">
        <v>3263</v>
      </c>
      <c r="B2690" s="210" t="s">
        <v>2824</v>
      </c>
      <c r="C2690" s="210" t="s">
        <v>379</v>
      </c>
      <c r="D2690" s="211" t="s">
        <v>2945</v>
      </c>
      <c r="E2690" s="212" t="s">
        <v>3312</v>
      </c>
    </row>
    <row r="2691" spans="1:5" x14ac:dyDescent="0.2">
      <c r="A2691" s="210" t="s">
        <v>3263</v>
      </c>
      <c r="B2691" s="210" t="s">
        <v>2897</v>
      </c>
      <c r="C2691" s="210" t="s">
        <v>1566</v>
      </c>
      <c r="D2691" s="211" t="s">
        <v>2945</v>
      </c>
      <c r="E2691" s="212" t="s">
        <v>3312</v>
      </c>
    </row>
    <row r="2692" spans="1:5" x14ac:dyDescent="0.2">
      <c r="A2692" s="210" t="s">
        <v>3263</v>
      </c>
      <c r="B2692" s="210" t="s">
        <v>2812</v>
      </c>
      <c r="C2692" s="210" t="s">
        <v>682</v>
      </c>
      <c r="D2692" s="211" t="s">
        <v>2945</v>
      </c>
      <c r="E2692" s="212" t="s">
        <v>3311</v>
      </c>
    </row>
    <row r="2693" spans="1:5" x14ac:dyDescent="0.2">
      <c r="A2693" s="210" t="s">
        <v>3263</v>
      </c>
      <c r="B2693" s="210" t="s">
        <v>2812</v>
      </c>
      <c r="C2693" s="210" t="s">
        <v>682</v>
      </c>
      <c r="D2693" s="211" t="s">
        <v>2945</v>
      </c>
      <c r="E2693" s="212" t="s">
        <v>3312</v>
      </c>
    </row>
    <row r="2694" spans="1:5" x14ac:dyDescent="0.2">
      <c r="A2694" s="210" t="s">
        <v>3263</v>
      </c>
      <c r="B2694" s="210" t="s">
        <v>2925</v>
      </c>
      <c r="C2694" s="210" t="s">
        <v>1761</v>
      </c>
      <c r="D2694" s="211" t="s">
        <v>2945</v>
      </c>
      <c r="E2694" s="212" t="s">
        <v>3344</v>
      </c>
    </row>
    <row r="2695" spans="1:5" x14ac:dyDescent="0.2">
      <c r="A2695" s="210" t="s">
        <v>3263</v>
      </c>
      <c r="B2695" s="210" t="s">
        <v>1916</v>
      </c>
      <c r="C2695" s="210" t="s">
        <v>1917</v>
      </c>
      <c r="D2695" s="211" t="s">
        <v>2945</v>
      </c>
      <c r="E2695" s="212" t="s">
        <v>3344</v>
      </c>
    </row>
    <row r="2696" spans="1:5" x14ac:dyDescent="0.2">
      <c r="A2696" s="210" t="s">
        <v>3263</v>
      </c>
      <c r="B2696" s="210" t="s">
        <v>3345</v>
      </c>
      <c r="C2696" s="210" t="s">
        <v>1197</v>
      </c>
      <c r="D2696" s="211" t="s">
        <v>2945</v>
      </c>
      <c r="E2696" s="212" t="s">
        <v>3311</v>
      </c>
    </row>
    <row r="2697" spans="1:5" x14ac:dyDescent="0.2">
      <c r="A2697" s="210" t="s">
        <v>3263</v>
      </c>
      <c r="B2697" s="210" t="s">
        <v>3345</v>
      </c>
      <c r="C2697" s="210" t="s">
        <v>1197</v>
      </c>
      <c r="D2697" s="211" t="s">
        <v>2945</v>
      </c>
      <c r="E2697" s="212" t="s">
        <v>3312</v>
      </c>
    </row>
    <row r="2698" spans="1:5" x14ac:dyDescent="0.2">
      <c r="A2698" s="210" t="s">
        <v>3263</v>
      </c>
      <c r="B2698" s="210" t="s">
        <v>3345</v>
      </c>
      <c r="C2698" s="210" t="s">
        <v>1197</v>
      </c>
      <c r="D2698" s="211" t="s">
        <v>2945</v>
      </c>
      <c r="E2698" s="212" t="s">
        <v>3317</v>
      </c>
    </row>
    <row r="2699" spans="1:5" x14ac:dyDescent="0.2">
      <c r="A2699" s="210" t="s">
        <v>3263</v>
      </c>
      <c r="B2699" s="210" t="s">
        <v>3346</v>
      </c>
      <c r="C2699" s="210" t="s">
        <v>128</v>
      </c>
      <c r="D2699" s="211" t="s">
        <v>2945</v>
      </c>
      <c r="E2699" s="212" t="s">
        <v>3311</v>
      </c>
    </row>
    <row r="2700" spans="1:5" x14ac:dyDescent="0.2">
      <c r="A2700" s="210" t="s">
        <v>3263</v>
      </c>
      <c r="B2700" s="210" t="s">
        <v>3346</v>
      </c>
      <c r="C2700" s="210" t="s">
        <v>128</v>
      </c>
      <c r="D2700" s="211" t="s">
        <v>2945</v>
      </c>
      <c r="E2700" s="212" t="s">
        <v>3314</v>
      </c>
    </row>
    <row r="2701" spans="1:5" x14ac:dyDescent="0.2">
      <c r="A2701" s="210" t="s">
        <v>3263</v>
      </c>
      <c r="B2701" s="210" t="s">
        <v>3346</v>
      </c>
      <c r="C2701" s="210" t="s">
        <v>128</v>
      </c>
      <c r="D2701" s="211" t="s">
        <v>2945</v>
      </c>
      <c r="E2701" s="212" t="s">
        <v>3312</v>
      </c>
    </row>
    <row r="2702" spans="1:5" x14ac:dyDescent="0.2">
      <c r="A2702" s="210" t="s">
        <v>3263</v>
      </c>
      <c r="B2702" s="210" t="s">
        <v>3346</v>
      </c>
      <c r="C2702" s="210" t="s">
        <v>128</v>
      </c>
      <c r="D2702" s="211" t="s">
        <v>2945</v>
      </c>
      <c r="E2702" s="212" t="s">
        <v>3317</v>
      </c>
    </row>
    <row r="2703" spans="1:5" x14ac:dyDescent="0.2">
      <c r="A2703" s="210" t="s">
        <v>3263</v>
      </c>
      <c r="B2703" s="210" t="s">
        <v>3346</v>
      </c>
      <c r="C2703" s="210" t="s">
        <v>128</v>
      </c>
      <c r="D2703" s="211" t="s">
        <v>2945</v>
      </c>
      <c r="E2703" s="212" t="s">
        <v>3325</v>
      </c>
    </row>
    <row r="2704" spans="1:5" x14ac:dyDescent="0.2">
      <c r="A2704" s="210" t="s">
        <v>3263</v>
      </c>
      <c r="B2704" s="210" t="s">
        <v>3347</v>
      </c>
      <c r="C2704" s="210" t="s">
        <v>650</v>
      </c>
      <c r="D2704" s="211" t="s">
        <v>2945</v>
      </c>
      <c r="E2704" s="212" t="s">
        <v>3311</v>
      </c>
    </row>
    <row r="2705" spans="1:5" x14ac:dyDescent="0.2">
      <c r="A2705" s="210" t="s">
        <v>3263</v>
      </c>
      <c r="B2705" s="210" t="s">
        <v>3347</v>
      </c>
      <c r="C2705" s="210" t="s">
        <v>650</v>
      </c>
      <c r="D2705" s="211" t="s">
        <v>2945</v>
      </c>
      <c r="E2705" s="212" t="s">
        <v>3312</v>
      </c>
    </row>
    <row r="2706" spans="1:5" x14ac:dyDescent="0.2">
      <c r="A2706" s="210" t="s">
        <v>3263</v>
      </c>
      <c r="B2706" s="210" t="s">
        <v>3347</v>
      </c>
      <c r="C2706" s="210" t="s">
        <v>650</v>
      </c>
      <c r="D2706" s="211" t="s">
        <v>2945</v>
      </c>
      <c r="E2706" s="212" t="s">
        <v>3317</v>
      </c>
    </row>
    <row r="2707" spans="1:5" x14ac:dyDescent="0.2">
      <c r="A2707" s="210" t="s">
        <v>3263</v>
      </c>
      <c r="B2707" s="210" t="s">
        <v>3348</v>
      </c>
      <c r="C2707" s="210" t="s">
        <v>131</v>
      </c>
      <c r="D2707" s="211" t="s">
        <v>2945</v>
      </c>
      <c r="E2707" s="212" t="s">
        <v>3311</v>
      </c>
    </row>
    <row r="2708" spans="1:5" x14ac:dyDescent="0.2">
      <c r="A2708" s="210" t="s">
        <v>3263</v>
      </c>
      <c r="B2708" s="210" t="s">
        <v>3348</v>
      </c>
      <c r="C2708" s="210" t="s">
        <v>131</v>
      </c>
      <c r="D2708" s="211" t="s">
        <v>2945</v>
      </c>
      <c r="E2708" s="212" t="s">
        <v>3312</v>
      </c>
    </row>
    <row r="2709" spans="1:5" x14ac:dyDescent="0.2">
      <c r="A2709" s="210" t="s">
        <v>3263</v>
      </c>
      <c r="B2709" s="210" t="s">
        <v>3348</v>
      </c>
      <c r="C2709" s="210" t="s">
        <v>131</v>
      </c>
      <c r="D2709" s="211" t="s">
        <v>2945</v>
      </c>
      <c r="E2709" s="212" t="s">
        <v>3317</v>
      </c>
    </row>
    <row r="2710" spans="1:5" x14ac:dyDescent="0.2">
      <c r="A2710" s="210" t="s">
        <v>3263</v>
      </c>
      <c r="B2710" s="210" t="s">
        <v>2789</v>
      </c>
      <c r="C2710" s="210" t="s">
        <v>877</v>
      </c>
      <c r="D2710" s="211" t="s">
        <v>2945</v>
      </c>
      <c r="E2710" s="212" t="s">
        <v>3311</v>
      </c>
    </row>
    <row r="2711" spans="1:5" x14ac:dyDescent="0.2">
      <c r="A2711" s="210" t="s">
        <v>3263</v>
      </c>
      <c r="B2711" s="210" t="s">
        <v>2789</v>
      </c>
      <c r="C2711" s="210" t="s">
        <v>877</v>
      </c>
      <c r="D2711" s="211" t="s">
        <v>2945</v>
      </c>
      <c r="E2711" s="212" t="s">
        <v>3316</v>
      </c>
    </row>
    <row r="2712" spans="1:5" x14ac:dyDescent="0.2">
      <c r="A2712" s="210" t="s">
        <v>3263</v>
      </c>
      <c r="B2712" s="210" t="s">
        <v>2789</v>
      </c>
      <c r="C2712" s="210" t="s">
        <v>877</v>
      </c>
      <c r="D2712" s="211" t="s">
        <v>2945</v>
      </c>
      <c r="E2712" s="212" t="s">
        <v>3312</v>
      </c>
    </row>
    <row r="2713" spans="1:5" x14ac:dyDescent="0.2">
      <c r="A2713" s="210" t="s">
        <v>3263</v>
      </c>
      <c r="B2713" s="210" t="s">
        <v>2789</v>
      </c>
      <c r="C2713" s="210" t="s">
        <v>877</v>
      </c>
      <c r="D2713" s="211" t="s">
        <v>2945</v>
      </c>
      <c r="E2713" s="212" t="s">
        <v>3317</v>
      </c>
    </row>
    <row r="2714" spans="1:5" x14ac:dyDescent="0.2">
      <c r="A2714" s="210" t="s">
        <v>3263</v>
      </c>
      <c r="B2714" s="210" t="s">
        <v>3349</v>
      </c>
      <c r="C2714" s="210" t="s">
        <v>184</v>
      </c>
      <c r="D2714" s="211" t="s">
        <v>2945</v>
      </c>
      <c r="E2714" s="212" t="s">
        <v>3311</v>
      </c>
    </row>
    <row r="2715" spans="1:5" x14ac:dyDescent="0.2">
      <c r="A2715" s="210" t="s">
        <v>3263</v>
      </c>
      <c r="B2715" s="210" t="s">
        <v>3349</v>
      </c>
      <c r="C2715" s="210" t="s">
        <v>184</v>
      </c>
      <c r="D2715" s="211" t="s">
        <v>2945</v>
      </c>
      <c r="E2715" s="212" t="s">
        <v>3312</v>
      </c>
    </row>
    <row r="2716" spans="1:5" x14ac:dyDescent="0.2">
      <c r="A2716" s="210" t="s">
        <v>3263</v>
      </c>
      <c r="B2716" s="210" t="s">
        <v>3349</v>
      </c>
      <c r="C2716" s="210" t="s">
        <v>184</v>
      </c>
      <c r="D2716" s="211" t="s">
        <v>2945</v>
      </c>
      <c r="E2716" s="212" t="s">
        <v>3317</v>
      </c>
    </row>
    <row r="2717" spans="1:5" x14ac:dyDescent="0.2">
      <c r="A2717" s="210" t="s">
        <v>3263</v>
      </c>
      <c r="B2717" s="210" t="s">
        <v>3350</v>
      </c>
      <c r="C2717" s="210" t="s">
        <v>185</v>
      </c>
      <c r="D2717" s="211" t="s">
        <v>2945</v>
      </c>
      <c r="E2717" s="212" t="s">
        <v>3311</v>
      </c>
    </row>
    <row r="2718" spans="1:5" x14ac:dyDescent="0.2">
      <c r="A2718" s="210" t="s">
        <v>3263</v>
      </c>
      <c r="B2718" s="210" t="s">
        <v>3350</v>
      </c>
      <c r="C2718" s="210" t="s">
        <v>185</v>
      </c>
      <c r="D2718" s="211" t="s">
        <v>2945</v>
      </c>
      <c r="E2718" s="212" t="s">
        <v>3314</v>
      </c>
    </row>
    <row r="2719" spans="1:5" x14ac:dyDescent="0.2">
      <c r="A2719" s="210" t="s">
        <v>3263</v>
      </c>
      <c r="B2719" s="210" t="s">
        <v>3350</v>
      </c>
      <c r="C2719" s="210" t="s">
        <v>185</v>
      </c>
      <c r="D2719" s="211" t="s">
        <v>2945</v>
      </c>
      <c r="E2719" s="212" t="s">
        <v>3320</v>
      </c>
    </row>
    <row r="2720" spans="1:5" x14ac:dyDescent="0.2">
      <c r="A2720" s="210" t="s">
        <v>3263</v>
      </c>
      <c r="B2720" s="210" t="s">
        <v>3350</v>
      </c>
      <c r="C2720" s="210" t="s">
        <v>185</v>
      </c>
      <c r="D2720" s="211" t="s">
        <v>2945</v>
      </c>
      <c r="E2720" s="212" t="s">
        <v>3312</v>
      </c>
    </row>
    <row r="2721" spans="1:5" x14ac:dyDescent="0.2">
      <c r="A2721" s="210" t="s">
        <v>3263</v>
      </c>
      <c r="B2721" s="210" t="s">
        <v>3350</v>
      </c>
      <c r="C2721" s="210" t="s">
        <v>185</v>
      </c>
      <c r="D2721" s="211" t="s">
        <v>2945</v>
      </c>
      <c r="E2721" s="212" t="s">
        <v>3317</v>
      </c>
    </row>
    <row r="2722" spans="1:5" x14ac:dyDescent="0.2">
      <c r="A2722" s="210" t="s">
        <v>3263</v>
      </c>
      <c r="B2722" s="210" t="s">
        <v>2467</v>
      </c>
      <c r="C2722" s="210" t="s">
        <v>3108</v>
      </c>
      <c r="D2722" s="211" t="s">
        <v>2945</v>
      </c>
      <c r="E2722" s="212" t="s">
        <v>3314</v>
      </c>
    </row>
    <row r="2723" spans="1:5" x14ac:dyDescent="0.2">
      <c r="A2723" s="210" t="s">
        <v>3263</v>
      </c>
      <c r="B2723" s="210" t="s">
        <v>2467</v>
      </c>
      <c r="C2723" s="210" t="s">
        <v>3108</v>
      </c>
      <c r="D2723" s="211" t="s">
        <v>2945</v>
      </c>
      <c r="E2723" s="212" t="s">
        <v>3315</v>
      </c>
    </row>
    <row r="2724" spans="1:5" x14ac:dyDescent="0.2">
      <c r="A2724" s="210" t="s">
        <v>3263</v>
      </c>
      <c r="B2724" s="210" t="s">
        <v>2467</v>
      </c>
      <c r="C2724" s="210" t="s">
        <v>3108</v>
      </c>
      <c r="D2724" s="211" t="s">
        <v>2945</v>
      </c>
      <c r="E2724" s="212" t="s">
        <v>3312</v>
      </c>
    </row>
    <row r="2725" spans="1:5" x14ac:dyDescent="0.2">
      <c r="A2725" s="210" t="s">
        <v>3263</v>
      </c>
      <c r="B2725" s="210" t="s">
        <v>2467</v>
      </c>
      <c r="C2725" s="210" t="s">
        <v>3108</v>
      </c>
      <c r="D2725" s="211" t="s">
        <v>2945</v>
      </c>
      <c r="E2725" s="212" t="s">
        <v>3317</v>
      </c>
    </row>
    <row r="2726" spans="1:5" x14ac:dyDescent="0.2">
      <c r="A2726" s="210" t="s">
        <v>3263</v>
      </c>
      <c r="B2726" s="210" t="s">
        <v>2971</v>
      </c>
      <c r="C2726" s="210" t="s">
        <v>2972</v>
      </c>
      <c r="D2726" s="211" t="s">
        <v>2945</v>
      </c>
      <c r="E2726" s="212" t="s">
        <v>3315</v>
      </c>
    </row>
    <row r="2727" spans="1:5" x14ac:dyDescent="0.2">
      <c r="A2727" s="210" t="s">
        <v>3263</v>
      </c>
      <c r="B2727" s="210" t="s">
        <v>2971</v>
      </c>
      <c r="C2727" s="210" t="s">
        <v>2972</v>
      </c>
      <c r="D2727" s="211" t="s">
        <v>2945</v>
      </c>
      <c r="E2727" s="212" t="s">
        <v>3312</v>
      </c>
    </row>
    <row r="2728" spans="1:5" x14ac:dyDescent="0.2">
      <c r="A2728" s="210" t="s">
        <v>3263</v>
      </c>
      <c r="B2728" s="210" t="s">
        <v>2731</v>
      </c>
      <c r="C2728" s="210" t="s">
        <v>2966</v>
      </c>
      <c r="D2728" s="211" t="s">
        <v>2945</v>
      </c>
      <c r="E2728" s="212" t="s">
        <v>3315</v>
      </c>
    </row>
    <row r="2729" spans="1:5" x14ac:dyDescent="0.2">
      <c r="A2729" s="210" t="s">
        <v>3263</v>
      </c>
      <c r="B2729" s="210" t="s">
        <v>2731</v>
      </c>
      <c r="C2729" s="210" t="s">
        <v>2966</v>
      </c>
      <c r="D2729" s="211" t="s">
        <v>2945</v>
      </c>
      <c r="E2729" s="212" t="s">
        <v>3312</v>
      </c>
    </row>
    <row r="2730" spans="1:5" x14ac:dyDescent="0.2">
      <c r="A2730" s="210" t="s">
        <v>3263</v>
      </c>
      <c r="B2730" s="210" t="s">
        <v>2731</v>
      </c>
      <c r="C2730" s="210" t="s">
        <v>2966</v>
      </c>
      <c r="D2730" s="211" t="s">
        <v>2945</v>
      </c>
      <c r="E2730" s="212" t="s">
        <v>3317</v>
      </c>
    </row>
    <row r="2731" spans="1:5" x14ac:dyDescent="0.2">
      <c r="A2731" s="210" t="s">
        <v>3263</v>
      </c>
      <c r="B2731" s="210" t="s">
        <v>2969</v>
      </c>
      <c r="C2731" s="210" t="s">
        <v>2970</v>
      </c>
      <c r="D2731" s="211" t="s">
        <v>2945</v>
      </c>
      <c r="E2731" s="212" t="s">
        <v>3311</v>
      </c>
    </row>
    <row r="2732" spans="1:5" x14ac:dyDescent="0.2">
      <c r="A2732" s="210" t="s">
        <v>3263</v>
      </c>
      <c r="B2732" s="210" t="s">
        <v>2969</v>
      </c>
      <c r="C2732" s="210" t="s">
        <v>2970</v>
      </c>
      <c r="D2732" s="211" t="s">
        <v>2945</v>
      </c>
      <c r="E2732" s="212" t="s">
        <v>3315</v>
      </c>
    </row>
    <row r="2733" spans="1:5" x14ac:dyDescent="0.2">
      <c r="A2733" s="210" t="s">
        <v>3263</v>
      </c>
      <c r="B2733" s="210" t="s">
        <v>2969</v>
      </c>
      <c r="C2733" s="210" t="s">
        <v>2970</v>
      </c>
      <c r="D2733" s="211" t="s">
        <v>2945</v>
      </c>
      <c r="E2733" s="212" t="s">
        <v>3312</v>
      </c>
    </row>
    <row r="2734" spans="1:5" x14ac:dyDescent="0.2">
      <c r="A2734" s="210" t="s">
        <v>3263</v>
      </c>
      <c r="B2734" s="210" t="s">
        <v>2969</v>
      </c>
      <c r="C2734" s="210" t="s">
        <v>2970</v>
      </c>
      <c r="D2734" s="211" t="s">
        <v>2945</v>
      </c>
      <c r="E2734" s="212" t="s">
        <v>3317</v>
      </c>
    </row>
    <row r="2735" spans="1:5" x14ac:dyDescent="0.2">
      <c r="A2735" s="210" t="s">
        <v>3263</v>
      </c>
      <c r="B2735" s="210" t="s">
        <v>3351</v>
      </c>
      <c r="C2735" s="210" t="s">
        <v>186</v>
      </c>
      <c r="D2735" s="211" t="s">
        <v>2945</v>
      </c>
      <c r="E2735" s="212" t="s">
        <v>3311</v>
      </c>
    </row>
    <row r="2736" spans="1:5" x14ac:dyDescent="0.2">
      <c r="A2736" s="210" t="s">
        <v>3263</v>
      </c>
      <c r="B2736" s="210" t="s">
        <v>3351</v>
      </c>
      <c r="C2736" s="210" t="s">
        <v>186</v>
      </c>
      <c r="D2736" s="211" t="s">
        <v>2945</v>
      </c>
      <c r="E2736" s="212" t="s">
        <v>3315</v>
      </c>
    </row>
    <row r="2737" spans="1:5" x14ac:dyDescent="0.2">
      <c r="A2737" s="210" t="s">
        <v>3263</v>
      </c>
      <c r="B2737" s="210" t="s">
        <v>3351</v>
      </c>
      <c r="C2737" s="210" t="s">
        <v>186</v>
      </c>
      <c r="D2737" s="211" t="s">
        <v>2945</v>
      </c>
      <c r="E2737" s="212" t="s">
        <v>3316</v>
      </c>
    </row>
    <row r="2738" spans="1:5" x14ac:dyDescent="0.2">
      <c r="A2738" s="210" t="s">
        <v>3263</v>
      </c>
      <c r="B2738" s="210" t="s">
        <v>3351</v>
      </c>
      <c r="C2738" s="210" t="s">
        <v>186</v>
      </c>
      <c r="D2738" s="211" t="s">
        <v>2945</v>
      </c>
      <c r="E2738" s="212" t="s">
        <v>3312</v>
      </c>
    </row>
    <row r="2739" spans="1:5" x14ac:dyDescent="0.2">
      <c r="A2739" s="210" t="s">
        <v>3263</v>
      </c>
      <c r="B2739" s="210" t="s">
        <v>3351</v>
      </c>
      <c r="C2739" s="210" t="s">
        <v>186</v>
      </c>
      <c r="D2739" s="211" t="s">
        <v>2945</v>
      </c>
      <c r="E2739" s="212" t="s">
        <v>3317</v>
      </c>
    </row>
    <row r="2740" spans="1:5" x14ac:dyDescent="0.2">
      <c r="A2740" s="210" t="s">
        <v>3263</v>
      </c>
      <c r="B2740" s="210" t="s">
        <v>3352</v>
      </c>
      <c r="C2740" s="210" t="s">
        <v>188</v>
      </c>
      <c r="D2740" s="211" t="s">
        <v>2945</v>
      </c>
      <c r="E2740" s="212" t="s">
        <v>3311</v>
      </c>
    </row>
    <row r="2741" spans="1:5" x14ac:dyDescent="0.2">
      <c r="A2741" s="210" t="s">
        <v>3263</v>
      </c>
      <c r="B2741" s="210" t="s">
        <v>3352</v>
      </c>
      <c r="C2741" s="210" t="s">
        <v>188</v>
      </c>
      <c r="D2741" s="211" t="s">
        <v>2945</v>
      </c>
      <c r="E2741" s="212" t="s">
        <v>3320</v>
      </c>
    </row>
    <row r="2742" spans="1:5" x14ac:dyDescent="0.2">
      <c r="A2742" s="210" t="s">
        <v>3263</v>
      </c>
      <c r="B2742" s="210" t="s">
        <v>3352</v>
      </c>
      <c r="C2742" s="210" t="s">
        <v>188</v>
      </c>
      <c r="D2742" s="211" t="s">
        <v>2945</v>
      </c>
      <c r="E2742" s="212" t="s">
        <v>3317</v>
      </c>
    </row>
    <row r="2743" spans="1:5" x14ac:dyDescent="0.2">
      <c r="A2743" s="210" t="s">
        <v>3263</v>
      </c>
      <c r="B2743" s="210" t="s">
        <v>3352</v>
      </c>
      <c r="C2743" s="210" t="s">
        <v>188</v>
      </c>
      <c r="D2743" s="211" t="s">
        <v>2945</v>
      </c>
      <c r="E2743" s="212" t="s">
        <v>3325</v>
      </c>
    </row>
    <row r="2744" spans="1:5" x14ac:dyDescent="0.2">
      <c r="A2744" s="210" t="s">
        <v>3263</v>
      </c>
      <c r="B2744" s="210" t="s">
        <v>2895</v>
      </c>
      <c r="C2744" s="210" t="s">
        <v>878</v>
      </c>
      <c r="D2744" s="211" t="s">
        <v>2945</v>
      </c>
      <c r="E2744" s="212" t="s">
        <v>3311</v>
      </c>
    </row>
    <row r="2745" spans="1:5" x14ac:dyDescent="0.2">
      <c r="A2745" s="210" t="s">
        <v>3263</v>
      </c>
      <c r="B2745" s="210" t="s">
        <v>2895</v>
      </c>
      <c r="C2745" s="210" t="s">
        <v>878</v>
      </c>
      <c r="D2745" s="211" t="s">
        <v>2945</v>
      </c>
      <c r="E2745" s="212" t="s">
        <v>3312</v>
      </c>
    </row>
    <row r="2746" spans="1:5" x14ac:dyDescent="0.2">
      <c r="A2746" s="210" t="s">
        <v>3263</v>
      </c>
      <c r="B2746" s="210" t="s">
        <v>2895</v>
      </c>
      <c r="C2746" s="210" t="s">
        <v>878</v>
      </c>
      <c r="D2746" s="211" t="s">
        <v>2945</v>
      </c>
      <c r="E2746" s="212" t="s">
        <v>3317</v>
      </c>
    </row>
    <row r="2747" spans="1:5" x14ac:dyDescent="0.2">
      <c r="A2747" s="210" t="s">
        <v>3263</v>
      </c>
      <c r="B2747" s="210" t="s">
        <v>3353</v>
      </c>
      <c r="C2747" s="210" t="s">
        <v>207</v>
      </c>
      <c r="D2747" s="211" t="s">
        <v>2945</v>
      </c>
      <c r="E2747" s="212" t="s">
        <v>3311</v>
      </c>
    </row>
    <row r="2748" spans="1:5" x14ac:dyDescent="0.2">
      <c r="A2748" s="210" t="s">
        <v>3263</v>
      </c>
      <c r="B2748" s="210" t="s">
        <v>3353</v>
      </c>
      <c r="C2748" s="210" t="s">
        <v>207</v>
      </c>
      <c r="D2748" s="211" t="s">
        <v>2945</v>
      </c>
      <c r="E2748" s="212" t="s">
        <v>3312</v>
      </c>
    </row>
    <row r="2749" spans="1:5" x14ac:dyDescent="0.2">
      <c r="A2749" s="210" t="s">
        <v>3263</v>
      </c>
      <c r="B2749" s="210" t="s">
        <v>3353</v>
      </c>
      <c r="C2749" s="210" t="s">
        <v>207</v>
      </c>
      <c r="D2749" s="211" t="s">
        <v>2945</v>
      </c>
      <c r="E2749" s="212" t="s">
        <v>3317</v>
      </c>
    </row>
    <row r="2750" spans="1:5" x14ac:dyDescent="0.2">
      <c r="A2750" s="210" t="s">
        <v>3263</v>
      </c>
      <c r="B2750" s="210" t="s">
        <v>3354</v>
      </c>
      <c r="C2750" s="210" t="s">
        <v>488</v>
      </c>
      <c r="D2750" s="211" t="s">
        <v>2945</v>
      </c>
      <c r="E2750" s="212" t="s">
        <v>3311</v>
      </c>
    </row>
    <row r="2751" spans="1:5" x14ac:dyDescent="0.2">
      <c r="A2751" s="210" t="s">
        <v>3263</v>
      </c>
      <c r="B2751" s="210" t="s">
        <v>3354</v>
      </c>
      <c r="C2751" s="210" t="s">
        <v>488</v>
      </c>
      <c r="D2751" s="211" t="s">
        <v>2945</v>
      </c>
      <c r="E2751" s="212" t="s">
        <v>3312</v>
      </c>
    </row>
    <row r="2752" spans="1:5" x14ac:dyDescent="0.2">
      <c r="A2752" s="210" t="s">
        <v>3263</v>
      </c>
      <c r="B2752" s="210" t="s">
        <v>3354</v>
      </c>
      <c r="C2752" s="210" t="s">
        <v>488</v>
      </c>
      <c r="D2752" s="211" t="s">
        <v>2945</v>
      </c>
      <c r="E2752" s="212" t="s">
        <v>3317</v>
      </c>
    </row>
    <row r="2753" spans="1:5" x14ac:dyDescent="0.2">
      <c r="A2753" s="210" t="s">
        <v>3263</v>
      </c>
      <c r="B2753" s="210" t="s">
        <v>3355</v>
      </c>
      <c r="C2753" s="210" t="s">
        <v>489</v>
      </c>
      <c r="D2753" s="211" t="s">
        <v>2945</v>
      </c>
      <c r="E2753" s="212" t="s">
        <v>3311</v>
      </c>
    </row>
    <row r="2754" spans="1:5" x14ac:dyDescent="0.2">
      <c r="A2754" s="210" t="s">
        <v>3263</v>
      </c>
      <c r="B2754" s="210" t="s">
        <v>3355</v>
      </c>
      <c r="C2754" s="210" t="s">
        <v>489</v>
      </c>
      <c r="D2754" s="211" t="s">
        <v>2945</v>
      </c>
      <c r="E2754" s="212" t="s">
        <v>3312</v>
      </c>
    </row>
    <row r="2755" spans="1:5" x14ac:dyDescent="0.2">
      <c r="A2755" s="210" t="s">
        <v>3263</v>
      </c>
      <c r="B2755" s="210" t="s">
        <v>3355</v>
      </c>
      <c r="C2755" s="210" t="s">
        <v>489</v>
      </c>
      <c r="D2755" s="211" t="s">
        <v>2945</v>
      </c>
      <c r="E2755" s="212" t="s">
        <v>3317</v>
      </c>
    </row>
    <row r="2756" spans="1:5" x14ac:dyDescent="0.2">
      <c r="A2756" s="210" t="s">
        <v>3263</v>
      </c>
      <c r="B2756" s="210" t="s">
        <v>3356</v>
      </c>
      <c r="C2756" s="210" t="s">
        <v>209</v>
      </c>
      <c r="D2756" s="211" t="s">
        <v>2945</v>
      </c>
      <c r="E2756" s="212" t="s">
        <v>3311</v>
      </c>
    </row>
    <row r="2757" spans="1:5" x14ac:dyDescent="0.2">
      <c r="A2757" s="210" t="s">
        <v>3263</v>
      </c>
      <c r="B2757" s="210" t="s">
        <v>3356</v>
      </c>
      <c r="C2757" s="210" t="s">
        <v>209</v>
      </c>
      <c r="D2757" s="211" t="s">
        <v>2945</v>
      </c>
      <c r="E2757" s="212" t="s">
        <v>3314</v>
      </c>
    </row>
    <row r="2758" spans="1:5" x14ac:dyDescent="0.2">
      <c r="A2758" s="210" t="s">
        <v>3263</v>
      </c>
      <c r="B2758" s="210" t="s">
        <v>3356</v>
      </c>
      <c r="C2758" s="210" t="s">
        <v>209</v>
      </c>
      <c r="D2758" s="211" t="s">
        <v>2945</v>
      </c>
      <c r="E2758" s="212" t="s">
        <v>3312</v>
      </c>
    </row>
    <row r="2759" spans="1:5" x14ac:dyDescent="0.2">
      <c r="A2759" s="210" t="s">
        <v>3263</v>
      </c>
      <c r="B2759" s="210" t="s">
        <v>3356</v>
      </c>
      <c r="C2759" s="210" t="s">
        <v>209</v>
      </c>
      <c r="D2759" s="211" t="s">
        <v>2945</v>
      </c>
      <c r="E2759" s="212" t="s">
        <v>3317</v>
      </c>
    </row>
    <row r="2760" spans="1:5" x14ac:dyDescent="0.2">
      <c r="A2760" s="210" t="s">
        <v>3263</v>
      </c>
      <c r="B2760" s="210" t="s">
        <v>2873</v>
      </c>
      <c r="C2760" s="210" t="s">
        <v>269</v>
      </c>
      <c r="D2760" s="211" t="s">
        <v>2945</v>
      </c>
      <c r="E2760" s="212" t="s">
        <v>3311</v>
      </c>
    </row>
    <row r="2761" spans="1:5" x14ac:dyDescent="0.2">
      <c r="A2761" s="210" t="s">
        <v>3263</v>
      </c>
      <c r="B2761" s="210" t="s">
        <v>2873</v>
      </c>
      <c r="C2761" s="210" t="s">
        <v>269</v>
      </c>
      <c r="D2761" s="211" t="s">
        <v>2945</v>
      </c>
      <c r="E2761" s="212" t="s">
        <v>3314</v>
      </c>
    </row>
    <row r="2762" spans="1:5" x14ac:dyDescent="0.2">
      <c r="A2762" s="210" t="s">
        <v>3263</v>
      </c>
      <c r="B2762" s="210" t="s">
        <v>2873</v>
      </c>
      <c r="C2762" s="210" t="s">
        <v>269</v>
      </c>
      <c r="D2762" s="211" t="s">
        <v>2945</v>
      </c>
      <c r="E2762" s="212" t="s">
        <v>3312</v>
      </c>
    </row>
    <row r="2763" spans="1:5" x14ac:dyDescent="0.2">
      <c r="A2763" s="210" t="s">
        <v>3263</v>
      </c>
      <c r="B2763" s="210" t="s">
        <v>2861</v>
      </c>
      <c r="C2763" s="210" t="s">
        <v>270</v>
      </c>
      <c r="D2763" s="211" t="s">
        <v>2945</v>
      </c>
      <c r="E2763" s="212" t="s">
        <v>3311</v>
      </c>
    </row>
    <row r="2764" spans="1:5" x14ac:dyDescent="0.2">
      <c r="A2764" s="210" t="s">
        <v>3263</v>
      </c>
      <c r="B2764" s="210" t="s">
        <v>2861</v>
      </c>
      <c r="C2764" s="210" t="s">
        <v>270</v>
      </c>
      <c r="D2764" s="211" t="s">
        <v>2945</v>
      </c>
      <c r="E2764" s="212" t="s">
        <v>3314</v>
      </c>
    </row>
    <row r="2765" spans="1:5" x14ac:dyDescent="0.2">
      <c r="A2765" s="210" t="s">
        <v>3263</v>
      </c>
      <c r="B2765" s="210" t="s">
        <v>2861</v>
      </c>
      <c r="C2765" s="210" t="s">
        <v>270</v>
      </c>
      <c r="D2765" s="211" t="s">
        <v>2945</v>
      </c>
      <c r="E2765" s="212" t="s">
        <v>3312</v>
      </c>
    </row>
    <row r="2766" spans="1:5" x14ac:dyDescent="0.2">
      <c r="A2766" s="210" t="s">
        <v>3263</v>
      </c>
      <c r="B2766" s="210" t="s">
        <v>2839</v>
      </c>
      <c r="C2766" s="210" t="s">
        <v>271</v>
      </c>
      <c r="D2766" s="211" t="s">
        <v>2945</v>
      </c>
      <c r="E2766" s="212" t="s">
        <v>3311</v>
      </c>
    </row>
    <row r="2767" spans="1:5" x14ac:dyDescent="0.2">
      <c r="A2767" s="210" t="s">
        <v>3263</v>
      </c>
      <c r="B2767" s="210" t="s">
        <v>2839</v>
      </c>
      <c r="C2767" s="210" t="s">
        <v>271</v>
      </c>
      <c r="D2767" s="211" t="s">
        <v>2945</v>
      </c>
      <c r="E2767" s="212" t="s">
        <v>3314</v>
      </c>
    </row>
    <row r="2768" spans="1:5" x14ac:dyDescent="0.2">
      <c r="A2768" s="210" t="s">
        <v>3263</v>
      </c>
      <c r="B2768" s="210" t="s">
        <v>2839</v>
      </c>
      <c r="C2768" s="210" t="s">
        <v>271</v>
      </c>
      <c r="D2768" s="211" t="s">
        <v>2945</v>
      </c>
      <c r="E2768" s="212" t="s">
        <v>3312</v>
      </c>
    </row>
    <row r="2769" spans="1:5" x14ac:dyDescent="0.2">
      <c r="A2769" s="210" t="s">
        <v>3263</v>
      </c>
      <c r="B2769" s="210" t="s">
        <v>2839</v>
      </c>
      <c r="C2769" s="210" t="s">
        <v>271</v>
      </c>
      <c r="D2769" s="211" t="s">
        <v>2945</v>
      </c>
      <c r="E2769" s="212" t="s">
        <v>3317</v>
      </c>
    </row>
    <row r="2770" spans="1:5" x14ac:dyDescent="0.2">
      <c r="A2770" s="210" t="s">
        <v>3263</v>
      </c>
      <c r="B2770" s="210" t="s">
        <v>2898</v>
      </c>
      <c r="C2770" s="210" t="s">
        <v>272</v>
      </c>
      <c r="D2770" s="211" t="s">
        <v>2945</v>
      </c>
      <c r="E2770" s="212" t="s">
        <v>3314</v>
      </c>
    </row>
    <row r="2771" spans="1:5" x14ac:dyDescent="0.2">
      <c r="A2771" s="210" t="s">
        <v>3263</v>
      </c>
      <c r="B2771" s="210" t="s">
        <v>2898</v>
      </c>
      <c r="C2771" s="210" t="s">
        <v>272</v>
      </c>
      <c r="D2771" s="211" t="s">
        <v>2945</v>
      </c>
      <c r="E2771" s="212" t="s">
        <v>3312</v>
      </c>
    </row>
    <row r="2772" spans="1:5" x14ac:dyDescent="0.2">
      <c r="A2772" s="210" t="s">
        <v>3263</v>
      </c>
      <c r="B2772" s="210" t="s">
        <v>2669</v>
      </c>
      <c r="C2772" s="210" t="s">
        <v>273</v>
      </c>
      <c r="D2772" s="211" t="s">
        <v>2945</v>
      </c>
      <c r="E2772" s="212" t="s">
        <v>3311</v>
      </c>
    </row>
    <row r="2773" spans="1:5" x14ac:dyDescent="0.2">
      <c r="A2773" s="210" t="s">
        <v>3263</v>
      </c>
      <c r="B2773" s="210" t="s">
        <v>2669</v>
      </c>
      <c r="C2773" s="210" t="s">
        <v>273</v>
      </c>
      <c r="D2773" s="211" t="s">
        <v>2945</v>
      </c>
      <c r="E2773" s="212" t="s">
        <v>3314</v>
      </c>
    </row>
    <row r="2774" spans="1:5" x14ac:dyDescent="0.2">
      <c r="A2774" s="210" t="s">
        <v>3263</v>
      </c>
      <c r="B2774" s="210" t="s">
        <v>2669</v>
      </c>
      <c r="C2774" s="210" t="s">
        <v>273</v>
      </c>
      <c r="D2774" s="211" t="s">
        <v>2945</v>
      </c>
      <c r="E2774" s="212" t="s">
        <v>3312</v>
      </c>
    </row>
    <row r="2775" spans="1:5" x14ac:dyDescent="0.2">
      <c r="A2775" s="210" t="s">
        <v>3263</v>
      </c>
      <c r="B2775" s="210" t="s">
        <v>2888</v>
      </c>
      <c r="C2775" s="210" t="s">
        <v>274</v>
      </c>
      <c r="D2775" s="211" t="s">
        <v>2945</v>
      </c>
      <c r="E2775" s="212" t="s">
        <v>3314</v>
      </c>
    </row>
    <row r="2776" spans="1:5" x14ac:dyDescent="0.2">
      <c r="A2776" s="210" t="s">
        <v>3263</v>
      </c>
      <c r="B2776" s="210" t="s">
        <v>2888</v>
      </c>
      <c r="C2776" s="210" t="s">
        <v>274</v>
      </c>
      <c r="D2776" s="211" t="s">
        <v>2945</v>
      </c>
      <c r="E2776" s="212" t="s">
        <v>3312</v>
      </c>
    </row>
    <row r="2777" spans="1:5" x14ac:dyDescent="0.2">
      <c r="A2777" s="210" t="s">
        <v>3263</v>
      </c>
      <c r="B2777" s="210" t="s">
        <v>2719</v>
      </c>
      <c r="C2777" s="210" t="s">
        <v>266</v>
      </c>
      <c r="D2777" s="211" t="s">
        <v>2945</v>
      </c>
      <c r="E2777" s="212" t="s">
        <v>3311</v>
      </c>
    </row>
    <row r="2778" spans="1:5" x14ac:dyDescent="0.2">
      <c r="A2778" s="210" t="s">
        <v>3263</v>
      </c>
      <c r="B2778" s="210" t="s">
        <v>2719</v>
      </c>
      <c r="C2778" s="210" t="s">
        <v>266</v>
      </c>
      <c r="D2778" s="211" t="s">
        <v>2945</v>
      </c>
      <c r="E2778" s="212" t="s">
        <v>3314</v>
      </c>
    </row>
    <row r="2779" spans="1:5" x14ac:dyDescent="0.2">
      <c r="A2779" s="210" t="s">
        <v>3263</v>
      </c>
      <c r="B2779" s="210" t="s">
        <v>2719</v>
      </c>
      <c r="C2779" s="210" t="s">
        <v>266</v>
      </c>
      <c r="D2779" s="211" t="s">
        <v>2945</v>
      </c>
      <c r="E2779" s="212" t="s">
        <v>3312</v>
      </c>
    </row>
    <row r="2780" spans="1:5" x14ac:dyDescent="0.2">
      <c r="A2780" s="210" t="s">
        <v>3263</v>
      </c>
      <c r="B2780" s="210" t="s">
        <v>2908</v>
      </c>
      <c r="C2780" s="210" t="s">
        <v>275</v>
      </c>
      <c r="D2780" s="211" t="s">
        <v>2945</v>
      </c>
      <c r="E2780" s="212" t="s">
        <v>3314</v>
      </c>
    </row>
    <row r="2781" spans="1:5" x14ac:dyDescent="0.2">
      <c r="A2781" s="210" t="s">
        <v>3263</v>
      </c>
      <c r="B2781" s="210" t="s">
        <v>2908</v>
      </c>
      <c r="C2781" s="210" t="s">
        <v>275</v>
      </c>
      <c r="D2781" s="211" t="s">
        <v>2945</v>
      </c>
      <c r="E2781" s="212" t="s">
        <v>3312</v>
      </c>
    </row>
    <row r="2782" spans="1:5" x14ac:dyDescent="0.2">
      <c r="A2782" s="210" t="s">
        <v>3263</v>
      </c>
      <c r="B2782" s="210" t="s">
        <v>2906</v>
      </c>
      <c r="C2782" s="210" t="s">
        <v>265</v>
      </c>
      <c r="D2782" s="211" t="s">
        <v>2945</v>
      </c>
      <c r="E2782" s="212" t="s">
        <v>3314</v>
      </c>
    </row>
    <row r="2783" spans="1:5" x14ac:dyDescent="0.2">
      <c r="A2783" s="210" t="s">
        <v>3263</v>
      </c>
      <c r="B2783" s="210" t="s">
        <v>2906</v>
      </c>
      <c r="C2783" s="210" t="s">
        <v>265</v>
      </c>
      <c r="D2783" s="211" t="s">
        <v>2945</v>
      </c>
      <c r="E2783" s="212" t="s">
        <v>3312</v>
      </c>
    </row>
    <row r="2784" spans="1:5" x14ac:dyDescent="0.2">
      <c r="A2784" s="210" t="s">
        <v>3263</v>
      </c>
      <c r="B2784" s="210" t="s">
        <v>3357</v>
      </c>
      <c r="C2784" s="210" t="s">
        <v>210</v>
      </c>
      <c r="D2784" s="211" t="s">
        <v>2945</v>
      </c>
      <c r="E2784" s="212" t="s">
        <v>3311</v>
      </c>
    </row>
    <row r="2785" spans="1:5" x14ac:dyDescent="0.2">
      <c r="A2785" s="210" t="s">
        <v>3263</v>
      </c>
      <c r="B2785" s="210" t="s">
        <v>3357</v>
      </c>
      <c r="C2785" s="210" t="s">
        <v>210</v>
      </c>
      <c r="D2785" s="211" t="s">
        <v>2945</v>
      </c>
      <c r="E2785" s="212" t="s">
        <v>3314</v>
      </c>
    </row>
    <row r="2786" spans="1:5" x14ac:dyDescent="0.2">
      <c r="A2786" s="210" t="s">
        <v>3263</v>
      </c>
      <c r="B2786" s="210" t="s">
        <v>3357</v>
      </c>
      <c r="C2786" s="210" t="s">
        <v>210</v>
      </c>
      <c r="D2786" s="211" t="s">
        <v>2945</v>
      </c>
      <c r="E2786" s="212" t="s">
        <v>3316</v>
      </c>
    </row>
    <row r="2787" spans="1:5" x14ac:dyDescent="0.2">
      <c r="A2787" s="210" t="s">
        <v>3263</v>
      </c>
      <c r="B2787" s="210" t="s">
        <v>3357</v>
      </c>
      <c r="C2787" s="210" t="s">
        <v>210</v>
      </c>
      <c r="D2787" s="211" t="s">
        <v>2945</v>
      </c>
      <c r="E2787" s="212" t="s">
        <v>3312</v>
      </c>
    </row>
    <row r="2788" spans="1:5" x14ac:dyDescent="0.2">
      <c r="A2788" s="210" t="s">
        <v>3263</v>
      </c>
      <c r="B2788" s="210" t="s">
        <v>3357</v>
      </c>
      <c r="C2788" s="210" t="s">
        <v>210</v>
      </c>
      <c r="D2788" s="211" t="s">
        <v>2945</v>
      </c>
      <c r="E2788" s="212" t="s">
        <v>3317</v>
      </c>
    </row>
    <row r="2789" spans="1:5" x14ac:dyDescent="0.2">
      <c r="A2789" s="210" t="s">
        <v>3263</v>
      </c>
      <c r="B2789" s="210" t="s">
        <v>3357</v>
      </c>
      <c r="C2789" s="210" t="s">
        <v>210</v>
      </c>
      <c r="D2789" s="211" t="s">
        <v>2945</v>
      </c>
      <c r="E2789" s="212" t="s">
        <v>3325</v>
      </c>
    </row>
    <row r="2790" spans="1:5" x14ac:dyDescent="0.2">
      <c r="A2790" s="210" t="s">
        <v>3263</v>
      </c>
      <c r="B2790" s="210" t="s">
        <v>2842</v>
      </c>
      <c r="C2790" s="210" t="s">
        <v>268</v>
      </c>
      <c r="D2790" s="211" t="s">
        <v>2945</v>
      </c>
      <c r="E2790" s="212" t="s">
        <v>3311</v>
      </c>
    </row>
    <row r="2791" spans="1:5" x14ac:dyDescent="0.2">
      <c r="A2791" s="210" t="s">
        <v>3263</v>
      </c>
      <c r="B2791" s="210" t="s">
        <v>2842</v>
      </c>
      <c r="C2791" s="210" t="s">
        <v>268</v>
      </c>
      <c r="D2791" s="211" t="s">
        <v>2945</v>
      </c>
      <c r="E2791" s="212" t="s">
        <v>3314</v>
      </c>
    </row>
    <row r="2792" spans="1:5" x14ac:dyDescent="0.2">
      <c r="A2792" s="210" t="s">
        <v>3263</v>
      </c>
      <c r="B2792" s="210" t="s">
        <v>2842</v>
      </c>
      <c r="C2792" s="210" t="s">
        <v>268</v>
      </c>
      <c r="D2792" s="211" t="s">
        <v>2945</v>
      </c>
      <c r="E2792" s="212" t="s">
        <v>3312</v>
      </c>
    </row>
    <row r="2793" spans="1:5" x14ac:dyDescent="0.2">
      <c r="A2793" s="210" t="s">
        <v>3263</v>
      </c>
      <c r="B2793" s="210" t="s">
        <v>3358</v>
      </c>
      <c r="C2793" s="210" t="s">
        <v>208</v>
      </c>
      <c r="D2793" s="211" t="s">
        <v>2945</v>
      </c>
      <c r="E2793" s="212" t="s">
        <v>3311</v>
      </c>
    </row>
    <row r="2794" spans="1:5" x14ac:dyDescent="0.2">
      <c r="A2794" s="210" t="s">
        <v>3263</v>
      </c>
      <c r="B2794" s="210" t="s">
        <v>3358</v>
      </c>
      <c r="C2794" s="210" t="s">
        <v>208</v>
      </c>
      <c r="D2794" s="211" t="s">
        <v>2945</v>
      </c>
      <c r="E2794" s="212" t="s">
        <v>3314</v>
      </c>
    </row>
    <row r="2795" spans="1:5" x14ac:dyDescent="0.2">
      <c r="A2795" s="210" t="s">
        <v>3263</v>
      </c>
      <c r="B2795" s="210" t="s">
        <v>3358</v>
      </c>
      <c r="C2795" s="210" t="s">
        <v>208</v>
      </c>
      <c r="D2795" s="211" t="s">
        <v>2945</v>
      </c>
      <c r="E2795" s="212" t="s">
        <v>3315</v>
      </c>
    </row>
    <row r="2796" spans="1:5" x14ac:dyDescent="0.2">
      <c r="A2796" s="210" t="s">
        <v>3263</v>
      </c>
      <c r="B2796" s="210" t="s">
        <v>3358</v>
      </c>
      <c r="C2796" s="210" t="s">
        <v>208</v>
      </c>
      <c r="D2796" s="211" t="s">
        <v>2945</v>
      </c>
      <c r="E2796" s="212" t="s">
        <v>3316</v>
      </c>
    </row>
    <row r="2797" spans="1:5" x14ac:dyDescent="0.2">
      <c r="A2797" s="210" t="s">
        <v>3263</v>
      </c>
      <c r="B2797" s="210" t="s">
        <v>3358</v>
      </c>
      <c r="C2797" s="210" t="s">
        <v>208</v>
      </c>
      <c r="D2797" s="211" t="s">
        <v>2945</v>
      </c>
      <c r="E2797" s="212" t="s">
        <v>3312</v>
      </c>
    </row>
    <row r="2798" spans="1:5" x14ac:dyDescent="0.2">
      <c r="A2798" s="210" t="s">
        <v>3263</v>
      </c>
      <c r="B2798" s="210" t="s">
        <v>3358</v>
      </c>
      <c r="C2798" s="210" t="s">
        <v>208</v>
      </c>
      <c r="D2798" s="211" t="s">
        <v>2945</v>
      </c>
      <c r="E2798" s="212" t="s">
        <v>3317</v>
      </c>
    </row>
    <row r="2799" spans="1:5" x14ac:dyDescent="0.2">
      <c r="A2799" s="210" t="s">
        <v>3263</v>
      </c>
      <c r="B2799" s="210" t="s">
        <v>3359</v>
      </c>
      <c r="C2799" s="210" t="s">
        <v>211</v>
      </c>
      <c r="D2799" s="211" t="s">
        <v>2945</v>
      </c>
      <c r="E2799" s="212" t="s">
        <v>3311</v>
      </c>
    </row>
    <row r="2800" spans="1:5" x14ac:dyDescent="0.2">
      <c r="A2800" s="210" t="s">
        <v>3263</v>
      </c>
      <c r="B2800" s="210" t="s">
        <v>3359</v>
      </c>
      <c r="C2800" s="210" t="s">
        <v>211</v>
      </c>
      <c r="D2800" s="211" t="s">
        <v>2945</v>
      </c>
      <c r="E2800" s="212" t="s">
        <v>3314</v>
      </c>
    </row>
    <row r="2801" spans="1:5" x14ac:dyDescent="0.2">
      <c r="A2801" s="210" t="s">
        <v>3263</v>
      </c>
      <c r="B2801" s="210" t="s">
        <v>3359</v>
      </c>
      <c r="C2801" s="210" t="s">
        <v>211</v>
      </c>
      <c r="D2801" s="211" t="s">
        <v>2945</v>
      </c>
      <c r="E2801" s="212" t="s">
        <v>3312</v>
      </c>
    </row>
    <row r="2802" spans="1:5" x14ac:dyDescent="0.2">
      <c r="A2802" s="210" t="s">
        <v>3263</v>
      </c>
      <c r="B2802" s="210" t="s">
        <v>3359</v>
      </c>
      <c r="C2802" s="210" t="s">
        <v>211</v>
      </c>
      <c r="D2802" s="211" t="s">
        <v>2945</v>
      </c>
      <c r="E2802" s="212" t="s">
        <v>3317</v>
      </c>
    </row>
    <row r="2803" spans="1:5" x14ac:dyDescent="0.2">
      <c r="A2803" s="210" t="s">
        <v>3263</v>
      </c>
      <c r="B2803" s="210" t="s">
        <v>2860</v>
      </c>
      <c r="C2803" s="210" t="s">
        <v>1859</v>
      </c>
      <c r="D2803" s="211" t="s">
        <v>2945</v>
      </c>
      <c r="E2803" s="212" t="s">
        <v>3311</v>
      </c>
    </row>
    <row r="2804" spans="1:5" x14ac:dyDescent="0.2">
      <c r="A2804" s="210" t="s">
        <v>3263</v>
      </c>
      <c r="B2804" s="210" t="s">
        <v>2860</v>
      </c>
      <c r="C2804" s="210" t="s">
        <v>1859</v>
      </c>
      <c r="D2804" s="211" t="s">
        <v>2945</v>
      </c>
      <c r="E2804" s="212" t="s">
        <v>3312</v>
      </c>
    </row>
    <row r="2805" spans="1:5" x14ac:dyDescent="0.2">
      <c r="A2805" s="210" t="s">
        <v>3263</v>
      </c>
      <c r="B2805" s="210" t="s">
        <v>3360</v>
      </c>
      <c r="C2805" s="210" t="s">
        <v>233</v>
      </c>
      <c r="D2805" s="211" t="s">
        <v>2945</v>
      </c>
      <c r="E2805" s="212" t="s">
        <v>3311</v>
      </c>
    </row>
    <row r="2806" spans="1:5" x14ac:dyDescent="0.2">
      <c r="A2806" s="210" t="s">
        <v>3263</v>
      </c>
      <c r="B2806" s="210" t="s">
        <v>3360</v>
      </c>
      <c r="C2806" s="210" t="s">
        <v>233</v>
      </c>
      <c r="D2806" s="211" t="s">
        <v>2945</v>
      </c>
      <c r="E2806" s="212" t="s">
        <v>3312</v>
      </c>
    </row>
    <row r="2807" spans="1:5" x14ac:dyDescent="0.2">
      <c r="A2807" s="210" t="s">
        <v>3263</v>
      </c>
      <c r="B2807" s="210" t="s">
        <v>3361</v>
      </c>
      <c r="C2807" s="210" t="s">
        <v>36</v>
      </c>
      <c r="D2807" s="211" t="s">
        <v>2945</v>
      </c>
      <c r="E2807" s="212" t="s">
        <v>3311</v>
      </c>
    </row>
    <row r="2808" spans="1:5" x14ac:dyDescent="0.2">
      <c r="A2808" s="210" t="s">
        <v>3263</v>
      </c>
      <c r="B2808" s="210" t="s">
        <v>3361</v>
      </c>
      <c r="C2808" s="210" t="s">
        <v>36</v>
      </c>
      <c r="D2808" s="211" t="s">
        <v>2945</v>
      </c>
      <c r="E2808" s="212" t="s">
        <v>3312</v>
      </c>
    </row>
    <row r="2809" spans="1:5" x14ac:dyDescent="0.2">
      <c r="A2809" s="210" t="s">
        <v>3263</v>
      </c>
      <c r="B2809" s="210" t="s">
        <v>3361</v>
      </c>
      <c r="C2809" s="210" t="s">
        <v>36</v>
      </c>
      <c r="D2809" s="211" t="s">
        <v>2945</v>
      </c>
      <c r="E2809" s="212" t="s">
        <v>3317</v>
      </c>
    </row>
    <row r="2810" spans="1:5" x14ac:dyDescent="0.2">
      <c r="A2810" s="210" t="s">
        <v>3263</v>
      </c>
      <c r="B2810" s="210" t="s">
        <v>2720</v>
      </c>
      <c r="C2810" s="210" t="s">
        <v>635</v>
      </c>
      <c r="D2810" s="211" t="s">
        <v>2945</v>
      </c>
      <c r="E2810" s="212" t="s">
        <v>3311</v>
      </c>
    </row>
    <row r="2811" spans="1:5" x14ac:dyDescent="0.2">
      <c r="A2811" s="210" t="s">
        <v>3263</v>
      </c>
      <c r="B2811" s="210" t="s">
        <v>2720</v>
      </c>
      <c r="C2811" s="210" t="s">
        <v>635</v>
      </c>
      <c r="D2811" s="211" t="s">
        <v>2945</v>
      </c>
      <c r="E2811" s="212" t="s">
        <v>3315</v>
      </c>
    </row>
    <row r="2812" spans="1:5" x14ac:dyDescent="0.2">
      <c r="A2812" s="210" t="s">
        <v>3263</v>
      </c>
      <c r="B2812" s="210" t="s">
        <v>2720</v>
      </c>
      <c r="C2812" s="210" t="s">
        <v>635</v>
      </c>
      <c r="D2812" s="211" t="s">
        <v>2945</v>
      </c>
      <c r="E2812" s="212" t="s">
        <v>3316</v>
      </c>
    </row>
    <row r="2813" spans="1:5" x14ac:dyDescent="0.2">
      <c r="A2813" s="210" t="s">
        <v>3263</v>
      </c>
      <c r="B2813" s="210" t="s">
        <v>2720</v>
      </c>
      <c r="C2813" s="210" t="s">
        <v>635</v>
      </c>
      <c r="D2813" s="211" t="s">
        <v>2945</v>
      </c>
      <c r="E2813" s="212" t="s">
        <v>3312</v>
      </c>
    </row>
    <row r="2814" spans="1:5" x14ac:dyDescent="0.2">
      <c r="A2814" s="210" t="s">
        <v>3263</v>
      </c>
      <c r="B2814" s="210" t="s">
        <v>2720</v>
      </c>
      <c r="C2814" s="210" t="s">
        <v>635</v>
      </c>
      <c r="D2814" s="211" t="s">
        <v>2945</v>
      </c>
      <c r="E2814" s="212" t="s">
        <v>3317</v>
      </c>
    </row>
    <row r="2815" spans="1:5" x14ac:dyDescent="0.2">
      <c r="A2815" s="210" t="s">
        <v>3263</v>
      </c>
      <c r="B2815" s="210" t="s">
        <v>2836</v>
      </c>
      <c r="C2815" s="210" t="s">
        <v>1078</v>
      </c>
      <c r="D2815" s="211" t="s">
        <v>2945</v>
      </c>
      <c r="E2815" s="212" t="s">
        <v>3312</v>
      </c>
    </row>
    <row r="2816" spans="1:5" x14ac:dyDescent="0.2">
      <c r="A2816" s="210" t="s">
        <v>3263</v>
      </c>
      <c r="B2816" s="210" t="s">
        <v>2834</v>
      </c>
      <c r="C2816" s="210" t="s">
        <v>1077</v>
      </c>
      <c r="D2816" s="211" t="s">
        <v>2945</v>
      </c>
      <c r="E2816" s="212" t="s">
        <v>3311</v>
      </c>
    </row>
    <row r="2817" spans="1:5" x14ac:dyDescent="0.2">
      <c r="A2817" s="210" t="s">
        <v>3263</v>
      </c>
      <c r="B2817" s="210" t="s">
        <v>2834</v>
      </c>
      <c r="C2817" s="210" t="s">
        <v>1077</v>
      </c>
      <c r="D2817" s="211" t="s">
        <v>2945</v>
      </c>
      <c r="E2817" s="212" t="s">
        <v>3314</v>
      </c>
    </row>
    <row r="2818" spans="1:5" x14ac:dyDescent="0.2">
      <c r="A2818" s="210" t="s">
        <v>3263</v>
      </c>
      <c r="B2818" s="210" t="s">
        <v>2834</v>
      </c>
      <c r="C2818" s="210" t="s">
        <v>1077</v>
      </c>
      <c r="D2818" s="211" t="s">
        <v>2945</v>
      </c>
      <c r="E2818" s="212" t="s">
        <v>3312</v>
      </c>
    </row>
    <row r="2819" spans="1:5" x14ac:dyDescent="0.2">
      <c r="A2819" s="210" t="s">
        <v>3263</v>
      </c>
      <c r="B2819" s="210" t="s">
        <v>2834</v>
      </c>
      <c r="C2819" s="210" t="s">
        <v>1077</v>
      </c>
      <c r="D2819" s="211" t="s">
        <v>2945</v>
      </c>
      <c r="E2819" s="212" t="s">
        <v>3317</v>
      </c>
    </row>
    <row r="2820" spans="1:5" x14ac:dyDescent="0.2">
      <c r="A2820" s="210" t="s">
        <v>3263</v>
      </c>
      <c r="B2820" s="210" t="s">
        <v>3362</v>
      </c>
      <c r="C2820" s="210" t="s">
        <v>37</v>
      </c>
      <c r="D2820" s="211" t="s">
        <v>2945</v>
      </c>
      <c r="E2820" s="212" t="s">
        <v>3311</v>
      </c>
    </row>
    <row r="2821" spans="1:5" x14ac:dyDescent="0.2">
      <c r="A2821" s="210" t="s">
        <v>3263</v>
      </c>
      <c r="B2821" s="210" t="s">
        <v>3362</v>
      </c>
      <c r="C2821" s="210" t="s">
        <v>37</v>
      </c>
      <c r="D2821" s="211" t="s">
        <v>2945</v>
      </c>
      <c r="E2821" s="212" t="s">
        <v>3312</v>
      </c>
    </row>
    <row r="2822" spans="1:5" x14ac:dyDescent="0.2">
      <c r="A2822" s="210" t="s">
        <v>3263</v>
      </c>
      <c r="B2822" s="210" t="s">
        <v>3362</v>
      </c>
      <c r="C2822" s="210" t="s">
        <v>37</v>
      </c>
      <c r="D2822" s="211" t="s">
        <v>2945</v>
      </c>
      <c r="E2822" s="212" t="s">
        <v>3317</v>
      </c>
    </row>
    <row r="2823" spans="1:5" x14ac:dyDescent="0.2">
      <c r="A2823" s="210" t="s">
        <v>3263</v>
      </c>
      <c r="B2823" s="210" t="s">
        <v>2799</v>
      </c>
      <c r="C2823" s="210" t="s">
        <v>2493</v>
      </c>
      <c r="D2823" s="211" t="s">
        <v>2945</v>
      </c>
      <c r="E2823" s="212" t="s">
        <v>3312</v>
      </c>
    </row>
    <row r="2824" spans="1:5" x14ac:dyDescent="0.2">
      <c r="A2824" s="210" t="s">
        <v>3263</v>
      </c>
      <c r="B2824" s="210" t="s">
        <v>2989</v>
      </c>
      <c r="C2824" s="210" t="s">
        <v>2990</v>
      </c>
      <c r="D2824" s="211" t="s">
        <v>2945</v>
      </c>
      <c r="E2824" s="212" t="s">
        <v>3312</v>
      </c>
    </row>
    <row r="2825" spans="1:5" x14ac:dyDescent="0.2">
      <c r="A2825" s="210" t="s">
        <v>3263</v>
      </c>
      <c r="B2825" s="210" t="s">
        <v>3363</v>
      </c>
      <c r="C2825" s="210" t="s">
        <v>421</v>
      </c>
      <c r="D2825" s="211" t="s">
        <v>2945</v>
      </c>
      <c r="E2825" s="212" t="s">
        <v>3311</v>
      </c>
    </row>
    <row r="2826" spans="1:5" x14ac:dyDescent="0.2">
      <c r="A2826" s="210" t="s">
        <v>3263</v>
      </c>
      <c r="B2826" s="210" t="s">
        <v>3363</v>
      </c>
      <c r="C2826" s="210" t="s">
        <v>421</v>
      </c>
      <c r="D2826" s="211" t="s">
        <v>2945</v>
      </c>
      <c r="E2826" s="212" t="s">
        <v>3315</v>
      </c>
    </row>
    <row r="2827" spans="1:5" x14ac:dyDescent="0.2">
      <c r="A2827" s="210" t="s">
        <v>3263</v>
      </c>
      <c r="B2827" s="210" t="s">
        <v>3363</v>
      </c>
      <c r="C2827" s="210" t="s">
        <v>421</v>
      </c>
      <c r="D2827" s="211" t="s">
        <v>2945</v>
      </c>
      <c r="E2827" s="212" t="s">
        <v>3316</v>
      </c>
    </row>
    <row r="2828" spans="1:5" x14ac:dyDescent="0.2">
      <c r="A2828" s="210" t="s">
        <v>3263</v>
      </c>
      <c r="B2828" s="210" t="s">
        <v>3363</v>
      </c>
      <c r="C2828" s="210" t="s">
        <v>421</v>
      </c>
      <c r="D2828" s="211" t="s">
        <v>2945</v>
      </c>
      <c r="E2828" s="212" t="s">
        <v>3312</v>
      </c>
    </row>
    <row r="2829" spans="1:5" x14ac:dyDescent="0.2">
      <c r="A2829" s="210" t="s">
        <v>3263</v>
      </c>
      <c r="B2829" s="210" t="s">
        <v>3363</v>
      </c>
      <c r="C2829" s="210" t="s">
        <v>421</v>
      </c>
      <c r="D2829" s="211" t="s">
        <v>2945</v>
      </c>
      <c r="E2829" s="212" t="s">
        <v>3317</v>
      </c>
    </row>
    <row r="2830" spans="1:5" x14ac:dyDescent="0.2">
      <c r="A2830" s="210" t="s">
        <v>3263</v>
      </c>
      <c r="B2830" s="210" t="s">
        <v>3364</v>
      </c>
      <c r="C2830" s="210" t="s">
        <v>422</v>
      </c>
      <c r="D2830" s="211" t="s">
        <v>2945</v>
      </c>
      <c r="E2830" s="212" t="s">
        <v>3311</v>
      </c>
    </row>
    <row r="2831" spans="1:5" x14ac:dyDescent="0.2">
      <c r="A2831" s="210" t="s">
        <v>3263</v>
      </c>
      <c r="B2831" s="210" t="s">
        <v>3364</v>
      </c>
      <c r="C2831" s="210" t="s">
        <v>422</v>
      </c>
      <c r="D2831" s="211" t="s">
        <v>2945</v>
      </c>
      <c r="E2831" s="212" t="s">
        <v>3315</v>
      </c>
    </row>
    <row r="2832" spans="1:5" x14ac:dyDescent="0.2">
      <c r="A2832" s="210" t="s">
        <v>3263</v>
      </c>
      <c r="B2832" s="210" t="s">
        <v>3364</v>
      </c>
      <c r="C2832" s="210" t="s">
        <v>422</v>
      </c>
      <c r="D2832" s="211" t="s">
        <v>2945</v>
      </c>
      <c r="E2832" s="212" t="s">
        <v>3316</v>
      </c>
    </row>
    <row r="2833" spans="1:5" x14ac:dyDescent="0.2">
      <c r="A2833" s="210" t="s">
        <v>3263</v>
      </c>
      <c r="B2833" s="210" t="s">
        <v>3364</v>
      </c>
      <c r="C2833" s="210" t="s">
        <v>422</v>
      </c>
      <c r="D2833" s="211" t="s">
        <v>2945</v>
      </c>
      <c r="E2833" s="212" t="s">
        <v>3312</v>
      </c>
    </row>
    <row r="2834" spans="1:5" x14ac:dyDescent="0.2">
      <c r="A2834" s="210" t="s">
        <v>3263</v>
      </c>
      <c r="B2834" s="210" t="s">
        <v>3364</v>
      </c>
      <c r="C2834" s="210" t="s">
        <v>422</v>
      </c>
      <c r="D2834" s="211" t="s">
        <v>2945</v>
      </c>
      <c r="E2834" s="212" t="s">
        <v>3317</v>
      </c>
    </row>
    <row r="2835" spans="1:5" x14ac:dyDescent="0.2">
      <c r="A2835" s="210" t="s">
        <v>3263</v>
      </c>
      <c r="B2835" s="210" t="s">
        <v>3365</v>
      </c>
      <c r="C2835" s="210" t="s">
        <v>423</v>
      </c>
      <c r="D2835" s="211" t="s">
        <v>2945</v>
      </c>
      <c r="E2835" s="212" t="s">
        <v>3311</v>
      </c>
    </row>
    <row r="2836" spans="1:5" x14ac:dyDescent="0.2">
      <c r="A2836" s="210" t="s">
        <v>3263</v>
      </c>
      <c r="B2836" s="210" t="s">
        <v>3365</v>
      </c>
      <c r="C2836" s="210" t="s">
        <v>423</v>
      </c>
      <c r="D2836" s="211" t="s">
        <v>2945</v>
      </c>
      <c r="E2836" s="212" t="s">
        <v>3315</v>
      </c>
    </row>
    <row r="2837" spans="1:5" x14ac:dyDescent="0.2">
      <c r="A2837" s="210" t="s">
        <v>3263</v>
      </c>
      <c r="B2837" s="210" t="s">
        <v>3365</v>
      </c>
      <c r="C2837" s="210" t="s">
        <v>423</v>
      </c>
      <c r="D2837" s="211" t="s">
        <v>2945</v>
      </c>
      <c r="E2837" s="212" t="s">
        <v>3316</v>
      </c>
    </row>
    <row r="2838" spans="1:5" x14ac:dyDescent="0.2">
      <c r="A2838" s="210" t="s">
        <v>3263</v>
      </c>
      <c r="B2838" s="210" t="s">
        <v>3365</v>
      </c>
      <c r="C2838" s="210" t="s">
        <v>423</v>
      </c>
      <c r="D2838" s="211" t="s">
        <v>2945</v>
      </c>
      <c r="E2838" s="212" t="s">
        <v>3312</v>
      </c>
    </row>
    <row r="2839" spans="1:5" x14ac:dyDescent="0.2">
      <c r="A2839" s="210" t="s">
        <v>3263</v>
      </c>
      <c r="B2839" s="210" t="s">
        <v>3365</v>
      </c>
      <c r="C2839" s="210" t="s">
        <v>423</v>
      </c>
      <c r="D2839" s="211" t="s">
        <v>2945</v>
      </c>
      <c r="E2839" s="212" t="s">
        <v>3317</v>
      </c>
    </row>
    <row r="2840" spans="1:5" x14ac:dyDescent="0.2">
      <c r="A2840" s="210" t="s">
        <v>3263</v>
      </c>
      <c r="B2840" s="210" t="s">
        <v>3366</v>
      </c>
      <c r="C2840" s="210" t="s">
        <v>424</v>
      </c>
      <c r="D2840" s="211" t="s">
        <v>2945</v>
      </c>
      <c r="E2840" s="212" t="s">
        <v>3311</v>
      </c>
    </row>
    <row r="2841" spans="1:5" x14ac:dyDescent="0.2">
      <c r="A2841" s="210" t="s">
        <v>3263</v>
      </c>
      <c r="B2841" s="210" t="s">
        <v>3366</v>
      </c>
      <c r="C2841" s="210" t="s">
        <v>424</v>
      </c>
      <c r="D2841" s="211" t="s">
        <v>2945</v>
      </c>
      <c r="E2841" s="212" t="s">
        <v>3315</v>
      </c>
    </row>
    <row r="2842" spans="1:5" x14ac:dyDescent="0.2">
      <c r="A2842" s="210" t="s">
        <v>3263</v>
      </c>
      <c r="B2842" s="210" t="s">
        <v>3366</v>
      </c>
      <c r="C2842" s="210" t="s">
        <v>424</v>
      </c>
      <c r="D2842" s="211" t="s">
        <v>2945</v>
      </c>
      <c r="E2842" s="212" t="s">
        <v>3316</v>
      </c>
    </row>
    <row r="2843" spans="1:5" x14ac:dyDescent="0.2">
      <c r="A2843" s="210" t="s">
        <v>3263</v>
      </c>
      <c r="B2843" s="210" t="s">
        <v>3366</v>
      </c>
      <c r="C2843" s="210" t="s">
        <v>424</v>
      </c>
      <c r="D2843" s="211" t="s">
        <v>2945</v>
      </c>
      <c r="E2843" s="212" t="s">
        <v>3312</v>
      </c>
    </row>
    <row r="2844" spans="1:5" x14ac:dyDescent="0.2">
      <c r="A2844" s="210" t="s">
        <v>3263</v>
      </c>
      <c r="B2844" s="210" t="s">
        <v>3366</v>
      </c>
      <c r="C2844" s="210" t="s">
        <v>424</v>
      </c>
      <c r="D2844" s="211" t="s">
        <v>2945</v>
      </c>
      <c r="E2844" s="212" t="s">
        <v>3317</v>
      </c>
    </row>
    <row r="2845" spans="1:5" x14ac:dyDescent="0.2">
      <c r="A2845" s="210" t="s">
        <v>3263</v>
      </c>
      <c r="B2845" s="210" t="s">
        <v>3367</v>
      </c>
      <c r="C2845" s="210" t="s">
        <v>425</v>
      </c>
      <c r="D2845" s="211" t="s">
        <v>2945</v>
      </c>
      <c r="E2845" s="212" t="s">
        <v>3311</v>
      </c>
    </row>
    <row r="2846" spans="1:5" x14ac:dyDescent="0.2">
      <c r="A2846" s="210" t="s">
        <v>3263</v>
      </c>
      <c r="B2846" s="210" t="s">
        <v>3367</v>
      </c>
      <c r="C2846" s="210" t="s">
        <v>425</v>
      </c>
      <c r="D2846" s="211" t="s">
        <v>2945</v>
      </c>
      <c r="E2846" s="212" t="s">
        <v>3315</v>
      </c>
    </row>
    <row r="2847" spans="1:5" x14ac:dyDescent="0.2">
      <c r="A2847" s="210" t="s">
        <v>3263</v>
      </c>
      <c r="B2847" s="210" t="s">
        <v>3367</v>
      </c>
      <c r="C2847" s="210" t="s">
        <v>425</v>
      </c>
      <c r="D2847" s="211" t="s">
        <v>2945</v>
      </c>
      <c r="E2847" s="212" t="s">
        <v>3316</v>
      </c>
    </row>
    <row r="2848" spans="1:5" x14ac:dyDescent="0.2">
      <c r="A2848" s="210" t="s">
        <v>3263</v>
      </c>
      <c r="B2848" s="210" t="s">
        <v>3367</v>
      </c>
      <c r="C2848" s="210" t="s">
        <v>425</v>
      </c>
      <c r="D2848" s="211" t="s">
        <v>2945</v>
      </c>
      <c r="E2848" s="212" t="s">
        <v>3312</v>
      </c>
    </row>
    <row r="2849" spans="1:5" x14ac:dyDescent="0.2">
      <c r="A2849" s="210" t="s">
        <v>3263</v>
      </c>
      <c r="B2849" s="210" t="s">
        <v>3367</v>
      </c>
      <c r="C2849" s="210" t="s">
        <v>425</v>
      </c>
      <c r="D2849" s="211" t="s">
        <v>2945</v>
      </c>
      <c r="E2849" s="212" t="s">
        <v>3317</v>
      </c>
    </row>
    <row r="2850" spans="1:5" x14ac:dyDescent="0.2">
      <c r="A2850" s="210" t="s">
        <v>3263</v>
      </c>
      <c r="B2850" s="210" t="s">
        <v>3368</v>
      </c>
      <c r="C2850" s="210" t="s">
        <v>426</v>
      </c>
      <c r="D2850" s="211" t="s">
        <v>2945</v>
      </c>
      <c r="E2850" s="212" t="s">
        <v>3311</v>
      </c>
    </row>
    <row r="2851" spans="1:5" x14ac:dyDescent="0.2">
      <c r="A2851" s="210" t="s">
        <v>3263</v>
      </c>
      <c r="B2851" s="210" t="s">
        <v>3368</v>
      </c>
      <c r="C2851" s="210" t="s">
        <v>426</v>
      </c>
      <c r="D2851" s="211" t="s">
        <v>2945</v>
      </c>
      <c r="E2851" s="212" t="s">
        <v>3315</v>
      </c>
    </row>
    <row r="2852" spans="1:5" x14ac:dyDescent="0.2">
      <c r="A2852" s="210" t="s">
        <v>3263</v>
      </c>
      <c r="B2852" s="210" t="s">
        <v>3368</v>
      </c>
      <c r="C2852" s="210" t="s">
        <v>426</v>
      </c>
      <c r="D2852" s="211" t="s">
        <v>2945</v>
      </c>
      <c r="E2852" s="212" t="s">
        <v>3316</v>
      </c>
    </row>
    <row r="2853" spans="1:5" x14ac:dyDescent="0.2">
      <c r="A2853" s="210" t="s">
        <v>3263</v>
      </c>
      <c r="B2853" s="210" t="s">
        <v>3368</v>
      </c>
      <c r="C2853" s="210" t="s">
        <v>426</v>
      </c>
      <c r="D2853" s="211" t="s">
        <v>2945</v>
      </c>
      <c r="E2853" s="212" t="s">
        <v>3312</v>
      </c>
    </row>
    <row r="2854" spans="1:5" x14ac:dyDescent="0.2">
      <c r="A2854" s="210" t="s">
        <v>3263</v>
      </c>
      <c r="B2854" s="210" t="s">
        <v>3368</v>
      </c>
      <c r="C2854" s="210" t="s">
        <v>426</v>
      </c>
      <c r="D2854" s="211" t="s">
        <v>2945</v>
      </c>
      <c r="E2854" s="212" t="s">
        <v>3317</v>
      </c>
    </row>
    <row r="2855" spans="1:5" x14ac:dyDescent="0.2">
      <c r="A2855" s="210" t="s">
        <v>3263</v>
      </c>
      <c r="B2855" s="210" t="s">
        <v>3369</v>
      </c>
      <c r="C2855" s="210" t="s">
        <v>427</v>
      </c>
      <c r="D2855" s="211" t="s">
        <v>2945</v>
      </c>
      <c r="E2855" s="212" t="s">
        <v>3311</v>
      </c>
    </row>
    <row r="2856" spans="1:5" x14ac:dyDescent="0.2">
      <c r="A2856" s="210" t="s">
        <v>3263</v>
      </c>
      <c r="B2856" s="210" t="s">
        <v>3369</v>
      </c>
      <c r="C2856" s="210" t="s">
        <v>427</v>
      </c>
      <c r="D2856" s="211" t="s">
        <v>2945</v>
      </c>
      <c r="E2856" s="212" t="s">
        <v>3315</v>
      </c>
    </row>
    <row r="2857" spans="1:5" x14ac:dyDescent="0.2">
      <c r="A2857" s="210" t="s">
        <v>3263</v>
      </c>
      <c r="B2857" s="210" t="s">
        <v>3369</v>
      </c>
      <c r="C2857" s="210" t="s">
        <v>427</v>
      </c>
      <c r="D2857" s="211" t="s">
        <v>2945</v>
      </c>
      <c r="E2857" s="212" t="s">
        <v>3316</v>
      </c>
    </row>
    <row r="2858" spans="1:5" x14ac:dyDescent="0.2">
      <c r="A2858" s="210" t="s">
        <v>3263</v>
      </c>
      <c r="B2858" s="210" t="s">
        <v>3369</v>
      </c>
      <c r="C2858" s="210" t="s">
        <v>427</v>
      </c>
      <c r="D2858" s="211" t="s">
        <v>2945</v>
      </c>
      <c r="E2858" s="212" t="s">
        <v>3312</v>
      </c>
    </row>
    <row r="2859" spans="1:5" x14ac:dyDescent="0.2">
      <c r="A2859" s="210" t="s">
        <v>3263</v>
      </c>
      <c r="B2859" s="210" t="s">
        <v>3369</v>
      </c>
      <c r="C2859" s="210" t="s">
        <v>427</v>
      </c>
      <c r="D2859" s="211" t="s">
        <v>2945</v>
      </c>
      <c r="E2859" s="212" t="s">
        <v>3317</v>
      </c>
    </row>
    <row r="2860" spans="1:5" x14ac:dyDescent="0.2">
      <c r="A2860" s="210" t="s">
        <v>3263</v>
      </c>
      <c r="B2860" s="210" t="s">
        <v>3370</v>
      </c>
      <c r="C2860" s="210" t="s">
        <v>428</v>
      </c>
      <c r="D2860" s="211" t="s">
        <v>2945</v>
      </c>
      <c r="E2860" s="212" t="s">
        <v>3311</v>
      </c>
    </row>
    <row r="2861" spans="1:5" x14ac:dyDescent="0.2">
      <c r="A2861" s="210" t="s">
        <v>3263</v>
      </c>
      <c r="B2861" s="210" t="s">
        <v>3370</v>
      </c>
      <c r="C2861" s="210" t="s">
        <v>428</v>
      </c>
      <c r="D2861" s="211" t="s">
        <v>2945</v>
      </c>
      <c r="E2861" s="212" t="s">
        <v>3315</v>
      </c>
    </row>
    <row r="2862" spans="1:5" x14ac:dyDescent="0.2">
      <c r="A2862" s="210" t="s">
        <v>3263</v>
      </c>
      <c r="B2862" s="210" t="s">
        <v>3370</v>
      </c>
      <c r="C2862" s="210" t="s">
        <v>428</v>
      </c>
      <c r="D2862" s="211" t="s">
        <v>2945</v>
      </c>
      <c r="E2862" s="212" t="s">
        <v>3316</v>
      </c>
    </row>
    <row r="2863" spans="1:5" x14ac:dyDescent="0.2">
      <c r="A2863" s="210" t="s">
        <v>3263</v>
      </c>
      <c r="B2863" s="210" t="s">
        <v>3370</v>
      </c>
      <c r="C2863" s="210" t="s">
        <v>428</v>
      </c>
      <c r="D2863" s="211" t="s">
        <v>2945</v>
      </c>
      <c r="E2863" s="212" t="s">
        <v>3312</v>
      </c>
    </row>
    <row r="2864" spans="1:5" x14ac:dyDescent="0.2">
      <c r="A2864" s="210" t="s">
        <v>3263</v>
      </c>
      <c r="B2864" s="210" t="s">
        <v>3370</v>
      </c>
      <c r="C2864" s="210" t="s">
        <v>428</v>
      </c>
      <c r="D2864" s="211" t="s">
        <v>2945</v>
      </c>
      <c r="E2864" s="212" t="s">
        <v>3317</v>
      </c>
    </row>
    <row r="2865" spans="1:5" x14ac:dyDescent="0.2">
      <c r="A2865" s="210" t="s">
        <v>3263</v>
      </c>
      <c r="B2865" s="210" t="s">
        <v>3371</v>
      </c>
      <c r="C2865" s="210" t="s">
        <v>429</v>
      </c>
      <c r="D2865" s="211" t="s">
        <v>2945</v>
      </c>
      <c r="E2865" s="212" t="s">
        <v>3311</v>
      </c>
    </row>
    <row r="2866" spans="1:5" x14ac:dyDescent="0.2">
      <c r="A2866" s="210" t="s">
        <v>3263</v>
      </c>
      <c r="B2866" s="210" t="s">
        <v>3371</v>
      </c>
      <c r="C2866" s="210" t="s">
        <v>429</v>
      </c>
      <c r="D2866" s="211" t="s">
        <v>2945</v>
      </c>
      <c r="E2866" s="212" t="s">
        <v>3315</v>
      </c>
    </row>
    <row r="2867" spans="1:5" x14ac:dyDescent="0.2">
      <c r="A2867" s="210" t="s">
        <v>3263</v>
      </c>
      <c r="B2867" s="210" t="s">
        <v>3371</v>
      </c>
      <c r="C2867" s="210" t="s">
        <v>429</v>
      </c>
      <c r="D2867" s="211" t="s">
        <v>2945</v>
      </c>
      <c r="E2867" s="212" t="s">
        <v>3316</v>
      </c>
    </row>
    <row r="2868" spans="1:5" x14ac:dyDescent="0.2">
      <c r="A2868" s="210" t="s">
        <v>3263</v>
      </c>
      <c r="B2868" s="210" t="s">
        <v>3371</v>
      </c>
      <c r="C2868" s="210" t="s">
        <v>429</v>
      </c>
      <c r="D2868" s="211" t="s">
        <v>2945</v>
      </c>
      <c r="E2868" s="212" t="s">
        <v>3312</v>
      </c>
    </row>
    <row r="2869" spans="1:5" x14ac:dyDescent="0.2">
      <c r="A2869" s="210" t="s">
        <v>3263</v>
      </c>
      <c r="B2869" s="210" t="s">
        <v>3371</v>
      </c>
      <c r="C2869" s="210" t="s">
        <v>429</v>
      </c>
      <c r="D2869" s="211" t="s">
        <v>2945</v>
      </c>
      <c r="E2869" s="212" t="s">
        <v>3317</v>
      </c>
    </row>
    <row r="2870" spans="1:5" x14ac:dyDescent="0.2">
      <c r="A2870" s="210" t="s">
        <v>3263</v>
      </c>
      <c r="B2870" s="210" t="s">
        <v>3372</v>
      </c>
      <c r="C2870" s="210" t="s">
        <v>430</v>
      </c>
      <c r="D2870" s="211" t="s">
        <v>2945</v>
      </c>
      <c r="E2870" s="212" t="s">
        <v>3311</v>
      </c>
    </row>
    <row r="2871" spans="1:5" x14ac:dyDescent="0.2">
      <c r="A2871" s="210" t="s">
        <v>3263</v>
      </c>
      <c r="B2871" s="210" t="s">
        <v>3372</v>
      </c>
      <c r="C2871" s="210" t="s">
        <v>430</v>
      </c>
      <c r="D2871" s="211" t="s">
        <v>2945</v>
      </c>
      <c r="E2871" s="212" t="s">
        <v>3315</v>
      </c>
    </row>
    <row r="2872" spans="1:5" x14ac:dyDescent="0.2">
      <c r="A2872" s="210" t="s">
        <v>3263</v>
      </c>
      <c r="B2872" s="210" t="s">
        <v>3372</v>
      </c>
      <c r="C2872" s="210" t="s">
        <v>430</v>
      </c>
      <c r="D2872" s="211" t="s">
        <v>2945</v>
      </c>
      <c r="E2872" s="212" t="s">
        <v>3316</v>
      </c>
    </row>
    <row r="2873" spans="1:5" x14ac:dyDescent="0.2">
      <c r="A2873" s="210" t="s">
        <v>3263</v>
      </c>
      <c r="B2873" s="210" t="s">
        <v>3372</v>
      </c>
      <c r="C2873" s="210" t="s">
        <v>430</v>
      </c>
      <c r="D2873" s="211" t="s">
        <v>2945</v>
      </c>
      <c r="E2873" s="212" t="s">
        <v>3312</v>
      </c>
    </row>
    <row r="2874" spans="1:5" x14ac:dyDescent="0.2">
      <c r="A2874" s="210" t="s">
        <v>3263</v>
      </c>
      <c r="B2874" s="210" t="s">
        <v>3372</v>
      </c>
      <c r="C2874" s="210" t="s">
        <v>430</v>
      </c>
      <c r="D2874" s="211" t="s">
        <v>2945</v>
      </c>
      <c r="E2874" s="212" t="s">
        <v>3317</v>
      </c>
    </row>
    <row r="2875" spans="1:5" x14ac:dyDescent="0.2">
      <c r="A2875" s="210" t="s">
        <v>3263</v>
      </c>
      <c r="B2875" s="210" t="s">
        <v>3373</v>
      </c>
      <c r="C2875" s="210" t="s">
        <v>431</v>
      </c>
      <c r="D2875" s="211" t="s">
        <v>2945</v>
      </c>
      <c r="E2875" s="212" t="s">
        <v>3311</v>
      </c>
    </row>
    <row r="2876" spans="1:5" x14ac:dyDescent="0.2">
      <c r="A2876" s="210" t="s">
        <v>3263</v>
      </c>
      <c r="B2876" s="210" t="s">
        <v>3373</v>
      </c>
      <c r="C2876" s="210" t="s">
        <v>431</v>
      </c>
      <c r="D2876" s="211" t="s">
        <v>2945</v>
      </c>
      <c r="E2876" s="212" t="s">
        <v>3316</v>
      </c>
    </row>
    <row r="2877" spans="1:5" x14ac:dyDescent="0.2">
      <c r="A2877" s="210" t="s">
        <v>3263</v>
      </c>
      <c r="B2877" s="210" t="s">
        <v>3373</v>
      </c>
      <c r="C2877" s="210" t="s">
        <v>431</v>
      </c>
      <c r="D2877" s="211" t="s">
        <v>2945</v>
      </c>
      <c r="E2877" s="212" t="s">
        <v>3312</v>
      </c>
    </row>
    <row r="2878" spans="1:5" x14ac:dyDescent="0.2">
      <c r="A2878" s="210" t="s">
        <v>3263</v>
      </c>
      <c r="B2878" s="210" t="s">
        <v>3373</v>
      </c>
      <c r="C2878" s="210" t="s">
        <v>431</v>
      </c>
      <c r="D2878" s="211" t="s">
        <v>2945</v>
      </c>
      <c r="E2878" s="212" t="s">
        <v>3317</v>
      </c>
    </row>
    <row r="2879" spans="1:5" x14ac:dyDescent="0.2">
      <c r="A2879" s="210" t="s">
        <v>3263</v>
      </c>
      <c r="B2879" s="210" t="s">
        <v>3374</v>
      </c>
      <c r="C2879" s="210" t="s">
        <v>432</v>
      </c>
      <c r="D2879" s="211" t="s">
        <v>2945</v>
      </c>
      <c r="E2879" s="212" t="s">
        <v>3311</v>
      </c>
    </row>
    <row r="2880" spans="1:5" x14ac:dyDescent="0.2">
      <c r="A2880" s="210" t="s">
        <v>3263</v>
      </c>
      <c r="B2880" s="210" t="s">
        <v>3374</v>
      </c>
      <c r="C2880" s="210" t="s">
        <v>432</v>
      </c>
      <c r="D2880" s="211" t="s">
        <v>2945</v>
      </c>
      <c r="E2880" s="212" t="s">
        <v>3315</v>
      </c>
    </row>
    <row r="2881" spans="1:5" x14ac:dyDescent="0.2">
      <c r="A2881" s="210" t="s">
        <v>3263</v>
      </c>
      <c r="B2881" s="210" t="s">
        <v>3374</v>
      </c>
      <c r="C2881" s="210" t="s">
        <v>432</v>
      </c>
      <c r="D2881" s="211" t="s">
        <v>2945</v>
      </c>
      <c r="E2881" s="212" t="s">
        <v>3316</v>
      </c>
    </row>
    <row r="2882" spans="1:5" x14ac:dyDescent="0.2">
      <c r="A2882" s="210" t="s">
        <v>3263</v>
      </c>
      <c r="B2882" s="210" t="s">
        <v>3374</v>
      </c>
      <c r="C2882" s="210" t="s">
        <v>432</v>
      </c>
      <c r="D2882" s="211" t="s">
        <v>2945</v>
      </c>
      <c r="E2882" s="212" t="s">
        <v>3312</v>
      </c>
    </row>
    <row r="2883" spans="1:5" x14ac:dyDescent="0.2">
      <c r="A2883" s="210" t="s">
        <v>3263</v>
      </c>
      <c r="B2883" s="210" t="s">
        <v>3375</v>
      </c>
      <c r="C2883" s="210" t="s">
        <v>433</v>
      </c>
      <c r="D2883" s="211" t="s">
        <v>2945</v>
      </c>
      <c r="E2883" s="212" t="s">
        <v>3311</v>
      </c>
    </row>
    <row r="2884" spans="1:5" x14ac:dyDescent="0.2">
      <c r="A2884" s="210" t="s">
        <v>3263</v>
      </c>
      <c r="B2884" s="210" t="s">
        <v>3375</v>
      </c>
      <c r="C2884" s="210" t="s">
        <v>433</v>
      </c>
      <c r="D2884" s="211" t="s">
        <v>2945</v>
      </c>
      <c r="E2884" s="212" t="s">
        <v>3315</v>
      </c>
    </row>
    <row r="2885" spans="1:5" x14ac:dyDescent="0.2">
      <c r="A2885" s="210" t="s">
        <v>3263</v>
      </c>
      <c r="B2885" s="210" t="s">
        <v>3375</v>
      </c>
      <c r="C2885" s="210" t="s">
        <v>433</v>
      </c>
      <c r="D2885" s="211" t="s">
        <v>2945</v>
      </c>
      <c r="E2885" s="212" t="s">
        <v>3316</v>
      </c>
    </row>
    <row r="2886" spans="1:5" x14ac:dyDescent="0.2">
      <c r="A2886" s="210" t="s">
        <v>3263</v>
      </c>
      <c r="B2886" s="210" t="s">
        <v>3375</v>
      </c>
      <c r="C2886" s="210" t="s">
        <v>433</v>
      </c>
      <c r="D2886" s="211" t="s">
        <v>2945</v>
      </c>
      <c r="E2886" s="212" t="s">
        <v>3312</v>
      </c>
    </row>
    <row r="2887" spans="1:5" x14ac:dyDescent="0.2">
      <c r="A2887" s="210" t="s">
        <v>3263</v>
      </c>
      <c r="B2887" s="210" t="s">
        <v>3375</v>
      </c>
      <c r="C2887" s="210" t="s">
        <v>433</v>
      </c>
      <c r="D2887" s="211" t="s">
        <v>2945</v>
      </c>
      <c r="E2887" s="212" t="s">
        <v>3317</v>
      </c>
    </row>
    <row r="2888" spans="1:5" x14ac:dyDescent="0.2">
      <c r="A2888" s="210" t="s">
        <v>3263</v>
      </c>
      <c r="B2888" s="210" t="s">
        <v>3376</v>
      </c>
      <c r="C2888" s="210" t="s">
        <v>434</v>
      </c>
      <c r="D2888" s="211" t="s">
        <v>2945</v>
      </c>
      <c r="E2888" s="212" t="s">
        <v>3311</v>
      </c>
    </row>
    <row r="2889" spans="1:5" x14ac:dyDescent="0.2">
      <c r="A2889" s="210" t="s">
        <v>3263</v>
      </c>
      <c r="B2889" s="210" t="s">
        <v>3376</v>
      </c>
      <c r="C2889" s="210" t="s">
        <v>434</v>
      </c>
      <c r="D2889" s="211" t="s">
        <v>2945</v>
      </c>
      <c r="E2889" s="212" t="s">
        <v>3315</v>
      </c>
    </row>
    <row r="2890" spans="1:5" x14ac:dyDescent="0.2">
      <c r="A2890" s="210" t="s">
        <v>3263</v>
      </c>
      <c r="B2890" s="210" t="s">
        <v>3376</v>
      </c>
      <c r="C2890" s="210" t="s">
        <v>434</v>
      </c>
      <c r="D2890" s="211" t="s">
        <v>2945</v>
      </c>
      <c r="E2890" s="212" t="s">
        <v>3316</v>
      </c>
    </row>
    <row r="2891" spans="1:5" x14ac:dyDescent="0.2">
      <c r="A2891" s="210" t="s">
        <v>3263</v>
      </c>
      <c r="B2891" s="210" t="s">
        <v>3376</v>
      </c>
      <c r="C2891" s="210" t="s">
        <v>434</v>
      </c>
      <c r="D2891" s="211" t="s">
        <v>2945</v>
      </c>
      <c r="E2891" s="212" t="s">
        <v>3312</v>
      </c>
    </row>
    <row r="2892" spans="1:5" x14ac:dyDescent="0.2">
      <c r="A2892" s="210" t="s">
        <v>3263</v>
      </c>
      <c r="B2892" s="210" t="s">
        <v>3376</v>
      </c>
      <c r="C2892" s="210" t="s">
        <v>434</v>
      </c>
      <c r="D2892" s="211" t="s">
        <v>2945</v>
      </c>
      <c r="E2892" s="212" t="s">
        <v>3317</v>
      </c>
    </row>
    <row r="2893" spans="1:5" x14ac:dyDescent="0.2">
      <c r="A2893" s="210" t="s">
        <v>3263</v>
      </c>
      <c r="B2893" s="210" t="s">
        <v>3377</v>
      </c>
      <c r="C2893" s="210" t="s">
        <v>435</v>
      </c>
      <c r="D2893" s="211" t="s">
        <v>2945</v>
      </c>
      <c r="E2893" s="212" t="s">
        <v>3311</v>
      </c>
    </row>
    <row r="2894" spans="1:5" x14ac:dyDescent="0.2">
      <c r="A2894" s="210" t="s">
        <v>3263</v>
      </c>
      <c r="B2894" s="210" t="s">
        <v>3377</v>
      </c>
      <c r="C2894" s="210" t="s">
        <v>435</v>
      </c>
      <c r="D2894" s="211" t="s">
        <v>2945</v>
      </c>
      <c r="E2894" s="212" t="s">
        <v>3315</v>
      </c>
    </row>
    <row r="2895" spans="1:5" x14ac:dyDescent="0.2">
      <c r="A2895" s="210" t="s">
        <v>3263</v>
      </c>
      <c r="B2895" s="210" t="s">
        <v>3377</v>
      </c>
      <c r="C2895" s="210" t="s">
        <v>435</v>
      </c>
      <c r="D2895" s="211" t="s">
        <v>2945</v>
      </c>
      <c r="E2895" s="212" t="s">
        <v>3316</v>
      </c>
    </row>
    <row r="2896" spans="1:5" x14ac:dyDescent="0.2">
      <c r="A2896" s="210" t="s">
        <v>3263</v>
      </c>
      <c r="B2896" s="210" t="s">
        <v>3377</v>
      </c>
      <c r="C2896" s="210" t="s">
        <v>435</v>
      </c>
      <c r="D2896" s="211" t="s">
        <v>2945</v>
      </c>
      <c r="E2896" s="212" t="s">
        <v>3312</v>
      </c>
    </row>
    <row r="2897" spans="1:5" x14ac:dyDescent="0.2">
      <c r="A2897" s="210" t="s">
        <v>3263</v>
      </c>
      <c r="B2897" s="210" t="s">
        <v>3377</v>
      </c>
      <c r="C2897" s="210" t="s">
        <v>435</v>
      </c>
      <c r="D2897" s="211" t="s">
        <v>2945</v>
      </c>
      <c r="E2897" s="212" t="s">
        <v>3317</v>
      </c>
    </row>
    <row r="2898" spans="1:5" x14ac:dyDescent="0.2">
      <c r="A2898" s="210" t="s">
        <v>3263</v>
      </c>
      <c r="B2898" s="210" t="s">
        <v>3378</v>
      </c>
      <c r="C2898" s="210" t="s">
        <v>436</v>
      </c>
      <c r="D2898" s="211" t="s">
        <v>2945</v>
      </c>
      <c r="E2898" s="212" t="s">
        <v>3311</v>
      </c>
    </row>
    <row r="2899" spans="1:5" x14ac:dyDescent="0.2">
      <c r="A2899" s="210" t="s">
        <v>3263</v>
      </c>
      <c r="B2899" s="210" t="s">
        <v>3378</v>
      </c>
      <c r="C2899" s="210" t="s">
        <v>436</v>
      </c>
      <c r="D2899" s="211" t="s">
        <v>2945</v>
      </c>
      <c r="E2899" s="212" t="s">
        <v>3315</v>
      </c>
    </row>
    <row r="2900" spans="1:5" x14ac:dyDescent="0.2">
      <c r="A2900" s="210" t="s">
        <v>3263</v>
      </c>
      <c r="B2900" s="210" t="s">
        <v>3378</v>
      </c>
      <c r="C2900" s="210" t="s">
        <v>436</v>
      </c>
      <c r="D2900" s="211" t="s">
        <v>2945</v>
      </c>
      <c r="E2900" s="212" t="s">
        <v>3316</v>
      </c>
    </row>
    <row r="2901" spans="1:5" x14ac:dyDescent="0.2">
      <c r="A2901" s="210" t="s">
        <v>3263</v>
      </c>
      <c r="B2901" s="210" t="s">
        <v>3378</v>
      </c>
      <c r="C2901" s="210" t="s">
        <v>436</v>
      </c>
      <c r="D2901" s="211" t="s">
        <v>2945</v>
      </c>
      <c r="E2901" s="212" t="s">
        <v>3312</v>
      </c>
    </row>
    <row r="2902" spans="1:5" x14ac:dyDescent="0.2">
      <c r="A2902" s="210" t="s">
        <v>3263</v>
      </c>
      <c r="B2902" s="210" t="s">
        <v>3378</v>
      </c>
      <c r="C2902" s="210" t="s">
        <v>436</v>
      </c>
      <c r="D2902" s="211" t="s">
        <v>2945</v>
      </c>
      <c r="E2902" s="212" t="s">
        <v>3317</v>
      </c>
    </row>
    <row r="2903" spans="1:5" x14ac:dyDescent="0.2">
      <c r="A2903" s="210" t="s">
        <v>3263</v>
      </c>
      <c r="B2903" s="210" t="s">
        <v>3379</v>
      </c>
      <c r="C2903" s="210" t="s">
        <v>437</v>
      </c>
      <c r="D2903" s="211" t="s">
        <v>2945</v>
      </c>
      <c r="E2903" s="212" t="s">
        <v>3311</v>
      </c>
    </row>
    <row r="2904" spans="1:5" x14ac:dyDescent="0.2">
      <c r="A2904" s="210" t="s">
        <v>3263</v>
      </c>
      <c r="B2904" s="210" t="s">
        <v>3379</v>
      </c>
      <c r="C2904" s="210" t="s">
        <v>437</v>
      </c>
      <c r="D2904" s="211" t="s">
        <v>2945</v>
      </c>
      <c r="E2904" s="212" t="s">
        <v>3315</v>
      </c>
    </row>
    <row r="2905" spans="1:5" x14ac:dyDescent="0.2">
      <c r="A2905" s="210" t="s">
        <v>3263</v>
      </c>
      <c r="B2905" s="210" t="s">
        <v>3379</v>
      </c>
      <c r="C2905" s="210" t="s">
        <v>437</v>
      </c>
      <c r="D2905" s="211" t="s">
        <v>2945</v>
      </c>
      <c r="E2905" s="212" t="s">
        <v>3312</v>
      </c>
    </row>
    <row r="2906" spans="1:5" x14ac:dyDescent="0.2">
      <c r="A2906" s="210" t="s">
        <v>3263</v>
      </c>
      <c r="B2906" s="210" t="s">
        <v>3379</v>
      </c>
      <c r="C2906" s="210" t="s">
        <v>437</v>
      </c>
      <c r="D2906" s="211" t="s">
        <v>2945</v>
      </c>
      <c r="E2906" s="212" t="s">
        <v>3317</v>
      </c>
    </row>
    <row r="2907" spans="1:5" x14ac:dyDescent="0.2">
      <c r="A2907" s="210" t="s">
        <v>3263</v>
      </c>
      <c r="B2907" s="210" t="s">
        <v>3380</v>
      </c>
      <c r="C2907" s="210" t="s">
        <v>438</v>
      </c>
      <c r="D2907" s="211" t="s">
        <v>2945</v>
      </c>
      <c r="E2907" s="212" t="s">
        <v>3311</v>
      </c>
    </row>
    <row r="2908" spans="1:5" x14ac:dyDescent="0.2">
      <c r="A2908" s="210" t="s">
        <v>3263</v>
      </c>
      <c r="B2908" s="210" t="s">
        <v>3380</v>
      </c>
      <c r="C2908" s="210" t="s">
        <v>438</v>
      </c>
      <c r="D2908" s="211" t="s">
        <v>2945</v>
      </c>
      <c r="E2908" s="212" t="s">
        <v>3315</v>
      </c>
    </row>
    <row r="2909" spans="1:5" x14ac:dyDescent="0.2">
      <c r="A2909" s="210" t="s">
        <v>3263</v>
      </c>
      <c r="B2909" s="210" t="s">
        <v>3380</v>
      </c>
      <c r="C2909" s="210" t="s">
        <v>438</v>
      </c>
      <c r="D2909" s="211" t="s">
        <v>2945</v>
      </c>
      <c r="E2909" s="212" t="s">
        <v>3316</v>
      </c>
    </row>
    <row r="2910" spans="1:5" x14ac:dyDescent="0.2">
      <c r="A2910" s="210" t="s">
        <v>3263</v>
      </c>
      <c r="B2910" s="210" t="s">
        <v>3380</v>
      </c>
      <c r="C2910" s="210" t="s">
        <v>438</v>
      </c>
      <c r="D2910" s="211" t="s">
        <v>2945</v>
      </c>
      <c r="E2910" s="212" t="s">
        <v>3312</v>
      </c>
    </row>
    <row r="2911" spans="1:5" x14ac:dyDescent="0.2">
      <c r="A2911" s="210" t="s">
        <v>3263</v>
      </c>
      <c r="B2911" s="210" t="s">
        <v>3380</v>
      </c>
      <c r="C2911" s="210" t="s">
        <v>438</v>
      </c>
      <c r="D2911" s="211" t="s">
        <v>2945</v>
      </c>
      <c r="E2911" s="212" t="s">
        <v>3317</v>
      </c>
    </row>
    <row r="2912" spans="1:5" x14ac:dyDescent="0.2">
      <c r="A2912" s="210" t="s">
        <v>3263</v>
      </c>
      <c r="B2912" s="210" t="s">
        <v>3381</v>
      </c>
      <c r="C2912" s="210" t="s">
        <v>439</v>
      </c>
      <c r="D2912" s="211" t="s">
        <v>2945</v>
      </c>
      <c r="E2912" s="212" t="s">
        <v>3311</v>
      </c>
    </row>
    <row r="2913" spans="1:5" x14ac:dyDescent="0.2">
      <c r="A2913" s="210" t="s">
        <v>3263</v>
      </c>
      <c r="B2913" s="210" t="s">
        <v>3381</v>
      </c>
      <c r="C2913" s="210" t="s">
        <v>439</v>
      </c>
      <c r="D2913" s="211" t="s">
        <v>2945</v>
      </c>
      <c r="E2913" s="212" t="s">
        <v>3315</v>
      </c>
    </row>
    <row r="2914" spans="1:5" x14ac:dyDescent="0.2">
      <c r="A2914" s="210" t="s">
        <v>3263</v>
      </c>
      <c r="B2914" s="210" t="s">
        <v>3381</v>
      </c>
      <c r="C2914" s="210" t="s">
        <v>439</v>
      </c>
      <c r="D2914" s="211" t="s">
        <v>2945</v>
      </c>
      <c r="E2914" s="212" t="s">
        <v>3312</v>
      </c>
    </row>
    <row r="2915" spans="1:5" x14ac:dyDescent="0.2">
      <c r="A2915" s="210" t="s">
        <v>3263</v>
      </c>
      <c r="B2915" s="210" t="s">
        <v>3381</v>
      </c>
      <c r="C2915" s="210" t="s">
        <v>439</v>
      </c>
      <c r="D2915" s="211" t="s">
        <v>2945</v>
      </c>
      <c r="E2915" s="212" t="s">
        <v>3317</v>
      </c>
    </row>
    <row r="2916" spans="1:5" x14ac:dyDescent="0.2">
      <c r="A2916" s="210" t="s">
        <v>3263</v>
      </c>
      <c r="B2916" s="210" t="s">
        <v>2893</v>
      </c>
      <c r="C2916" s="210" t="s">
        <v>879</v>
      </c>
      <c r="D2916" s="211" t="s">
        <v>2945</v>
      </c>
      <c r="E2916" s="212" t="s">
        <v>3312</v>
      </c>
    </row>
    <row r="2917" spans="1:5" x14ac:dyDescent="0.2">
      <c r="A2917" s="210" t="s">
        <v>3263</v>
      </c>
      <c r="B2917" s="210" t="s">
        <v>2893</v>
      </c>
      <c r="C2917" s="210" t="s">
        <v>879</v>
      </c>
      <c r="D2917" s="211" t="s">
        <v>2945</v>
      </c>
      <c r="E2917" s="212" t="s">
        <v>3317</v>
      </c>
    </row>
    <row r="2918" spans="1:5" x14ac:dyDescent="0.2">
      <c r="A2918" s="210" t="s">
        <v>3263</v>
      </c>
      <c r="B2918" s="210" t="s">
        <v>3382</v>
      </c>
      <c r="C2918" s="210" t="s">
        <v>38</v>
      </c>
      <c r="D2918" s="211" t="s">
        <v>2945</v>
      </c>
      <c r="E2918" s="212" t="s">
        <v>3311</v>
      </c>
    </row>
    <row r="2919" spans="1:5" x14ac:dyDescent="0.2">
      <c r="A2919" s="210" t="s">
        <v>3263</v>
      </c>
      <c r="B2919" s="210" t="s">
        <v>3382</v>
      </c>
      <c r="C2919" s="210" t="s">
        <v>38</v>
      </c>
      <c r="D2919" s="211" t="s">
        <v>2945</v>
      </c>
      <c r="E2919" s="212" t="s">
        <v>3312</v>
      </c>
    </row>
    <row r="2920" spans="1:5" x14ac:dyDescent="0.2">
      <c r="A2920" s="210" t="s">
        <v>3263</v>
      </c>
      <c r="B2920" s="210" t="s">
        <v>3382</v>
      </c>
      <c r="C2920" s="210" t="s">
        <v>38</v>
      </c>
      <c r="D2920" s="211" t="s">
        <v>2945</v>
      </c>
      <c r="E2920" s="212" t="s">
        <v>3317</v>
      </c>
    </row>
    <row r="2921" spans="1:5" x14ac:dyDescent="0.2">
      <c r="A2921" s="210" t="s">
        <v>3263</v>
      </c>
      <c r="B2921" s="210" t="s">
        <v>2757</v>
      </c>
      <c r="C2921" s="210" t="s">
        <v>2321</v>
      </c>
      <c r="D2921" s="211" t="s">
        <v>2945</v>
      </c>
      <c r="E2921" s="212" t="s">
        <v>3311</v>
      </c>
    </row>
    <row r="2922" spans="1:5" x14ac:dyDescent="0.2">
      <c r="A2922" s="210" t="s">
        <v>3263</v>
      </c>
      <c r="B2922" s="210" t="s">
        <v>2757</v>
      </c>
      <c r="C2922" s="210" t="s">
        <v>2321</v>
      </c>
      <c r="D2922" s="211" t="s">
        <v>2945</v>
      </c>
      <c r="E2922" s="212" t="s">
        <v>3312</v>
      </c>
    </row>
    <row r="2923" spans="1:5" x14ac:dyDescent="0.2">
      <c r="A2923" s="210" t="s">
        <v>3263</v>
      </c>
      <c r="B2923" s="210" t="s">
        <v>2307</v>
      </c>
      <c r="C2923" s="210" t="s">
        <v>2322</v>
      </c>
      <c r="D2923" s="211" t="s">
        <v>2945</v>
      </c>
      <c r="E2923" s="212" t="s">
        <v>3312</v>
      </c>
    </row>
    <row r="2924" spans="1:5" x14ac:dyDescent="0.2">
      <c r="A2924" s="210" t="s">
        <v>3263</v>
      </c>
      <c r="B2924" s="210" t="s">
        <v>3383</v>
      </c>
      <c r="C2924" s="210" t="s">
        <v>39</v>
      </c>
      <c r="D2924" s="211" t="s">
        <v>2945</v>
      </c>
      <c r="E2924" s="212" t="s">
        <v>3311</v>
      </c>
    </row>
    <row r="2925" spans="1:5" x14ac:dyDescent="0.2">
      <c r="A2925" s="210" t="s">
        <v>3263</v>
      </c>
      <c r="B2925" s="210" t="s">
        <v>3383</v>
      </c>
      <c r="C2925" s="210" t="s">
        <v>39</v>
      </c>
      <c r="D2925" s="211" t="s">
        <v>2945</v>
      </c>
      <c r="E2925" s="212" t="s">
        <v>3314</v>
      </c>
    </row>
    <row r="2926" spans="1:5" x14ac:dyDescent="0.2">
      <c r="A2926" s="210" t="s">
        <v>3263</v>
      </c>
      <c r="B2926" s="210" t="s">
        <v>3383</v>
      </c>
      <c r="C2926" s="210" t="s">
        <v>39</v>
      </c>
      <c r="D2926" s="211" t="s">
        <v>2945</v>
      </c>
      <c r="E2926" s="212" t="s">
        <v>3312</v>
      </c>
    </row>
    <row r="2927" spans="1:5" x14ac:dyDescent="0.2">
      <c r="A2927" s="210" t="s">
        <v>3263</v>
      </c>
      <c r="B2927" s="210" t="s">
        <v>3383</v>
      </c>
      <c r="C2927" s="210" t="s">
        <v>39</v>
      </c>
      <c r="D2927" s="211" t="s">
        <v>2945</v>
      </c>
      <c r="E2927" s="212" t="s">
        <v>3317</v>
      </c>
    </row>
    <row r="2928" spans="1:5" x14ac:dyDescent="0.2">
      <c r="A2928" s="210" t="s">
        <v>3263</v>
      </c>
      <c r="B2928" s="210" t="s">
        <v>2871</v>
      </c>
      <c r="C2928" s="210" t="s">
        <v>41</v>
      </c>
      <c r="D2928" s="211" t="s">
        <v>1883</v>
      </c>
      <c r="E2928" s="212" t="s">
        <v>3320</v>
      </c>
    </row>
    <row r="2929" spans="1:5" x14ac:dyDescent="0.2">
      <c r="A2929" s="210" t="s">
        <v>3263</v>
      </c>
      <c r="B2929" s="210" t="s">
        <v>2846</v>
      </c>
      <c r="C2929" s="210" t="s">
        <v>42</v>
      </c>
      <c r="D2929" s="211" t="s">
        <v>1883</v>
      </c>
      <c r="E2929" s="212" t="s">
        <v>3311</v>
      </c>
    </row>
    <row r="2930" spans="1:5" x14ac:dyDescent="0.2">
      <c r="A2930" s="210" t="s">
        <v>3263</v>
      </c>
      <c r="B2930" s="210" t="s">
        <v>2846</v>
      </c>
      <c r="C2930" s="210" t="s">
        <v>42</v>
      </c>
      <c r="D2930" s="211" t="s">
        <v>1883</v>
      </c>
      <c r="E2930" s="212" t="s">
        <v>3320</v>
      </c>
    </row>
    <row r="2931" spans="1:5" x14ac:dyDescent="0.2">
      <c r="A2931" s="210" t="s">
        <v>3263</v>
      </c>
      <c r="B2931" s="210" t="s">
        <v>2869</v>
      </c>
      <c r="C2931" s="210" t="s">
        <v>43</v>
      </c>
      <c r="D2931" s="211" t="s">
        <v>1883</v>
      </c>
      <c r="E2931" s="212" t="s">
        <v>3320</v>
      </c>
    </row>
    <row r="2932" spans="1:5" x14ac:dyDescent="0.2">
      <c r="A2932" s="210" t="s">
        <v>3263</v>
      </c>
      <c r="B2932" s="210" t="s">
        <v>2595</v>
      </c>
      <c r="C2932" s="210" t="s">
        <v>2600</v>
      </c>
      <c r="D2932" s="211" t="s">
        <v>1883</v>
      </c>
      <c r="E2932" s="212" t="s">
        <v>3320</v>
      </c>
    </row>
    <row r="2933" spans="1:5" x14ac:dyDescent="0.2">
      <c r="A2933" s="210" t="s">
        <v>3263</v>
      </c>
      <c r="B2933" s="210" t="s">
        <v>1877</v>
      </c>
      <c r="C2933" s="210" t="s">
        <v>44</v>
      </c>
      <c r="D2933" s="211" t="s">
        <v>1883</v>
      </c>
      <c r="E2933" s="212" t="s">
        <v>3320</v>
      </c>
    </row>
    <row r="2934" spans="1:5" x14ac:dyDescent="0.2">
      <c r="A2934" s="210" t="s">
        <v>3263</v>
      </c>
      <c r="B2934" s="210" t="s">
        <v>1868</v>
      </c>
      <c r="C2934" s="210" t="s">
        <v>40</v>
      </c>
      <c r="D2934" s="211" t="s">
        <v>1883</v>
      </c>
      <c r="E2934" s="212" t="s">
        <v>3311</v>
      </c>
    </row>
    <row r="2935" spans="1:5" x14ac:dyDescent="0.2">
      <c r="A2935" s="210" t="s">
        <v>3263</v>
      </c>
      <c r="B2935" s="210" t="s">
        <v>1868</v>
      </c>
      <c r="C2935" s="210" t="s">
        <v>40</v>
      </c>
      <c r="D2935" s="211" t="s">
        <v>1883</v>
      </c>
      <c r="E2935" s="212" t="s">
        <v>3320</v>
      </c>
    </row>
    <row r="2936" spans="1:5" x14ac:dyDescent="0.2">
      <c r="A2936" s="210" t="s">
        <v>3263</v>
      </c>
      <c r="B2936" s="210" t="s">
        <v>1876</v>
      </c>
      <c r="C2936" s="210" t="s">
        <v>45</v>
      </c>
      <c r="D2936" s="211" t="s">
        <v>1883</v>
      </c>
      <c r="E2936" s="212" t="s">
        <v>3320</v>
      </c>
    </row>
    <row r="2937" spans="1:5" x14ac:dyDescent="0.2">
      <c r="A2937" s="210" t="s">
        <v>3263</v>
      </c>
      <c r="B2937" s="210" t="s">
        <v>1870</v>
      </c>
      <c r="C2937" s="210" t="s">
        <v>46</v>
      </c>
      <c r="D2937" s="211" t="s">
        <v>1883</v>
      </c>
      <c r="E2937" s="212" t="s">
        <v>3320</v>
      </c>
    </row>
    <row r="2938" spans="1:5" x14ac:dyDescent="0.2">
      <c r="A2938" s="210" t="s">
        <v>3263</v>
      </c>
      <c r="B2938" s="210" t="s">
        <v>1125</v>
      </c>
      <c r="C2938" s="210" t="s">
        <v>977</v>
      </c>
      <c r="D2938" s="211" t="s">
        <v>669</v>
      </c>
      <c r="E2938" s="212" t="s">
        <v>3313</v>
      </c>
    </row>
    <row r="2939" spans="1:5" x14ac:dyDescent="0.2">
      <c r="A2939" s="210" t="s">
        <v>3263</v>
      </c>
      <c r="B2939" s="210" t="s">
        <v>1125</v>
      </c>
      <c r="C2939" s="210" t="s">
        <v>977</v>
      </c>
      <c r="D2939" s="211" t="s">
        <v>669</v>
      </c>
      <c r="E2939" s="212" t="s">
        <v>3311</v>
      </c>
    </row>
    <row r="2940" spans="1:5" x14ac:dyDescent="0.2">
      <c r="A2940" s="210" t="s">
        <v>3263</v>
      </c>
      <c r="B2940" s="210" t="s">
        <v>1125</v>
      </c>
      <c r="C2940" s="210" t="s">
        <v>977</v>
      </c>
      <c r="D2940" s="211" t="s">
        <v>669</v>
      </c>
      <c r="E2940" s="212" t="s">
        <v>3317</v>
      </c>
    </row>
    <row r="2941" spans="1:5" x14ac:dyDescent="0.2">
      <c r="A2941" s="210" t="s">
        <v>3263</v>
      </c>
      <c r="B2941" s="210" t="s">
        <v>1123</v>
      </c>
      <c r="C2941" s="210" t="s">
        <v>673</v>
      </c>
      <c r="D2941" s="211" t="s">
        <v>669</v>
      </c>
      <c r="E2941" s="212" t="s">
        <v>3313</v>
      </c>
    </row>
    <row r="2942" spans="1:5" x14ac:dyDescent="0.2">
      <c r="A2942" s="210" t="s">
        <v>3263</v>
      </c>
      <c r="B2942" s="210" t="s">
        <v>1123</v>
      </c>
      <c r="C2942" s="210" t="s">
        <v>673</v>
      </c>
      <c r="D2942" s="211" t="s">
        <v>669</v>
      </c>
      <c r="E2942" s="212" t="s">
        <v>3311</v>
      </c>
    </row>
    <row r="2943" spans="1:5" x14ac:dyDescent="0.2">
      <c r="A2943" s="210" t="s">
        <v>3263</v>
      </c>
      <c r="B2943" s="210" t="s">
        <v>1123</v>
      </c>
      <c r="C2943" s="210" t="s">
        <v>673</v>
      </c>
      <c r="D2943" s="211" t="s">
        <v>669</v>
      </c>
      <c r="E2943" s="212" t="s">
        <v>3317</v>
      </c>
    </row>
    <row r="2944" spans="1:5" x14ac:dyDescent="0.2">
      <c r="A2944" s="210" t="s">
        <v>3263</v>
      </c>
      <c r="B2944" s="210" t="s">
        <v>2862</v>
      </c>
      <c r="C2944" s="210" t="s">
        <v>2343</v>
      </c>
      <c r="D2944" s="211" t="s">
        <v>669</v>
      </c>
      <c r="E2944" s="212" t="s">
        <v>3311</v>
      </c>
    </row>
    <row r="2945" spans="1:5" x14ac:dyDescent="0.2">
      <c r="A2945" s="210" t="s">
        <v>3263</v>
      </c>
      <c r="B2945" s="210" t="s">
        <v>2912</v>
      </c>
      <c r="C2945" s="210" t="s">
        <v>2330</v>
      </c>
      <c r="D2945" s="211" t="s">
        <v>669</v>
      </c>
      <c r="E2945" s="212" t="s">
        <v>3313</v>
      </c>
    </row>
    <row r="2946" spans="1:5" x14ac:dyDescent="0.2">
      <c r="A2946" s="210" t="s">
        <v>3263</v>
      </c>
      <c r="B2946" s="210" t="s">
        <v>2929</v>
      </c>
      <c r="C2946" s="210" t="s">
        <v>1847</v>
      </c>
      <c r="D2946" s="211" t="s">
        <v>669</v>
      </c>
      <c r="E2946" s="212" t="s">
        <v>3313</v>
      </c>
    </row>
    <row r="2947" spans="1:5" x14ac:dyDescent="0.2">
      <c r="A2947" s="210" t="s">
        <v>3263</v>
      </c>
      <c r="B2947" s="210" t="s">
        <v>2934</v>
      </c>
      <c r="C2947" s="210" t="s">
        <v>1895</v>
      </c>
      <c r="D2947" s="211" t="s">
        <v>669</v>
      </c>
      <c r="E2947" s="212" t="s">
        <v>3313</v>
      </c>
    </row>
    <row r="2948" spans="1:5" x14ac:dyDescent="0.2">
      <c r="A2948" s="210" t="s">
        <v>3263</v>
      </c>
      <c r="B2948" s="210" t="s">
        <v>2814</v>
      </c>
      <c r="C2948" s="210" t="s">
        <v>1162</v>
      </c>
      <c r="D2948" s="211" t="s">
        <v>669</v>
      </c>
      <c r="E2948" s="212" t="s">
        <v>3312</v>
      </c>
    </row>
    <row r="2949" spans="1:5" x14ac:dyDescent="0.2">
      <c r="A2949" s="210" t="s">
        <v>3263</v>
      </c>
      <c r="B2949" s="210" t="s">
        <v>2875</v>
      </c>
      <c r="C2949" s="210" t="s">
        <v>1581</v>
      </c>
      <c r="D2949" s="211" t="s">
        <v>669</v>
      </c>
      <c r="E2949" s="212" t="s">
        <v>3313</v>
      </c>
    </row>
    <row r="2950" spans="1:5" x14ac:dyDescent="0.2">
      <c r="A2950" s="210" t="s">
        <v>3263</v>
      </c>
      <c r="B2950" s="210" t="s">
        <v>1722</v>
      </c>
      <c r="C2950" s="210" t="s">
        <v>1710</v>
      </c>
      <c r="D2950" s="211" t="s">
        <v>669</v>
      </c>
      <c r="E2950" s="212" t="s">
        <v>3313</v>
      </c>
    </row>
    <row r="2951" spans="1:5" x14ac:dyDescent="0.2">
      <c r="A2951" s="210" t="s">
        <v>3263</v>
      </c>
      <c r="B2951" s="210" t="s">
        <v>1722</v>
      </c>
      <c r="C2951" s="210" t="s">
        <v>1710</v>
      </c>
      <c r="D2951" s="211" t="s">
        <v>669</v>
      </c>
      <c r="E2951" s="212" t="s">
        <v>3311</v>
      </c>
    </row>
    <row r="2952" spans="1:5" x14ac:dyDescent="0.2">
      <c r="A2952" s="210" t="s">
        <v>3263</v>
      </c>
      <c r="B2952" s="210" t="s">
        <v>1722</v>
      </c>
      <c r="C2952" s="210" t="s">
        <v>1710</v>
      </c>
      <c r="D2952" s="211" t="s">
        <v>669</v>
      </c>
      <c r="E2952" s="212" t="s">
        <v>3314</v>
      </c>
    </row>
    <row r="2953" spans="1:5" x14ac:dyDescent="0.2">
      <c r="A2953" s="210" t="s">
        <v>3263</v>
      </c>
      <c r="B2953" s="210" t="s">
        <v>1320</v>
      </c>
      <c r="C2953" s="210" t="s">
        <v>670</v>
      </c>
      <c r="D2953" s="211" t="s">
        <v>669</v>
      </c>
      <c r="E2953" s="212" t="s">
        <v>3313</v>
      </c>
    </row>
    <row r="2954" spans="1:5" x14ac:dyDescent="0.2">
      <c r="A2954" s="210" t="s">
        <v>3263</v>
      </c>
      <c r="B2954" s="210" t="s">
        <v>1320</v>
      </c>
      <c r="C2954" s="210" t="s">
        <v>670</v>
      </c>
      <c r="D2954" s="211" t="s">
        <v>669</v>
      </c>
      <c r="E2954" s="212" t="s">
        <v>3311</v>
      </c>
    </row>
    <row r="2955" spans="1:5" x14ac:dyDescent="0.2">
      <c r="A2955" s="210" t="s">
        <v>3263</v>
      </c>
      <c r="B2955" s="210" t="s">
        <v>2849</v>
      </c>
      <c r="C2955" s="210" t="s">
        <v>668</v>
      </c>
      <c r="D2955" s="211" t="s">
        <v>669</v>
      </c>
      <c r="E2955" s="212" t="s">
        <v>3313</v>
      </c>
    </row>
    <row r="2956" spans="1:5" x14ac:dyDescent="0.2">
      <c r="A2956" s="210" t="s">
        <v>3263</v>
      </c>
      <c r="B2956" s="210" t="s">
        <v>2849</v>
      </c>
      <c r="C2956" s="210" t="s">
        <v>668</v>
      </c>
      <c r="D2956" s="211" t="s">
        <v>669</v>
      </c>
      <c r="E2956" s="212" t="s">
        <v>3311</v>
      </c>
    </row>
    <row r="2957" spans="1:5" x14ac:dyDescent="0.2">
      <c r="A2957" s="210" t="s">
        <v>3263</v>
      </c>
      <c r="B2957" s="210" t="s">
        <v>2849</v>
      </c>
      <c r="C2957" s="210" t="s">
        <v>668</v>
      </c>
      <c r="D2957" s="211" t="s">
        <v>669</v>
      </c>
      <c r="E2957" s="212" t="s">
        <v>3314</v>
      </c>
    </row>
    <row r="2958" spans="1:5" x14ac:dyDescent="0.2">
      <c r="A2958" s="210" t="s">
        <v>3263</v>
      </c>
      <c r="B2958" s="210" t="s">
        <v>2849</v>
      </c>
      <c r="C2958" s="210" t="s">
        <v>668</v>
      </c>
      <c r="D2958" s="211" t="s">
        <v>669</v>
      </c>
      <c r="E2958" s="212" t="s">
        <v>3317</v>
      </c>
    </row>
    <row r="2959" spans="1:5" x14ac:dyDescent="0.2">
      <c r="A2959" s="210" t="s">
        <v>3263</v>
      </c>
      <c r="B2959" s="210" t="s">
        <v>1124</v>
      </c>
      <c r="C2959" s="210" t="s">
        <v>1067</v>
      </c>
      <c r="D2959" s="211" t="s">
        <v>669</v>
      </c>
      <c r="E2959" s="212" t="s">
        <v>3313</v>
      </c>
    </row>
    <row r="2960" spans="1:5" x14ac:dyDescent="0.2">
      <c r="A2960" s="210" t="s">
        <v>3263</v>
      </c>
      <c r="B2960" s="210" t="s">
        <v>1124</v>
      </c>
      <c r="C2960" s="210" t="s">
        <v>1067</v>
      </c>
      <c r="D2960" s="211" t="s">
        <v>669</v>
      </c>
      <c r="E2960" s="212" t="s">
        <v>3311</v>
      </c>
    </row>
    <row r="2961" spans="1:5" x14ac:dyDescent="0.2">
      <c r="A2961" s="210" t="s">
        <v>3263</v>
      </c>
      <c r="B2961" s="210" t="s">
        <v>1124</v>
      </c>
      <c r="C2961" s="210" t="s">
        <v>1067</v>
      </c>
      <c r="D2961" s="211" t="s">
        <v>669</v>
      </c>
      <c r="E2961" s="212" t="s">
        <v>3314</v>
      </c>
    </row>
    <row r="2962" spans="1:5" x14ac:dyDescent="0.2">
      <c r="A2962" s="210" t="s">
        <v>3263</v>
      </c>
      <c r="B2962" s="210" t="s">
        <v>3013</v>
      </c>
      <c r="C2962" s="210" t="s">
        <v>3014</v>
      </c>
      <c r="D2962" s="211" t="s">
        <v>3012</v>
      </c>
      <c r="E2962" s="212" t="s">
        <v>3311</v>
      </c>
    </row>
    <row r="2963" spans="1:5" x14ac:dyDescent="0.2">
      <c r="A2963" s="210" t="s">
        <v>3263</v>
      </c>
      <c r="B2963" s="210" t="s">
        <v>3013</v>
      </c>
      <c r="C2963" s="210" t="s">
        <v>3014</v>
      </c>
      <c r="D2963" s="211" t="s">
        <v>3012</v>
      </c>
      <c r="E2963" s="212" t="s">
        <v>3314</v>
      </c>
    </row>
    <row r="2964" spans="1:5" x14ac:dyDescent="0.2">
      <c r="A2964" s="210" t="s">
        <v>3263</v>
      </c>
      <c r="B2964" s="210" t="s">
        <v>3010</v>
      </c>
      <c r="C2964" s="210" t="s">
        <v>3011</v>
      </c>
      <c r="D2964" s="211" t="s">
        <v>3012</v>
      </c>
      <c r="E2964" s="212" t="s">
        <v>3311</v>
      </c>
    </row>
    <row r="2965" spans="1:5" x14ac:dyDescent="0.2">
      <c r="A2965" s="210" t="s">
        <v>3263</v>
      </c>
      <c r="B2965" s="210" t="s">
        <v>3010</v>
      </c>
      <c r="C2965" s="210" t="s">
        <v>3011</v>
      </c>
      <c r="D2965" s="211" t="s">
        <v>3012</v>
      </c>
      <c r="E2965" s="212" t="s">
        <v>3314</v>
      </c>
    </row>
    <row r="2966" spans="1:5" x14ac:dyDescent="0.2">
      <c r="A2966" s="210" t="s">
        <v>3263</v>
      </c>
      <c r="B2966" s="210" t="s">
        <v>1321</v>
      </c>
      <c r="C2966" s="210" t="s">
        <v>63</v>
      </c>
      <c r="D2966" s="211" t="s">
        <v>2946</v>
      </c>
      <c r="E2966" s="212" t="s">
        <v>3311</v>
      </c>
    </row>
    <row r="2967" spans="1:5" x14ac:dyDescent="0.2">
      <c r="A2967" s="210" t="s">
        <v>3263</v>
      </c>
      <c r="B2967" s="210" t="s">
        <v>1321</v>
      </c>
      <c r="C2967" s="210" t="s">
        <v>63</v>
      </c>
      <c r="D2967" s="211" t="s">
        <v>2946</v>
      </c>
      <c r="E2967" s="212" t="s">
        <v>3316</v>
      </c>
    </row>
    <row r="2968" spans="1:5" x14ac:dyDescent="0.2">
      <c r="A2968" s="210" t="s">
        <v>3263</v>
      </c>
      <c r="B2968" s="210" t="s">
        <v>1303</v>
      </c>
      <c r="C2968" s="210" t="s">
        <v>64</v>
      </c>
      <c r="D2968" s="211" t="s">
        <v>2946</v>
      </c>
      <c r="E2968" s="212" t="s">
        <v>3311</v>
      </c>
    </row>
    <row r="2969" spans="1:5" x14ac:dyDescent="0.2">
      <c r="A2969" s="210" t="s">
        <v>3263</v>
      </c>
      <c r="B2969" s="210" t="s">
        <v>1303</v>
      </c>
      <c r="C2969" s="210" t="s">
        <v>64</v>
      </c>
      <c r="D2969" s="211" t="s">
        <v>2946</v>
      </c>
      <c r="E2969" s="212" t="s">
        <v>3314</v>
      </c>
    </row>
    <row r="2970" spans="1:5" x14ac:dyDescent="0.2">
      <c r="A2970" s="210" t="s">
        <v>3263</v>
      </c>
      <c r="B2970" s="210" t="s">
        <v>1303</v>
      </c>
      <c r="C2970" s="210" t="s">
        <v>64</v>
      </c>
      <c r="D2970" s="211" t="s">
        <v>2946</v>
      </c>
      <c r="E2970" s="212" t="s">
        <v>3315</v>
      </c>
    </row>
    <row r="2971" spans="1:5" x14ac:dyDescent="0.2">
      <c r="A2971" s="210" t="s">
        <v>3263</v>
      </c>
      <c r="B2971" s="210" t="s">
        <v>1303</v>
      </c>
      <c r="C2971" s="210" t="s">
        <v>64</v>
      </c>
      <c r="D2971" s="211" t="s">
        <v>2946</v>
      </c>
      <c r="E2971" s="212" t="s">
        <v>3316</v>
      </c>
    </row>
    <row r="2972" spans="1:5" x14ac:dyDescent="0.2">
      <c r="A2972" s="210" t="s">
        <v>3263</v>
      </c>
      <c r="B2972" s="210" t="s">
        <v>3074</v>
      </c>
      <c r="C2972" s="210" t="s">
        <v>3075</v>
      </c>
      <c r="D2972" s="211" t="s">
        <v>2946</v>
      </c>
      <c r="E2972" s="212" t="s">
        <v>3311</v>
      </c>
    </row>
    <row r="2973" spans="1:5" x14ac:dyDescent="0.2">
      <c r="A2973" s="210" t="s">
        <v>3263</v>
      </c>
      <c r="B2973" s="210" t="s">
        <v>3074</v>
      </c>
      <c r="C2973" s="210" t="s">
        <v>3075</v>
      </c>
      <c r="D2973" s="211" t="s">
        <v>2946</v>
      </c>
      <c r="E2973" s="212" t="s">
        <v>3314</v>
      </c>
    </row>
    <row r="2974" spans="1:5" x14ac:dyDescent="0.2">
      <c r="A2974" s="210" t="s">
        <v>3263</v>
      </c>
      <c r="B2974" s="210" t="s">
        <v>1882</v>
      </c>
      <c r="C2974" s="210" t="s">
        <v>1857</v>
      </c>
      <c r="D2974" s="211" t="s">
        <v>2946</v>
      </c>
      <c r="E2974" s="212" t="s">
        <v>3315</v>
      </c>
    </row>
    <row r="2975" spans="1:5" x14ac:dyDescent="0.2">
      <c r="A2975" s="210" t="s">
        <v>3263</v>
      </c>
      <c r="B2975" s="210" t="s">
        <v>1882</v>
      </c>
      <c r="C2975" s="210" t="s">
        <v>1857</v>
      </c>
      <c r="D2975" s="211" t="s">
        <v>2946</v>
      </c>
      <c r="E2975" s="212" t="s">
        <v>3316</v>
      </c>
    </row>
    <row r="2976" spans="1:5" x14ac:dyDescent="0.2">
      <c r="A2976" s="210" t="s">
        <v>3263</v>
      </c>
      <c r="B2976" s="210" t="s">
        <v>1309</v>
      </c>
      <c r="C2976" s="210" t="s">
        <v>318</v>
      </c>
      <c r="D2976" s="211" t="s">
        <v>2946</v>
      </c>
      <c r="E2976" s="212" t="s">
        <v>3311</v>
      </c>
    </row>
    <row r="2977" spans="1:5" x14ac:dyDescent="0.2">
      <c r="A2977" s="210" t="s">
        <v>3263</v>
      </c>
      <c r="B2977" s="210" t="s">
        <v>1309</v>
      </c>
      <c r="C2977" s="210" t="s">
        <v>318</v>
      </c>
      <c r="D2977" s="211" t="s">
        <v>2946</v>
      </c>
      <c r="E2977" s="212" t="s">
        <v>3320</v>
      </c>
    </row>
    <row r="2978" spans="1:5" x14ac:dyDescent="0.2">
      <c r="A2978" s="210" t="s">
        <v>3263</v>
      </c>
      <c r="B2978" s="210" t="s">
        <v>2174</v>
      </c>
      <c r="C2978" s="210" t="s">
        <v>2012</v>
      </c>
      <c r="D2978" s="211" t="s">
        <v>2946</v>
      </c>
      <c r="E2978" s="212" t="s">
        <v>3320</v>
      </c>
    </row>
    <row r="2979" spans="1:5" x14ac:dyDescent="0.2">
      <c r="A2979" s="210" t="s">
        <v>3263</v>
      </c>
      <c r="B2979" s="210" t="s">
        <v>2174</v>
      </c>
      <c r="C2979" s="210" t="s">
        <v>2012</v>
      </c>
      <c r="D2979" s="211" t="s">
        <v>2946</v>
      </c>
      <c r="E2979" s="212" t="s">
        <v>3317</v>
      </c>
    </row>
    <row r="2980" spans="1:5" x14ac:dyDescent="0.2">
      <c r="A2980" s="210" t="s">
        <v>3263</v>
      </c>
      <c r="B2980" s="210" t="s">
        <v>1445</v>
      </c>
      <c r="C2980" s="210" t="s">
        <v>1446</v>
      </c>
      <c r="D2980" s="211" t="s">
        <v>2946</v>
      </c>
      <c r="E2980" s="212" t="s">
        <v>3320</v>
      </c>
    </row>
    <row r="2981" spans="1:5" x14ac:dyDescent="0.2">
      <c r="A2981" s="210" t="s">
        <v>3263</v>
      </c>
      <c r="B2981" s="210" t="s">
        <v>1319</v>
      </c>
      <c r="C2981" s="210" t="s">
        <v>62</v>
      </c>
      <c r="D2981" s="211" t="s">
        <v>2946</v>
      </c>
      <c r="E2981" s="212" t="s">
        <v>3311</v>
      </c>
    </row>
    <row r="2982" spans="1:5" x14ac:dyDescent="0.2">
      <c r="A2982" s="210" t="s">
        <v>3263</v>
      </c>
      <c r="B2982" s="210" t="s">
        <v>1319</v>
      </c>
      <c r="C2982" s="210" t="s">
        <v>62</v>
      </c>
      <c r="D2982" s="211" t="s">
        <v>2946</v>
      </c>
      <c r="E2982" s="212" t="s">
        <v>3320</v>
      </c>
    </row>
    <row r="2983" spans="1:5" x14ac:dyDescent="0.2">
      <c r="A2983" s="210" t="s">
        <v>3263</v>
      </c>
      <c r="B2983" s="210" t="s">
        <v>1319</v>
      </c>
      <c r="C2983" s="210" t="s">
        <v>62</v>
      </c>
      <c r="D2983" s="211" t="s">
        <v>2946</v>
      </c>
      <c r="E2983" s="212" t="s">
        <v>3317</v>
      </c>
    </row>
    <row r="2984" spans="1:5" x14ac:dyDescent="0.2">
      <c r="A2984" s="210" t="s">
        <v>3263</v>
      </c>
      <c r="B2984" s="210" t="s">
        <v>1323</v>
      </c>
      <c r="C2984" s="210" t="s">
        <v>65</v>
      </c>
      <c r="D2984" s="211" t="s">
        <v>2946</v>
      </c>
      <c r="E2984" s="212" t="s">
        <v>3311</v>
      </c>
    </row>
    <row r="2985" spans="1:5" x14ac:dyDescent="0.2">
      <c r="A2985" s="210" t="s">
        <v>3263</v>
      </c>
      <c r="B2985" s="210" t="s">
        <v>1323</v>
      </c>
      <c r="C2985" s="210" t="s">
        <v>65</v>
      </c>
      <c r="D2985" s="211" t="s">
        <v>2946</v>
      </c>
      <c r="E2985" s="212" t="s">
        <v>3316</v>
      </c>
    </row>
    <row r="2986" spans="1:5" x14ac:dyDescent="0.2">
      <c r="A2986" s="210" t="s">
        <v>3263</v>
      </c>
      <c r="B2986" s="210" t="s">
        <v>1324</v>
      </c>
      <c r="C2986" s="210" t="s">
        <v>66</v>
      </c>
      <c r="D2986" s="211" t="s">
        <v>2946</v>
      </c>
      <c r="E2986" s="212" t="s">
        <v>3316</v>
      </c>
    </row>
    <row r="2987" spans="1:5" x14ac:dyDescent="0.2">
      <c r="A2987" s="210" t="s">
        <v>3263</v>
      </c>
      <c r="B2987" s="210" t="s">
        <v>1308</v>
      </c>
      <c r="C2987" s="210" t="s">
        <v>67</v>
      </c>
      <c r="D2987" s="211" t="s">
        <v>2946</v>
      </c>
      <c r="E2987" s="212" t="s">
        <v>3311</v>
      </c>
    </row>
    <row r="2988" spans="1:5" x14ac:dyDescent="0.2">
      <c r="A2988" s="210" t="s">
        <v>3263</v>
      </c>
      <c r="B2988" s="210" t="s">
        <v>1308</v>
      </c>
      <c r="C2988" s="210" t="s">
        <v>67</v>
      </c>
      <c r="D2988" s="211" t="s">
        <v>2946</v>
      </c>
      <c r="E2988" s="212" t="s">
        <v>3316</v>
      </c>
    </row>
    <row r="2989" spans="1:5" x14ac:dyDescent="0.2">
      <c r="A2989" s="210" t="s">
        <v>3263</v>
      </c>
      <c r="B2989" s="210" t="s">
        <v>1308</v>
      </c>
      <c r="C2989" s="210" t="s">
        <v>67</v>
      </c>
      <c r="D2989" s="211" t="s">
        <v>2946</v>
      </c>
      <c r="E2989" s="212" t="s">
        <v>3317</v>
      </c>
    </row>
    <row r="2990" spans="1:5" x14ac:dyDescent="0.2">
      <c r="A2990" s="210" t="s">
        <v>3263</v>
      </c>
      <c r="B2990" s="210" t="s">
        <v>1541</v>
      </c>
      <c r="C2990" s="210" t="s">
        <v>1542</v>
      </c>
      <c r="D2990" s="211" t="s">
        <v>2946</v>
      </c>
      <c r="E2990" s="212" t="s">
        <v>3311</v>
      </c>
    </row>
    <row r="2991" spans="1:5" x14ac:dyDescent="0.2">
      <c r="A2991" s="210" t="s">
        <v>3263</v>
      </c>
      <c r="B2991" s="210" t="s">
        <v>1541</v>
      </c>
      <c r="C2991" s="210" t="s">
        <v>1542</v>
      </c>
      <c r="D2991" s="211" t="s">
        <v>2946</v>
      </c>
      <c r="E2991" s="212" t="s">
        <v>3314</v>
      </c>
    </row>
    <row r="2992" spans="1:5" x14ac:dyDescent="0.2">
      <c r="A2992" s="210" t="s">
        <v>3263</v>
      </c>
      <c r="B2992" s="210" t="s">
        <v>1541</v>
      </c>
      <c r="C2992" s="210" t="s">
        <v>1542</v>
      </c>
      <c r="D2992" s="211" t="s">
        <v>2946</v>
      </c>
      <c r="E2992" s="212" t="s">
        <v>3320</v>
      </c>
    </row>
    <row r="2993" spans="1:5" x14ac:dyDescent="0.2">
      <c r="A2993" s="210" t="s">
        <v>3263</v>
      </c>
      <c r="B2993" s="210" t="s">
        <v>1665</v>
      </c>
      <c r="C2993" s="210" t="s">
        <v>1666</v>
      </c>
      <c r="D2993" s="211" t="s">
        <v>2946</v>
      </c>
      <c r="E2993" s="212" t="s">
        <v>3314</v>
      </c>
    </row>
    <row r="2994" spans="1:5" x14ac:dyDescent="0.2">
      <c r="A2994" s="210" t="s">
        <v>3263</v>
      </c>
      <c r="B2994" s="210" t="s">
        <v>1665</v>
      </c>
      <c r="C2994" s="210" t="s">
        <v>1666</v>
      </c>
      <c r="D2994" s="211" t="s">
        <v>2946</v>
      </c>
      <c r="E2994" s="212" t="s">
        <v>3316</v>
      </c>
    </row>
    <row r="2995" spans="1:5" x14ac:dyDescent="0.2">
      <c r="A2995" s="210" t="s">
        <v>3263</v>
      </c>
      <c r="B2995" s="210" t="s">
        <v>1665</v>
      </c>
      <c r="C2995" s="210" t="s">
        <v>1666</v>
      </c>
      <c r="D2995" s="211" t="s">
        <v>2946</v>
      </c>
      <c r="E2995" s="212" t="s">
        <v>3317</v>
      </c>
    </row>
    <row r="2996" spans="1:5" x14ac:dyDescent="0.2">
      <c r="A2996" s="210" t="s">
        <v>3263</v>
      </c>
      <c r="B2996" s="210" t="s">
        <v>2596</v>
      </c>
      <c r="C2996" s="210" t="s">
        <v>2601</v>
      </c>
      <c r="D2996" s="211" t="s">
        <v>2946</v>
      </c>
      <c r="E2996" s="212" t="s">
        <v>3316</v>
      </c>
    </row>
    <row r="2997" spans="1:5" x14ac:dyDescent="0.2">
      <c r="A2997" s="210" t="s">
        <v>3263</v>
      </c>
      <c r="B2997" s="210" t="s">
        <v>1672</v>
      </c>
      <c r="C2997" s="210" t="s">
        <v>1676</v>
      </c>
      <c r="D2997" s="211" t="s">
        <v>2946</v>
      </c>
      <c r="E2997" s="212" t="s">
        <v>3316</v>
      </c>
    </row>
    <row r="2998" spans="1:5" x14ac:dyDescent="0.2">
      <c r="A2998" s="210" t="s">
        <v>3263</v>
      </c>
      <c r="B2998" s="210" t="s">
        <v>3091</v>
      </c>
      <c r="C2998" s="210" t="s">
        <v>3092</v>
      </c>
      <c r="D2998" s="211" t="s">
        <v>2946</v>
      </c>
      <c r="E2998" s="212" t="s">
        <v>3311</v>
      </c>
    </row>
    <row r="2999" spans="1:5" x14ac:dyDescent="0.2">
      <c r="A2999" s="210" t="s">
        <v>3263</v>
      </c>
      <c r="B2999" s="210" t="s">
        <v>3091</v>
      </c>
      <c r="C2999" s="210" t="s">
        <v>3092</v>
      </c>
      <c r="D2999" s="211" t="s">
        <v>2946</v>
      </c>
      <c r="E2999" s="212" t="s">
        <v>3315</v>
      </c>
    </row>
    <row r="3000" spans="1:5" x14ac:dyDescent="0.2">
      <c r="A3000" s="210" t="s">
        <v>3263</v>
      </c>
      <c r="B3000" s="210" t="s">
        <v>3087</v>
      </c>
      <c r="C3000" s="210" t="s">
        <v>3088</v>
      </c>
      <c r="D3000" s="211" t="s">
        <v>2946</v>
      </c>
      <c r="E3000" s="212" t="s">
        <v>3311</v>
      </c>
    </row>
    <row r="3001" spans="1:5" x14ac:dyDescent="0.2">
      <c r="A3001" s="210" t="s">
        <v>3263</v>
      </c>
      <c r="B3001" s="210" t="s">
        <v>3087</v>
      </c>
      <c r="C3001" s="210" t="s">
        <v>3088</v>
      </c>
      <c r="D3001" s="211" t="s">
        <v>2946</v>
      </c>
      <c r="E3001" s="212" t="s">
        <v>3315</v>
      </c>
    </row>
    <row r="3002" spans="1:5" x14ac:dyDescent="0.2">
      <c r="A3002" s="210" t="s">
        <v>3263</v>
      </c>
      <c r="B3002" s="210" t="s">
        <v>3085</v>
      </c>
      <c r="C3002" s="210" t="s">
        <v>3086</v>
      </c>
      <c r="D3002" s="211" t="s">
        <v>2946</v>
      </c>
      <c r="E3002" s="212" t="s">
        <v>3311</v>
      </c>
    </row>
    <row r="3003" spans="1:5" x14ac:dyDescent="0.2">
      <c r="A3003" s="210" t="s">
        <v>3263</v>
      </c>
      <c r="B3003" s="210" t="s">
        <v>3085</v>
      </c>
      <c r="C3003" s="210" t="s">
        <v>3086</v>
      </c>
      <c r="D3003" s="211" t="s">
        <v>2946</v>
      </c>
      <c r="E3003" s="212" t="s">
        <v>3315</v>
      </c>
    </row>
    <row r="3004" spans="1:5" x14ac:dyDescent="0.2">
      <c r="A3004" s="210" t="s">
        <v>3263</v>
      </c>
      <c r="B3004" s="210" t="s">
        <v>3093</v>
      </c>
      <c r="C3004" s="210" t="s">
        <v>3094</v>
      </c>
      <c r="D3004" s="211" t="s">
        <v>2946</v>
      </c>
      <c r="E3004" s="212" t="s">
        <v>3311</v>
      </c>
    </row>
    <row r="3005" spans="1:5" x14ac:dyDescent="0.2">
      <c r="A3005" s="210" t="s">
        <v>3263</v>
      </c>
      <c r="B3005" s="210" t="s">
        <v>3093</v>
      </c>
      <c r="C3005" s="210" t="s">
        <v>3094</v>
      </c>
      <c r="D3005" s="211" t="s">
        <v>2946</v>
      </c>
      <c r="E3005" s="212" t="s">
        <v>3315</v>
      </c>
    </row>
    <row r="3006" spans="1:5" x14ac:dyDescent="0.2">
      <c r="A3006" s="210" t="s">
        <v>3263</v>
      </c>
      <c r="B3006" s="210" t="s">
        <v>3089</v>
      </c>
      <c r="C3006" s="210" t="s">
        <v>3090</v>
      </c>
      <c r="D3006" s="211" t="s">
        <v>2946</v>
      </c>
      <c r="E3006" s="212" t="s">
        <v>3311</v>
      </c>
    </row>
    <row r="3007" spans="1:5" x14ac:dyDescent="0.2">
      <c r="A3007" s="210" t="s">
        <v>3263</v>
      </c>
      <c r="B3007" s="210" t="s">
        <v>3089</v>
      </c>
      <c r="C3007" s="210" t="s">
        <v>3090</v>
      </c>
      <c r="D3007" s="211" t="s">
        <v>2946</v>
      </c>
      <c r="E3007" s="212" t="s">
        <v>3315</v>
      </c>
    </row>
    <row r="3008" spans="1:5" x14ac:dyDescent="0.2">
      <c r="A3008" s="210" t="s">
        <v>3263</v>
      </c>
      <c r="B3008" s="210" t="s">
        <v>2306</v>
      </c>
      <c r="C3008" s="210" t="s">
        <v>2318</v>
      </c>
      <c r="D3008" s="211" t="s">
        <v>2946</v>
      </c>
      <c r="E3008" s="212" t="s">
        <v>3311</v>
      </c>
    </row>
    <row r="3009" spans="1:5" x14ac:dyDescent="0.2">
      <c r="A3009" s="210" t="s">
        <v>3263</v>
      </c>
      <c r="B3009" s="210" t="s">
        <v>2306</v>
      </c>
      <c r="C3009" s="210" t="s">
        <v>3021</v>
      </c>
      <c r="D3009" s="211" t="s">
        <v>2946</v>
      </c>
      <c r="E3009" s="212" t="s">
        <v>3311</v>
      </c>
    </row>
    <row r="3010" spans="1:5" x14ac:dyDescent="0.2">
      <c r="A3010" s="210" t="s">
        <v>3263</v>
      </c>
      <c r="B3010" s="210" t="s">
        <v>2306</v>
      </c>
      <c r="C3010" s="210" t="s">
        <v>2318</v>
      </c>
      <c r="D3010" s="211" t="s">
        <v>2946</v>
      </c>
      <c r="E3010" s="212" t="s">
        <v>3320</v>
      </c>
    </row>
    <row r="3011" spans="1:5" x14ac:dyDescent="0.2">
      <c r="A3011" s="210" t="s">
        <v>3263</v>
      </c>
      <c r="B3011" s="210" t="s">
        <v>2306</v>
      </c>
      <c r="C3011" s="210" t="s">
        <v>3021</v>
      </c>
      <c r="D3011" s="211" t="s">
        <v>2946</v>
      </c>
      <c r="E3011" s="212" t="s">
        <v>3320</v>
      </c>
    </row>
    <row r="3012" spans="1:5" x14ac:dyDescent="0.2">
      <c r="A3012" s="210" t="s">
        <v>3263</v>
      </c>
      <c r="B3012" s="210" t="s">
        <v>2653</v>
      </c>
      <c r="C3012" s="210" t="s">
        <v>1572</v>
      </c>
      <c r="D3012" s="211" t="s">
        <v>623</v>
      </c>
      <c r="E3012" s="212" t="s">
        <v>3311</v>
      </c>
    </row>
    <row r="3013" spans="1:5" x14ac:dyDescent="0.2">
      <c r="A3013" s="210" t="s">
        <v>3263</v>
      </c>
      <c r="B3013" s="210" t="s">
        <v>2653</v>
      </c>
      <c r="C3013" s="210" t="s">
        <v>1572</v>
      </c>
      <c r="D3013" s="211" t="s">
        <v>623</v>
      </c>
      <c r="E3013" s="212" t="s">
        <v>3314</v>
      </c>
    </row>
    <row r="3014" spans="1:5" x14ac:dyDescent="0.2">
      <c r="A3014" s="210" t="s">
        <v>3263</v>
      </c>
      <c r="B3014" s="210" t="s">
        <v>2653</v>
      </c>
      <c r="C3014" s="210" t="s">
        <v>1572</v>
      </c>
      <c r="D3014" s="211" t="s">
        <v>623</v>
      </c>
      <c r="E3014" s="212" t="s">
        <v>3317</v>
      </c>
    </row>
    <row r="3015" spans="1:5" x14ac:dyDescent="0.2">
      <c r="A3015" s="210" t="s">
        <v>3263</v>
      </c>
      <c r="B3015" s="210" t="s">
        <v>2515</v>
      </c>
      <c r="C3015" s="210" t="s">
        <v>2516</v>
      </c>
      <c r="D3015" s="211" t="s">
        <v>2949</v>
      </c>
      <c r="E3015" s="212" t="s">
        <v>3314</v>
      </c>
    </row>
    <row r="3016" spans="1:5" x14ac:dyDescent="0.2">
      <c r="A3016" s="210" t="s">
        <v>3263</v>
      </c>
      <c r="B3016" s="210" t="s">
        <v>2515</v>
      </c>
      <c r="C3016" s="210" t="s">
        <v>2516</v>
      </c>
      <c r="D3016" s="211" t="s">
        <v>2949</v>
      </c>
      <c r="E3016" s="212" t="s">
        <v>3316</v>
      </c>
    </row>
    <row r="3017" spans="1:5" x14ac:dyDescent="0.2">
      <c r="A3017" s="210" t="s">
        <v>3263</v>
      </c>
      <c r="B3017" s="210" t="s">
        <v>2677</v>
      </c>
      <c r="C3017" s="210" t="s">
        <v>303</v>
      </c>
      <c r="D3017" s="211" t="s">
        <v>2949</v>
      </c>
      <c r="E3017" s="212" t="s">
        <v>3311</v>
      </c>
    </row>
    <row r="3018" spans="1:5" x14ac:dyDescent="0.2">
      <c r="A3018" s="210" t="s">
        <v>3263</v>
      </c>
      <c r="B3018" s="210" t="s">
        <v>2677</v>
      </c>
      <c r="C3018" s="210" t="s">
        <v>303</v>
      </c>
      <c r="D3018" s="211" t="s">
        <v>2949</v>
      </c>
      <c r="E3018" s="212" t="s">
        <v>3314</v>
      </c>
    </row>
    <row r="3019" spans="1:5" x14ac:dyDescent="0.2">
      <c r="A3019" s="210" t="s">
        <v>3263</v>
      </c>
      <c r="B3019" s="210" t="s">
        <v>2677</v>
      </c>
      <c r="C3019" s="210" t="s">
        <v>303</v>
      </c>
      <c r="D3019" s="211" t="s">
        <v>2949</v>
      </c>
      <c r="E3019" s="212" t="s">
        <v>3315</v>
      </c>
    </row>
    <row r="3020" spans="1:5" x14ac:dyDescent="0.2">
      <c r="A3020" s="210" t="s">
        <v>3263</v>
      </c>
      <c r="B3020" s="210" t="s">
        <v>2677</v>
      </c>
      <c r="C3020" s="210" t="s">
        <v>303</v>
      </c>
      <c r="D3020" s="211" t="s">
        <v>2949</v>
      </c>
      <c r="E3020" s="212" t="s">
        <v>3316</v>
      </c>
    </row>
    <row r="3021" spans="1:5" x14ac:dyDescent="0.2">
      <c r="A3021" s="210" t="s">
        <v>3263</v>
      </c>
      <c r="B3021" s="210" t="s">
        <v>2677</v>
      </c>
      <c r="C3021" s="210" t="s">
        <v>303</v>
      </c>
      <c r="D3021" s="211" t="s">
        <v>2949</v>
      </c>
      <c r="E3021" s="212" t="s">
        <v>3317</v>
      </c>
    </row>
    <row r="3022" spans="1:5" x14ac:dyDescent="0.2">
      <c r="A3022" s="210" t="s">
        <v>3263</v>
      </c>
      <c r="B3022" s="210" t="s">
        <v>2629</v>
      </c>
      <c r="C3022" s="210" t="s">
        <v>241</v>
      </c>
      <c r="D3022" s="211" t="s">
        <v>2949</v>
      </c>
      <c r="E3022" s="212" t="s">
        <v>3311</v>
      </c>
    </row>
    <row r="3023" spans="1:5" x14ac:dyDescent="0.2">
      <c r="A3023" s="210" t="s">
        <v>3263</v>
      </c>
      <c r="B3023" s="210" t="s">
        <v>2629</v>
      </c>
      <c r="C3023" s="210" t="s">
        <v>241</v>
      </c>
      <c r="D3023" s="211" t="s">
        <v>2949</v>
      </c>
      <c r="E3023" s="212" t="s">
        <v>3314</v>
      </c>
    </row>
    <row r="3024" spans="1:5" x14ac:dyDescent="0.2">
      <c r="A3024" s="210" t="s">
        <v>3263</v>
      </c>
      <c r="B3024" s="210" t="s">
        <v>2629</v>
      </c>
      <c r="C3024" s="210" t="s">
        <v>241</v>
      </c>
      <c r="D3024" s="211" t="s">
        <v>2949</v>
      </c>
      <c r="E3024" s="212" t="s">
        <v>3315</v>
      </c>
    </row>
    <row r="3025" spans="1:5" x14ac:dyDescent="0.2">
      <c r="A3025" s="210" t="s">
        <v>3263</v>
      </c>
      <c r="B3025" s="210" t="s">
        <v>2629</v>
      </c>
      <c r="C3025" s="210" t="s">
        <v>241</v>
      </c>
      <c r="D3025" s="211" t="s">
        <v>2949</v>
      </c>
      <c r="E3025" s="212" t="s">
        <v>3316</v>
      </c>
    </row>
    <row r="3026" spans="1:5" x14ac:dyDescent="0.2">
      <c r="A3026" s="210" t="s">
        <v>3263</v>
      </c>
      <c r="B3026" s="210" t="s">
        <v>2082</v>
      </c>
      <c r="C3026" s="210" t="s">
        <v>100</v>
      </c>
      <c r="D3026" s="211" t="s">
        <v>2949</v>
      </c>
      <c r="E3026" s="212" t="s">
        <v>3311</v>
      </c>
    </row>
    <row r="3027" spans="1:5" x14ac:dyDescent="0.2">
      <c r="A3027" s="210" t="s">
        <v>3263</v>
      </c>
      <c r="B3027" s="210" t="s">
        <v>2082</v>
      </c>
      <c r="C3027" s="210" t="s">
        <v>100</v>
      </c>
      <c r="D3027" s="211" t="s">
        <v>2949</v>
      </c>
      <c r="E3027" s="212" t="s">
        <v>3315</v>
      </c>
    </row>
    <row r="3028" spans="1:5" x14ac:dyDescent="0.2">
      <c r="A3028" s="210" t="s">
        <v>3263</v>
      </c>
      <c r="B3028" s="210" t="s">
        <v>2082</v>
      </c>
      <c r="C3028" s="210" t="s">
        <v>100</v>
      </c>
      <c r="D3028" s="211" t="s">
        <v>2949</v>
      </c>
      <c r="E3028" s="212" t="s">
        <v>3316</v>
      </c>
    </row>
    <row r="3029" spans="1:5" x14ac:dyDescent="0.2">
      <c r="A3029" s="210" t="s">
        <v>3263</v>
      </c>
      <c r="B3029" s="210" t="s">
        <v>2082</v>
      </c>
      <c r="C3029" s="210" t="s">
        <v>100</v>
      </c>
      <c r="D3029" s="211" t="s">
        <v>2949</v>
      </c>
      <c r="E3029" s="212" t="s">
        <v>3317</v>
      </c>
    </row>
    <row r="3030" spans="1:5" x14ac:dyDescent="0.2">
      <c r="A3030" s="210" t="s">
        <v>3263</v>
      </c>
      <c r="B3030" s="210" t="s">
        <v>2768</v>
      </c>
      <c r="C3030" s="210" t="s">
        <v>1578</v>
      </c>
      <c r="D3030" s="211" t="s">
        <v>2949</v>
      </c>
      <c r="E3030" s="212" t="s">
        <v>3314</v>
      </c>
    </row>
    <row r="3031" spans="1:5" x14ac:dyDescent="0.2">
      <c r="A3031" s="210" t="s">
        <v>3263</v>
      </c>
      <c r="B3031" s="210" t="s">
        <v>2917</v>
      </c>
      <c r="C3031" s="210" t="s">
        <v>1384</v>
      </c>
      <c r="D3031" s="211" t="s">
        <v>2949</v>
      </c>
      <c r="E3031" s="212" t="s">
        <v>3314</v>
      </c>
    </row>
    <row r="3032" spans="1:5" x14ac:dyDescent="0.2">
      <c r="A3032" s="210" t="s">
        <v>3263</v>
      </c>
      <c r="B3032" s="210" t="s">
        <v>2277</v>
      </c>
      <c r="C3032" s="210" t="s">
        <v>2272</v>
      </c>
      <c r="D3032" s="211" t="s">
        <v>2949</v>
      </c>
      <c r="E3032" s="212" t="s">
        <v>3311</v>
      </c>
    </row>
    <row r="3033" spans="1:5" x14ac:dyDescent="0.2">
      <c r="A3033" s="210" t="s">
        <v>3263</v>
      </c>
      <c r="B3033" s="210" t="s">
        <v>2277</v>
      </c>
      <c r="C3033" s="210" t="s">
        <v>2272</v>
      </c>
      <c r="D3033" s="211" t="s">
        <v>2949</v>
      </c>
      <c r="E3033" s="212" t="s">
        <v>3314</v>
      </c>
    </row>
    <row r="3034" spans="1:5" x14ac:dyDescent="0.2">
      <c r="A3034" s="210" t="s">
        <v>3263</v>
      </c>
      <c r="B3034" s="210" t="s">
        <v>2277</v>
      </c>
      <c r="C3034" s="210" t="s">
        <v>2272</v>
      </c>
      <c r="D3034" s="211" t="s">
        <v>2949</v>
      </c>
      <c r="E3034" s="212" t="s">
        <v>3323</v>
      </c>
    </row>
    <row r="3035" spans="1:5" x14ac:dyDescent="0.2">
      <c r="A3035" s="210" t="s">
        <v>3263</v>
      </c>
      <c r="B3035" s="210" t="s">
        <v>1447</v>
      </c>
      <c r="C3035" s="210" t="s">
        <v>1448</v>
      </c>
      <c r="D3035" s="211" t="s">
        <v>2949</v>
      </c>
      <c r="E3035" s="212" t="s">
        <v>3311</v>
      </c>
    </row>
    <row r="3036" spans="1:5" x14ac:dyDescent="0.2">
      <c r="A3036" s="210" t="s">
        <v>3263</v>
      </c>
      <c r="B3036" s="210" t="s">
        <v>1447</v>
      </c>
      <c r="C3036" s="210" t="s">
        <v>1448</v>
      </c>
      <c r="D3036" s="211" t="s">
        <v>2949</v>
      </c>
      <c r="E3036" s="212" t="s">
        <v>3316</v>
      </c>
    </row>
    <row r="3037" spans="1:5" x14ac:dyDescent="0.2">
      <c r="A3037" s="210" t="s">
        <v>3263</v>
      </c>
      <c r="B3037" s="210" t="s">
        <v>2681</v>
      </c>
      <c r="C3037" s="210" t="s">
        <v>1645</v>
      </c>
      <c r="D3037" s="211" t="s">
        <v>2949</v>
      </c>
      <c r="E3037" s="212" t="s">
        <v>3311</v>
      </c>
    </row>
    <row r="3038" spans="1:5" x14ac:dyDescent="0.2">
      <c r="A3038" s="210" t="s">
        <v>3263</v>
      </c>
      <c r="B3038" s="210" t="s">
        <v>2681</v>
      </c>
      <c r="C3038" s="210" t="s">
        <v>1645</v>
      </c>
      <c r="D3038" s="211" t="s">
        <v>2949</v>
      </c>
      <c r="E3038" s="212" t="s">
        <v>3316</v>
      </c>
    </row>
    <row r="3039" spans="1:5" x14ac:dyDescent="0.2">
      <c r="A3039" s="210" t="s">
        <v>3263</v>
      </c>
      <c r="B3039" s="210" t="s">
        <v>2818</v>
      </c>
      <c r="C3039" s="210" t="s">
        <v>1444</v>
      </c>
      <c r="D3039" s="211" t="s">
        <v>2949</v>
      </c>
      <c r="E3039" s="212" t="s">
        <v>3311</v>
      </c>
    </row>
    <row r="3040" spans="1:5" x14ac:dyDescent="0.2">
      <c r="A3040" s="210" t="s">
        <v>3263</v>
      </c>
      <c r="B3040" s="210" t="s">
        <v>2818</v>
      </c>
      <c r="C3040" s="210" t="s">
        <v>1444</v>
      </c>
      <c r="D3040" s="211" t="s">
        <v>2949</v>
      </c>
      <c r="E3040" s="212" t="s">
        <v>3314</v>
      </c>
    </row>
    <row r="3041" spans="1:5" x14ac:dyDescent="0.2">
      <c r="A3041" s="210" t="s">
        <v>3263</v>
      </c>
      <c r="B3041" s="210" t="s">
        <v>2830</v>
      </c>
      <c r="C3041" s="210" t="s">
        <v>1443</v>
      </c>
      <c r="D3041" s="211" t="s">
        <v>2949</v>
      </c>
      <c r="E3041" s="212" t="s">
        <v>3311</v>
      </c>
    </row>
    <row r="3042" spans="1:5" x14ac:dyDescent="0.2">
      <c r="A3042" s="210" t="s">
        <v>3263</v>
      </c>
      <c r="B3042" s="210" t="s">
        <v>2830</v>
      </c>
      <c r="C3042" s="210" t="s">
        <v>1443</v>
      </c>
      <c r="D3042" s="211" t="s">
        <v>2949</v>
      </c>
      <c r="E3042" s="212" t="s">
        <v>3314</v>
      </c>
    </row>
    <row r="3043" spans="1:5" x14ac:dyDescent="0.2">
      <c r="A3043" s="210" t="s">
        <v>3263</v>
      </c>
      <c r="B3043" s="210" t="s">
        <v>2165</v>
      </c>
      <c r="C3043" s="210" t="s">
        <v>765</v>
      </c>
      <c r="D3043" s="211" t="s">
        <v>2949</v>
      </c>
      <c r="E3043" s="212" t="s">
        <v>3311</v>
      </c>
    </row>
    <row r="3044" spans="1:5" x14ac:dyDescent="0.2">
      <c r="A3044" s="210" t="s">
        <v>3263</v>
      </c>
      <c r="B3044" s="210" t="s">
        <v>2165</v>
      </c>
      <c r="C3044" s="210" t="s">
        <v>765</v>
      </c>
      <c r="D3044" s="211" t="s">
        <v>2949</v>
      </c>
      <c r="E3044" s="212" t="s">
        <v>3316</v>
      </c>
    </row>
    <row r="3045" spans="1:5" x14ac:dyDescent="0.2">
      <c r="A3045" s="210" t="s">
        <v>3263</v>
      </c>
      <c r="B3045" s="210" t="s">
        <v>2165</v>
      </c>
      <c r="C3045" s="210" t="s">
        <v>765</v>
      </c>
      <c r="D3045" s="211" t="s">
        <v>2949</v>
      </c>
      <c r="E3045" s="212" t="s">
        <v>3317</v>
      </c>
    </row>
    <row r="3046" spans="1:5" x14ac:dyDescent="0.2">
      <c r="A3046" s="210" t="s">
        <v>3263</v>
      </c>
      <c r="B3046" s="210" t="s">
        <v>2597</v>
      </c>
      <c r="C3046" s="210" t="s">
        <v>2602</v>
      </c>
      <c r="D3046" s="211" t="s">
        <v>2949</v>
      </c>
      <c r="E3046" s="212" t="s">
        <v>3312</v>
      </c>
    </row>
    <row r="3047" spans="1:5" x14ac:dyDescent="0.2">
      <c r="A3047" s="210" t="s">
        <v>3263</v>
      </c>
      <c r="B3047" s="210" t="s">
        <v>2093</v>
      </c>
      <c r="C3047" s="210" t="s">
        <v>242</v>
      </c>
      <c r="D3047" s="211" t="s">
        <v>2949</v>
      </c>
      <c r="E3047" s="212" t="s">
        <v>3311</v>
      </c>
    </row>
    <row r="3048" spans="1:5" x14ac:dyDescent="0.2">
      <c r="A3048" s="210" t="s">
        <v>3263</v>
      </c>
      <c r="B3048" s="210" t="s">
        <v>2093</v>
      </c>
      <c r="C3048" s="210" t="s">
        <v>242</v>
      </c>
      <c r="D3048" s="211" t="s">
        <v>2949</v>
      </c>
      <c r="E3048" s="212" t="s">
        <v>3314</v>
      </c>
    </row>
    <row r="3049" spans="1:5" x14ac:dyDescent="0.2">
      <c r="A3049" s="210" t="s">
        <v>3263</v>
      </c>
      <c r="B3049" s="210" t="s">
        <v>2093</v>
      </c>
      <c r="C3049" s="210" t="s">
        <v>242</v>
      </c>
      <c r="D3049" s="211" t="s">
        <v>2949</v>
      </c>
      <c r="E3049" s="212" t="s">
        <v>3315</v>
      </c>
    </row>
    <row r="3050" spans="1:5" x14ac:dyDescent="0.2">
      <c r="A3050" s="210" t="s">
        <v>3263</v>
      </c>
      <c r="B3050" s="210" t="s">
        <v>2093</v>
      </c>
      <c r="C3050" s="210" t="s">
        <v>242</v>
      </c>
      <c r="D3050" s="211" t="s">
        <v>2949</v>
      </c>
      <c r="E3050" s="212" t="s">
        <v>3316</v>
      </c>
    </row>
    <row r="3051" spans="1:5" x14ac:dyDescent="0.2">
      <c r="A3051" s="210" t="s">
        <v>3263</v>
      </c>
      <c r="B3051" s="210" t="s">
        <v>2093</v>
      </c>
      <c r="C3051" s="210" t="s">
        <v>242</v>
      </c>
      <c r="D3051" s="211" t="s">
        <v>2949</v>
      </c>
      <c r="E3051" s="212" t="s">
        <v>3317</v>
      </c>
    </row>
    <row r="3052" spans="1:5" x14ac:dyDescent="0.2">
      <c r="A3052" s="210" t="s">
        <v>3263</v>
      </c>
      <c r="B3052" s="210" t="s">
        <v>2169</v>
      </c>
      <c r="C3052" s="210" t="s">
        <v>983</v>
      </c>
      <c r="D3052" s="211" t="s">
        <v>2949</v>
      </c>
      <c r="E3052" s="212" t="s">
        <v>3311</v>
      </c>
    </row>
    <row r="3053" spans="1:5" x14ac:dyDescent="0.2">
      <c r="A3053" s="210" t="s">
        <v>3263</v>
      </c>
      <c r="B3053" s="210" t="s">
        <v>2169</v>
      </c>
      <c r="C3053" s="210" t="s">
        <v>983</v>
      </c>
      <c r="D3053" s="211" t="s">
        <v>2949</v>
      </c>
      <c r="E3053" s="212" t="s">
        <v>3315</v>
      </c>
    </row>
    <row r="3054" spans="1:5" x14ac:dyDescent="0.2">
      <c r="A3054" s="210" t="s">
        <v>3263</v>
      </c>
      <c r="B3054" s="210" t="s">
        <v>2178</v>
      </c>
      <c r="C3054" s="210" t="s">
        <v>245</v>
      </c>
      <c r="D3054" s="211" t="s">
        <v>2949</v>
      </c>
      <c r="E3054" s="212" t="s">
        <v>3311</v>
      </c>
    </row>
    <row r="3055" spans="1:5" x14ac:dyDescent="0.2">
      <c r="A3055" s="210" t="s">
        <v>3263</v>
      </c>
      <c r="B3055" s="210" t="s">
        <v>2178</v>
      </c>
      <c r="C3055" s="210" t="s">
        <v>245</v>
      </c>
      <c r="D3055" s="211" t="s">
        <v>2949</v>
      </c>
      <c r="E3055" s="212" t="s">
        <v>3316</v>
      </c>
    </row>
    <row r="3056" spans="1:5" x14ac:dyDescent="0.2">
      <c r="A3056" s="210" t="s">
        <v>3263</v>
      </c>
      <c r="B3056" s="210" t="s">
        <v>2178</v>
      </c>
      <c r="C3056" s="210" t="s">
        <v>245</v>
      </c>
      <c r="D3056" s="211" t="s">
        <v>2949</v>
      </c>
      <c r="E3056" s="212" t="s">
        <v>3317</v>
      </c>
    </row>
    <row r="3057" spans="1:5" x14ac:dyDescent="0.2">
      <c r="A3057" s="210" t="s">
        <v>3263</v>
      </c>
      <c r="B3057" s="210" t="s">
        <v>2132</v>
      </c>
      <c r="C3057" s="210" t="s">
        <v>247</v>
      </c>
      <c r="D3057" s="211" t="s">
        <v>2949</v>
      </c>
      <c r="E3057" s="212" t="s">
        <v>3311</v>
      </c>
    </row>
    <row r="3058" spans="1:5" x14ac:dyDescent="0.2">
      <c r="A3058" s="210" t="s">
        <v>3263</v>
      </c>
      <c r="B3058" s="210" t="s">
        <v>2132</v>
      </c>
      <c r="C3058" s="210" t="s">
        <v>247</v>
      </c>
      <c r="D3058" s="211" t="s">
        <v>2949</v>
      </c>
      <c r="E3058" s="212" t="s">
        <v>3314</v>
      </c>
    </row>
    <row r="3059" spans="1:5" x14ac:dyDescent="0.2">
      <c r="A3059" s="210" t="s">
        <v>3263</v>
      </c>
      <c r="B3059" s="210" t="s">
        <v>2132</v>
      </c>
      <c r="C3059" s="210" t="s">
        <v>247</v>
      </c>
      <c r="D3059" s="211" t="s">
        <v>2949</v>
      </c>
      <c r="E3059" s="212" t="s">
        <v>3316</v>
      </c>
    </row>
    <row r="3060" spans="1:5" x14ac:dyDescent="0.2">
      <c r="A3060" s="210" t="s">
        <v>3263</v>
      </c>
      <c r="B3060" s="210" t="s">
        <v>2132</v>
      </c>
      <c r="C3060" s="210" t="s">
        <v>247</v>
      </c>
      <c r="D3060" s="211" t="s">
        <v>2949</v>
      </c>
      <c r="E3060" s="212" t="s">
        <v>3317</v>
      </c>
    </row>
    <row r="3061" spans="1:5" x14ac:dyDescent="0.2">
      <c r="A3061" s="210" t="s">
        <v>3263</v>
      </c>
      <c r="B3061" s="210" t="s">
        <v>1302</v>
      </c>
      <c r="C3061" s="210" t="s">
        <v>244</v>
      </c>
      <c r="D3061" s="211" t="s">
        <v>2949</v>
      </c>
      <c r="E3061" s="212" t="s">
        <v>3311</v>
      </c>
    </row>
    <row r="3062" spans="1:5" x14ac:dyDescent="0.2">
      <c r="A3062" s="210" t="s">
        <v>3263</v>
      </c>
      <c r="B3062" s="210" t="s">
        <v>1302</v>
      </c>
      <c r="C3062" s="210" t="s">
        <v>244</v>
      </c>
      <c r="D3062" s="211" t="s">
        <v>2949</v>
      </c>
      <c r="E3062" s="212" t="s">
        <v>3316</v>
      </c>
    </row>
    <row r="3063" spans="1:5" x14ac:dyDescent="0.2">
      <c r="A3063" s="210" t="s">
        <v>3263</v>
      </c>
      <c r="B3063" s="210" t="s">
        <v>1302</v>
      </c>
      <c r="C3063" s="210" t="s">
        <v>244</v>
      </c>
      <c r="D3063" s="211" t="s">
        <v>2949</v>
      </c>
      <c r="E3063" s="212" t="s">
        <v>3317</v>
      </c>
    </row>
    <row r="3064" spans="1:5" x14ac:dyDescent="0.2">
      <c r="A3064" s="210" t="s">
        <v>3263</v>
      </c>
      <c r="B3064" s="210" t="s">
        <v>2759</v>
      </c>
      <c r="C3064" s="210" t="s">
        <v>1575</v>
      </c>
      <c r="D3064" s="211" t="s">
        <v>2949</v>
      </c>
      <c r="E3064" s="212" t="s">
        <v>3311</v>
      </c>
    </row>
    <row r="3065" spans="1:5" x14ac:dyDescent="0.2">
      <c r="A3065" s="210" t="s">
        <v>3263</v>
      </c>
      <c r="B3065" s="210" t="s">
        <v>2759</v>
      </c>
      <c r="C3065" s="210" t="s">
        <v>1575</v>
      </c>
      <c r="D3065" s="211" t="s">
        <v>2949</v>
      </c>
      <c r="E3065" s="212" t="s">
        <v>3317</v>
      </c>
    </row>
    <row r="3066" spans="1:5" x14ac:dyDescent="0.2">
      <c r="A3066" s="210" t="s">
        <v>3263</v>
      </c>
      <c r="B3066" s="210" t="s">
        <v>2190</v>
      </c>
      <c r="C3066" s="210" t="s">
        <v>243</v>
      </c>
      <c r="D3066" s="211" t="s">
        <v>2949</v>
      </c>
      <c r="E3066" s="212" t="s">
        <v>3311</v>
      </c>
    </row>
    <row r="3067" spans="1:5" x14ac:dyDescent="0.2">
      <c r="A3067" s="210" t="s">
        <v>3263</v>
      </c>
      <c r="B3067" s="210" t="s">
        <v>2190</v>
      </c>
      <c r="C3067" s="210" t="s">
        <v>243</v>
      </c>
      <c r="D3067" s="211" t="s">
        <v>2949</v>
      </c>
      <c r="E3067" s="212" t="s">
        <v>3314</v>
      </c>
    </row>
    <row r="3068" spans="1:5" x14ac:dyDescent="0.2">
      <c r="A3068" s="210" t="s">
        <v>3263</v>
      </c>
      <c r="B3068" s="210" t="s">
        <v>2190</v>
      </c>
      <c r="C3068" s="210" t="s">
        <v>243</v>
      </c>
      <c r="D3068" s="211" t="s">
        <v>2949</v>
      </c>
      <c r="E3068" s="212" t="s">
        <v>3317</v>
      </c>
    </row>
    <row r="3069" spans="1:5" x14ac:dyDescent="0.2">
      <c r="A3069" s="210" t="s">
        <v>3263</v>
      </c>
      <c r="B3069" s="210" t="s">
        <v>1922</v>
      </c>
      <c r="C3069" s="210" t="s">
        <v>1773</v>
      </c>
      <c r="D3069" s="211" t="s">
        <v>2949</v>
      </c>
      <c r="E3069" s="212" t="s">
        <v>3311</v>
      </c>
    </row>
    <row r="3070" spans="1:5" x14ac:dyDescent="0.2">
      <c r="A3070" s="210" t="s">
        <v>3263</v>
      </c>
      <c r="B3070" s="210" t="s">
        <v>1922</v>
      </c>
      <c r="C3070" s="210" t="s">
        <v>1773</v>
      </c>
      <c r="D3070" s="211" t="s">
        <v>2949</v>
      </c>
      <c r="E3070" s="212" t="s">
        <v>3314</v>
      </c>
    </row>
    <row r="3071" spans="1:5" x14ac:dyDescent="0.2">
      <c r="A3071" s="210" t="s">
        <v>3263</v>
      </c>
      <c r="B3071" s="210" t="s">
        <v>1922</v>
      </c>
      <c r="C3071" s="210" t="s">
        <v>1773</v>
      </c>
      <c r="D3071" s="211" t="s">
        <v>2949</v>
      </c>
      <c r="E3071" s="212" t="s">
        <v>3315</v>
      </c>
    </row>
    <row r="3072" spans="1:5" x14ac:dyDescent="0.2">
      <c r="A3072" s="210" t="s">
        <v>3263</v>
      </c>
      <c r="B3072" s="210" t="s">
        <v>1922</v>
      </c>
      <c r="C3072" s="210" t="s">
        <v>1773</v>
      </c>
      <c r="D3072" s="211" t="s">
        <v>2949</v>
      </c>
      <c r="E3072" s="212" t="s">
        <v>3316</v>
      </c>
    </row>
    <row r="3073" spans="1:5" x14ac:dyDescent="0.2">
      <c r="A3073" s="210" t="s">
        <v>3263</v>
      </c>
      <c r="B3073" s="210" t="s">
        <v>2102</v>
      </c>
      <c r="C3073" s="210" t="s">
        <v>766</v>
      </c>
      <c r="D3073" s="211" t="s">
        <v>2949</v>
      </c>
      <c r="E3073" s="212" t="s">
        <v>3311</v>
      </c>
    </row>
    <row r="3074" spans="1:5" x14ac:dyDescent="0.2">
      <c r="A3074" s="210" t="s">
        <v>3263</v>
      </c>
      <c r="B3074" s="210" t="s">
        <v>2102</v>
      </c>
      <c r="C3074" s="210" t="s">
        <v>766</v>
      </c>
      <c r="D3074" s="211" t="s">
        <v>2949</v>
      </c>
      <c r="E3074" s="212" t="s">
        <v>3314</v>
      </c>
    </row>
    <row r="3075" spans="1:5" x14ac:dyDescent="0.2">
      <c r="A3075" s="210" t="s">
        <v>3263</v>
      </c>
      <c r="B3075" s="210" t="s">
        <v>2102</v>
      </c>
      <c r="C3075" s="210" t="s">
        <v>766</v>
      </c>
      <c r="D3075" s="211" t="s">
        <v>2949</v>
      </c>
      <c r="E3075" s="212" t="s">
        <v>3316</v>
      </c>
    </row>
    <row r="3076" spans="1:5" x14ac:dyDescent="0.2">
      <c r="A3076" s="210" t="s">
        <v>3263</v>
      </c>
      <c r="B3076" s="210" t="s">
        <v>1570</v>
      </c>
      <c r="C3076" s="210" t="s">
        <v>1571</v>
      </c>
      <c r="D3076" s="211" t="s">
        <v>2949</v>
      </c>
      <c r="E3076" s="212" t="s">
        <v>3311</v>
      </c>
    </row>
    <row r="3077" spans="1:5" x14ac:dyDescent="0.2">
      <c r="A3077" s="210" t="s">
        <v>3263</v>
      </c>
      <c r="B3077" s="210" t="s">
        <v>1570</v>
      </c>
      <c r="C3077" s="210" t="s">
        <v>1571</v>
      </c>
      <c r="D3077" s="211" t="s">
        <v>2949</v>
      </c>
      <c r="E3077" s="212" t="s">
        <v>3314</v>
      </c>
    </row>
    <row r="3078" spans="1:5" x14ac:dyDescent="0.2">
      <c r="A3078" s="210" t="s">
        <v>3263</v>
      </c>
      <c r="B3078" s="210" t="s">
        <v>1570</v>
      </c>
      <c r="C3078" s="210" t="s">
        <v>1571</v>
      </c>
      <c r="D3078" s="211" t="s">
        <v>2949</v>
      </c>
      <c r="E3078" s="212" t="s">
        <v>3316</v>
      </c>
    </row>
    <row r="3079" spans="1:5" x14ac:dyDescent="0.2">
      <c r="A3079" s="210" t="s">
        <v>3263</v>
      </c>
      <c r="B3079" s="210" t="s">
        <v>1570</v>
      </c>
      <c r="C3079" s="210" t="s">
        <v>1571</v>
      </c>
      <c r="D3079" s="211" t="s">
        <v>2949</v>
      </c>
      <c r="E3079" s="212" t="s">
        <v>3317</v>
      </c>
    </row>
    <row r="3080" spans="1:5" x14ac:dyDescent="0.2">
      <c r="A3080" s="210" t="s">
        <v>3263</v>
      </c>
      <c r="B3080" s="210" t="s">
        <v>1293</v>
      </c>
      <c r="C3080" s="210" t="s">
        <v>200</v>
      </c>
      <c r="D3080" s="211" t="s">
        <v>2949</v>
      </c>
      <c r="E3080" s="212" t="s">
        <v>3311</v>
      </c>
    </row>
    <row r="3081" spans="1:5" x14ac:dyDescent="0.2">
      <c r="A3081" s="210" t="s">
        <v>3263</v>
      </c>
      <c r="B3081" s="210" t="s">
        <v>1293</v>
      </c>
      <c r="C3081" s="210" t="s">
        <v>200</v>
      </c>
      <c r="D3081" s="211" t="s">
        <v>2949</v>
      </c>
      <c r="E3081" s="212" t="s">
        <v>3315</v>
      </c>
    </row>
    <row r="3082" spans="1:5" x14ac:dyDescent="0.2">
      <c r="A3082" s="210" t="s">
        <v>3263</v>
      </c>
      <c r="B3082" s="210" t="s">
        <v>1293</v>
      </c>
      <c r="C3082" s="210" t="s">
        <v>200</v>
      </c>
      <c r="D3082" s="211" t="s">
        <v>2949</v>
      </c>
      <c r="E3082" s="212" t="s">
        <v>3316</v>
      </c>
    </row>
    <row r="3083" spans="1:5" x14ac:dyDescent="0.2">
      <c r="A3083" s="210" t="s">
        <v>3263</v>
      </c>
      <c r="B3083" s="210" t="s">
        <v>1293</v>
      </c>
      <c r="C3083" s="210" t="s">
        <v>200</v>
      </c>
      <c r="D3083" s="211" t="s">
        <v>2949</v>
      </c>
      <c r="E3083" s="212" t="s">
        <v>3317</v>
      </c>
    </row>
    <row r="3084" spans="1:5" x14ac:dyDescent="0.2">
      <c r="A3084" s="210" t="s">
        <v>3263</v>
      </c>
      <c r="B3084" s="210" t="s">
        <v>1300</v>
      </c>
      <c r="C3084" s="210" t="s">
        <v>206</v>
      </c>
      <c r="D3084" s="211" t="s">
        <v>2949</v>
      </c>
      <c r="E3084" s="212" t="s">
        <v>3311</v>
      </c>
    </row>
    <row r="3085" spans="1:5" x14ac:dyDescent="0.2">
      <c r="A3085" s="210" t="s">
        <v>3263</v>
      </c>
      <c r="B3085" s="210" t="s">
        <v>1300</v>
      </c>
      <c r="C3085" s="210" t="s">
        <v>206</v>
      </c>
      <c r="D3085" s="211" t="s">
        <v>2949</v>
      </c>
      <c r="E3085" s="212" t="s">
        <v>3315</v>
      </c>
    </row>
    <row r="3086" spans="1:5" x14ac:dyDescent="0.2">
      <c r="A3086" s="210" t="s">
        <v>3263</v>
      </c>
      <c r="B3086" s="210" t="s">
        <v>1300</v>
      </c>
      <c r="C3086" s="210" t="s">
        <v>206</v>
      </c>
      <c r="D3086" s="211" t="s">
        <v>2949</v>
      </c>
      <c r="E3086" s="212" t="s">
        <v>3316</v>
      </c>
    </row>
    <row r="3087" spans="1:5" x14ac:dyDescent="0.2">
      <c r="A3087" s="210" t="s">
        <v>3263</v>
      </c>
      <c r="B3087" s="210" t="s">
        <v>1300</v>
      </c>
      <c r="C3087" s="210" t="s">
        <v>206</v>
      </c>
      <c r="D3087" s="211" t="s">
        <v>2949</v>
      </c>
      <c r="E3087" s="212" t="s">
        <v>3317</v>
      </c>
    </row>
    <row r="3088" spans="1:5" x14ac:dyDescent="0.2">
      <c r="A3088" s="210" t="s">
        <v>3263</v>
      </c>
      <c r="B3088" s="210" t="s">
        <v>1294</v>
      </c>
      <c r="C3088" s="210" t="s">
        <v>204</v>
      </c>
      <c r="D3088" s="211" t="s">
        <v>2949</v>
      </c>
      <c r="E3088" s="212" t="s">
        <v>3311</v>
      </c>
    </row>
    <row r="3089" spans="1:5" x14ac:dyDescent="0.2">
      <c r="A3089" s="210" t="s">
        <v>3263</v>
      </c>
      <c r="B3089" s="210" t="s">
        <v>1294</v>
      </c>
      <c r="C3089" s="210" t="s">
        <v>204</v>
      </c>
      <c r="D3089" s="211" t="s">
        <v>2949</v>
      </c>
      <c r="E3089" s="212" t="s">
        <v>3315</v>
      </c>
    </row>
    <row r="3090" spans="1:5" x14ac:dyDescent="0.2">
      <c r="A3090" s="210" t="s">
        <v>3263</v>
      </c>
      <c r="B3090" s="210" t="s">
        <v>1294</v>
      </c>
      <c r="C3090" s="210" t="s">
        <v>204</v>
      </c>
      <c r="D3090" s="211" t="s">
        <v>2949</v>
      </c>
      <c r="E3090" s="212" t="s">
        <v>3316</v>
      </c>
    </row>
    <row r="3091" spans="1:5" x14ac:dyDescent="0.2">
      <c r="A3091" s="210" t="s">
        <v>3263</v>
      </c>
      <c r="B3091" s="210" t="s">
        <v>1294</v>
      </c>
      <c r="C3091" s="210" t="s">
        <v>204</v>
      </c>
      <c r="D3091" s="211" t="s">
        <v>2949</v>
      </c>
      <c r="E3091" s="212" t="s">
        <v>3317</v>
      </c>
    </row>
    <row r="3092" spans="1:5" x14ac:dyDescent="0.2">
      <c r="A3092" s="210" t="s">
        <v>3263</v>
      </c>
      <c r="B3092" s="210" t="s">
        <v>1295</v>
      </c>
      <c r="C3092" s="210" t="s">
        <v>199</v>
      </c>
      <c r="D3092" s="211" t="s">
        <v>2949</v>
      </c>
      <c r="E3092" s="212" t="s">
        <v>3311</v>
      </c>
    </row>
    <row r="3093" spans="1:5" x14ac:dyDescent="0.2">
      <c r="A3093" s="210" t="s">
        <v>3263</v>
      </c>
      <c r="B3093" s="210" t="s">
        <v>1295</v>
      </c>
      <c r="C3093" s="210" t="s">
        <v>199</v>
      </c>
      <c r="D3093" s="211" t="s">
        <v>2949</v>
      </c>
      <c r="E3093" s="212" t="s">
        <v>3315</v>
      </c>
    </row>
    <row r="3094" spans="1:5" x14ac:dyDescent="0.2">
      <c r="A3094" s="210" t="s">
        <v>3263</v>
      </c>
      <c r="B3094" s="210" t="s">
        <v>1295</v>
      </c>
      <c r="C3094" s="210" t="s">
        <v>199</v>
      </c>
      <c r="D3094" s="211" t="s">
        <v>2949</v>
      </c>
      <c r="E3094" s="212" t="s">
        <v>3316</v>
      </c>
    </row>
    <row r="3095" spans="1:5" x14ac:dyDescent="0.2">
      <c r="A3095" s="210" t="s">
        <v>3263</v>
      </c>
      <c r="B3095" s="210" t="s">
        <v>1295</v>
      </c>
      <c r="C3095" s="210" t="s">
        <v>199</v>
      </c>
      <c r="D3095" s="211" t="s">
        <v>2949</v>
      </c>
      <c r="E3095" s="212" t="s">
        <v>3317</v>
      </c>
    </row>
    <row r="3096" spans="1:5" x14ac:dyDescent="0.2">
      <c r="A3096" s="210" t="s">
        <v>3263</v>
      </c>
      <c r="B3096" s="210" t="s">
        <v>1296</v>
      </c>
      <c r="C3096" s="210" t="s">
        <v>198</v>
      </c>
      <c r="D3096" s="211" t="s">
        <v>2949</v>
      </c>
      <c r="E3096" s="212" t="s">
        <v>3311</v>
      </c>
    </row>
    <row r="3097" spans="1:5" x14ac:dyDescent="0.2">
      <c r="A3097" s="210" t="s">
        <v>3263</v>
      </c>
      <c r="B3097" s="210" t="s">
        <v>1296</v>
      </c>
      <c r="C3097" s="210" t="s">
        <v>198</v>
      </c>
      <c r="D3097" s="211" t="s">
        <v>2949</v>
      </c>
      <c r="E3097" s="212" t="s">
        <v>3315</v>
      </c>
    </row>
    <row r="3098" spans="1:5" x14ac:dyDescent="0.2">
      <c r="A3098" s="210" t="s">
        <v>3263</v>
      </c>
      <c r="B3098" s="210" t="s">
        <v>1296</v>
      </c>
      <c r="C3098" s="210" t="s">
        <v>198</v>
      </c>
      <c r="D3098" s="211" t="s">
        <v>2949</v>
      </c>
      <c r="E3098" s="212" t="s">
        <v>3316</v>
      </c>
    </row>
    <row r="3099" spans="1:5" x14ac:dyDescent="0.2">
      <c r="A3099" s="210" t="s">
        <v>3263</v>
      </c>
      <c r="B3099" s="210" t="s">
        <v>1315</v>
      </c>
      <c r="C3099" s="210" t="s">
        <v>197</v>
      </c>
      <c r="D3099" s="211" t="s">
        <v>2949</v>
      </c>
      <c r="E3099" s="212" t="s">
        <v>3311</v>
      </c>
    </row>
    <row r="3100" spans="1:5" x14ac:dyDescent="0.2">
      <c r="A3100" s="210" t="s">
        <v>3263</v>
      </c>
      <c r="B3100" s="210" t="s">
        <v>1315</v>
      </c>
      <c r="C3100" s="210" t="s">
        <v>197</v>
      </c>
      <c r="D3100" s="211" t="s">
        <v>2949</v>
      </c>
      <c r="E3100" s="212" t="s">
        <v>3315</v>
      </c>
    </row>
    <row r="3101" spans="1:5" x14ac:dyDescent="0.2">
      <c r="A3101" s="210" t="s">
        <v>3263</v>
      </c>
      <c r="B3101" s="210" t="s">
        <v>1315</v>
      </c>
      <c r="C3101" s="210" t="s">
        <v>197</v>
      </c>
      <c r="D3101" s="211" t="s">
        <v>2949</v>
      </c>
      <c r="E3101" s="212" t="s">
        <v>3316</v>
      </c>
    </row>
    <row r="3102" spans="1:5" x14ac:dyDescent="0.2">
      <c r="A3102" s="210" t="s">
        <v>3263</v>
      </c>
      <c r="B3102" s="210" t="s">
        <v>1315</v>
      </c>
      <c r="C3102" s="210" t="s">
        <v>197</v>
      </c>
      <c r="D3102" s="211" t="s">
        <v>2949</v>
      </c>
      <c r="E3102" s="212" t="s">
        <v>3317</v>
      </c>
    </row>
    <row r="3103" spans="1:5" x14ac:dyDescent="0.2">
      <c r="A3103" s="210" t="s">
        <v>3263</v>
      </c>
      <c r="B3103" s="210" t="s">
        <v>1301</v>
      </c>
      <c r="C3103" s="210" t="s">
        <v>196</v>
      </c>
      <c r="D3103" s="211" t="s">
        <v>2949</v>
      </c>
      <c r="E3103" s="212" t="s">
        <v>3311</v>
      </c>
    </row>
    <row r="3104" spans="1:5" x14ac:dyDescent="0.2">
      <c r="A3104" s="210" t="s">
        <v>3263</v>
      </c>
      <c r="B3104" s="210" t="s">
        <v>1301</v>
      </c>
      <c r="C3104" s="210" t="s">
        <v>196</v>
      </c>
      <c r="D3104" s="211" t="s">
        <v>2949</v>
      </c>
      <c r="E3104" s="212" t="s">
        <v>3315</v>
      </c>
    </row>
    <row r="3105" spans="1:5" x14ac:dyDescent="0.2">
      <c r="A3105" s="210" t="s">
        <v>3263</v>
      </c>
      <c r="B3105" s="210" t="s">
        <v>1301</v>
      </c>
      <c r="C3105" s="210" t="s">
        <v>196</v>
      </c>
      <c r="D3105" s="211" t="s">
        <v>2949</v>
      </c>
      <c r="E3105" s="212" t="s">
        <v>3316</v>
      </c>
    </row>
    <row r="3106" spans="1:5" x14ac:dyDescent="0.2">
      <c r="A3106" s="210" t="s">
        <v>3263</v>
      </c>
      <c r="B3106" s="210" t="s">
        <v>1301</v>
      </c>
      <c r="C3106" s="210" t="s">
        <v>196</v>
      </c>
      <c r="D3106" s="211" t="s">
        <v>2949</v>
      </c>
      <c r="E3106" s="212" t="s">
        <v>3317</v>
      </c>
    </row>
    <row r="3107" spans="1:5" x14ac:dyDescent="0.2">
      <c r="A3107" s="210" t="s">
        <v>3263</v>
      </c>
      <c r="B3107" s="210" t="s">
        <v>1312</v>
      </c>
      <c r="C3107" s="210" t="s">
        <v>190</v>
      </c>
      <c r="D3107" s="211" t="s">
        <v>2949</v>
      </c>
      <c r="E3107" s="212" t="s">
        <v>3311</v>
      </c>
    </row>
    <row r="3108" spans="1:5" x14ac:dyDescent="0.2">
      <c r="A3108" s="210" t="s">
        <v>3263</v>
      </c>
      <c r="B3108" s="210" t="s">
        <v>1312</v>
      </c>
      <c r="C3108" s="210" t="s">
        <v>190</v>
      </c>
      <c r="D3108" s="211" t="s">
        <v>2949</v>
      </c>
      <c r="E3108" s="212" t="s">
        <v>3315</v>
      </c>
    </row>
    <row r="3109" spans="1:5" x14ac:dyDescent="0.2">
      <c r="A3109" s="210" t="s">
        <v>3263</v>
      </c>
      <c r="B3109" s="210" t="s">
        <v>1312</v>
      </c>
      <c r="C3109" s="210" t="s">
        <v>190</v>
      </c>
      <c r="D3109" s="211" t="s">
        <v>2949</v>
      </c>
      <c r="E3109" s="212" t="s">
        <v>3316</v>
      </c>
    </row>
    <row r="3110" spans="1:5" x14ac:dyDescent="0.2">
      <c r="A3110" s="210" t="s">
        <v>3263</v>
      </c>
      <c r="B3110" s="210" t="s">
        <v>1312</v>
      </c>
      <c r="C3110" s="210" t="s">
        <v>190</v>
      </c>
      <c r="D3110" s="211" t="s">
        <v>2949</v>
      </c>
      <c r="E3110" s="212" t="s">
        <v>3317</v>
      </c>
    </row>
    <row r="3111" spans="1:5" x14ac:dyDescent="0.2">
      <c r="A3111" s="210" t="s">
        <v>3263</v>
      </c>
      <c r="B3111" s="210" t="s">
        <v>1283</v>
      </c>
      <c r="C3111" s="210" t="s">
        <v>191</v>
      </c>
      <c r="D3111" s="211" t="s">
        <v>2949</v>
      </c>
      <c r="E3111" s="212" t="s">
        <v>3311</v>
      </c>
    </row>
    <row r="3112" spans="1:5" x14ac:dyDescent="0.2">
      <c r="A3112" s="210" t="s">
        <v>3263</v>
      </c>
      <c r="B3112" s="210" t="s">
        <v>1283</v>
      </c>
      <c r="C3112" s="210" t="s">
        <v>191</v>
      </c>
      <c r="D3112" s="211" t="s">
        <v>2949</v>
      </c>
      <c r="E3112" s="212" t="s">
        <v>3315</v>
      </c>
    </row>
    <row r="3113" spans="1:5" x14ac:dyDescent="0.2">
      <c r="A3113" s="210" t="s">
        <v>3263</v>
      </c>
      <c r="B3113" s="210" t="s">
        <v>1283</v>
      </c>
      <c r="C3113" s="210" t="s">
        <v>191</v>
      </c>
      <c r="D3113" s="211" t="s">
        <v>2949</v>
      </c>
      <c r="E3113" s="212" t="s">
        <v>3316</v>
      </c>
    </row>
    <row r="3114" spans="1:5" x14ac:dyDescent="0.2">
      <c r="A3114" s="210" t="s">
        <v>3263</v>
      </c>
      <c r="B3114" s="210" t="s">
        <v>1283</v>
      </c>
      <c r="C3114" s="210" t="s">
        <v>191</v>
      </c>
      <c r="D3114" s="211" t="s">
        <v>2949</v>
      </c>
      <c r="E3114" s="212" t="s">
        <v>3317</v>
      </c>
    </row>
    <row r="3115" spans="1:5" x14ac:dyDescent="0.2">
      <c r="A3115" s="210" t="s">
        <v>3263</v>
      </c>
      <c r="B3115" s="210" t="s">
        <v>1328</v>
      </c>
      <c r="C3115" s="210" t="s">
        <v>202</v>
      </c>
      <c r="D3115" s="211" t="s">
        <v>2949</v>
      </c>
      <c r="E3115" s="212" t="s">
        <v>3311</v>
      </c>
    </row>
    <row r="3116" spans="1:5" x14ac:dyDescent="0.2">
      <c r="A3116" s="210" t="s">
        <v>3263</v>
      </c>
      <c r="B3116" s="210" t="s">
        <v>1328</v>
      </c>
      <c r="C3116" s="210" t="s">
        <v>202</v>
      </c>
      <c r="D3116" s="211" t="s">
        <v>2949</v>
      </c>
      <c r="E3116" s="212" t="s">
        <v>3315</v>
      </c>
    </row>
    <row r="3117" spans="1:5" x14ac:dyDescent="0.2">
      <c r="A3117" s="210" t="s">
        <v>3263</v>
      </c>
      <c r="B3117" s="210" t="s">
        <v>1328</v>
      </c>
      <c r="C3117" s="210" t="s">
        <v>202</v>
      </c>
      <c r="D3117" s="211" t="s">
        <v>2949</v>
      </c>
      <c r="E3117" s="212" t="s">
        <v>3316</v>
      </c>
    </row>
    <row r="3118" spans="1:5" x14ac:dyDescent="0.2">
      <c r="A3118" s="210" t="s">
        <v>3263</v>
      </c>
      <c r="B3118" s="210" t="s">
        <v>1328</v>
      </c>
      <c r="C3118" s="210" t="s">
        <v>202</v>
      </c>
      <c r="D3118" s="211" t="s">
        <v>2949</v>
      </c>
      <c r="E3118" s="212" t="s">
        <v>3317</v>
      </c>
    </row>
    <row r="3119" spans="1:5" x14ac:dyDescent="0.2">
      <c r="A3119" s="210" t="s">
        <v>3263</v>
      </c>
      <c r="B3119" s="210" t="s">
        <v>1331</v>
      </c>
      <c r="C3119" s="210" t="s">
        <v>195</v>
      </c>
      <c r="D3119" s="211" t="s">
        <v>2949</v>
      </c>
      <c r="E3119" s="212" t="s">
        <v>3311</v>
      </c>
    </row>
    <row r="3120" spans="1:5" x14ac:dyDescent="0.2">
      <c r="A3120" s="210" t="s">
        <v>3263</v>
      </c>
      <c r="B3120" s="210" t="s">
        <v>1331</v>
      </c>
      <c r="C3120" s="210" t="s">
        <v>195</v>
      </c>
      <c r="D3120" s="211" t="s">
        <v>2949</v>
      </c>
      <c r="E3120" s="212" t="s">
        <v>3316</v>
      </c>
    </row>
    <row r="3121" spans="1:5" x14ac:dyDescent="0.2">
      <c r="A3121" s="210" t="s">
        <v>3263</v>
      </c>
      <c r="B3121" s="210" t="s">
        <v>1331</v>
      </c>
      <c r="C3121" s="210" t="s">
        <v>195</v>
      </c>
      <c r="D3121" s="211" t="s">
        <v>2949</v>
      </c>
      <c r="E3121" s="212" t="s">
        <v>3317</v>
      </c>
    </row>
    <row r="3122" spans="1:5" x14ac:dyDescent="0.2">
      <c r="A3122" s="210" t="s">
        <v>3263</v>
      </c>
      <c r="B3122" s="210" t="s">
        <v>1291</v>
      </c>
      <c r="C3122" s="210" t="s">
        <v>205</v>
      </c>
      <c r="D3122" s="211" t="s">
        <v>2949</v>
      </c>
      <c r="E3122" s="212" t="s">
        <v>3311</v>
      </c>
    </row>
    <row r="3123" spans="1:5" x14ac:dyDescent="0.2">
      <c r="A3123" s="210" t="s">
        <v>3263</v>
      </c>
      <c r="B3123" s="210" t="s">
        <v>1291</v>
      </c>
      <c r="C3123" s="210" t="s">
        <v>205</v>
      </c>
      <c r="D3123" s="211" t="s">
        <v>2949</v>
      </c>
      <c r="E3123" s="212" t="s">
        <v>3315</v>
      </c>
    </row>
    <row r="3124" spans="1:5" x14ac:dyDescent="0.2">
      <c r="A3124" s="210" t="s">
        <v>3263</v>
      </c>
      <c r="B3124" s="210" t="s">
        <v>1291</v>
      </c>
      <c r="C3124" s="210" t="s">
        <v>205</v>
      </c>
      <c r="D3124" s="211" t="s">
        <v>2949</v>
      </c>
      <c r="E3124" s="212" t="s">
        <v>3316</v>
      </c>
    </row>
    <row r="3125" spans="1:5" x14ac:dyDescent="0.2">
      <c r="A3125" s="210" t="s">
        <v>3263</v>
      </c>
      <c r="B3125" s="210" t="s">
        <v>1291</v>
      </c>
      <c r="C3125" s="210" t="s">
        <v>205</v>
      </c>
      <c r="D3125" s="211" t="s">
        <v>2949</v>
      </c>
      <c r="E3125" s="212" t="s">
        <v>3317</v>
      </c>
    </row>
    <row r="3126" spans="1:5" x14ac:dyDescent="0.2">
      <c r="A3126" s="210" t="s">
        <v>3263</v>
      </c>
      <c r="B3126" s="210" t="s">
        <v>1318</v>
      </c>
      <c r="C3126" s="210" t="s">
        <v>194</v>
      </c>
      <c r="D3126" s="211" t="s">
        <v>2949</v>
      </c>
      <c r="E3126" s="212" t="s">
        <v>3311</v>
      </c>
    </row>
    <row r="3127" spans="1:5" x14ac:dyDescent="0.2">
      <c r="A3127" s="210" t="s">
        <v>3263</v>
      </c>
      <c r="B3127" s="210" t="s">
        <v>1318</v>
      </c>
      <c r="C3127" s="210" t="s">
        <v>194</v>
      </c>
      <c r="D3127" s="211" t="s">
        <v>2949</v>
      </c>
      <c r="E3127" s="212" t="s">
        <v>3315</v>
      </c>
    </row>
    <row r="3128" spans="1:5" x14ac:dyDescent="0.2">
      <c r="A3128" s="210" t="s">
        <v>3263</v>
      </c>
      <c r="B3128" s="210" t="s">
        <v>1318</v>
      </c>
      <c r="C3128" s="210" t="s">
        <v>194</v>
      </c>
      <c r="D3128" s="211" t="s">
        <v>2949</v>
      </c>
      <c r="E3128" s="212" t="s">
        <v>3316</v>
      </c>
    </row>
    <row r="3129" spans="1:5" x14ac:dyDescent="0.2">
      <c r="A3129" s="210" t="s">
        <v>3263</v>
      </c>
      <c r="B3129" s="210" t="s">
        <v>1318</v>
      </c>
      <c r="C3129" s="210" t="s">
        <v>194</v>
      </c>
      <c r="D3129" s="211" t="s">
        <v>2949</v>
      </c>
      <c r="E3129" s="212" t="s">
        <v>3317</v>
      </c>
    </row>
    <row r="3130" spans="1:5" x14ac:dyDescent="0.2">
      <c r="A3130" s="210" t="s">
        <v>3263</v>
      </c>
      <c r="B3130" s="210" t="s">
        <v>1338</v>
      </c>
      <c r="C3130" s="210" t="s">
        <v>193</v>
      </c>
      <c r="D3130" s="211" t="s">
        <v>2949</v>
      </c>
      <c r="E3130" s="212" t="s">
        <v>3311</v>
      </c>
    </row>
    <row r="3131" spans="1:5" x14ac:dyDescent="0.2">
      <c r="A3131" s="210" t="s">
        <v>3263</v>
      </c>
      <c r="B3131" s="210" t="s">
        <v>1338</v>
      </c>
      <c r="C3131" s="210" t="s">
        <v>193</v>
      </c>
      <c r="D3131" s="211" t="s">
        <v>2949</v>
      </c>
      <c r="E3131" s="212" t="s">
        <v>3315</v>
      </c>
    </row>
    <row r="3132" spans="1:5" x14ac:dyDescent="0.2">
      <c r="A3132" s="210" t="s">
        <v>3263</v>
      </c>
      <c r="B3132" s="210" t="s">
        <v>1338</v>
      </c>
      <c r="C3132" s="210" t="s">
        <v>193</v>
      </c>
      <c r="D3132" s="211" t="s">
        <v>2949</v>
      </c>
      <c r="E3132" s="212" t="s">
        <v>3316</v>
      </c>
    </row>
    <row r="3133" spans="1:5" x14ac:dyDescent="0.2">
      <c r="A3133" s="210" t="s">
        <v>3263</v>
      </c>
      <c r="B3133" s="210" t="s">
        <v>1338</v>
      </c>
      <c r="C3133" s="210" t="s">
        <v>193</v>
      </c>
      <c r="D3133" s="211" t="s">
        <v>2949</v>
      </c>
      <c r="E3133" s="212" t="s">
        <v>3317</v>
      </c>
    </row>
    <row r="3134" spans="1:5" x14ac:dyDescent="0.2">
      <c r="A3134" s="210" t="s">
        <v>3263</v>
      </c>
      <c r="B3134" s="210" t="s">
        <v>1313</v>
      </c>
      <c r="C3134" s="210" t="s">
        <v>203</v>
      </c>
      <c r="D3134" s="211" t="s">
        <v>2949</v>
      </c>
      <c r="E3134" s="212" t="s">
        <v>3311</v>
      </c>
    </row>
    <row r="3135" spans="1:5" x14ac:dyDescent="0.2">
      <c r="A3135" s="210" t="s">
        <v>3263</v>
      </c>
      <c r="B3135" s="210" t="s">
        <v>1313</v>
      </c>
      <c r="C3135" s="210" t="s">
        <v>203</v>
      </c>
      <c r="D3135" s="211" t="s">
        <v>2949</v>
      </c>
      <c r="E3135" s="212" t="s">
        <v>3315</v>
      </c>
    </row>
    <row r="3136" spans="1:5" x14ac:dyDescent="0.2">
      <c r="A3136" s="210" t="s">
        <v>3263</v>
      </c>
      <c r="B3136" s="210" t="s">
        <v>1313</v>
      </c>
      <c r="C3136" s="210" t="s">
        <v>203</v>
      </c>
      <c r="D3136" s="211" t="s">
        <v>2949</v>
      </c>
      <c r="E3136" s="212" t="s">
        <v>3316</v>
      </c>
    </row>
    <row r="3137" spans="1:5" x14ac:dyDescent="0.2">
      <c r="A3137" s="210" t="s">
        <v>3263</v>
      </c>
      <c r="B3137" s="210" t="s">
        <v>1313</v>
      </c>
      <c r="C3137" s="210" t="s">
        <v>203</v>
      </c>
      <c r="D3137" s="211" t="s">
        <v>2949</v>
      </c>
      <c r="E3137" s="212" t="s">
        <v>3317</v>
      </c>
    </row>
    <row r="3138" spans="1:5" x14ac:dyDescent="0.2">
      <c r="A3138" s="210" t="s">
        <v>3263</v>
      </c>
      <c r="B3138" s="210" t="s">
        <v>1329</v>
      </c>
      <c r="C3138" s="210" t="s">
        <v>192</v>
      </c>
      <c r="D3138" s="211" t="s">
        <v>2949</v>
      </c>
      <c r="E3138" s="212" t="s">
        <v>3311</v>
      </c>
    </row>
    <row r="3139" spans="1:5" x14ac:dyDescent="0.2">
      <c r="A3139" s="210" t="s">
        <v>3263</v>
      </c>
      <c r="B3139" s="210" t="s">
        <v>1329</v>
      </c>
      <c r="C3139" s="210" t="s">
        <v>192</v>
      </c>
      <c r="D3139" s="211" t="s">
        <v>2949</v>
      </c>
      <c r="E3139" s="212" t="s">
        <v>3315</v>
      </c>
    </row>
    <row r="3140" spans="1:5" x14ac:dyDescent="0.2">
      <c r="A3140" s="210" t="s">
        <v>3263</v>
      </c>
      <c r="B3140" s="210" t="s">
        <v>1329</v>
      </c>
      <c r="C3140" s="210" t="s">
        <v>192</v>
      </c>
      <c r="D3140" s="211" t="s">
        <v>2949</v>
      </c>
      <c r="E3140" s="212" t="s">
        <v>3316</v>
      </c>
    </row>
    <row r="3141" spans="1:5" x14ac:dyDescent="0.2">
      <c r="A3141" s="210" t="s">
        <v>3263</v>
      </c>
      <c r="B3141" s="210" t="s">
        <v>1329</v>
      </c>
      <c r="C3141" s="210" t="s">
        <v>192</v>
      </c>
      <c r="D3141" s="211" t="s">
        <v>2949</v>
      </c>
      <c r="E3141" s="212" t="s">
        <v>3317</v>
      </c>
    </row>
    <row r="3142" spans="1:5" x14ac:dyDescent="0.2">
      <c r="A3142" s="210" t="s">
        <v>3263</v>
      </c>
      <c r="B3142" s="210" t="s">
        <v>1336</v>
      </c>
      <c r="C3142" s="210" t="s">
        <v>13</v>
      </c>
      <c r="D3142" s="211" t="s">
        <v>2949</v>
      </c>
      <c r="E3142" s="212" t="s">
        <v>3311</v>
      </c>
    </row>
    <row r="3143" spans="1:5" x14ac:dyDescent="0.2">
      <c r="A3143" s="210" t="s">
        <v>3263</v>
      </c>
      <c r="B3143" s="210" t="s">
        <v>1336</v>
      </c>
      <c r="C3143" s="210" t="s">
        <v>13</v>
      </c>
      <c r="D3143" s="211" t="s">
        <v>2949</v>
      </c>
      <c r="E3143" s="212" t="s">
        <v>3316</v>
      </c>
    </row>
    <row r="3144" spans="1:5" x14ac:dyDescent="0.2">
      <c r="A3144" s="210" t="s">
        <v>3263</v>
      </c>
      <c r="B3144" s="210" t="s">
        <v>1336</v>
      </c>
      <c r="C3144" s="210" t="s">
        <v>13</v>
      </c>
      <c r="D3144" s="211" t="s">
        <v>2949</v>
      </c>
      <c r="E3144" s="212" t="s">
        <v>3317</v>
      </c>
    </row>
    <row r="3145" spans="1:5" x14ac:dyDescent="0.2">
      <c r="A3145" s="210" t="s">
        <v>3263</v>
      </c>
      <c r="B3145" s="210" t="s">
        <v>1314</v>
      </c>
      <c r="C3145" s="210" t="s">
        <v>201</v>
      </c>
      <c r="D3145" s="211" t="s">
        <v>2949</v>
      </c>
      <c r="E3145" s="212" t="s">
        <v>3311</v>
      </c>
    </row>
    <row r="3146" spans="1:5" x14ac:dyDescent="0.2">
      <c r="A3146" s="210" t="s">
        <v>3263</v>
      </c>
      <c r="B3146" s="210" t="s">
        <v>1314</v>
      </c>
      <c r="C3146" s="210" t="s">
        <v>201</v>
      </c>
      <c r="D3146" s="211" t="s">
        <v>2949</v>
      </c>
      <c r="E3146" s="212" t="s">
        <v>3315</v>
      </c>
    </row>
    <row r="3147" spans="1:5" x14ac:dyDescent="0.2">
      <c r="A3147" s="210" t="s">
        <v>3263</v>
      </c>
      <c r="B3147" s="210" t="s">
        <v>1314</v>
      </c>
      <c r="C3147" s="210" t="s">
        <v>201</v>
      </c>
      <c r="D3147" s="211" t="s">
        <v>2949</v>
      </c>
      <c r="E3147" s="212" t="s">
        <v>3316</v>
      </c>
    </row>
    <row r="3148" spans="1:5" x14ac:dyDescent="0.2">
      <c r="A3148" s="210" t="s">
        <v>3263</v>
      </c>
      <c r="B3148" s="210" t="s">
        <v>1314</v>
      </c>
      <c r="C3148" s="210" t="s">
        <v>201</v>
      </c>
      <c r="D3148" s="211" t="s">
        <v>2949</v>
      </c>
      <c r="E3148" s="212" t="s">
        <v>3317</v>
      </c>
    </row>
    <row r="3149" spans="1:5" x14ac:dyDescent="0.2">
      <c r="A3149" s="210" t="s">
        <v>3263</v>
      </c>
      <c r="B3149" s="210" t="s">
        <v>1298</v>
      </c>
      <c r="C3149" s="210" t="s">
        <v>240</v>
      </c>
      <c r="D3149" s="211" t="s">
        <v>2949</v>
      </c>
      <c r="E3149" s="212" t="s">
        <v>3311</v>
      </c>
    </row>
    <row r="3150" spans="1:5" x14ac:dyDescent="0.2">
      <c r="A3150" s="210" t="s">
        <v>3263</v>
      </c>
      <c r="B3150" s="210" t="s">
        <v>1298</v>
      </c>
      <c r="C3150" s="210" t="s">
        <v>240</v>
      </c>
      <c r="D3150" s="211" t="s">
        <v>2949</v>
      </c>
      <c r="E3150" s="212" t="s">
        <v>3314</v>
      </c>
    </row>
    <row r="3151" spans="1:5" x14ac:dyDescent="0.2">
      <c r="A3151" s="210" t="s">
        <v>3263</v>
      </c>
      <c r="B3151" s="210" t="s">
        <v>1298</v>
      </c>
      <c r="C3151" s="210" t="s">
        <v>240</v>
      </c>
      <c r="D3151" s="211" t="s">
        <v>2949</v>
      </c>
      <c r="E3151" s="212" t="s">
        <v>3315</v>
      </c>
    </row>
    <row r="3152" spans="1:5" x14ac:dyDescent="0.2">
      <c r="A3152" s="210" t="s">
        <v>3263</v>
      </c>
      <c r="B3152" s="210" t="s">
        <v>1298</v>
      </c>
      <c r="C3152" s="210" t="s">
        <v>240</v>
      </c>
      <c r="D3152" s="211" t="s">
        <v>2949</v>
      </c>
      <c r="E3152" s="212" t="s">
        <v>3316</v>
      </c>
    </row>
    <row r="3153" spans="1:5" x14ac:dyDescent="0.2">
      <c r="A3153" s="210" t="s">
        <v>3263</v>
      </c>
      <c r="B3153" s="210" t="s">
        <v>1298</v>
      </c>
      <c r="C3153" s="210" t="s">
        <v>240</v>
      </c>
      <c r="D3153" s="211" t="s">
        <v>2949</v>
      </c>
      <c r="E3153" s="212" t="s">
        <v>3317</v>
      </c>
    </row>
    <row r="3154" spans="1:5" x14ac:dyDescent="0.2">
      <c r="A3154" s="210" t="s">
        <v>3263</v>
      </c>
      <c r="B3154" s="210" t="s">
        <v>1325</v>
      </c>
      <c r="C3154" s="210" t="s">
        <v>246</v>
      </c>
      <c r="D3154" s="211" t="s">
        <v>2949</v>
      </c>
      <c r="E3154" s="212" t="s">
        <v>3311</v>
      </c>
    </row>
    <row r="3155" spans="1:5" x14ac:dyDescent="0.2">
      <c r="A3155" s="210" t="s">
        <v>3263</v>
      </c>
      <c r="B3155" s="210" t="s">
        <v>1325</v>
      </c>
      <c r="C3155" s="210" t="s">
        <v>246</v>
      </c>
      <c r="D3155" s="211" t="s">
        <v>2949</v>
      </c>
      <c r="E3155" s="212" t="s">
        <v>3315</v>
      </c>
    </row>
    <row r="3156" spans="1:5" x14ac:dyDescent="0.2">
      <c r="A3156" s="210" t="s">
        <v>3263</v>
      </c>
      <c r="B3156" s="210" t="s">
        <v>1325</v>
      </c>
      <c r="C3156" s="210" t="s">
        <v>246</v>
      </c>
      <c r="D3156" s="211" t="s">
        <v>2949</v>
      </c>
      <c r="E3156" s="212" t="s">
        <v>3317</v>
      </c>
    </row>
    <row r="3157" spans="1:5" x14ac:dyDescent="0.2">
      <c r="A3157" s="210" t="s">
        <v>3263</v>
      </c>
      <c r="B3157" s="210" t="s">
        <v>1310</v>
      </c>
      <c r="C3157" s="210" t="s">
        <v>239</v>
      </c>
      <c r="D3157" s="211" t="s">
        <v>2949</v>
      </c>
      <c r="E3157" s="212" t="s">
        <v>3311</v>
      </c>
    </row>
    <row r="3158" spans="1:5" x14ac:dyDescent="0.2">
      <c r="A3158" s="210" t="s">
        <v>3263</v>
      </c>
      <c r="B3158" s="210" t="s">
        <v>1310</v>
      </c>
      <c r="C3158" s="210" t="s">
        <v>239</v>
      </c>
      <c r="D3158" s="211" t="s">
        <v>2949</v>
      </c>
      <c r="E3158" s="212" t="s">
        <v>3315</v>
      </c>
    </row>
    <row r="3159" spans="1:5" x14ac:dyDescent="0.2">
      <c r="A3159" s="210" t="s">
        <v>3263</v>
      </c>
      <c r="B3159" s="210" t="s">
        <v>1310</v>
      </c>
      <c r="C3159" s="210" t="s">
        <v>239</v>
      </c>
      <c r="D3159" s="211" t="s">
        <v>2949</v>
      </c>
      <c r="E3159" s="212" t="s">
        <v>3317</v>
      </c>
    </row>
    <row r="3160" spans="1:5" x14ac:dyDescent="0.2">
      <c r="A3160" s="210" t="s">
        <v>3263</v>
      </c>
      <c r="B3160" s="210" t="s">
        <v>1671</v>
      </c>
      <c r="C3160" s="210" t="s">
        <v>1674</v>
      </c>
      <c r="D3160" s="211" t="s">
        <v>2949</v>
      </c>
      <c r="E3160" s="212" t="s">
        <v>3311</v>
      </c>
    </row>
    <row r="3161" spans="1:5" x14ac:dyDescent="0.2">
      <c r="A3161" s="210" t="s">
        <v>3263</v>
      </c>
      <c r="B3161" s="210" t="s">
        <v>1671</v>
      </c>
      <c r="C3161" s="210" t="s">
        <v>1674</v>
      </c>
      <c r="D3161" s="211" t="s">
        <v>2949</v>
      </c>
      <c r="E3161" s="212" t="s">
        <v>3315</v>
      </c>
    </row>
    <row r="3162" spans="1:5" x14ac:dyDescent="0.2">
      <c r="A3162" s="210" t="s">
        <v>3263</v>
      </c>
      <c r="B3162" s="210" t="s">
        <v>1671</v>
      </c>
      <c r="C3162" s="210" t="s">
        <v>1674</v>
      </c>
      <c r="D3162" s="211" t="s">
        <v>2949</v>
      </c>
      <c r="E3162" s="212" t="s">
        <v>3317</v>
      </c>
    </row>
    <row r="3163" spans="1:5" x14ac:dyDescent="0.2">
      <c r="A3163" s="210" t="s">
        <v>3263</v>
      </c>
      <c r="B3163" s="210" t="s">
        <v>2850</v>
      </c>
      <c r="C3163" s="210" t="s">
        <v>1675</v>
      </c>
      <c r="D3163" s="211" t="s">
        <v>2949</v>
      </c>
      <c r="E3163" s="212" t="s">
        <v>3311</v>
      </c>
    </row>
    <row r="3164" spans="1:5" x14ac:dyDescent="0.2">
      <c r="A3164" s="210" t="s">
        <v>3263</v>
      </c>
      <c r="B3164" s="210" t="s">
        <v>2850</v>
      </c>
      <c r="C3164" s="210" t="s">
        <v>1675</v>
      </c>
      <c r="D3164" s="211" t="s">
        <v>2949</v>
      </c>
      <c r="E3164" s="212" t="s">
        <v>3314</v>
      </c>
    </row>
    <row r="3165" spans="1:5" x14ac:dyDescent="0.2">
      <c r="A3165" s="210" t="s">
        <v>3263</v>
      </c>
      <c r="B3165" s="210" t="s">
        <v>1275</v>
      </c>
      <c r="C3165" s="210" t="s">
        <v>1276</v>
      </c>
      <c r="D3165" s="211" t="s">
        <v>2947</v>
      </c>
      <c r="E3165" s="212" t="s">
        <v>3311</v>
      </c>
    </row>
    <row r="3166" spans="1:5" x14ac:dyDescent="0.2">
      <c r="A3166" s="210" t="s">
        <v>3263</v>
      </c>
      <c r="B3166" s="210" t="s">
        <v>1275</v>
      </c>
      <c r="C3166" s="210" t="s">
        <v>1276</v>
      </c>
      <c r="D3166" s="211" t="s">
        <v>2947</v>
      </c>
      <c r="E3166" s="212" t="s">
        <v>3317</v>
      </c>
    </row>
    <row r="3167" spans="1:5" x14ac:dyDescent="0.2">
      <c r="A3167" s="210" t="s">
        <v>3263</v>
      </c>
      <c r="B3167" s="210" t="s">
        <v>1567</v>
      </c>
      <c r="C3167" s="210" t="s">
        <v>1568</v>
      </c>
      <c r="D3167" s="211" t="s">
        <v>2947</v>
      </c>
      <c r="E3167" s="212" t="s">
        <v>3311</v>
      </c>
    </row>
    <row r="3168" spans="1:5" x14ac:dyDescent="0.2">
      <c r="A3168" s="210" t="s">
        <v>3263</v>
      </c>
      <c r="B3168" s="210" t="s">
        <v>3384</v>
      </c>
      <c r="C3168" s="210" t="s">
        <v>1164</v>
      </c>
      <c r="D3168" s="211" t="s">
        <v>2947</v>
      </c>
      <c r="E3168" s="212" t="s">
        <v>3311</v>
      </c>
    </row>
    <row r="3169" spans="1:5" x14ac:dyDescent="0.2">
      <c r="A3169" s="210" t="s">
        <v>3263</v>
      </c>
      <c r="B3169" s="210" t="s">
        <v>3385</v>
      </c>
      <c r="C3169" s="210" t="s">
        <v>1152</v>
      </c>
      <c r="D3169" s="211" t="s">
        <v>2947</v>
      </c>
      <c r="E3169" s="212" t="s">
        <v>3311</v>
      </c>
    </row>
    <row r="3170" spans="1:5" x14ac:dyDescent="0.2">
      <c r="A3170" s="210" t="s">
        <v>3263</v>
      </c>
      <c r="B3170" s="210" t="s">
        <v>3385</v>
      </c>
      <c r="C3170" s="210" t="s">
        <v>1152</v>
      </c>
      <c r="D3170" s="211" t="s">
        <v>2947</v>
      </c>
      <c r="E3170" s="212" t="s">
        <v>3317</v>
      </c>
    </row>
    <row r="3171" spans="1:5" x14ac:dyDescent="0.2">
      <c r="A3171" s="210" t="s">
        <v>3263</v>
      </c>
      <c r="B3171" s="210" t="s">
        <v>3386</v>
      </c>
      <c r="C3171" s="210" t="s">
        <v>1154</v>
      </c>
      <c r="D3171" s="211" t="s">
        <v>2947</v>
      </c>
      <c r="E3171" s="212" t="s">
        <v>3311</v>
      </c>
    </row>
    <row r="3172" spans="1:5" x14ac:dyDescent="0.2">
      <c r="A3172" s="210" t="s">
        <v>3263</v>
      </c>
      <c r="B3172" s="210" t="s">
        <v>3387</v>
      </c>
      <c r="C3172" s="210" t="s">
        <v>1893</v>
      </c>
      <c r="D3172" s="211" t="s">
        <v>2947</v>
      </c>
      <c r="E3172" s="212" t="s">
        <v>3311</v>
      </c>
    </row>
    <row r="3173" spans="1:5" x14ac:dyDescent="0.2">
      <c r="A3173" s="210" t="s">
        <v>3263</v>
      </c>
      <c r="B3173" s="210" t="s">
        <v>3388</v>
      </c>
      <c r="C3173" s="210" t="s">
        <v>1832</v>
      </c>
      <c r="D3173" s="211" t="s">
        <v>2947</v>
      </c>
      <c r="E3173" s="212" t="s">
        <v>3311</v>
      </c>
    </row>
    <row r="3174" spans="1:5" x14ac:dyDescent="0.2">
      <c r="A3174" s="210" t="s">
        <v>3263</v>
      </c>
      <c r="B3174" s="210" t="s">
        <v>3389</v>
      </c>
      <c r="C3174" s="210" t="s">
        <v>1888</v>
      </c>
      <c r="D3174" s="211" t="s">
        <v>2947</v>
      </c>
      <c r="E3174" s="212" t="s">
        <v>3311</v>
      </c>
    </row>
    <row r="3175" spans="1:5" x14ac:dyDescent="0.2">
      <c r="A3175" s="210" t="s">
        <v>3263</v>
      </c>
      <c r="B3175" s="210" t="s">
        <v>3390</v>
      </c>
      <c r="C3175" s="210" t="s">
        <v>764</v>
      </c>
      <c r="D3175" s="211" t="s">
        <v>2947</v>
      </c>
      <c r="E3175" s="212" t="s">
        <v>3311</v>
      </c>
    </row>
    <row r="3176" spans="1:5" x14ac:dyDescent="0.2">
      <c r="A3176" s="210" t="s">
        <v>3263</v>
      </c>
      <c r="B3176" s="210" t="s">
        <v>3390</v>
      </c>
      <c r="C3176" s="210" t="s">
        <v>764</v>
      </c>
      <c r="D3176" s="211" t="s">
        <v>2947</v>
      </c>
      <c r="E3176" s="212" t="s">
        <v>3317</v>
      </c>
    </row>
    <row r="3177" spans="1:5" x14ac:dyDescent="0.2">
      <c r="A3177" s="210" t="s">
        <v>3263</v>
      </c>
      <c r="B3177" s="210" t="s">
        <v>3391</v>
      </c>
      <c r="C3177" s="210" t="s">
        <v>1156</v>
      </c>
      <c r="D3177" s="211" t="s">
        <v>2947</v>
      </c>
      <c r="E3177" s="212" t="s">
        <v>3311</v>
      </c>
    </row>
    <row r="3178" spans="1:5" x14ac:dyDescent="0.2">
      <c r="A3178" s="210" t="s">
        <v>3263</v>
      </c>
      <c r="B3178" s="210" t="s">
        <v>3392</v>
      </c>
      <c r="C3178" s="210" t="s">
        <v>1047</v>
      </c>
      <c r="D3178" s="211" t="s">
        <v>2947</v>
      </c>
      <c r="E3178" s="212" t="s">
        <v>3311</v>
      </c>
    </row>
    <row r="3179" spans="1:5" x14ac:dyDescent="0.2">
      <c r="A3179" s="210" t="s">
        <v>3263</v>
      </c>
      <c r="B3179" s="210" t="s">
        <v>3392</v>
      </c>
      <c r="C3179" s="210" t="s">
        <v>1047</v>
      </c>
      <c r="D3179" s="211" t="s">
        <v>2947</v>
      </c>
      <c r="E3179" s="212" t="s">
        <v>3317</v>
      </c>
    </row>
    <row r="3180" spans="1:5" x14ac:dyDescent="0.2">
      <c r="A3180" s="210" t="s">
        <v>3263</v>
      </c>
      <c r="B3180" s="210" t="s">
        <v>3393</v>
      </c>
      <c r="C3180" s="210" t="s">
        <v>1048</v>
      </c>
      <c r="D3180" s="211" t="s">
        <v>2947</v>
      </c>
      <c r="E3180" s="212" t="s">
        <v>3311</v>
      </c>
    </row>
    <row r="3181" spans="1:5" x14ac:dyDescent="0.2">
      <c r="A3181" s="210" t="s">
        <v>3263</v>
      </c>
      <c r="B3181" s="210" t="s">
        <v>3393</v>
      </c>
      <c r="C3181" s="210" t="s">
        <v>1048</v>
      </c>
      <c r="D3181" s="211" t="s">
        <v>2947</v>
      </c>
      <c r="E3181" s="212" t="s">
        <v>3317</v>
      </c>
    </row>
    <row r="3182" spans="1:5" x14ac:dyDescent="0.2">
      <c r="A3182" s="210" t="s">
        <v>3263</v>
      </c>
      <c r="B3182" s="210" t="s">
        <v>3394</v>
      </c>
      <c r="C3182" s="210" t="s">
        <v>1884</v>
      </c>
      <c r="D3182" s="211" t="s">
        <v>2947</v>
      </c>
      <c r="E3182" s="212" t="s">
        <v>3311</v>
      </c>
    </row>
    <row r="3183" spans="1:5" x14ac:dyDescent="0.2">
      <c r="A3183" s="210" t="s">
        <v>3263</v>
      </c>
      <c r="B3183" s="210" t="s">
        <v>3395</v>
      </c>
      <c r="C3183" s="210" t="s">
        <v>1885</v>
      </c>
      <c r="D3183" s="211" t="s">
        <v>2947</v>
      </c>
      <c r="E3183" s="212" t="s">
        <v>3311</v>
      </c>
    </row>
    <row r="3184" spans="1:5" x14ac:dyDescent="0.2">
      <c r="A3184" s="210" t="s">
        <v>3263</v>
      </c>
      <c r="B3184" s="210" t="s">
        <v>3396</v>
      </c>
      <c r="C3184" s="210" t="s">
        <v>1889</v>
      </c>
      <c r="D3184" s="211" t="s">
        <v>2947</v>
      </c>
      <c r="E3184" s="212" t="s">
        <v>3311</v>
      </c>
    </row>
    <row r="3185" spans="1:5" x14ac:dyDescent="0.2">
      <c r="A3185" s="210" t="s">
        <v>3263</v>
      </c>
      <c r="B3185" s="210" t="s">
        <v>3397</v>
      </c>
      <c r="C3185" s="210" t="s">
        <v>1891</v>
      </c>
      <c r="D3185" s="211" t="s">
        <v>2947</v>
      </c>
      <c r="E3185" s="212" t="s">
        <v>3311</v>
      </c>
    </row>
    <row r="3186" spans="1:5" x14ac:dyDescent="0.2">
      <c r="A3186" s="210" t="s">
        <v>3263</v>
      </c>
      <c r="B3186" s="210" t="s">
        <v>3398</v>
      </c>
      <c r="C3186" s="210" t="s">
        <v>1886</v>
      </c>
      <c r="D3186" s="211" t="s">
        <v>2947</v>
      </c>
      <c r="E3186" s="212" t="s">
        <v>3311</v>
      </c>
    </row>
    <row r="3187" spans="1:5" x14ac:dyDescent="0.2">
      <c r="A3187" s="210" t="s">
        <v>3263</v>
      </c>
      <c r="B3187" s="210" t="s">
        <v>3399</v>
      </c>
      <c r="C3187" s="210" t="s">
        <v>1892</v>
      </c>
      <c r="D3187" s="211" t="s">
        <v>2947</v>
      </c>
      <c r="E3187" s="212" t="s">
        <v>3311</v>
      </c>
    </row>
    <row r="3188" spans="1:5" x14ac:dyDescent="0.2">
      <c r="A3188" s="210" t="s">
        <v>3263</v>
      </c>
      <c r="B3188" s="210" t="s">
        <v>3400</v>
      </c>
      <c r="C3188" s="210" t="s">
        <v>1887</v>
      </c>
      <c r="D3188" s="211" t="s">
        <v>2947</v>
      </c>
      <c r="E3188" s="212" t="s">
        <v>3311</v>
      </c>
    </row>
    <row r="3189" spans="1:5" x14ac:dyDescent="0.2">
      <c r="A3189" s="210" t="s">
        <v>3263</v>
      </c>
      <c r="B3189" s="210" t="s">
        <v>3401</v>
      </c>
      <c r="C3189" s="210" t="s">
        <v>1116</v>
      </c>
      <c r="D3189" s="211" t="s">
        <v>2947</v>
      </c>
      <c r="E3189" s="212" t="s">
        <v>3311</v>
      </c>
    </row>
    <row r="3190" spans="1:5" x14ac:dyDescent="0.2">
      <c r="A3190" s="210" t="s">
        <v>3263</v>
      </c>
      <c r="B3190" s="210" t="s">
        <v>3402</v>
      </c>
      <c r="C3190" s="210" t="s">
        <v>599</v>
      </c>
      <c r="D3190" s="211" t="s">
        <v>2947</v>
      </c>
      <c r="E3190" s="212" t="s">
        <v>3311</v>
      </c>
    </row>
    <row r="3191" spans="1:5" x14ac:dyDescent="0.2">
      <c r="A3191" s="210" t="s">
        <v>3263</v>
      </c>
      <c r="B3191" s="210" t="s">
        <v>3402</v>
      </c>
      <c r="C3191" s="210" t="s">
        <v>599</v>
      </c>
      <c r="D3191" s="211" t="s">
        <v>2947</v>
      </c>
      <c r="E3191" s="212" t="s">
        <v>3317</v>
      </c>
    </row>
    <row r="3192" spans="1:5" x14ac:dyDescent="0.2">
      <c r="A3192" s="210" t="s">
        <v>3263</v>
      </c>
      <c r="B3192" s="210" t="s">
        <v>3403</v>
      </c>
      <c r="C3192" s="210" t="s">
        <v>610</v>
      </c>
      <c r="D3192" s="211" t="s">
        <v>2947</v>
      </c>
      <c r="E3192" s="212" t="s">
        <v>3311</v>
      </c>
    </row>
    <row r="3193" spans="1:5" x14ac:dyDescent="0.2">
      <c r="A3193" s="210" t="s">
        <v>3263</v>
      </c>
      <c r="B3193" s="210" t="s">
        <v>3403</v>
      </c>
      <c r="C3193" s="210" t="s">
        <v>610</v>
      </c>
      <c r="D3193" s="211" t="s">
        <v>2947</v>
      </c>
      <c r="E3193" s="212" t="s">
        <v>3317</v>
      </c>
    </row>
    <row r="3194" spans="1:5" x14ac:dyDescent="0.2">
      <c r="A3194" s="210" t="s">
        <v>3263</v>
      </c>
      <c r="B3194" s="210" t="s">
        <v>3404</v>
      </c>
      <c r="C3194" s="210" t="s">
        <v>611</v>
      </c>
      <c r="D3194" s="211" t="s">
        <v>2947</v>
      </c>
      <c r="E3194" s="212" t="s">
        <v>3311</v>
      </c>
    </row>
    <row r="3195" spans="1:5" x14ac:dyDescent="0.2">
      <c r="A3195" s="210" t="s">
        <v>3263</v>
      </c>
      <c r="B3195" s="210" t="s">
        <v>3404</v>
      </c>
      <c r="C3195" s="210" t="s">
        <v>611</v>
      </c>
      <c r="D3195" s="211" t="s">
        <v>2947</v>
      </c>
      <c r="E3195" s="212" t="s">
        <v>3317</v>
      </c>
    </row>
    <row r="3196" spans="1:5" x14ac:dyDescent="0.2">
      <c r="A3196" s="210" t="s">
        <v>3263</v>
      </c>
      <c r="B3196" s="210" t="s">
        <v>3405</v>
      </c>
      <c r="C3196" s="210" t="s">
        <v>602</v>
      </c>
      <c r="D3196" s="211" t="s">
        <v>2947</v>
      </c>
      <c r="E3196" s="212" t="s">
        <v>3311</v>
      </c>
    </row>
    <row r="3197" spans="1:5" x14ac:dyDescent="0.2">
      <c r="A3197" s="210" t="s">
        <v>3263</v>
      </c>
      <c r="B3197" s="210" t="s">
        <v>3406</v>
      </c>
      <c r="C3197" s="210" t="s">
        <v>912</v>
      </c>
      <c r="D3197" s="211" t="s">
        <v>2947</v>
      </c>
      <c r="E3197" s="212" t="s">
        <v>3311</v>
      </c>
    </row>
    <row r="3198" spans="1:5" x14ac:dyDescent="0.2">
      <c r="A3198" s="210" t="s">
        <v>3263</v>
      </c>
      <c r="B3198" s="210" t="s">
        <v>3406</v>
      </c>
      <c r="C3198" s="210" t="s">
        <v>912</v>
      </c>
      <c r="D3198" s="211" t="s">
        <v>2947</v>
      </c>
      <c r="E3198" s="212" t="s">
        <v>3317</v>
      </c>
    </row>
    <row r="3199" spans="1:5" x14ac:dyDescent="0.2">
      <c r="A3199" s="210" t="s">
        <v>3263</v>
      </c>
      <c r="B3199" s="210" t="s">
        <v>3289</v>
      </c>
      <c r="C3199" s="210" t="s">
        <v>3290</v>
      </c>
      <c r="D3199" s="211" t="s">
        <v>2947</v>
      </c>
      <c r="E3199" s="212" t="s">
        <v>3311</v>
      </c>
    </row>
    <row r="3200" spans="1:5" x14ac:dyDescent="0.2">
      <c r="A3200" s="210" t="s">
        <v>3263</v>
      </c>
      <c r="B3200" s="210" t="s">
        <v>3407</v>
      </c>
      <c r="C3200" s="210" t="s">
        <v>1049</v>
      </c>
      <c r="D3200" s="211" t="s">
        <v>2947</v>
      </c>
      <c r="E3200" s="212" t="s">
        <v>3311</v>
      </c>
    </row>
    <row r="3201" spans="1:5" x14ac:dyDescent="0.2">
      <c r="A3201" s="210" t="s">
        <v>3263</v>
      </c>
      <c r="B3201" s="210" t="s">
        <v>3407</v>
      </c>
      <c r="C3201" s="210" t="s">
        <v>1049</v>
      </c>
      <c r="D3201" s="211" t="s">
        <v>2947</v>
      </c>
      <c r="E3201" s="212" t="s">
        <v>3317</v>
      </c>
    </row>
    <row r="3202" spans="1:5" x14ac:dyDescent="0.2">
      <c r="A3202" s="210" t="s">
        <v>3263</v>
      </c>
      <c r="B3202" s="210" t="s">
        <v>3408</v>
      </c>
      <c r="C3202" s="210" t="s">
        <v>1833</v>
      </c>
      <c r="D3202" s="211" t="s">
        <v>2947</v>
      </c>
      <c r="E3202" s="212" t="s">
        <v>3311</v>
      </c>
    </row>
    <row r="3203" spans="1:5" x14ac:dyDescent="0.2">
      <c r="A3203" s="210" t="s">
        <v>3263</v>
      </c>
      <c r="B3203" s="210" t="s">
        <v>3409</v>
      </c>
      <c r="C3203" s="210" t="s">
        <v>1050</v>
      </c>
      <c r="D3203" s="211" t="s">
        <v>2947</v>
      </c>
      <c r="E3203" s="212" t="s">
        <v>3311</v>
      </c>
    </row>
    <row r="3204" spans="1:5" x14ac:dyDescent="0.2">
      <c r="A3204" s="210" t="s">
        <v>3263</v>
      </c>
      <c r="B3204" s="210" t="s">
        <v>3409</v>
      </c>
      <c r="C3204" s="210" t="s">
        <v>1050</v>
      </c>
      <c r="D3204" s="211" t="s">
        <v>2947</v>
      </c>
      <c r="E3204" s="212" t="s">
        <v>3317</v>
      </c>
    </row>
    <row r="3205" spans="1:5" x14ac:dyDescent="0.2">
      <c r="A3205" s="210" t="s">
        <v>3263</v>
      </c>
      <c r="B3205" s="210" t="s">
        <v>3410</v>
      </c>
      <c r="C3205" s="210" t="s">
        <v>671</v>
      </c>
      <c r="D3205" s="211" t="s">
        <v>2947</v>
      </c>
      <c r="E3205" s="212" t="s">
        <v>3311</v>
      </c>
    </row>
    <row r="3206" spans="1:5" x14ac:dyDescent="0.2">
      <c r="A3206" s="210" t="s">
        <v>3263</v>
      </c>
      <c r="B3206" s="210" t="s">
        <v>3411</v>
      </c>
      <c r="C3206" s="210" t="s">
        <v>1858</v>
      </c>
      <c r="D3206" s="211" t="s">
        <v>2947</v>
      </c>
      <c r="E3206" s="212" t="s">
        <v>3311</v>
      </c>
    </row>
    <row r="3207" spans="1:5" x14ac:dyDescent="0.2">
      <c r="A3207" s="210" t="s">
        <v>3263</v>
      </c>
      <c r="B3207" s="210" t="s">
        <v>3412</v>
      </c>
      <c r="C3207" s="210" t="s">
        <v>672</v>
      </c>
      <c r="D3207" s="211" t="s">
        <v>2947</v>
      </c>
      <c r="E3207" s="212" t="s">
        <v>3311</v>
      </c>
    </row>
    <row r="3208" spans="1:5" x14ac:dyDescent="0.2">
      <c r="A3208" s="210" t="s">
        <v>3263</v>
      </c>
      <c r="B3208" s="210" t="s">
        <v>1525</v>
      </c>
      <c r="C3208" s="210" t="s">
        <v>1526</v>
      </c>
      <c r="D3208" s="211" t="s">
        <v>2947</v>
      </c>
      <c r="E3208" s="212" t="s">
        <v>3311</v>
      </c>
    </row>
    <row r="3209" spans="1:5" x14ac:dyDescent="0.2">
      <c r="A3209" s="210" t="s">
        <v>3263</v>
      </c>
      <c r="B3209" s="210" t="s">
        <v>1069</v>
      </c>
      <c r="C3209" s="210" t="s">
        <v>1070</v>
      </c>
      <c r="D3209" s="211" t="s">
        <v>2947</v>
      </c>
      <c r="E3209" s="212" t="s">
        <v>3311</v>
      </c>
    </row>
    <row r="3210" spans="1:5" x14ac:dyDescent="0.2">
      <c r="A3210" s="210" t="s">
        <v>3263</v>
      </c>
      <c r="B3210" s="210" t="s">
        <v>1090</v>
      </c>
      <c r="C3210" s="210" t="s">
        <v>1068</v>
      </c>
      <c r="D3210" s="211" t="s">
        <v>2947</v>
      </c>
      <c r="E3210" s="212" t="s">
        <v>3311</v>
      </c>
    </row>
    <row r="3211" spans="1:5" x14ac:dyDescent="0.2">
      <c r="A3211" s="210" t="s">
        <v>3263</v>
      </c>
      <c r="B3211" s="210" t="s">
        <v>1090</v>
      </c>
      <c r="C3211" s="210" t="s">
        <v>1068</v>
      </c>
      <c r="D3211" s="211" t="s">
        <v>2947</v>
      </c>
      <c r="E3211" s="212" t="s">
        <v>3314</v>
      </c>
    </row>
    <row r="3212" spans="1:5" x14ac:dyDescent="0.2">
      <c r="A3212" s="210" t="s">
        <v>3263</v>
      </c>
      <c r="B3212" s="210" t="s">
        <v>1090</v>
      </c>
      <c r="C3212" s="210" t="s">
        <v>1068</v>
      </c>
      <c r="D3212" s="211" t="s">
        <v>2947</v>
      </c>
      <c r="E3212" s="212" t="s">
        <v>3317</v>
      </c>
    </row>
    <row r="3213" spans="1:5" x14ac:dyDescent="0.2">
      <c r="A3213" s="210" t="s">
        <v>3263</v>
      </c>
      <c r="B3213" s="210" t="s">
        <v>1342</v>
      </c>
      <c r="C3213" s="210" t="s">
        <v>1343</v>
      </c>
      <c r="D3213" s="211" t="s">
        <v>2947</v>
      </c>
      <c r="E3213" s="212" t="s">
        <v>3311</v>
      </c>
    </row>
    <row r="3214" spans="1:5" x14ac:dyDescent="0.2">
      <c r="A3214" s="210" t="s">
        <v>3263</v>
      </c>
      <c r="B3214" s="210" t="s">
        <v>1342</v>
      </c>
      <c r="C3214" s="210" t="s">
        <v>1343</v>
      </c>
      <c r="D3214" s="211" t="s">
        <v>2947</v>
      </c>
      <c r="E3214" s="212" t="s">
        <v>3315</v>
      </c>
    </row>
    <row r="3215" spans="1:5" x14ac:dyDescent="0.2">
      <c r="A3215" s="210" t="s">
        <v>3263</v>
      </c>
      <c r="B3215" s="210" t="s">
        <v>2123</v>
      </c>
      <c r="C3215" s="210" t="s">
        <v>1725</v>
      </c>
      <c r="D3215" s="211" t="s">
        <v>2947</v>
      </c>
      <c r="E3215" s="212" t="s">
        <v>3311</v>
      </c>
    </row>
    <row r="3216" spans="1:5" x14ac:dyDescent="0.2">
      <c r="A3216" s="210" t="s">
        <v>3263</v>
      </c>
      <c r="B3216" s="210" t="s">
        <v>1091</v>
      </c>
      <c r="C3216" s="210" t="s">
        <v>918</v>
      </c>
      <c r="D3216" s="211" t="s">
        <v>2947</v>
      </c>
      <c r="E3216" s="212" t="s">
        <v>3311</v>
      </c>
    </row>
    <row r="3217" spans="1:5" x14ac:dyDescent="0.2">
      <c r="A3217" s="210" t="s">
        <v>3263</v>
      </c>
      <c r="B3217" s="210" t="s">
        <v>1091</v>
      </c>
      <c r="C3217" s="210" t="s">
        <v>918</v>
      </c>
      <c r="D3217" s="211" t="s">
        <v>2947</v>
      </c>
      <c r="E3217" s="212" t="s">
        <v>3317</v>
      </c>
    </row>
    <row r="3218" spans="1:5" x14ac:dyDescent="0.2">
      <c r="A3218" s="210" t="s">
        <v>3263</v>
      </c>
      <c r="B3218" s="210" t="s">
        <v>1652</v>
      </c>
      <c r="C3218" s="210" t="s">
        <v>1653</v>
      </c>
      <c r="D3218" s="211" t="s">
        <v>2947</v>
      </c>
      <c r="E3218" s="212" t="s">
        <v>3311</v>
      </c>
    </row>
    <row r="3219" spans="1:5" x14ac:dyDescent="0.2">
      <c r="A3219" s="210" t="s">
        <v>3263</v>
      </c>
      <c r="B3219" s="210" t="s">
        <v>1092</v>
      </c>
      <c r="C3219" s="210" t="s">
        <v>609</v>
      </c>
      <c r="D3219" s="211" t="s">
        <v>2947</v>
      </c>
      <c r="E3219" s="212" t="s">
        <v>3311</v>
      </c>
    </row>
    <row r="3220" spans="1:5" x14ac:dyDescent="0.2">
      <c r="A3220" s="210" t="s">
        <v>3263</v>
      </c>
      <c r="B3220" s="210" t="s">
        <v>1092</v>
      </c>
      <c r="C3220" s="210" t="s">
        <v>609</v>
      </c>
      <c r="D3220" s="211" t="s">
        <v>2947</v>
      </c>
      <c r="E3220" s="212" t="s">
        <v>3314</v>
      </c>
    </row>
    <row r="3221" spans="1:5" x14ac:dyDescent="0.2">
      <c r="A3221" s="210" t="s">
        <v>3263</v>
      </c>
      <c r="B3221" s="210" t="s">
        <v>1092</v>
      </c>
      <c r="C3221" s="210" t="s">
        <v>609</v>
      </c>
      <c r="D3221" s="211" t="s">
        <v>2947</v>
      </c>
      <c r="E3221" s="212" t="s">
        <v>3316</v>
      </c>
    </row>
    <row r="3222" spans="1:5" x14ac:dyDescent="0.2">
      <c r="A3222" s="210" t="s">
        <v>3263</v>
      </c>
      <c r="B3222" s="210" t="s">
        <v>1092</v>
      </c>
      <c r="C3222" s="210" t="s">
        <v>609</v>
      </c>
      <c r="D3222" s="211" t="s">
        <v>2947</v>
      </c>
      <c r="E3222" s="212" t="s">
        <v>3317</v>
      </c>
    </row>
    <row r="3223" spans="1:5" x14ac:dyDescent="0.2">
      <c r="A3223" s="210" t="s">
        <v>3263</v>
      </c>
      <c r="B3223" s="210" t="s">
        <v>1093</v>
      </c>
      <c r="C3223" s="210" t="s">
        <v>607</v>
      </c>
      <c r="D3223" s="211" t="s">
        <v>2947</v>
      </c>
      <c r="E3223" s="212" t="s">
        <v>3311</v>
      </c>
    </row>
    <row r="3224" spans="1:5" x14ac:dyDescent="0.2">
      <c r="A3224" s="210" t="s">
        <v>3263</v>
      </c>
      <c r="B3224" s="210" t="s">
        <v>1093</v>
      </c>
      <c r="C3224" s="210" t="s">
        <v>607</v>
      </c>
      <c r="D3224" s="211" t="s">
        <v>2947</v>
      </c>
      <c r="E3224" s="212" t="s">
        <v>3316</v>
      </c>
    </row>
    <row r="3225" spans="1:5" x14ac:dyDescent="0.2">
      <c r="A3225" s="210" t="s">
        <v>3263</v>
      </c>
      <c r="B3225" s="210" t="s">
        <v>1093</v>
      </c>
      <c r="C3225" s="210" t="s">
        <v>607</v>
      </c>
      <c r="D3225" s="211" t="s">
        <v>2947</v>
      </c>
      <c r="E3225" s="212" t="s">
        <v>3317</v>
      </c>
    </row>
    <row r="3226" spans="1:5" x14ac:dyDescent="0.2">
      <c r="A3226" s="210" t="s">
        <v>3263</v>
      </c>
      <c r="B3226" s="210" t="s">
        <v>1094</v>
      </c>
      <c r="C3226" s="210" t="s">
        <v>597</v>
      </c>
      <c r="D3226" s="211" t="s">
        <v>2947</v>
      </c>
      <c r="E3226" s="212" t="s">
        <v>3311</v>
      </c>
    </row>
    <row r="3227" spans="1:5" x14ac:dyDescent="0.2">
      <c r="A3227" s="210" t="s">
        <v>3263</v>
      </c>
      <c r="B3227" s="210" t="s">
        <v>1094</v>
      </c>
      <c r="C3227" s="210" t="s">
        <v>597</v>
      </c>
      <c r="D3227" s="211" t="s">
        <v>2947</v>
      </c>
      <c r="E3227" s="212" t="s">
        <v>3317</v>
      </c>
    </row>
    <row r="3228" spans="1:5" x14ac:dyDescent="0.2">
      <c r="A3228" s="210" t="s">
        <v>3263</v>
      </c>
      <c r="B3228" s="210" t="s">
        <v>1097</v>
      </c>
      <c r="C3228" s="210" t="s">
        <v>605</v>
      </c>
      <c r="D3228" s="211" t="s">
        <v>2947</v>
      </c>
      <c r="E3228" s="212" t="s">
        <v>3311</v>
      </c>
    </row>
    <row r="3229" spans="1:5" x14ac:dyDescent="0.2">
      <c r="A3229" s="210" t="s">
        <v>3263</v>
      </c>
      <c r="B3229" s="210" t="s">
        <v>1097</v>
      </c>
      <c r="C3229" s="210" t="s">
        <v>605</v>
      </c>
      <c r="D3229" s="211" t="s">
        <v>2947</v>
      </c>
      <c r="E3229" s="212" t="s">
        <v>3317</v>
      </c>
    </row>
    <row r="3230" spans="1:5" x14ac:dyDescent="0.2">
      <c r="A3230" s="210" t="s">
        <v>3263</v>
      </c>
      <c r="B3230" s="210" t="s">
        <v>1098</v>
      </c>
      <c r="C3230" s="210" t="s">
        <v>608</v>
      </c>
      <c r="D3230" s="211" t="s">
        <v>2947</v>
      </c>
      <c r="E3230" s="212" t="s">
        <v>3311</v>
      </c>
    </row>
    <row r="3231" spans="1:5" x14ac:dyDescent="0.2">
      <c r="A3231" s="210" t="s">
        <v>3263</v>
      </c>
      <c r="B3231" s="210" t="s">
        <v>1098</v>
      </c>
      <c r="C3231" s="210" t="s">
        <v>608</v>
      </c>
      <c r="D3231" s="211" t="s">
        <v>2947</v>
      </c>
      <c r="E3231" s="212" t="s">
        <v>3317</v>
      </c>
    </row>
    <row r="3232" spans="1:5" x14ac:dyDescent="0.2">
      <c r="A3232" s="210" t="s">
        <v>3263</v>
      </c>
      <c r="B3232" s="210" t="s">
        <v>1108</v>
      </c>
      <c r="C3232" s="210" t="s">
        <v>1109</v>
      </c>
      <c r="D3232" s="211" t="s">
        <v>2947</v>
      </c>
      <c r="E3232" s="212" t="s">
        <v>3311</v>
      </c>
    </row>
    <row r="3233" spans="1:5" x14ac:dyDescent="0.2">
      <c r="A3233" s="210" t="s">
        <v>3263</v>
      </c>
      <c r="B3233" s="210" t="s">
        <v>1108</v>
      </c>
      <c r="C3233" s="210" t="s">
        <v>1109</v>
      </c>
      <c r="D3233" s="211" t="s">
        <v>2947</v>
      </c>
      <c r="E3233" s="212" t="s">
        <v>3315</v>
      </c>
    </row>
    <row r="3234" spans="1:5" x14ac:dyDescent="0.2">
      <c r="A3234" s="210" t="s">
        <v>3263</v>
      </c>
      <c r="B3234" s="210" t="s">
        <v>1108</v>
      </c>
      <c r="C3234" s="210" t="s">
        <v>1109</v>
      </c>
      <c r="D3234" s="211" t="s">
        <v>2947</v>
      </c>
      <c r="E3234" s="212" t="s">
        <v>3316</v>
      </c>
    </row>
    <row r="3235" spans="1:5" x14ac:dyDescent="0.2">
      <c r="A3235" s="210" t="s">
        <v>3263</v>
      </c>
      <c r="B3235" s="210" t="s">
        <v>1108</v>
      </c>
      <c r="C3235" s="210" t="s">
        <v>1109</v>
      </c>
      <c r="D3235" s="211" t="s">
        <v>2947</v>
      </c>
      <c r="E3235" s="212" t="s">
        <v>3317</v>
      </c>
    </row>
    <row r="3236" spans="1:5" x14ac:dyDescent="0.2">
      <c r="A3236" s="210" t="s">
        <v>3263</v>
      </c>
      <c r="B3236" s="210" t="s">
        <v>1327</v>
      </c>
      <c r="C3236" s="210" t="s">
        <v>1537</v>
      </c>
      <c r="D3236" s="211" t="s">
        <v>2947</v>
      </c>
      <c r="E3236" s="212" t="s">
        <v>3311</v>
      </c>
    </row>
    <row r="3237" spans="1:5" x14ac:dyDescent="0.2">
      <c r="A3237" s="210" t="s">
        <v>3263</v>
      </c>
      <c r="B3237" s="210" t="s">
        <v>1327</v>
      </c>
      <c r="C3237" s="210" t="s">
        <v>1537</v>
      </c>
      <c r="D3237" s="211" t="s">
        <v>2947</v>
      </c>
      <c r="E3237" s="212" t="s">
        <v>3316</v>
      </c>
    </row>
    <row r="3238" spans="1:5" x14ac:dyDescent="0.2">
      <c r="A3238" s="210" t="s">
        <v>3263</v>
      </c>
      <c r="B3238" s="210" t="s">
        <v>1334</v>
      </c>
      <c r="C3238" s="210" t="s">
        <v>1535</v>
      </c>
      <c r="D3238" s="211" t="s">
        <v>2947</v>
      </c>
      <c r="E3238" s="212" t="s">
        <v>3311</v>
      </c>
    </row>
    <row r="3239" spans="1:5" x14ac:dyDescent="0.2">
      <c r="A3239" s="210" t="s">
        <v>3263</v>
      </c>
      <c r="B3239" s="210" t="s">
        <v>1337</v>
      </c>
      <c r="C3239" s="210" t="s">
        <v>1532</v>
      </c>
      <c r="D3239" s="211" t="s">
        <v>2947</v>
      </c>
      <c r="E3239" s="212" t="s">
        <v>3311</v>
      </c>
    </row>
    <row r="3240" spans="1:5" x14ac:dyDescent="0.2">
      <c r="A3240" s="210" t="s">
        <v>3263</v>
      </c>
      <c r="B3240" s="210" t="s">
        <v>1306</v>
      </c>
      <c r="C3240" s="210" t="s">
        <v>1533</v>
      </c>
      <c r="D3240" s="211" t="s">
        <v>2947</v>
      </c>
      <c r="E3240" s="212" t="s">
        <v>3311</v>
      </c>
    </row>
    <row r="3241" spans="1:5" x14ac:dyDescent="0.2">
      <c r="A3241" s="210" t="s">
        <v>3263</v>
      </c>
      <c r="B3241" s="210" t="s">
        <v>1306</v>
      </c>
      <c r="C3241" s="210" t="s">
        <v>1533</v>
      </c>
      <c r="D3241" s="211" t="s">
        <v>2947</v>
      </c>
      <c r="E3241" s="212" t="s">
        <v>3315</v>
      </c>
    </row>
    <row r="3242" spans="1:5" x14ac:dyDescent="0.2">
      <c r="A3242" s="210" t="s">
        <v>3263</v>
      </c>
      <c r="B3242" s="210" t="s">
        <v>1306</v>
      </c>
      <c r="C3242" s="210" t="s">
        <v>1533</v>
      </c>
      <c r="D3242" s="211" t="s">
        <v>2947</v>
      </c>
      <c r="E3242" s="212" t="s">
        <v>3316</v>
      </c>
    </row>
    <row r="3243" spans="1:5" x14ac:dyDescent="0.2">
      <c r="A3243" s="210" t="s">
        <v>3263</v>
      </c>
      <c r="B3243" s="210" t="s">
        <v>1306</v>
      </c>
      <c r="C3243" s="210" t="s">
        <v>1533</v>
      </c>
      <c r="D3243" s="211" t="s">
        <v>2947</v>
      </c>
      <c r="E3243" s="212" t="s">
        <v>3317</v>
      </c>
    </row>
    <row r="3244" spans="1:5" x14ac:dyDescent="0.2">
      <c r="A3244" s="210" t="s">
        <v>3263</v>
      </c>
      <c r="B3244" s="210" t="s">
        <v>2905</v>
      </c>
      <c r="C3244" s="210" t="s">
        <v>1529</v>
      </c>
      <c r="D3244" s="211" t="s">
        <v>2947</v>
      </c>
      <c r="E3244" s="212" t="s">
        <v>3311</v>
      </c>
    </row>
    <row r="3245" spans="1:5" x14ac:dyDescent="0.2">
      <c r="A3245" s="210" t="s">
        <v>3263</v>
      </c>
      <c r="B3245" s="210" t="s">
        <v>2905</v>
      </c>
      <c r="C3245" s="210" t="s">
        <v>1529</v>
      </c>
      <c r="D3245" s="211" t="s">
        <v>2947</v>
      </c>
      <c r="E3245" s="212" t="s">
        <v>3316</v>
      </c>
    </row>
    <row r="3246" spans="1:5" x14ac:dyDescent="0.2">
      <c r="A3246" s="210" t="s">
        <v>3263</v>
      </c>
      <c r="B3246" s="210" t="s">
        <v>1316</v>
      </c>
      <c r="C3246" s="210" t="s">
        <v>1534</v>
      </c>
      <c r="D3246" s="211" t="s">
        <v>2947</v>
      </c>
      <c r="E3246" s="212" t="s">
        <v>3311</v>
      </c>
    </row>
    <row r="3247" spans="1:5" x14ac:dyDescent="0.2">
      <c r="A3247" s="210" t="s">
        <v>3263</v>
      </c>
      <c r="B3247" s="210" t="s">
        <v>1326</v>
      </c>
      <c r="C3247" s="210" t="s">
        <v>1536</v>
      </c>
      <c r="D3247" s="211" t="s">
        <v>2947</v>
      </c>
      <c r="E3247" s="212" t="s">
        <v>3311</v>
      </c>
    </row>
    <row r="3248" spans="1:5" x14ac:dyDescent="0.2">
      <c r="A3248" s="210" t="s">
        <v>3263</v>
      </c>
      <c r="B3248" s="210" t="s">
        <v>1311</v>
      </c>
      <c r="C3248" s="210" t="s">
        <v>1531</v>
      </c>
      <c r="D3248" s="211" t="s">
        <v>2947</v>
      </c>
      <c r="E3248" s="212" t="s">
        <v>3311</v>
      </c>
    </row>
    <row r="3249" spans="1:5" x14ac:dyDescent="0.2">
      <c r="A3249" s="210" t="s">
        <v>3263</v>
      </c>
      <c r="B3249" s="210" t="s">
        <v>1311</v>
      </c>
      <c r="C3249" s="210" t="s">
        <v>1531</v>
      </c>
      <c r="D3249" s="211" t="s">
        <v>2947</v>
      </c>
      <c r="E3249" s="212" t="s">
        <v>3315</v>
      </c>
    </row>
    <row r="3250" spans="1:5" x14ac:dyDescent="0.2">
      <c r="A3250" s="210" t="s">
        <v>3263</v>
      </c>
      <c r="B3250" s="210" t="s">
        <v>1582</v>
      </c>
      <c r="C3250" s="210" t="s">
        <v>1583</v>
      </c>
      <c r="D3250" s="211" t="s">
        <v>2947</v>
      </c>
      <c r="E3250" s="212" t="s">
        <v>3311</v>
      </c>
    </row>
    <row r="3251" spans="1:5" x14ac:dyDescent="0.2">
      <c r="A3251" s="210" t="s">
        <v>3263</v>
      </c>
      <c r="B3251" s="210" t="s">
        <v>1582</v>
      </c>
      <c r="C3251" s="210" t="s">
        <v>1583</v>
      </c>
      <c r="D3251" s="211" t="s">
        <v>2947</v>
      </c>
      <c r="E3251" s="212" t="s">
        <v>3315</v>
      </c>
    </row>
    <row r="3252" spans="1:5" x14ac:dyDescent="0.2">
      <c r="A3252" s="210" t="s">
        <v>3263</v>
      </c>
      <c r="B3252" s="210" t="s">
        <v>1543</v>
      </c>
      <c r="C3252" s="210" t="s">
        <v>1539</v>
      </c>
      <c r="D3252" s="211" t="s">
        <v>2947</v>
      </c>
      <c r="E3252" s="212" t="s">
        <v>3311</v>
      </c>
    </row>
    <row r="3253" spans="1:5" x14ac:dyDescent="0.2">
      <c r="A3253" s="210" t="s">
        <v>3263</v>
      </c>
      <c r="B3253" s="210" t="s">
        <v>1322</v>
      </c>
      <c r="C3253" s="210" t="s">
        <v>1540</v>
      </c>
      <c r="D3253" s="211" t="s">
        <v>2947</v>
      </c>
      <c r="E3253" s="212" t="s">
        <v>3311</v>
      </c>
    </row>
    <row r="3254" spans="1:5" x14ac:dyDescent="0.2">
      <c r="A3254" s="210" t="s">
        <v>3263</v>
      </c>
      <c r="B3254" s="210" t="s">
        <v>1307</v>
      </c>
      <c r="C3254" s="210" t="s">
        <v>1530</v>
      </c>
      <c r="D3254" s="211" t="s">
        <v>2947</v>
      </c>
      <c r="E3254" s="212" t="s">
        <v>3311</v>
      </c>
    </row>
    <row r="3255" spans="1:5" x14ac:dyDescent="0.2">
      <c r="A3255" s="210" t="s">
        <v>3263</v>
      </c>
      <c r="B3255" s="210" t="s">
        <v>1307</v>
      </c>
      <c r="C3255" s="210" t="s">
        <v>1530</v>
      </c>
      <c r="D3255" s="211" t="s">
        <v>2947</v>
      </c>
      <c r="E3255" s="212" t="s">
        <v>3315</v>
      </c>
    </row>
    <row r="3256" spans="1:5" x14ac:dyDescent="0.2">
      <c r="A3256" s="210" t="s">
        <v>3263</v>
      </c>
      <c r="B3256" s="210" t="s">
        <v>1307</v>
      </c>
      <c r="C3256" s="210" t="s">
        <v>1530</v>
      </c>
      <c r="D3256" s="211" t="s">
        <v>2947</v>
      </c>
      <c r="E3256" s="212" t="s">
        <v>3317</v>
      </c>
    </row>
    <row r="3257" spans="1:5" x14ac:dyDescent="0.2">
      <c r="A3257" s="210" t="s">
        <v>3263</v>
      </c>
      <c r="B3257" s="210" t="s">
        <v>1333</v>
      </c>
      <c r="C3257" s="210" t="s">
        <v>1538</v>
      </c>
      <c r="D3257" s="211" t="s">
        <v>2947</v>
      </c>
      <c r="E3257" s="212" t="s">
        <v>3311</v>
      </c>
    </row>
    <row r="3258" spans="1:5" x14ac:dyDescent="0.2">
      <c r="A3258" s="210" t="s">
        <v>3263</v>
      </c>
      <c r="B3258" s="210" t="s">
        <v>1584</v>
      </c>
      <c r="C3258" s="210" t="s">
        <v>1585</v>
      </c>
      <c r="D3258" s="211" t="s">
        <v>2947</v>
      </c>
      <c r="E3258" s="212" t="s">
        <v>3311</v>
      </c>
    </row>
    <row r="3259" spans="1:5" x14ac:dyDescent="0.2">
      <c r="A3259" s="210" t="s">
        <v>3263</v>
      </c>
      <c r="B3259" s="210" t="s">
        <v>1584</v>
      </c>
      <c r="C3259" s="210" t="s">
        <v>1585</v>
      </c>
      <c r="D3259" s="211" t="s">
        <v>2947</v>
      </c>
      <c r="E3259" s="212" t="s">
        <v>3315</v>
      </c>
    </row>
    <row r="3260" spans="1:5" x14ac:dyDescent="0.2">
      <c r="A3260" s="210" t="s">
        <v>3263</v>
      </c>
      <c r="B3260" s="210" t="s">
        <v>2882</v>
      </c>
      <c r="C3260" s="210" t="s">
        <v>1826</v>
      </c>
      <c r="D3260" s="211" t="s">
        <v>2947</v>
      </c>
      <c r="E3260" s="212" t="s">
        <v>3311</v>
      </c>
    </row>
    <row r="3261" spans="1:5" x14ac:dyDescent="0.2">
      <c r="A3261" s="210" t="s">
        <v>3263</v>
      </c>
      <c r="B3261" s="210" t="s">
        <v>2882</v>
      </c>
      <c r="C3261" s="210" t="s">
        <v>1826</v>
      </c>
      <c r="D3261" s="211" t="s">
        <v>2947</v>
      </c>
      <c r="E3261" s="212" t="s">
        <v>3314</v>
      </c>
    </row>
    <row r="3262" spans="1:5" x14ac:dyDescent="0.2">
      <c r="A3262" s="210" t="s">
        <v>3263</v>
      </c>
      <c r="B3262" s="210" t="s">
        <v>1835</v>
      </c>
      <c r="C3262" s="210" t="s">
        <v>1825</v>
      </c>
      <c r="D3262" s="211" t="s">
        <v>2947</v>
      </c>
      <c r="E3262" s="212" t="s">
        <v>3311</v>
      </c>
    </row>
    <row r="3263" spans="1:5" x14ac:dyDescent="0.2">
      <c r="A3263" s="210" t="s">
        <v>3263</v>
      </c>
      <c r="B3263" s="210" t="s">
        <v>1835</v>
      </c>
      <c r="C3263" s="210" t="s">
        <v>1825</v>
      </c>
      <c r="D3263" s="211" t="s">
        <v>2947</v>
      </c>
      <c r="E3263" s="212" t="s">
        <v>3314</v>
      </c>
    </row>
    <row r="3264" spans="1:5" x14ac:dyDescent="0.2">
      <c r="A3264" s="210" t="s">
        <v>3263</v>
      </c>
      <c r="B3264" s="210" t="s">
        <v>1586</v>
      </c>
      <c r="C3264" s="210" t="s">
        <v>1587</v>
      </c>
      <c r="D3264" s="211" t="s">
        <v>2947</v>
      </c>
      <c r="E3264" s="212" t="s">
        <v>3311</v>
      </c>
    </row>
    <row r="3265" spans="1:5" x14ac:dyDescent="0.2">
      <c r="A3265" s="210" t="s">
        <v>3263</v>
      </c>
      <c r="B3265" s="210" t="s">
        <v>1586</v>
      </c>
      <c r="C3265" s="210" t="s">
        <v>1587</v>
      </c>
      <c r="D3265" s="211" t="s">
        <v>2947</v>
      </c>
      <c r="E3265" s="212" t="s">
        <v>3317</v>
      </c>
    </row>
    <row r="3266" spans="1:5" x14ac:dyDescent="0.2">
      <c r="A3266" s="210" t="s">
        <v>3263</v>
      </c>
      <c r="B3266" s="210" t="s">
        <v>1588</v>
      </c>
      <c r="C3266" s="210" t="s">
        <v>1589</v>
      </c>
      <c r="D3266" s="211" t="s">
        <v>2947</v>
      </c>
      <c r="E3266" s="212" t="s">
        <v>3311</v>
      </c>
    </row>
    <row r="3267" spans="1:5" x14ac:dyDescent="0.2">
      <c r="A3267" s="210" t="s">
        <v>3263</v>
      </c>
      <c r="B3267" s="210" t="s">
        <v>1588</v>
      </c>
      <c r="C3267" s="210" t="s">
        <v>1589</v>
      </c>
      <c r="D3267" s="211" t="s">
        <v>2947</v>
      </c>
      <c r="E3267" s="212" t="s">
        <v>3314</v>
      </c>
    </row>
    <row r="3268" spans="1:5" x14ac:dyDescent="0.2">
      <c r="A3268" s="210" t="s">
        <v>3263</v>
      </c>
      <c r="B3268" s="210" t="s">
        <v>1207</v>
      </c>
      <c r="C3268" s="210" t="s">
        <v>1208</v>
      </c>
      <c r="D3268" s="211" t="s">
        <v>2947</v>
      </c>
      <c r="E3268" s="212" t="s">
        <v>3311</v>
      </c>
    </row>
    <row r="3269" spans="1:5" x14ac:dyDescent="0.2">
      <c r="A3269" s="210" t="s">
        <v>3263</v>
      </c>
      <c r="B3269" s="210" t="s">
        <v>1207</v>
      </c>
      <c r="C3269" s="210" t="s">
        <v>1208</v>
      </c>
      <c r="D3269" s="211" t="s">
        <v>2947</v>
      </c>
      <c r="E3269" s="212" t="s">
        <v>3317</v>
      </c>
    </row>
    <row r="3270" spans="1:5" x14ac:dyDescent="0.2">
      <c r="A3270" s="210" t="s">
        <v>3263</v>
      </c>
      <c r="B3270" s="210" t="s">
        <v>1404</v>
      </c>
      <c r="C3270" s="210" t="s">
        <v>1405</v>
      </c>
      <c r="D3270" s="211" t="s">
        <v>2947</v>
      </c>
      <c r="E3270" s="212" t="s">
        <v>3311</v>
      </c>
    </row>
    <row r="3271" spans="1:5" x14ac:dyDescent="0.2">
      <c r="A3271" s="210" t="s">
        <v>3263</v>
      </c>
      <c r="B3271" s="210" t="s">
        <v>1404</v>
      </c>
      <c r="C3271" s="210" t="s">
        <v>1405</v>
      </c>
      <c r="D3271" s="211" t="s">
        <v>2947</v>
      </c>
      <c r="E3271" s="212" t="s">
        <v>3317</v>
      </c>
    </row>
    <row r="3272" spans="1:5" x14ac:dyDescent="0.2">
      <c r="A3272" s="210" t="s">
        <v>3263</v>
      </c>
      <c r="B3272" s="210" t="s">
        <v>1099</v>
      </c>
      <c r="C3272" s="210" t="s">
        <v>881</v>
      </c>
      <c r="D3272" s="211" t="s">
        <v>2947</v>
      </c>
      <c r="E3272" s="212" t="s">
        <v>3311</v>
      </c>
    </row>
    <row r="3273" spans="1:5" x14ac:dyDescent="0.2">
      <c r="A3273" s="210" t="s">
        <v>3263</v>
      </c>
      <c r="B3273" s="210" t="s">
        <v>1099</v>
      </c>
      <c r="C3273" s="210" t="s">
        <v>881</v>
      </c>
      <c r="D3273" s="211" t="s">
        <v>2947</v>
      </c>
      <c r="E3273" s="212" t="s">
        <v>3317</v>
      </c>
    </row>
    <row r="3274" spans="1:5" x14ac:dyDescent="0.2">
      <c r="A3274" s="210" t="s">
        <v>3263</v>
      </c>
      <c r="B3274" s="210" t="s">
        <v>1100</v>
      </c>
      <c r="C3274" s="210" t="s">
        <v>1066</v>
      </c>
      <c r="D3274" s="211" t="s">
        <v>2947</v>
      </c>
      <c r="E3274" s="212" t="s">
        <v>3311</v>
      </c>
    </row>
    <row r="3275" spans="1:5" x14ac:dyDescent="0.2">
      <c r="A3275" s="210" t="s">
        <v>3263</v>
      </c>
      <c r="B3275" s="210" t="s">
        <v>1100</v>
      </c>
      <c r="C3275" s="210" t="s">
        <v>1066</v>
      </c>
      <c r="D3275" s="211" t="s">
        <v>2947</v>
      </c>
      <c r="E3275" s="212" t="s">
        <v>3314</v>
      </c>
    </row>
    <row r="3276" spans="1:5" x14ac:dyDescent="0.2">
      <c r="A3276" s="210" t="s">
        <v>3263</v>
      </c>
      <c r="B3276" s="210" t="s">
        <v>1100</v>
      </c>
      <c r="C3276" s="210" t="s">
        <v>1066</v>
      </c>
      <c r="D3276" s="211" t="s">
        <v>2947</v>
      </c>
      <c r="E3276" s="212" t="s">
        <v>3317</v>
      </c>
    </row>
    <row r="3277" spans="1:5" x14ac:dyDescent="0.2">
      <c r="A3277" s="210" t="s">
        <v>3263</v>
      </c>
      <c r="B3277" s="210" t="s">
        <v>1101</v>
      </c>
      <c r="C3277" s="210" t="s">
        <v>979</v>
      </c>
      <c r="D3277" s="211" t="s">
        <v>2947</v>
      </c>
      <c r="E3277" s="212" t="s">
        <v>3311</v>
      </c>
    </row>
    <row r="3278" spans="1:5" x14ac:dyDescent="0.2">
      <c r="A3278" s="210" t="s">
        <v>3263</v>
      </c>
      <c r="B3278" s="210" t="s">
        <v>1101</v>
      </c>
      <c r="C3278" s="210" t="s">
        <v>979</v>
      </c>
      <c r="D3278" s="211" t="s">
        <v>2947</v>
      </c>
      <c r="E3278" s="212" t="s">
        <v>3315</v>
      </c>
    </row>
    <row r="3279" spans="1:5" x14ac:dyDescent="0.2">
      <c r="A3279" s="210" t="s">
        <v>3263</v>
      </c>
      <c r="B3279" s="210" t="s">
        <v>1101</v>
      </c>
      <c r="C3279" s="210" t="s">
        <v>979</v>
      </c>
      <c r="D3279" s="211" t="s">
        <v>2947</v>
      </c>
      <c r="E3279" s="212" t="s">
        <v>3317</v>
      </c>
    </row>
    <row r="3280" spans="1:5" x14ac:dyDescent="0.2">
      <c r="A3280" s="210" t="s">
        <v>3263</v>
      </c>
      <c r="B3280" s="210" t="s">
        <v>1102</v>
      </c>
      <c r="C3280" s="210" t="s">
        <v>742</v>
      </c>
      <c r="D3280" s="211" t="s">
        <v>2947</v>
      </c>
      <c r="E3280" s="212" t="s">
        <v>3311</v>
      </c>
    </row>
    <row r="3281" spans="1:5" x14ac:dyDescent="0.2">
      <c r="A3281" s="210" t="s">
        <v>3263</v>
      </c>
      <c r="B3281" s="210" t="s">
        <v>1102</v>
      </c>
      <c r="C3281" s="210" t="s">
        <v>742</v>
      </c>
      <c r="D3281" s="211" t="s">
        <v>2947</v>
      </c>
      <c r="E3281" s="212" t="s">
        <v>3317</v>
      </c>
    </row>
    <row r="3282" spans="1:5" x14ac:dyDescent="0.2">
      <c r="A3282" s="210" t="s">
        <v>3263</v>
      </c>
      <c r="B3282" s="210" t="s">
        <v>1103</v>
      </c>
      <c r="C3282" s="210" t="s">
        <v>919</v>
      </c>
      <c r="D3282" s="211" t="s">
        <v>2947</v>
      </c>
      <c r="E3282" s="212" t="s">
        <v>3311</v>
      </c>
    </row>
    <row r="3283" spans="1:5" x14ac:dyDescent="0.2">
      <c r="A3283" s="210" t="s">
        <v>3263</v>
      </c>
      <c r="B3283" s="210" t="s">
        <v>1103</v>
      </c>
      <c r="C3283" s="210" t="s">
        <v>919</v>
      </c>
      <c r="D3283" s="211" t="s">
        <v>2947</v>
      </c>
      <c r="E3283" s="212" t="s">
        <v>3314</v>
      </c>
    </row>
    <row r="3284" spans="1:5" x14ac:dyDescent="0.2">
      <c r="A3284" s="210" t="s">
        <v>3263</v>
      </c>
      <c r="B3284" s="210" t="s">
        <v>1103</v>
      </c>
      <c r="C3284" s="210" t="s">
        <v>919</v>
      </c>
      <c r="D3284" s="211" t="s">
        <v>2947</v>
      </c>
      <c r="E3284" s="212" t="s">
        <v>3315</v>
      </c>
    </row>
    <row r="3285" spans="1:5" x14ac:dyDescent="0.2">
      <c r="A3285" s="210" t="s">
        <v>3263</v>
      </c>
      <c r="B3285" s="210" t="s">
        <v>1103</v>
      </c>
      <c r="C3285" s="210" t="s">
        <v>919</v>
      </c>
      <c r="D3285" s="211" t="s">
        <v>2947</v>
      </c>
      <c r="E3285" s="212" t="s">
        <v>3317</v>
      </c>
    </row>
    <row r="3286" spans="1:5" x14ac:dyDescent="0.2">
      <c r="A3286" s="210" t="s">
        <v>3263</v>
      </c>
      <c r="B3286" s="210" t="s">
        <v>1119</v>
      </c>
      <c r="C3286" s="210" t="s">
        <v>1120</v>
      </c>
      <c r="D3286" s="211" t="s">
        <v>2947</v>
      </c>
      <c r="E3286" s="212" t="s">
        <v>3311</v>
      </c>
    </row>
    <row r="3287" spans="1:5" x14ac:dyDescent="0.2">
      <c r="A3287" s="210" t="s">
        <v>3263</v>
      </c>
      <c r="B3287" s="210" t="s">
        <v>1119</v>
      </c>
      <c r="C3287" s="210" t="s">
        <v>1120</v>
      </c>
      <c r="D3287" s="211" t="s">
        <v>2947</v>
      </c>
      <c r="E3287" s="212" t="s">
        <v>3314</v>
      </c>
    </row>
    <row r="3288" spans="1:5" x14ac:dyDescent="0.2">
      <c r="A3288" s="210" t="s">
        <v>3263</v>
      </c>
      <c r="B3288" s="210" t="s">
        <v>1119</v>
      </c>
      <c r="C3288" s="210" t="s">
        <v>1120</v>
      </c>
      <c r="D3288" s="211" t="s">
        <v>2947</v>
      </c>
      <c r="E3288" s="212" t="s">
        <v>3317</v>
      </c>
    </row>
    <row r="3289" spans="1:5" x14ac:dyDescent="0.2">
      <c r="A3289" s="210" t="s">
        <v>3263</v>
      </c>
      <c r="B3289" s="210" t="s">
        <v>1117</v>
      </c>
      <c r="C3289" s="210" t="s">
        <v>1118</v>
      </c>
      <c r="D3289" s="211" t="s">
        <v>2947</v>
      </c>
      <c r="E3289" s="212" t="s">
        <v>3311</v>
      </c>
    </row>
    <row r="3290" spans="1:5" x14ac:dyDescent="0.2">
      <c r="A3290" s="210" t="s">
        <v>3263</v>
      </c>
      <c r="B3290" s="210" t="s">
        <v>1117</v>
      </c>
      <c r="C3290" s="210" t="s">
        <v>1118</v>
      </c>
      <c r="D3290" s="211" t="s">
        <v>2947</v>
      </c>
      <c r="E3290" s="212" t="s">
        <v>3314</v>
      </c>
    </row>
    <row r="3291" spans="1:5" x14ac:dyDescent="0.2">
      <c r="A3291" s="210" t="s">
        <v>3263</v>
      </c>
      <c r="B3291" s="210" t="s">
        <v>1117</v>
      </c>
      <c r="C3291" s="210" t="s">
        <v>1118</v>
      </c>
      <c r="D3291" s="211" t="s">
        <v>2947</v>
      </c>
      <c r="E3291" s="212" t="s">
        <v>3317</v>
      </c>
    </row>
    <row r="3292" spans="1:5" x14ac:dyDescent="0.2">
      <c r="A3292" s="210" t="s">
        <v>3263</v>
      </c>
      <c r="B3292" s="210" t="s">
        <v>1720</v>
      </c>
      <c r="C3292" s="210" t="s">
        <v>1706</v>
      </c>
      <c r="D3292" s="211" t="s">
        <v>2947</v>
      </c>
      <c r="E3292" s="212" t="s">
        <v>3311</v>
      </c>
    </row>
    <row r="3293" spans="1:5" x14ac:dyDescent="0.2">
      <c r="A3293" s="210" t="s">
        <v>3263</v>
      </c>
      <c r="B3293" s="210" t="s">
        <v>1720</v>
      </c>
      <c r="C3293" s="210" t="s">
        <v>1706</v>
      </c>
      <c r="D3293" s="211" t="s">
        <v>2947</v>
      </c>
      <c r="E3293" s="212" t="s">
        <v>3314</v>
      </c>
    </row>
    <row r="3294" spans="1:5" x14ac:dyDescent="0.2">
      <c r="A3294" s="210" t="s">
        <v>3263</v>
      </c>
      <c r="B3294" s="210" t="s">
        <v>1720</v>
      </c>
      <c r="C3294" s="210" t="s">
        <v>1706</v>
      </c>
      <c r="D3294" s="211" t="s">
        <v>2947</v>
      </c>
      <c r="E3294" s="212" t="s">
        <v>3317</v>
      </c>
    </row>
    <row r="3295" spans="1:5" x14ac:dyDescent="0.2">
      <c r="A3295" s="210" t="s">
        <v>3263</v>
      </c>
      <c r="B3295" s="210" t="s">
        <v>1719</v>
      </c>
      <c r="C3295" s="210" t="s">
        <v>1705</v>
      </c>
      <c r="D3295" s="211" t="s">
        <v>2947</v>
      </c>
      <c r="E3295" s="212" t="s">
        <v>3311</v>
      </c>
    </row>
    <row r="3296" spans="1:5" x14ac:dyDescent="0.2">
      <c r="A3296" s="210" t="s">
        <v>3263</v>
      </c>
      <c r="B3296" s="210" t="s">
        <v>1719</v>
      </c>
      <c r="C3296" s="210" t="s">
        <v>1705</v>
      </c>
      <c r="D3296" s="211" t="s">
        <v>2947</v>
      </c>
      <c r="E3296" s="212" t="s">
        <v>3314</v>
      </c>
    </row>
    <row r="3297" spans="1:5" x14ac:dyDescent="0.2">
      <c r="A3297" s="210" t="s">
        <v>3263</v>
      </c>
      <c r="B3297" s="210" t="s">
        <v>1719</v>
      </c>
      <c r="C3297" s="210" t="s">
        <v>1705</v>
      </c>
      <c r="D3297" s="211" t="s">
        <v>2947</v>
      </c>
      <c r="E3297" s="212" t="s">
        <v>3317</v>
      </c>
    </row>
    <row r="3298" spans="1:5" x14ac:dyDescent="0.2">
      <c r="A3298" s="210" t="s">
        <v>3263</v>
      </c>
      <c r="B3298" s="210" t="s">
        <v>1718</v>
      </c>
      <c r="C3298" s="210" t="s">
        <v>1704</v>
      </c>
      <c r="D3298" s="211" t="s">
        <v>2947</v>
      </c>
      <c r="E3298" s="212" t="s">
        <v>3311</v>
      </c>
    </row>
    <row r="3299" spans="1:5" x14ac:dyDescent="0.2">
      <c r="A3299" s="210" t="s">
        <v>3263</v>
      </c>
      <c r="B3299" s="210" t="s">
        <v>1718</v>
      </c>
      <c r="C3299" s="210" t="s">
        <v>1704</v>
      </c>
      <c r="D3299" s="211" t="s">
        <v>2947</v>
      </c>
      <c r="E3299" s="212" t="s">
        <v>3314</v>
      </c>
    </row>
    <row r="3300" spans="1:5" x14ac:dyDescent="0.2">
      <c r="A3300" s="210" t="s">
        <v>3263</v>
      </c>
      <c r="B3300" s="210" t="s">
        <v>1718</v>
      </c>
      <c r="C3300" s="210" t="s">
        <v>1704</v>
      </c>
      <c r="D3300" s="211" t="s">
        <v>2947</v>
      </c>
      <c r="E3300" s="212" t="s">
        <v>3317</v>
      </c>
    </row>
    <row r="3301" spans="1:5" x14ac:dyDescent="0.2">
      <c r="A3301" s="210" t="s">
        <v>3263</v>
      </c>
      <c r="B3301" s="210" t="s">
        <v>1717</v>
      </c>
      <c r="C3301" s="210" t="s">
        <v>1703</v>
      </c>
      <c r="D3301" s="211" t="s">
        <v>2947</v>
      </c>
      <c r="E3301" s="212" t="s">
        <v>3311</v>
      </c>
    </row>
    <row r="3302" spans="1:5" x14ac:dyDescent="0.2">
      <c r="A3302" s="210" t="s">
        <v>3263</v>
      </c>
      <c r="B3302" s="210" t="s">
        <v>1717</v>
      </c>
      <c r="C3302" s="210" t="s">
        <v>1703</v>
      </c>
      <c r="D3302" s="211" t="s">
        <v>2947</v>
      </c>
      <c r="E3302" s="212" t="s">
        <v>3314</v>
      </c>
    </row>
    <row r="3303" spans="1:5" x14ac:dyDescent="0.2">
      <c r="A3303" s="210" t="s">
        <v>3263</v>
      </c>
      <c r="B3303" s="210" t="s">
        <v>1717</v>
      </c>
      <c r="C3303" s="210" t="s">
        <v>1703</v>
      </c>
      <c r="D3303" s="211" t="s">
        <v>2947</v>
      </c>
      <c r="E3303" s="212" t="s">
        <v>3317</v>
      </c>
    </row>
    <row r="3304" spans="1:5" x14ac:dyDescent="0.2">
      <c r="A3304" s="210" t="s">
        <v>3263</v>
      </c>
      <c r="B3304" s="210" t="s">
        <v>1716</v>
      </c>
      <c r="C3304" s="210" t="s">
        <v>1702</v>
      </c>
      <c r="D3304" s="211" t="s">
        <v>2947</v>
      </c>
      <c r="E3304" s="212" t="s">
        <v>3311</v>
      </c>
    </row>
    <row r="3305" spans="1:5" x14ac:dyDescent="0.2">
      <c r="A3305" s="210" t="s">
        <v>3263</v>
      </c>
      <c r="B3305" s="210" t="s">
        <v>1716</v>
      </c>
      <c r="C3305" s="210" t="s">
        <v>1702</v>
      </c>
      <c r="D3305" s="211" t="s">
        <v>2947</v>
      </c>
      <c r="E3305" s="212" t="s">
        <v>3314</v>
      </c>
    </row>
    <row r="3306" spans="1:5" x14ac:dyDescent="0.2">
      <c r="A3306" s="210" t="s">
        <v>3263</v>
      </c>
      <c r="B3306" s="210" t="s">
        <v>1716</v>
      </c>
      <c r="C3306" s="210" t="s">
        <v>1702</v>
      </c>
      <c r="D3306" s="211" t="s">
        <v>2947</v>
      </c>
      <c r="E3306" s="212" t="s">
        <v>3317</v>
      </c>
    </row>
    <row r="3307" spans="1:5" x14ac:dyDescent="0.2">
      <c r="A3307" s="210" t="s">
        <v>3263</v>
      </c>
      <c r="B3307" s="210" t="s">
        <v>1715</v>
      </c>
      <c r="C3307" s="210" t="s">
        <v>1701</v>
      </c>
      <c r="D3307" s="211" t="s">
        <v>2947</v>
      </c>
      <c r="E3307" s="212" t="s">
        <v>3311</v>
      </c>
    </row>
    <row r="3308" spans="1:5" x14ac:dyDescent="0.2">
      <c r="A3308" s="210" t="s">
        <v>3263</v>
      </c>
      <c r="B3308" s="210" t="s">
        <v>1715</v>
      </c>
      <c r="C3308" s="210" t="s">
        <v>1701</v>
      </c>
      <c r="D3308" s="211" t="s">
        <v>2947</v>
      </c>
      <c r="E3308" s="212" t="s">
        <v>3314</v>
      </c>
    </row>
    <row r="3309" spans="1:5" x14ac:dyDescent="0.2">
      <c r="A3309" s="210" t="s">
        <v>3263</v>
      </c>
      <c r="B3309" s="210" t="s">
        <v>1715</v>
      </c>
      <c r="C3309" s="210" t="s">
        <v>1701</v>
      </c>
      <c r="D3309" s="211" t="s">
        <v>2947</v>
      </c>
      <c r="E3309" s="212" t="s">
        <v>3317</v>
      </c>
    </row>
    <row r="3310" spans="1:5" x14ac:dyDescent="0.2">
      <c r="A3310" s="210" t="s">
        <v>3263</v>
      </c>
      <c r="B3310" s="210" t="s">
        <v>1714</v>
      </c>
      <c r="C3310" s="210" t="s">
        <v>1700</v>
      </c>
      <c r="D3310" s="211" t="s">
        <v>2947</v>
      </c>
      <c r="E3310" s="212" t="s">
        <v>3311</v>
      </c>
    </row>
    <row r="3311" spans="1:5" x14ac:dyDescent="0.2">
      <c r="A3311" s="210" t="s">
        <v>3263</v>
      </c>
      <c r="B3311" s="210" t="s">
        <v>1714</v>
      </c>
      <c r="C3311" s="210" t="s">
        <v>1700</v>
      </c>
      <c r="D3311" s="211" t="s">
        <v>2947</v>
      </c>
      <c r="E3311" s="212" t="s">
        <v>3314</v>
      </c>
    </row>
    <row r="3312" spans="1:5" x14ac:dyDescent="0.2">
      <c r="A3312" s="210" t="s">
        <v>3263</v>
      </c>
      <c r="B3312" s="210" t="s">
        <v>1714</v>
      </c>
      <c r="C3312" s="210" t="s">
        <v>1700</v>
      </c>
      <c r="D3312" s="211" t="s">
        <v>2947</v>
      </c>
      <c r="E3312" s="212" t="s">
        <v>3317</v>
      </c>
    </row>
    <row r="3313" spans="1:5" x14ac:dyDescent="0.2">
      <c r="A3313" s="210" t="s">
        <v>3263</v>
      </c>
      <c r="B3313" s="210" t="s">
        <v>1713</v>
      </c>
      <c r="C3313" s="210" t="s">
        <v>1699</v>
      </c>
      <c r="D3313" s="211" t="s">
        <v>2947</v>
      </c>
      <c r="E3313" s="212" t="s">
        <v>3311</v>
      </c>
    </row>
    <row r="3314" spans="1:5" x14ac:dyDescent="0.2">
      <c r="A3314" s="210" t="s">
        <v>3263</v>
      </c>
      <c r="B3314" s="210" t="s">
        <v>1713</v>
      </c>
      <c r="C3314" s="210" t="s">
        <v>1699</v>
      </c>
      <c r="D3314" s="211" t="s">
        <v>2947</v>
      </c>
      <c r="E3314" s="212" t="s">
        <v>3314</v>
      </c>
    </row>
    <row r="3315" spans="1:5" x14ac:dyDescent="0.2">
      <c r="A3315" s="210" t="s">
        <v>3263</v>
      </c>
      <c r="B3315" s="210" t="s">
        <v>1713</v>
      </c>
      <c r="C3315" s="210" t="s">
        <v>1699</v>
      </c>
      <c r="D3315" s="211" t="s">
        <v>2947</v>
      </c>
      <c r="E3315" s="212" t="s">
        <v>3317</v>
      </c>
    </row>
    <row r="3316" spans="1:5" x14ac:dyDescent="0.2">
      <c r="A3316" s="210" t="s">
        <v>3263</v>
      </c>
      <c r="B3316" s="210" t="s">
        <v>1721</v>
      </c>
      <c r="C3316" s="210" t="s">
        <v>1707</v>
      </c>
      <c r="D3316" s="211" t="s">
        <v>2947</v>
      </c>
      <c r="E3316" s="212" t="s">
        <v>3311</v>
      </c>
    </row>
    <row r="3317" spans="1:5" x14ac:dyDescent="0.2">
      <c r="A3317" s="210" t="s">
        <v>3263</v>
      </c>
      <c r="B3317" s="210" t="s">
        <v>1721</v>
      </c>
      <c r="C3317" s="210" t="s">
        <v>1707</v>
      </c>
      <c r="D3317" s="211" t="s">
        <v>2947</v>
      </c>
      <c r="E3317" s="212" t="s">
        <v>3314</v>
      </c>
    </row>
    <row r="3318" spans="1:5" x14ac:dyDescent="0.2">
      <c r="A3318" s="210" t="s">
        <v>3263</v>
      </c>
      <c r="B3318" s="210" t="s">
        <v>1721</v>
      </c>
      <c r="C3318" s="210" t="s">
        <v>1707</v>
      </c>
      <c r="D3318" s="211" t="s">
        <v>2947</v>
      </c>
      <c r="E3318" s="212" t="s">
        <v>3317</v>
      </c>
    </row>
    <row r="3319" spans="1:5" x14ac:dyDescent="0.2">
      <c r="A3319" s="210" t="s">
        <v>3263</v>
      </c>
      <c r="B3319" s="210" t="s">
        <v>1104</v>
      </c>
      <c r="C3319" s="210" t="s">
        <v>920</v>
      </c>
      <c r="D3319" s="211" t="s">
        <v>2947</v>
      </c>
      <c r="E3319" s="212" t="s">
        <v>3311</v>
      </c>
    </row>
    <row r="3320" spans="1:5" x14ac:dyDescent="0.2">
      <c r="A3320" s="210" t="s">
        <v>3263</v>
      </c>
      <c r="B3320" s="210" t="s">
        <v>1104</v>
      </c>
      <c r="C3320" s="210" t="s">
        <v>920</v>
      </c>
      <c r="D3320" s="211" t="s">
        <v>2947</v>
      </c>
      <c r="E3320" s="212" t="s">
        <v>3317</v>
      </c>
    </row>
    <row r="3321" spans="1:5" x14ac:dyDescent="0.2">
      <c r="A3321" s="210" t="s">
        <v>3263</v>
      </c>
      <c r="B3321" s="210" t="s">
        <v>1105</v>
      </c>
      <c r="C3321" s="210" t="s">
        <v>743</v>
      </c>
      <c r="D3321" s="211" t="s">
        <v>2947</v>
      </c>
      <c r="E3321" s="212" t="s">
        <v>3311</v>
      </c>
    </row>
    <row r="3322" spans="1:5" x14ac:dyDescent="0.2">
      <c r="A3322" s="210" t="s">
        <v>3263</v>
      </c>
      <c r="B3322" s="210" t="s">
        <v>1105</v>
      </c>
      <c r="C3322" s="210" t="s">
        <v>743</v>
      </c>
      <c r="D3322" s="211" t="s">
        <v>2947</v>
      </c>
      <c r="E3322" s="212" t="s">
        <v>3314</v>
      </c>
    </row>
    <row r="3323" spans="1:5" x14ac:dyDescent="0.2">
      <c r="A3323" s="210" t="s">
        <v>3263</v>
      </c>
      <c r="B3323" s="210" t="s">
        <v>1105</v>
      </c>
      <c r="C3323" s="210" t="s">
        <v>743</v>
      </c>
      <c r="D3323" s="211" t="s">
        <v>2947</v>
      </c>
      <c r="E3323" s="212" t="s">
        <v>3317</v>
      </c>
    </row>
    <row r="3324" spans="1:5" x14ac:dyDescent="0.2">
      <c r="A3324" s="210" t="s">
        <v>3263</v>
      </c>
      <c r="B3324" s="210" t="s">
        <v>1501</v>
      </c>
      <c r="C3324" s="210" t="s">
        <v>1502</v>
      </c>
      <c r="D3324" s="211" t="s">
        <v>2947</v>
      </c>
      <c r="E3324" s="212" t="s">
        <v>3311</v>
      </c>
    </row>
    <row r="3325" spans="1:5" x14ac:dyDescent="0.2">
      <c r="A3325" s="210" t="s">
        <v>3263</v>
      </c>
      <c r="B3325" s="210" t="s">
        <v>3276</v>
      </c>
      <c r="C3325" s="210" t="s">
        <v>3277</v>
      </c>
      <c r="D3325" s="211" t="s">
        <v>2948</v>
      </c>
      <c r="E3325" s="212" t="s">
        <v>3311</v>
      </c>
    </row>
    <row r="3326" spans="1:5" x14ac:dyDescent="0.2">
      <c r="A3326" s="210" t="s">
        <v>3263</v>
      </c>
      <c r="B3326" s="210" t="s">
        <v>3102</v>
      </c>
      <c r="C3326" s="210" t="s">
        <v>3103</v>
      </c>
      <c r="D3326" s="211" t="s">
        <v>2948</v>
      </c>
      <c r="E3326" s="212" t="s">
        <v>3322</v>
      </c>
    </row>
    <row r="3327" spans="1:5" x14ac:dyDescent="0.2">
      <c r="A3327" s="210" t="s">
        <v>3263</v>
      </c>
      <c r="B3327" s="210" t="s">
        <v>3066</v>
      </c>
      <c r="C3327" s="210" t="s">
        <v>3067</v>
      </c>
      <c r="D3327" s="211" t="s">
        <v>2948</v>
      </c>
      <c r="E3327" s="212" t="s">
        <v>3318</v>
      </c>
    </row>
    <row r="3328" spans="1:5" x14ac:dyDescent="0.2">
      <c r="A3328" s="210" t="s">
        <v>3263</v>
      </c>
      <c r="B3328" s="210" t="s">
        <v>3064</v>
      </c>
      <c r="C3328" s="210" t="s">
        <v>3065</v>
      </c>
      <c r="D3328" s="211" t="s">
        <v>2948</v>
      </c>
      <c r="E3328" s="212" t="s">
        <v>3318</v>
      </c>
    </row>
    <row r="3329" spans="1:5" x14ac:dyDescent="0.2">
      <c r="A3329" s="210" t="s">
        <v>3263</v>
      </c>
      <c r="B3329" s="210" t="s">
        <v>3064</v>
      </c>
      <c r="C3329" s="210" t="s">
        <v>3065</v>
      </c>
      <c r="D3329" s="211" t="s">
        <v>2948</v>
      </c>
      <c r="E3329" s="212" t="s">
        <v>3314</v>
      </c>
    </row>
    <row r="3330" spans="1:5" x14ac:dyDescent="0.2">
      <c r="A3330" s="210" t="s">
        <v>3263</v>
      </c>
      <c r="B3330" s="210" t="s">
        <v>3279</v>
      </c>
      <c r="C3330" s="210" t="s">
        <v>3280</v>
      </c>
      <c r="D3330" s="211" t="s">
        <v>2948</v>
      </c>
      <c r="E3330" s="212" t="s">
        <v>3314</v>
      </c>
    </row>
    <row r="3331" spans="1:5" x14ac:dyDescent="0.2">
      <c r="A3331" s="210" t="s">
        <v>3263</v>
      </c>
      <c r="B3331" s="210" t="s">
        <v>3068</v>
      </c>
      <c r="C3331" s="210" t="s">
        <v>3069</v>
      </c>
      <c r="D3331" s="211" t="s">
        <v>2948</v>
      </c>
      <c r="E3331" s="212" t="s">
        <v>3318</v>
      </c>
    </row>
    <row r="3332" spans="1:5" x14ac:dyDescent="0.2">
      <c r="A3332" s="210" t="s">
        <v>3263</v>
      </c>
      <c r="B3332" s="210" t="s">
        <v>3283</v>
      </c>
      <c r="C3332" s="210" t="s">
        <v>3284</v>
      </c>
      <c r="D3332" s="211" t="s">
        <v>2948</v>
      </c>
      <c r="E3332" s="212" t="s">
        <v>3322</v>
      </c>
    </row>
    <row r="3333" spans="1:5" x14ac:dyDescent="0.2">
      <c r="A3333" s="210" t="s">
        <v>3263</v>
      </c>
      <c r="B3333" s="210" t="s">
        <v>3273</v>
      </c>
      <c r="C3333" s="210" t="s">
        <v>3274</v>
      </c>
      <c r="D3333" s="211" t="s">
        <v>2948</v>
      </c>
      <c r="E3333" s="212" t="s">
        <v>3322</v>
      </c>
    </row>
    <row r="3334" spans="1:5" x14ac:dyDescent="0.2">
      <c r="A3334" s="210" t="s">
        <v>3263</v>
      </c>
      <c r="B3334" s="210" t="s">
        <v>2938</v>
      </c>
      <c r="C3334" s="210" t="s">
        <v>1644</v>
      </c>
      <c r="D3334" s="211" t="s">
        <v>2948</v>
      </c>
      <c r="E3334" s="212" t="s">
        <v>3322</v>
      </c>
    </row>
    <row r="3335" spans="1:5" x14ac:dyDescent="0.2">
      <c r="A3335" s="210" t="s">
        <v>3263</v>
      </c>
      <c r="B3335" s="210" t="s">
        <v>2864</v>
      </c>
      <c r="C3335" s="210" t="s">
        <v>1121</v>
      </c>
      <c r="D3335" s="211" t="s">
        <v>2948</v>
      </c>
      <c r="E3335" s="212" t="s">
        <v>3314</v>
      </c>
    </row>
    <row r="3336" spans="1:5" x14ac:dyDescent="0.2">
      <c r="A3336" s="210" t="s">
        <v>3263</v>
      </c>
      <c r="B3336" s="210" t="s">
        <v>2864</v>
      </c>
      <c r="C3336" s="210" t="s">
        <v>1121</v>
      </c>
      <c r="D3336" s="211" t="s">
        <v>2948</v>
      </c>
      <c r="E3336" s="212" t="s">
        <v>3322</v>
      </c>
    </row>
    <row r="3337" spans="1:5" x14ac:dyDescent="0.2">
      <c r="A3337" s="210" t="s">
        <v>3263</v>
      </c>
      <c r="B3337" s="210" t="s">
        <v>2609</v>
      </c>
      <c r="C3337" s="210" t="s">
        <v>2616</v>
      </c>
      <c r="D3337" s="211" t="s">
        <v>2948</v>
      </c>
      <c r="E3337" s="212" t="s">
        <v>3322</v>
      </c>
    </row>
    <row r="3338" spans="1:5" x14ac:dyDescent="0.2">
      <c r="A3338" s="210" t="s">
        <v>3263</v>
      </c>
      <c r="B3338" s="210" t="s">
        <v>2686</v>
      </c>
      <c r="C3338" s="210" t="s">
        <v>1953</v>
      </c>
      <c r="D3338" s="211" t="s">
        <v>2948</v>
      </c>
      <c r="E3338" s="212" t="s">
        <v>3322</v>
      </c>
    </row>
    <row r="3339" spans="1:5" x14ac:dyDescent="0.2">
      <c r="A3339" s="210" t="s">
        <v>3263</v>
      </c>
      <c r="B3339" s="210" t="s">
        <v>2835</v>
      </c>
      <c r="C3339" s="210" t="s">
        <v>1457</v>
      </c>
      <c r="D3339" s="211" t="s">
        <v>2948</v>
      </c>
      <c r="E3339" s="212" t="s">
        <v>3311</v>
      </c>
    </row>
    <row r="3340" spans="1:5" x14ac:dyDescent="0.2">
      <c r="A3340" s="210" t="s">
        <v>3263</v>
      </c>
      <c r="B3340" s="210" t="s">
        <v>2835</v>
      </c>
      <c r="C3340" s="210" t="s">
        <v>1457</v>
      </c>
      <c r="D3340" s="211" t="s">
        <v>2948</v>
      </c>
      <c r="E3340" s="212" t="s">
        <v>3314</v>
      </c>
    </row>
    <row r="3341" spans="1:5" x14ac:dyDescent="0.2">
      <c r="A3341" s="210" t="s">
        <v>3263</v>
      </c>
      <c r="B3341" s="210" t="s">
        <v>2835</v>
      </c>
      <c r="C3341" s="210" t="s">
        <v>1457</v>
      </c>
      <c r="D3341" s="211" t="s">
        <v>2948</v>
      </c>
      <c r="E3341" s="212" t="s">
        <v>3322</v>
      </c>
    </row>
    <row r="3342" spans="1:5" x14ac:dyDescent="0.2">
      <c r="A3342" s="210" t="s">
        <v>3263</v>
      </c>
      <c r="B3342" s="210" t="s">
        <v>2933</v>
      </c>
      <c r="C3342" s="210" t="s">
        <v>1842</v>
      </c>
      <c r="D3342" s="211" t="s">
        <v>2948</v>
      </c>
      <c r="E3342" s="212" t="s">
        <v>3311</v>
      </c>
    </row>
    <row r="3343" spans="1:5" x14ac:dyDescent="0.2">
      <c r="A3343" s="210" t="s">
        <v>3263</v>
      </c>
      <c r="B3343" s="210" t="s">
        <v>2933</v>
      </c>
      <c r="C3343" s="210" t="s">
        <v>1842</v>
      </c>
      <c r="D3343" s="211" t="s">
        <v>2948</v>
      </c>
      <c r="E3343" s="212" t="s">
        <v>3314</v>
      </c>
    </row>
    <row r="3344" spans="1:5" x14ac:dyDescent="0.2">
      <c r="A3344" s="210" t="s">
        <v>3263</v>
      </c>
      <c r="B3344" s="210" t="s">
        <v>2933</v>
      </c>
      <c r="C3344" s="210" t="s">
        <v>1842</v>
      </c>
      <c r="D3344" s="211" t="s">
        <v>2948</v>
      </c>
      <c r="E3344" s="212" t="s">
        <v>3322</v>
      </c>
    </row>
    <row r="3345" spans="1:5" x14ac:dyDescent="0.2">
      <c r="A3345" s="210" t="s">
        <v>3263</v>
      </c>
      <c r="B3345" s="210" t="s">
        <v>2928</v>
      </c>
      <c r="C3345" s="210" t="s">
        <v>1738</v>
      </c>
      <c r="D3345" s="211" t="s">
        <v>2948</v>
      </c>
      <c r="E3345" s="212" t="s">
        <v>3311</v>
      </c>
    </row>
    <row r="3346" spans="1:5" x14ac:dyDescent="0.2">
      <c r="A3346" s="210" t="s">
        <v>3263</v>
      </c>
      <c r="B3346" s="210" t="s">
        <v>2928</v>
      </c>
      <c r="C3346" s="210" t="s">
        <v>1738</v>
      </c>
      <c r="D3346" s="211" t="s">
        <v>2948</v>
      </c>
      <c r="E3346" s="212" t="s">
        <v>3314</v>
      </c>
    </row>
    <row r="3347" spans="1:5" x14ac:dyDescent="0.2">
      <c r="A3347" s="210" t="s">
        <v>3263</v>
      </c>
      <c r="B3347" s="210" t="s">
        <v>2928</v>
      </c>
      <c r="C3347" s="210" t="s">
        <v>1738</v>
      </c>
      <c r="D3347" s="211" t="s">
        <v>2948</v>
      </c>
      <c r="E3347" s="212" t="s">
        <v>3322</v>
      </c>
    </row>
    <row r="3348" spans="1:5" x14ac:dyDescent="0.2">
      <c r="A3348" s="210" t="s">
        <v>3263</v>
      </c>
      <c r="B3348" s="210" t="s">
        <v>2889</v>
      </c>
      <c r="C3348" s="210" t="s">
        <v>1841</v>
      </c>
      <c r="D3348" s="211" t="s">
        <v>2948</v>
      </c>
      <c r="E3348" s="212" t="s">
        <v>3314</v>
      </c>
    </row>
    <row r="3349" spans="1:5" x14ac:dyDescent="0.2">
      <c r="A3349" s="210" t="s">
        <v>3263</v>
      </c>
      <c r="B3349" s="210" t="s">
        <v>2889</v>
      </c>
      <c r="C3349" s="210" t="s">
        <v>1841</v>
      </c>
      <c r="D3349" s="211" t="s">
        <v>2948</v>
      </c>
      <c r="E3349" s="212" t="s">
        <v>3322</v>
      </c>
    </row>
    <row r="3350" spans="1:5" x14ac:dyDescent="0.2">
      <c r="A3350" s="210" t="s">
        <v>3263</v>
      </c>
      <c r="B3350" s="210" t="s">
        <v>2932</v>
      </c>
      <c r="C3350" s="210" t="s">
        <v>1737</v>
      </c>
      <c r="D3350" s="211" t="s">
        <v>2948</v>
      </c>
      <c r="E3350" s="212" t="s">
        <v>3311</v>
      </c>
    </row>
    <row r="3351" spans="1:5" x14ac:dyDescent="0.2">
      <c r="A3351" s="210" t="s">
        <v>3263</v>
      </c>
      <c r="B3351" s="210" t="s">
        <v>2932</v>
      </c>
      <c r="C3351" s="210" t="s">
        <v>1737</v>
      </c>
      <c r="D3351" s="211" t="s">
        <v>2948</v>
      </c>
      <c r="E3351" s="212" t="s">
        <v>3314</v>
      </c>
    </row>
    <row r="3352" spans="1:5" x14ac:dyDescent="0.2">
      <c r="A3352" s="210" t="s">
        <v>3263</v>
      </c>
      <c r="B3352" s="210" t="s">
        <v>2932</v>
      </c>
      <c r="C3352" s="210" t="s">
        <v>1737</v>
      </c>
      <c r="D3352" s="211" t="s">
        <v>2948</v>
      </c>
      <c r="E3352" s="212" t="s">
        <v>3322</v>
      </c>
    </row>
    <row r="3353" spans="1:5" x14ac:dyDescent="0.2">
      <c r="A3353" s="210" t="s">
        <v>3263</v>
      </c>
      <c r="B3353" s="210" t="s">
        <v>2930</v>
      </c>
      <c r="C3353" s="210" t="s">
        <v>1840</v>
      </c>
      <c r="D3353" s="211" t="s">
        <v>2948</v>
      </c>
      <c r="E3353" s="212" t="s">
        <v>3311</v>
      </c>
    </row>
    <row r="3354" spans="1:5" x14ac:dyDescent="0.2">
      <c r="A3354" s="210" t="s">
        <v>3263</v>
      </c>
      <c r="B3354" s="210" t="s">
        <v>2930</v>
      </c>
      <c r="C3354" s="210" t="s">
        <v>1840</v>
      </c>
      <c r="D3354" s="211" t="s">
        <v>2948</v>
      </c>
      <c r="E3354" s="212" t="s">
        <v>3314</v>
      </c>
    </row>
    <row r="3355" spans="1:5" x14ac:dyDescent="0.2">
      <c r="A3355" s="210" t="s">
        <v>3263</v>
      </c>
      <c r="B3355" s="210" t="s">
        <v>2930</v>
      </c>
      <c r="C3355" s="210" t="s">
        <v>1840</v>
      </c>
      <c r="D3355" s="211" t="s">
        <v>2948</v>
      </c>
      <c r="E3355" s="212" t="s">
        <v>3322</v>
      </c>
    </row>
    <row r="3356" spans="1:5" x14ac:dyDescent="0.2">
      <c r="A3356" s="210" t="s">
        <v>3263</v>
      </c>
      <c r="B3356" s="210" t="s">
        <v>2772</v>
      </c>
      <c r="C3356" s="210" t="s">
        <v>1736</v>
      </c>
      <c r="D3356" s="211" t="s">
        <v>2948</v>
      </c>
      <c r="E3356" s="212" t="s">
        <v>3311</v>
      </c>
    </row>
    <row r="3357" spans="1:5" x14ac:dyDescent="0.2">
      <c r="A3357" s="210" t="s">
        <v>3263</v>
      </c>
      <c r="B3357" s="210" t="s">
        <v>2772</v>
      </c>
      <c r="C3357" s="210" t="s">
        <v>1736</v>
      </c>
      <c r="D3357" s="211" t="s">
        <v>2948</v>
      </c>
      <c r="E3357" s="212" t="s">
        <v>3314</v>
      </c>
    </row>
    <row r="3358" spans="1:5" x14ac:dyDescent="0.2">
      <c r="A3358" s="210" t="s">
        <v>3263</v>
      </c>
      <c r="B3358" s="210" t="s">
        <v>2772</v>
      </c>
      <c r="C3358" s="210" t="s">
        <v>1736</v>
      </c>
      <c r="D3358" s="211" t="s">
        <v>2948</v>
      </c>
      <c r="E3358" s="212" t="s">
        <v>3322</v>
      </c>
    </row>
    <row r="3359" spans="1:5" x14ac:dyDescent="0.2">
      <c r="A3359" s="210" t="s">
        <v>3263</v>
      </c>
      <c r="B3359" s="210" t="s">
        <v>2931</v>
      </c>
      <c r="C3359" s="210" t="s">
        <v>1739</v>
      </c>
      <c r="D3359" s="211" t="s">
        <v>2948</v>
      </c>
      <c r="E3359" s="212" t="s">
        <v>3311</v>
      </c>
    </row>
    <row r="3360" spans="1:5" x14ac:dyDescent="0.2">
      <c r="A3360" s="210" t="s">
        <v>3263</v>
      </c>
      <c r="B3360" s="210" t="s">
        <v>2931</v>
      </c>
      <c r="C3360" s="210" t="s">
        <v>1739</v>
      </c>
      <c r="D3360" s="211" t="s">
        <v>2948</v>
      </c>
      <c r="E3360" s="212" t="s">
        <v>3314</v>
      </c>
    </row>
    <row r="3361" spans="1:5" x14ac:dyDescent="0.2">
      <c r="A3361" s="210" t="s">
        <v>3263</v>
      </c>
      <c r="B3361" s="210" t="s">
        <v>2931</v>
      </c>
      <c r="C3361" s="210" t="s">
        <v>1739</v>
      </c>
      <c r="D3361" s="211" t="s">
        <v>2948</v>
      </c>
      <c r="E3361" s="212" t="s">
        <v>3322</v>
      </c>
    </row>
    <row r="3362" spans="1:5" x14ac:dyDescent="0.2">
      <c r="A3362" s="210" t="s">
        <v>3263</v>
      </c>
      <c r="B3362" s="210" t="s">
        <v>2769</v>
      </c>
      <c r="C3362" s="210" t="s">
        <v>387</v>
      </c>
      <c r="D3362" s="211" t="s">
        <v>2948</v>
      </c>
      <c r="E3362" s="212" t="s">
        <v>3322</v>
      </c>
    </row>
    <row r="3363" spans="1:5" x14ac:dyDescent="0.2">
      <c r="A3363" s="210" t="s">
        <v>3263</v>
      </c>
      <c r="B3363" s="210" t="s">
        <v>2704</v>
      </c>
      <c r="C3363" s="210" t="s">
        <v>1064</v>
      </c>
      <c r="D3363" s="211" t="s">
        <v>2948</v>
      </c>
      <c r="E3363" s="212" t="s">
        <v>3322</v>
      </c>
    </row>
    <row r="3364" spans="1:5" x14ac:dyDescent="0.2">
      <c r="A3364" s="210" t="s">
        <v>3263</v>
      </c>
      <c r="B3364" s="210" t="s">
        <v>2902</v>
      </c>
      <c r="C3364" s="210" t="s">
        <v>1455</v>
      </c>
      <c r="D3364" s="211" t="s">
        <v>2948</v>
      </c>
      <c r="E3364" s="212" t="s">
        <v>3311</v>
      </c>
    </row>
    <row r="3365" spans="1:5" x14ac:dyDescent="0.2">
      <c r="A3365" s="210" t="s">
        <v>3263</v>
      </c>
      <c r="B3365" s="210" t="s">
        <v>2902</v>
      </c>
      <c r="C3365" s="210" t="s">
        <v>1455</v>
      </c>
      <c r="D3365" s="211" t="s">
        <v>2948</v>
      </c>
      <c r="E3365" s="212" t="s">
        <v>3315</v>
      </c>
    </row>
    <row r="3366" spans="1:5" x14ac:dyDescent="0.2">
      <c r="A3366" s="210" t="s">
        <v>3263</v>
      </c>
      <c r="B3366" s="210" t="s">
        <v>2902</v>
      </c>
      <c r="C3366" s="210" t="s">
        <v>1455</v>
      </c>
      <c r="D3366" s="211" t="s">
        <v>2948</v>
      </c>
      <c r="E3366" s="212" t="s">
        <v>3317</v>
      </c>
    </row>
    <row r="3367" spans="1:5" x14ac:dyDescent="0.2">
      <c r="A3367" s="210" t="s">
        <v>3263</v>
      </c>
      <c r="B3367" s="210" t="s">
        <v>2902</v>
      </c>
      <c r="C3367" s="210" t="s">
        <v>1455</v>
      </c>
      <c r="D3367" s="211" t="s">
        <v>2948</v>
      </c>
      <c r="E3367" s="212" t="s">
        <v>3322</v>
      </c>
    </row>
    <row r="3368" spans="1:5" x14ac:dyDescent="0.2">
      <c r="A3368" s="210" t="s">
        <v>3263</v>
      </c>
      <c r="B3368" s="210" t="s">
        <v>2760</v>
      </c>
      <c r="C3368" s="210" t="s">
        <v>1456</v>
      </c>
      <c r="D3368" s="211" t="s">
        <v>2948</v>
      </c>
      <c r="E3368" s="212" t="s">
        <v>3311</v>
      </c>
    </row>
    <row r="3369" spans="1:5" x14ac:dyDescent="0.2">
      <c r="A3369" s="210" t="s">
        <v>3263</v>
      </c>
      <c r="B3369" s="210" t="s">
        <v>2760</v>
      </c>
      <c r="C3369" s="210" t="s">
        <v>1456</v>
      </c>
      <c r="D3369" s="211" t="s">
        <v>2948</v>
      </c>
      <c r="E3369" s="212" t="s">
        <v>3315</v>
      </c>
    </row>
    <row r="3370" spans="1:5" x14ac:dyDescent="0.2">
      <c r="A3370" s="210" t="s">
        <v>3263</v>
      </c>
      <c r="B3370" s="210" t="s">
        <v>2760</v>
      </c>
      <c r="C3370" s="210" t="s">
        <v>1456</v>
      </c>
      <c r="D3370" s="211" t="s">
        <v>2948</v>
      </c>
      <c r="E3370" s="212" t="s">
        <v>3317</v>
      </c>
    </row>
    <row r="3371" spans="1:5" x14ac:dyDescent="0.2">
      <c r="A3371" s="210" t="s">
        <v>3263</v>
      </c>
      <c r="B3371" s="210" t="s">
        <v>2760</v>
      </c>
      <c r="C3371" s="210" t="s">
        <v>1456</v>
      </c>
      <c r="D3371" s="211" t="s">
        <v>2948</v>
      </c>
      <c r="E3371" s="212" t="s">
        <v>3322</v>
      </c>
    </row>
    <row r="3372" spans="1:5" x14ac:dyDescent="0.2">
      <c r="A3372" s="210" t="s">
        <v>3263</v>
      </c>
      <c r="B3372" s="210" t="s">
        <v>2798</v>
      </c>
      <c r="C3372" s="210" t="s">
        <v>1233</v>
      </c>
      <c r="D3372" s="211" t="s">
        <v>2948</v>
      </c>
      <c r="E3372" s="212" t="s">
        <v>3311</v>
      </c>
    </row>
    <row r="3373" spans="1:5" x14ac:dyDescent="0.2">
      <c r="A3373" s="210" t="s">
        <v>3263</v>
      </c>
      <c r="B3373" s="210" t="s">
        <v>2798</v>
      </c>
      <c r="C3373" s="210" t="s">
        <v>1233</v>
      </c>
      <c r="D3373" s="211" t="s">
        <v>2948</v>
      </c>
      <c r="E3373" s="212" t="s">
        <v>3317</v>
      </c>
    </row>
    <row r="3374" spans="1:5" x14ac:dyDescent="0.2">
      <c r="A3374" s="210" t="s">
        <v>3263</v>
      </c>
      <c r="B3374" s="210" t="s">
        <v>2798</v>
      </c>
      <c r="C3374" s="210" t="s">
        <v>1233</v>
      </c>
      <c r="D3374" s="211" t="s">
        <v>2948</v>
      </c>
      <c r="E3374" s="212" t="s">
        <v>3322</v>
      </c>
    </row>
    <row r="3375" spans="1:5" x14ac:dyDescent="0.2">
      <c r="A3375" s="210" t="s">
        <v>3263</v>
      </c>
      <c r="B3375" s="210" t="s">
        <v>2754</v>
      </c>
      <c r="C3375" s="210" t="s">
        <v>1051</v>
      </c>
      <c r="D3375" s="211" t="s">
        <v>2948</v>
      </c>
      <c r="E3375" s="212" t="s">
        <v>3311</v>
      </c>
    </row>
    <row r="3376" spans="1:5" x14ac:dyDescent="0.2">
      <c r="A3376" s="210" t="s">
        <v>3263</v>
      </c>
      <c r="B3376" s="210" t="s">
        <v>2754</v>
      </c>
      <c r="C3376" s="210" t="s">
        <v>1051</v>
      </c>
      <c r="D3376" s="211" t="s">
        <v>2948</v>
      </c>
      <c r="E3376" s="212" t="s">
        <v>3317</v>
      </c>
    </row>
    <row r="3377" spans="1:5" x14ac:dyDescent="0.2">
      <c r="A3377" s="210" t="s">
        <v>3263</v>
      </c>
      <c r="B3377" s="210" t="s">
        <v>2754</v>
      </c>
      <c r="C3377" s="210" t="s">
        <v>1051</v>
      </c>
      <c r="D3377" s="211" t="s">
        <v>2948</v>
      </c>
      <c r="E3377" s="212" t="s">
        <v>3322</v>
      </c>
    </row>
    <row r="3378" spans="1:5" x14ac:dyDescent="0.2">
      <c r="A3378" s="210" t="s">
        <v>3263</v>
      </c>
      <c r="B3378" s="210" t="s">
        <v>2742</v>
      </c>
      <c r="C3378" s="210" t="s">
        <v>1052</v>
      </c>
      <c r="D3378" s="211" t="s">
        <v>2948</v>
      </c>
      <c r="E3378" s="212" t="s">
        <v>3311</v>
      </c>
    </row>
    <row r="3379" spans="1:5" x14ac:dyDescent="0.2">
      <c r="A3379" s="210" t="s">
        <v>3263</v>
      </c>
      <c r="B3379" s="210" t="s">
        <v>2742</v>
      </c>
      <c r="C3379" s="210" t="s">
        <v>1052</v>
      </c>
      <c r="D3379" s="211" t="s">
        <v>2948</v>
      </c>
      <c r="E3379" s="212" t="s">
        <v>3322</v>
      </c>
    </row>
    <row r="3380" spans="1:5" x14ac:dyDescent="0.2">
      <c r="A3380" s="210" t="s">
        <v>3263</v>
      </c>
      <c r="B3380" s="210" t="s">
        <v>2854</v>
      </c>
      <c r="C3380" s="210" t="s">
        <v>1053</v>
      </c>
      <c r="D3380" s="211" t="s">
        <v>2948</v>
      </c>
      <c r="E3380" s="212" t="s">
        <v>3311</v>
      </c>
    </row>
    <row r="3381" spans="1:5" x14ac:dyDescent="0.2">
      <c r="A3381" s="210" t="s">
        <v>3263</v>
      </c>
      <c r="B3381" s="210" t="s">
        <v>2854</v>
      </c>
      <c r="C3381" s="210" t="s">
        <v>1053</v>
      </c>
      <c r="D3381" s="211" t="s">
        <v>2948</v>
      </c>
      <c r="E3381" s="212" t="s">
        <v>3316</v>
      </c>
    </row>
    <row r="3382" spans="1:5" x14ac:dyDescent="0.2">
      <c r="A3382" s="210" t="s">
        <v>3263</v>
      </c>
      <c r="B3382" s="210" t="s">
        <v>2854</v>
      </c>
      <c r="C3382" s="210" t="s">
        <v>1053</v>
      </c>
      <c r="D3382" s="211" t="s">
        <v>2948</v>
      </c>
      <c r="E3382" s="212" t="s">
        <v>3322</v>
      </c>
    </row>
    <row r="3383" spans="1:5" x14ac:dyDescent="0.2">
      <c r="A3383" s="210" t="s">
        <v>3263</v>
      </c>
      <c r="B3383" s="210" t="s">
        <v>2927</v>
      </c>
      <c r="C3383" s="210" t="s">
        <v>2297</v>
      </c>
      <c r="D3383" s="211" t="s">
        <v>2948</v>
      </c>
      <c r="E3383" s="212" t="s">
        <v>3322</v>
      </c>
    </row>
    <row r="3384" spans="1:5" x14ac:dyDescent="0.2">
      <c r="A3384" s="210" t="s">
        <v>3263</v>
      </c>
      <c r="B3384" s="210" t="s">
        <v>2809</v>
      </c>
      <c r="C3384" s="210" t="s">
        <v>1054</v>
      </c>
      <c r="D3384" s="211" t="s">
        <v>2948</v>
      </c>
      <c r="E3384" s="212" t="s">
        <v>3311</v>
      </c>
    </row>
    <row r="3385" spans="1:5" x14ac:dyDescent="0.2">
      <c r="A3385" s="210" t="s">
        <v>3263</v>
      </c>
      <c r="B3385" s="210" t="s">
        <v>2809</v>
      </c>
      <c r="C3385" s="210" t="s">
        <v>1054</v>
      </c>
      <c r="D3385" s="211" t="s">
        <v>2948</v>
      </c>
      <c r="E3385" s="212" t="s">
        <v>3317</v>
      </c>
    </row>
    <row r="3386" spans="1:5" x14ac:dyDescent="0.2">
      <c r="A3386" s="210" t="s">
        <v>3263</v>
      </c>
      <c r="B3386" s="210" t="s">
        <v>2809</v>
      </c>
      <c r="C3386" s="210" t="s">
        <v>1054</v>
      </c>
      <c r="D3386" s="211" t="s">
        <v>2948</v>
      </c>
      <c r="E3386" s="212" t="s">
        <v>3322</v>
      </c>
    </row>
    <row r="3387" spans="1:5" x14ac:dyDescent="0.2">
      <c r="A3387" s="210" t="s">
        <v>3263</v>
      </c>
      <c r="B3387" s="210" t="s">
        <v>2847</v>
      </c>
      <c r="C3387" s="210" t="s">
        <v>1106</v>
      </c>
      <c r="D3387" s="211" t="s">
        <v>2948</v>
      </c>
      <c r="E3387" s="212" t="s">
        <v>3311</v>
      </c>
    </row>
    <row r="3388" spans="1:5" x14ac:dyDescent="0.2">
      <c r="A3388" s="210" t="s">
        <v>3263</v>
      </c>
      <c r="B3388" s="210" t="s">
        <v>2847</v>
      </c>
      <c r="C3388" s="210" t="s">
        <v>1106</v>
      </c>
      <c r="D3388" s="211" t="s">
        <v>2948</v>
      </c>
      <c r="E3388" s="212" t="s">
        <v>3314</v>
      </c>
    </row>
    <row r="3389" spans="1:5" x14ac:dyDescent="0.2">
      <c r="A3389" s="210" t="s">
        <v>3263</v>
      </c>
      <c r="B3389" s="210" t="s">
        <v>2783</v>
      </c>
      <c r="C3389" s="210" t="s">
        <v>1107</v>
      </c>
      <c r="D3389" s="211" t="s">
        <v>2948</v>
      </c>
      <c r="E3389" s="212" t="s">
        <v>3311</v>
      </c>
    </row>
    <row r="3390" spans="1:5" x14ac:dyDescent="0.2">
      <c r="A3390" s="210" t="s">
        <v>3263</v>
      </c>
      <c r="B3390" s="210" t="s">
        <v>2823</v>
      </c>
      <c r="C3390" s="210" t="s">
        <v>1399</v>
      </c>
      <c r="D3390" s="211" t="s">
        <v>2948</v>
      </c>
      <c r="E3390" s="212" t="s">
        <v>3311</v>
      </c>
    </row>
    <row r="3391" spans="1:5" x14ac:dyDescent="0.2">
      <c r="A3391" s="210" t="s">
        <v>3263</v>
      </c>
      <c r="B3391" s="210" t="s">
        <v>2823</v>
      </c>
      <c r="C3391" s="210" t="s">
        <v>1399</v>
      </c>
      <c r="D3391" s="211" t="s">
        <v>2948</v>
      </c>
      <c r="E3391" s="212" t="s">
        <v>3318</v>
      </c>
    </row>
    <row r="3392" spans="1:5" x14ac:dyDescent="0.2">
      <c r="A3392" s="210" t="s">
        <v>3263</v>
      </c>
      <c r="B3392" s="210" t="s">
        <v>2856</v>
      </c>
      <c r="C3392" s="210" t="s">
        <v>2339</v>
      </c>
      <c r="D3392" s="211" t="s">
        <v>2948</v>
      </c>
      <c r="E3392" s="212" t="s">
        <v>3318</v>
      </c>
    </row>
    <row r="3393" spans="1:5" x14ac:dyDescent="0.2">
      <c r="A3393" s="210" t="s">
        <v>3263</v>
      </c>
      <c r="B3393" s="210" t="s">
        <v>2916</v>
      </c>
      <c r="C3393" s="210" t="s">
        <v>2336</v>
      </c>
      <c r="D3393" s="211" t="s">
        <v>2948</v>
      </c>
      <c r="E3393" s="212" t="s">
        <v>3318</v>
      </c>
    </row>
    <row r="3394" spans="1:5" x14ac:dyDescent="0.2">
      <c r="A3394" s="210" t="s">
        <v>3263</v>
      </c>
      <c r="B3394" s="210" t="s">
        <v>2923</v>
      </c>
      <c r="C3394" s="210" t="s">
        <v>914</v>
      </c>
      <c r="D3394" s="211" t="s">
        <v>2948</v>
      </c>
      <c r="E3394" s="212" t="s">
        <v>3311</v>
      </c>
    </row>
    <row r="3395" spans="1:5" x14ac:dyDescent="0.2">
      <c r="A3395" s="210" t="s">
        <v>3263</v>
      </c>
      <c r="B3395" s="210" t="s">
        <v>2923</v>
      </c>
      <c r="C3395" s="210" t="s">
        <v>914</v>
      </c>
      <c r="D3395" s="211" t="s">
        <v>2948</v>
      </c>
      <c r="E3395" s="212" t="s">
        <v>3318</v>
      </c>
    </row>
    <row r="3396" spans="1:5" x14ac:dyDescent="0.2">
      <c r="A3396" s="210" t="s">
        <v>3263</v>
      </c>
      <c r="B3396" s="210" t="s">
        <v>2782</v>
      </c>
      <c r="C3396" s="210" t="s">
        <v>915</v>
      </c>
      <c r="D3396" s="211" t="s">
        <v>2948</v>
      </c>
      <c r="E3396" s="212" t="s">
        <v>3311</v>
      </c>
    </row>
    <row r="3397" spans="1:5" x14ac:dyDescent="0.2">
      <c r="A3397" s="210" t="s">
        <v>3263</v>
      </c>
      <c r="B3397" s="210" t="s">
        <v>2782</v>
      </c>
      <c r="C3397" s="210" t="s">
        <v>915</v>
      </c>
      <c r="D3397" s="211" t="s">
        <v>2948</v>
      </c>
      <c r="E3397" s="212" t="s">
        <v>3318</v>
      </c>
    </row>
    <row r="3398" spans="1:5" x14ac:dyDescent="0.2">
      <c r="A3398" s="210" t="s">
        <v>3263</v>
      </c>
      <c r="B3398" s="210" t="s">
        <v>2867</v>
      </c>
      <c r="C3398" s="210" t="s">
        <v>1569</v>
      </c>
      <c r="D3398" s="211" t="s">
        <v>2948</v>
      </c>
      <c r="E3398" s="212" t="s">
        <v>3311</v>
      </c>
    </row>
    <row r="3399" spans="1:5" x14ac:dyDescent="0.2">
      <c r="A3399" s="210" t="s">
        <v>3263</v>
      </c>
      <c r="B3399" s="210" t="s">
        <v>2867</v>
      </c>
      <c r="C3399" s="210" t="s">
        <v>1569</v>
      </c>
      <c r="D3399" s="211" t="s">
        <v>2948</v>
      </c>
      <c r="E3399" s="212" t="s">
        <v>3318</v>
      </c>
    </row>
    <row r="3400" spans="1:5" x14ac:dyDescent="0.2">
      <c r="A3400" s="210" t="s">
        <v>3263</v>
      </c>
      <c r="B3400" s="210" t="s">
        <v>2822</v>
      </c>
      <c r="C3400" s="210" t="s">
        <v>1658</v>
      </c>
      <c r="D3400" s="211" t="s">
        <v>2948</v>
      </c>
      <c r="E3400" s="212" t="s">
        <v>3311</v>
      </c>
    </row>
    <row r="3401" spans="1:5" x14ac:dyDescent="0.2">
      <c r="A3401" s="210" t="s">
        <v>3263</v>
      </c>
      <c r="B3401" s="210" t="s">
        <v>2777</v>
      </c>
      <c r="C3401" s="210" t="s">
        <v>1400</v>
      </c>
      <c r="D3401" s="211" t="s">
        <v>2948</v>
      </c>
      <c r="E3401" s="212" t="s">
        <v>3311</v>
      </c>
    </row>
    <row r="3402" spans="1:5" x14ac:dyDescent="0.2">
      <c r="A3402" s="210" t="s">
        <v>3263</v>
      </c>
      <c r="B3402" s="210" t="s">
        <v>2777</v>
      </c>
      <c r="C3402" s="210" t="s">
        <v>1400</v>
      </c>
      <c r="D3402" s="211" t="s">
        <v>2948</v>
      </c>
      <c r="E3402" s="212" t="s">
        <v>3318</v>
      </c>
    </row>
    <row r="3403" spans="1:5" x14ac:dyDescent="0.2">
      <c r="A3403" s="210" t="s">
        <v>3263</v>
      </c>
      <c r="B3403" s="210" t="s">
        <v>2876</v>
      </c>
      <c r="C3403" s="210" t="s">
        <v>1398</v>
      </c>
      <c r="D3403" s="211" t="s">
        <v>2948</v>
      </c>
      <c r="E3403" s="212" t="s">
        <v>3311</v>
      </c>
    </row>
    <row r="3404" spans="1:5" x14ac:dyDescent="0.2">
      <c r="A3404" s="210" t="s">
        <v>3263</v>
      </c>
      <c r="B3404" s="210" t="s">
        <v>2797</v>
      </c>
      <c r="C3404" s="210" t="s">
        <v>1855</v>
      </c>
      <c r="D3404" s="211" t="s">
        <v>2948</v>
      </c>
      <c r="E3404" s="212" t="s">
        <v>3318</v>
      </c>
    </row>
    <row r="3405" spans="1:5" x14ac:dyDescent="0.2">
      <c r="A3405" s="210" t="s">
        <v>3263</v>
      </c>
      <c r="B3405" s="210" t="s">
        <v>2797</v>
      </c>
      <c r="C3405" s="210" t="s">
        <v>1855</v>
      </c>
      <c r="D3405" s="211" t="s">
        <v>2948</v>
      </c>
      <c r="E3405" s="212" t="s">
        <v>3314</v>
      </c>
    </row>
    <row r="3406" spans="1:5" x14ac:dyDescent="0.2">
      <c r="A3406" s="210" t="s">
        <v>3263</v>
      </c>
      <c r="B3406" s="210" t="s">
        <v>2811</v>
      </c>
      <c r="C3406" s="210" t="s">
        <v>1954</v>
      </c>
      <c r="D3406" s="211" t="s">
        <v>2948</v>
      </c>
      <c r="E3406" s="212" t="s">
        <v>3318</v>
      </c>
    </row>
    <row r="3407" spans="1:5" x14ac:dyDescent="0.2">
      <c r="A3407" s="210" t="s">
        <v>3263</v>
      </c>
      <c r="B3407" s="210" t="s">
        <v>2811</v>
      </c>
      <c r="C3407" s="210" t="s">
        <v>1954</v>
      </c>
      <c r="D3407" s="211" t="s">
        <v>2948</v>
      </c>
      <c r="E3407" s="212" t="s">
        <v>3314</v>
      </c>
    </row>
    <row r="3408" spans="1:5" x14ac:dyDescent="0.2">
      <c r="A3408" s="210" t="s">
        <v>3263</v>
      </c>
      <c r="B3408" s="210" t="s">
        <v>2751</v>
      </c>
      <c r="C3408" s="210" t="s">
        <v>68</v>
      </c>
      <c r="D3408" s="211" t="s">
        <v>2948</v>
      </c>
      <c r="E3408" s="212" t="s">
        <v>3311</v>
      </c>
    </row>
    <row r="3409" spans="1:5" x14ac:dyDescent="0.2">
      <c r="A3409" s="210" t="s">
        <v>3263</v>
      </c>
      <c r="B3409" s="210" t="s">
        <v>2751</v>
      </c>
      <c r="C3409" s="210" t="s">
        <v>68</v>
      </c>
      <c r="D3409" s="211" t="s">
        <v>2948</v>
      </c>
      <c r="E3409" s="212" t="s">
        <v>3314</v>
      </c>
    </row>
    <row r="3410" spans="1:5" x14ac:dyDescent="0.2">
      <c r="A3410" s="210" t="s">
        <v>3263</v>
      </c>
      <c r="B3410" s="210" t="s">
        <v>2751</v>
      </c>
      <c r="C3410" s="210" t="s">
        <v>68</v>
      </c>
      <c r="D3410" s="211" t="s">
        <v>2948</v>
      </c>
      <c r="E3410" s="212" t="s">
        <v>3315</v>
      </c>
    </row>
    <row r="3411" spans="1:5" x14ac:dyDescent="0.2">
      <c r="A3411" s="210" t="s">
        <v>3263</v>
      </c>
      <c r="B3411" s="210" t="s">
        <v>2751</v>
      </c>
      <c r="C3411" s="210" t="s">
        <v>68</v>
      </c>
      <c r="D3411" s="211" t="s">
        <v>2948</v>
      </c>
      <c r="E3411" s="212" t="s">
        <v>3316</v>
      </c>
    </row>
    <row r="3412" spans="1:5" x14ac:dyDescent="0.2">
      <c r="A3412" s="210" t="s">
        <v>3263</v>
      </c>
      <c r="B3412" s="210" t="s">
        <v>2751</v>
      </c>
      <c r="C3412" s="210" t="s">
        <v>68</v>
      </c>
      <c r="D3412" s="211" t="s">
        <v>2948</v>
      </c>
      <c r="E3412" s="212" t="s">
        <v>3317</v>
      </c>
    </row>
    <row r="3413" spans="1:5" x14ac:dyDescent="0.2">
      <c r="A3413" s="210" t="s">
        <v>3263</v>
      </c>
      <c r="B3413" s="210" t="s">
        <v>2751</v>
      </c>
      <c r="C3413" s="210" t="s">
        <v>68</v>
      </c>
      <c r="D3413" s="211" t="s">
        <v>2948</v>
      </c>
      <c r="E3413" s="212" t="s">
        <v>3322</v>
      </c>
    </row>
    <row r="3414" spans="1:5" x14ac:dyDescent="0.2">
      <c r="A3414" s="210" t="s">
        <v>3263</v>
      </c>
      <c r="B3414" s="210" t="s">
        <v>2790</v>
      </c>
      <c r="C3414" s="210" t="s">
        <v>1732</v>
      </c>
      <c r="D3414" s="211" t="s">
        <v>2948</v>
      </c>
      <c r="E3414" s="212" t="s">
        <v>3311</v>
      </c>
    </row>
    <row r="3415" spans="1:5" x14ac:dyDescent="0.2">
      <c r="A3415" s="210" t="s">
        <v>3263</v>
      </c>
      <c r="B3415" s="210" t="s">
        <v>2790</v>
      </c>
      <c r="C3415" s="210" t="s">
        <v>1732</v>
      </c>
      <c r="D3415" s="211" t="s">
        <v>2948</v>
      </c>
      <c r="E3415" s="212" t="s">
        <v>3315</v>
      </c>
    </row>
    <row r="3416" spans="1:5" x14ac:dyDescent="0.2">
      <c r="A3416" s="210" t="s">
        <v>3263</v>
      </c>
      <c r="B3416" s="210" t="s">
        <v>2790</v>
      </c>
      <c r="C3416" s="210" t="s">
        <v>1732</v>
      </c>
      <c r="D3416" s="211" t="s">
        <v>2948</v>
      </c>
      <c r="E3416" s="212" t="s">
        <v>3317</v>
      </c>
    </row>
    <row r="3417" spans="1:5" x14ac:dyDescent="0.2">
      <c r="A3417" s="210" t="s">
        <v>3263</v>
      </c>
      <c r="B3417" s="210" t="s">
        <v>2790</v>
      </c>
      <c r="C3417" s="210" t="s">
        <v>1732</v>
      </c>
      <c r="D3417" s="211" t="s">
        <v>2948</v>
      </c>
      <c r="E3417" s="212" t="s">
        <v>3322</v>
      </c>
    </row>
    <row r="3418" spans="1:5" x14ac:dyDescent="0.2">
      <c r="A3418" s="210" t="s">
        <v>3263</v>
      </c>
      <c r="B3418" s="210" t="s">
        <v>2816</v>
      </c>
      <c r="C3418" s="210" t="s">
        <v>1734</v>
      </c>
      <c r="D3418" s="211" t="s">
        <v>2948</v>
      </c>
      <c r="E3418" s="212" t="s">
        <v>3311</v>
      </c>
    </row>
    <row r="3419" spans="1:5" x14ac:dyDescent="0.2">
      <c r="A3419" s="210" t="s">
        <v>3263</v>
      </c>
      <c r="B3419" s="210" t="s">
        <v>2816</v>
      </c>
      <c r="C3419" s="210" t="s">
        <v>1734</v>
      </c>
      <c r="D3419" s="211" t="s">
        <v>2948</v>
      </c>
      <c r="E3419" s="212" t="s">
        <v>3315</v>
      </c>
    </row>
    <row r="3420" spans="1:5" x14ac:dyDescent="0.2">
      <c r="A3420" s="210" t="s">
        <v>3263</v>
      </c>
      <c r="B3420" s="210" t="s">
        <v>2816</v>
      </c>
      <c r="C3420" s="210" t="s">
        <v>1734</v>
      </c>
      <c r="D3420" s="211" t="s">
        <v>2948</v>
      </c>
      <c r="E3420" s="212" t="s">
        <v>3317</v>
      </c>
    </row>
    <row r="3421" spans="1:5" x14ac:dyDescent="0.2">
      <c r="A3421" s="210" t="s">
        <v>3263</v>
      </c>
      <c r="B3421" s="210" t="s">
        <v>2816</v>
      </c>
      <c r="C3421" s="210" t="s">
        <v>1734</v>
      </c>
      <c r="D3421" s="211" t="s">
        <v>2948</v>
      </c>
      <c r="E3421" s="212" t="s">
        <v>3322</v>
      </c>
    </row>
    <row r="3422" spans="1:5" x14ac:dyDescent="0.2">
      <c r="A3422" s="210" t="s">
        <v>3263</v>
      </c>
      <c r="B3422" s="210" t="s">
        <v>2851</v>
      </c>
      <c r="C3422" s="210" t="s">
        <v>1733</v>
      </c>
      <c r="D3422" s="211" t="s">
        <v>2948</v>
      </c>
      <c r="E3422" s="212" t="s">
        <v>3311</v>
      </c>
    </row>
    <row r="3423" spans="1:5" x14ac:dyDescent="0.2">
      <c r="A3423" s="210" t="s">
        <v>3263</v>
      </c>
      <c r="B3423" s="210" t="s">
        <v>2851</v>
      </c>
      <c r="C3423" s="210" t="s">
        <v>1733</v>
      </c>
      <c r="D3423" s="211" t="s">
        <v>2948</v>
      </c>
      <c r="E3423" s="212" t="s">
        <v>3315</v>
      </c>
    </row>
    <row r="3424" spans="1:5" x14ac:dyDescent="0.2">
      <c r="A3424" s="210" t="s">
        <v>3263</v>
      </c>
      <c r="B3424" s="210" t="s">
        <v>2851</v>
      </c>
      <c r="C3424" s="210" t="s">
        <v>1733</v>
      </c>
      <c r="D3424" s="211" t="s">
        <v>2948</v>
      </c>
      <c r="E3424" s="212" t="s">
        <v>3316</v>
      </c>
    </row>
    <row r="3425" spans="1:5" x14ac:dyDescent="0.2">
      <c r="A3425" s="210" t="s">
        <v>3263</v>
      </c>
      <c r="B3425" s="210" t="s">
        <v>2851</v>
      </c>
      <c r="C3425" s="210" t="s">
        <v>1733</v>
      </c>
      <c r="D3425" s="211" t="s">
        <v>2948</v>
      </c>
      <c r="E3425" s="212" t="s">
        <v>3317</v>
      </c>
    </row>
    <row r="3426" spans="1:5" x14ac:dyDescent="0.2">
      <c r="A3426" s="210" t="s">
        <v>3263</v>
      </c>
      <c r="B3426" s="210" t="s">
        <v>2851</v>
      </c>
      <c r="C3426" s="210" t="s">
        <v>1733</v>
      </c>
      <c r="D3426" s="211" t="s">
        <v>2948</v>
      </c>
      <c r="E3426" s="212" t="s">
        <v>3322</v>
      </c>
    </row>
    <row r="3427" spans="1:5" x14ac:dyDescent="0.2">
      <c r="A3427" s="210" t="s">
        <v>3263</v>
      </c>
      <c r="B3427" s="210" t="s">
        <v>2903</v>
      </c>
      <c r="C3427" s="210" t="s">
        <v>1735</v>
      </c>
      <c r="D3427" s="211" t="s">
        <v>2948</v>
      </c>
      <c r="E3427" s="212" t="s">
        <v>3311</v>
      </c>
    </row>
    <row r="3428" spans="1:5" x14ac:dyDescent="0.2">
      <c r="A3428" s="210" t="s">
        <v>3263</v>
      </c>
      <c r="B3428" s="210" t="s">
        <v>2903</v>
      </c>
      <c r="C3428" s="210" t="s">
        <v>1735</v>
      </c>
      <c r="D3428" s="211" t="s">
        <v>2948</v>
      </c>
      <c r="E3428" s="212" t="s">
        <v>3315</v>
      </c>
    </row>
    <row r="3429" spans="1:5" x14ac:dyDescent="0.2">
      <c r="A3429" s="210" t="s">
        <v>3263</v>
      </c>
      <c r="B3429" s="210" t="s">
        <v>2903</v>
      </c>
      <c r="C3429" s="210" t="s">
        <v>1735</v>
      </c>
      <c r="D3429" s="211" t="s">
        <v>2948</v>
      </c>
      <c r="E3429" s="212" t="s">
        <v>3316</v>
      </c>
    </row>
    <row r="3430" spans="1:5" x14ac:dyDescent="0.2">
      <c r="A3430" s="210" t="s">
        <v>3263</v>
      </c>
      <c r="B3430" s="210" t="s">
        <v>2903</v>
      </c>
      <c r="C3430" s="210" t="s">
        <v>1735</v>
      </c>
      <c r="D3430" s="211" t="s">
        <v>2948</v>
      </c>
      <c r="E3430" s="212" t="s">
        <v>3322</v>
      </c>
    </row>
    <row r="3431" spans="1:5" x14ac:dyDescent="0.2">
      <c r="A3431" s="210" t="s">
        <v>3263</v>
      </c>
      <c r="B3431" s="210" t="s">
        <v>2918</v>
      </c>
      <c r="C3431" s="210" t="s">
        <v>72</v>
      </c>
      <c r="D3431" s="211" t="s">
        <v>2948</v>
      </c>
      <c r="E3431" s="212" t="s">
        <v>3311</v>
      </c>
    </row>
    <row r="3432" spans="1:5" x14ac:dyDescent="0.2">
      <c r="A3432" s="210" t="s">
        <v>3263</v>
      </c>
      <c r="B3432" s="210" t="s">
        <v>2918</v>
      </c>
      <c r="C3432" s="210" t="s">
        <v>72</v>
      </c>
      <c r="D3432" s="211" t="s">
        <v>2948</v>
      </c>
      <c r="E3432" s="212" t="s">
        <v>3314</v>
      </c>
    </row>
    <row r="3433" spans="1:5" x14ac:dyDescent="0.2">
      <c r="A3433" s="210" t="s">
        <v>3263</v>
      </c>
      <c r="B3433" s="210" t="s">
        <v>2918</v>
      </c>
      <c r="C3433" s="210" t="s">
        <v>72</v>
      </c>
      <c r="D3433" s="211" t="s">
        <v>2948</v>
      </c>
      <c r="E3433" s="212" t="s">
        <v>3315</v>
      </c>
    </row>
    <row r="3434" spans="1:5" x14ac:dyDescent="0.2">
      <c r="A3434" s="210" t="s">
        <v>3263</v>
      </c>
      <c r="B3434" s="210" t="s">
        <v>2918</v>
      </c>
      <c r="C3434" s="210" t="s">
        <v>72</v>
      </c>
      <c r="D3434" s="211" t="s">
        <v>2948</v>
      </c>
      <c r="E3434" s="212" t="s">
        <v>3317</v>
      </c>
    </row>
    <row r="3435" spans="1:5" x14ac:dyDescent="0.2">
      <c r="A3435" s="210" t="s">
        <v>3263</v>
      </c>
      <c r="B3435" s="210" t="s">
        <v>2918</v>
      </c>
      <c r="C3435" s="210" t="s">
        <v>72</v>
      </c>
      <c r="D3435" s="211" t="s">
        <v>2948</v>
      </c>
      <c r="E3435" s="212" t="s">
        <v>3322</v>
      </c>
    </row>
    <row r="3436" spans="1:5" x14ac:dyDescent="0.2">
      <c r="A3436" s="210" t="s">
        <v>3263</v>
      </c>
      <c r="B3436" s="210" t="s">
        <v>2763</v>
      </c>
      <c r="C3436" s="210" t="s">
        <v>916</v>
      </c>
      <c r="D3436" s="211" t="s">
        <v>2948</v>
      </c>
      <c r="E3436" s="212" t="s">
        <v>3311</v>
      </c>
    </row>
    <row r="3437" spans="1:5" x14ac:dyDescent="0.2">
      <c r="A3437" s="210" t="s">
        <v>3263</v>
      </c>
      <c r="B3437" s="210" t="s">
        <v>2763</v>
      </c>
      <c r="C3437" s="210" t="s">
        <v>916</v>
      </c>
      <c r="D3437" s="211" t="s">
        <v>2948</v>
      </c>
      <c r="E3437" s="212" t="s">
        <v>3318</v>
      </c>
    </row>
    <row r="3438" spans="1:5" x14ac:dyDescent="0.2">
      <c r="A3438" s="210" t="s">
        <v>3263</v>
      </c>
      <c r="B3438" s="210" t="s">
        <v>2732</v>
      </c>
      <c r="C3438" s="210" t="s">
        <v>917</v>
      </c>
      <c r="D3438" s="211" t="s">
        <v>2948</v>
      </c>
      <c r="E3438" s="212" t="s">
        <v>3311</v>
      </c>
    </row>
    <row r="3439" spans="1:5" x14ac:dyDescent="0.2">
      <c r="A3439" s="210" t="s">
        <v>3263</v>
      </c>
      <c r="B3439" s="210" t="s">
        <v>2781</v>
      </c>
      <c r="C3439" s="210" t="s">
        <v>0</v>
      </c>
      <c r="D3439" s="211" t="s">
        <v>2948</v>
      </c>
      <c r="E3439" s="212" t="s">
        <v>3311</v>
      </c>
    </row>
    <row r="3440" spans="1:5" x14ac:dyDescent="0.2">
      <c r="A3440" s="210" t="s">
        <v>3263</v>
      </c>
      <c r="B3440" s="210" t="s">
        <v>2781</v>
      </c>
      <c r="C3440" s="210" t="s">
        <v>0</v>
      </c>
      <c r="D3440" s="211" t="s">
        <v>2948</v>
      </c>
      <c r="E3440" s="212" t="s">
        <v>3317</v>
      </c>
    </row>
    <row r="3441" spans="1:5" x14ac:dyDescent="0.2">
      <c r="A3441" s="210" t="s">
        <v>3263</v>
      </c>
      <c r="B3441" s="210" t="s">
        <v>2781</v>
      </c>
      <c r="C3441" s="210" t="s">
        <v>0</v>
      </c>
      <c r="D3441" s="211" t="s">
        <v>2948</v>
      </c>
      <c r="E3441" s="212" t="s">
        <v>3322</v>
      </c>
    </row>
    <row r="3442" spans="1:5" x14ac:dyDescent="0.2">
      <c r="A3442" s="210" t="s">
        <v>3263</v>
      </c>
      <c r="B3442" s="210" t="s">
        <v>2712</v>
      </c>
      <c r="C3442" s="210" t="s">
        <v>1458</v>
      </c>
      <c r="D3442" s="211" t="s">
        <v>2948</v>
      </c>
      <c r="E3442" s="212" t="s">
        <v>3311</v>
      </c>
    </row>
    <row r="3443" spans="1:5" x14ac:dyDescent="0.2">
      <c r="A3443" s="210" t="s">
        <v>3263</v>
      </c>
      <c r="B3443" s="210" t="s">
        <v>2712</v>
      </c>
      <c r="C3443" s="210" t="s">
        <v>1458</v>
      </c>
      <c r="D3443" s="211" t="s">
        <v>2948</v>
      </c>
      <c r="E3443" s="212" t="s">
        <v>3317</v>
      </c>
    </row>
    <row r="3444" spans="1:5" x14ac:dyDescent="0.2">
      <c r="A3444" s="210" t="s">
        <v>3263</v>
      </c>
      <c r="B3444" s="210" t="s">
        <v>2712</v>
      </c>
      <c r="C3444" s="210" t="s">
        <v>1458</v>
      </c>
      <c r="D3444" s="211" t="s">
        <v>2948</v>
      </c>
      <c r="E3444" s="212" t="s">
        <v>3322</v>
      </c>
    </row>
    <row r="3445" spans="1:5" x14ac:dyDescent="0.2">
      <c r="A3445" s="210" t="s">
        <v>3263</v>
      </c>
      <c r="B3445" s="210" t="s">
        <v>2648</v>
      </c>
      <c r="C3445" s="210" t="s">
        <v>117</v>
      </c>
      <c r="D3445" s="211" t="s">
        <v>2948</v>
      </c>
      <c r="E3445" s="212" t="s">
        <v>3311</v>
      </c>
    </row>
    <row r="3446" spans="1:5" x14ac:dyDescent="0.2">
      <c r="A3446" s="210" t="s">
        <v>3263</v>
      </c>
      <c r="B3446" s="210" t="s">
        <v>2648</v>
      </c>
      <c r="C3446" s="210" t="s">
        <v>117</v>
      </c>
      <c r="D3446" s="211" t="s">
        <v>2948</v>
      </c>
      <c r="E3446" s="212" t="s">
        <v>3314</v>
      </c>
    </row>
    <row r="3447" spans="1:5" x14ac:dyDescent="0.2">
      <c r="A3447" s="210" t="s">
        <v>3263</v>
      </c>
      <c r="B3447" s="210" t="s">
        <v>2648</v>
      </c>
      <c r="C3447" s="210" t="s">
        <v>117</v>
      </c>
      <c r="D3447" s="211" t="s">
        <v>2948</v>
      </c>
      <c r="E3447" s="212" t="s">
        <v>3317</v>
      </c>
    </row>
    <row r="3448" spans="1:5" x14ac:dyDescent="0.2">
      <c r="A3448" s="210" t="s">
        <v>3263</v>
      </c>
      <c r="B3448" s="210" t="s">
        <v>2648</v>
      </c>
      <c r="C3448" s="210" t="s">
        <v>117</v>
      </c>
      <c r="D3448" s="211" t="s">
        <v>2948</v>
      </c>
      <c r="E3448" s="212" t="s">
        <v>3322</v>
      </c>
    </row>
    <row r="3449" spans="1:5" x14ac:dyDescent="0.2">
      <c r="A3449" s="210" t="s">
        <v>3263</v>
      </c>
      <c r="B3449" s="210" t="s">
        <v>2937</v>
      </c>
      <c r="C3449" s="210" t="s">
        <v>1580</v>
      </c>
      <c r="D3449" s="211" t="s">
        <v>2948</v>
      </c>
      <c r="E3449" s="212" t="s">
        <v>3315</v>
      </c>
    </row>
    <row r="3450" spans="1:5" x14ac:dyDescent="0.2">
      <c r="A3450" s="210" t="s">
        <v>3263</v>
      </c>
      <c r="B3450" s="210" t="s">
        <v>2937</v>
      </c>
      <c r="C3450" s="210" t="s">
        <v>1580</v>
      </c>
      <c r="D3450" s="211" t="s">
        <v>2948</v>
      </c>
      <c r="E3450" s="212" t="s">
        <v>3317</v>
      </c>
    </row>
    <row r="3451" spans="1:5" x14ac:dyDescent="0.2">
      <c r="A3451" s="210" t="s">
        <v>3263</v>
      </c>
      <c r="B3451" s="210" t="s">
        <v>2937</v>
      </c>
      <c r="C3451" s="210" t="s">
        <v>1580</v>
      </c>
      <c r="D3451" s="211" t="s">
        <v>2948</v>
      </c>
      <c r="E3451" s="212" t="s">
        <v>3322</v>
      </c>
    </row>
    <row r="3452" spans="1:5" x14ac:dyDescent="0.2">
      <c r="A3452" s="210" t="s">
        <v>3263</v>
      </c>
      <c r="B3452" s="210" t="s">
        <v>2703</v>
      </c>
      <c r="C3452" s="210" t="s">
        <v>744</v>
      </c>
      <c r="D3452" s="211" t="s">
        <v>2948</v>
      </c>
      <c r="E3452" s="212" t="s">
        <v>3311</v>
      </c>
    </row>
    <row r="3453" spans="1:5" x14ac:dyDescent="0.2">
      <c r="A3453" s="210" t="s">
        <v>3263</v>
      </c>
      <c r="B3453" s="210" t="s">
        <v>2703</v>
      </c>
      <c r="C3453" s="210" t="s">
        <v>744</v>
      </c>
      <c r="D3453" s="211" t="s">
        <v>2948</v>
      </c>
      <c r="E3453" s="212" t="s">
        <v>3315</v>
      </c>
    </row>
    <row r="3454" spans="1:5" x14ac:dyDescent="0.2">
      <c r="A3454" s="210" t="s">
        <v>3263</v>
      </c>
      <c r="B3454" s="210" t="s">
        <v>2703</v>
      </c>
      <c r="C3454" s="210" t="s">
        <v>744</v>
      </c>
      <c r="D3454" s="211" t="s">
        <v>2948</v>
      </c>
      <c r="E3454" s="212" t="s">
        <v>3317</v>
      </c>
    </row>
    <row r="3455" spans="1:5" x14ac:dyDescent="0.2">
      <c r="A3455" s="210" t="s">
        <v>3263</v>
      </c>
      <c r="B3455" s="210" t="s">
        <v>2703</v>
      </c>
      <c r="C3455" s="210" t="s">
        <v>744</v>
      </c>
      <c r="D3455" s="211" t="s">
        <v>2948</v>
      </c>
      <c r="E3455" s="212" t="s">
        <v>3322</v>
      </c>
    </row>
    <row r="3456" spans="1:5" x14ac:dyDescent="0.2">
      <c r="A3456" s="210" t="s">
        <v>3263</v>
      </c>
      <c r="B3456" s="210" t="s">
        <v>2674</v>
      </c>
      <c r="C3456" s="210" t="s">
        <v>685</v>
      </c>
      <c r="D3456" s="211" t="s">
        <v>2948</v>
      </c>
      <c r="E3456" s="212" t="s">
        <v>3311</v>
      </c>
    </row>
    <row r="3457" spans="1:5" x14ac:dyDescent="0.2">
      <c r="A3457" s="210" t="s">
        <v>3263</v>
      </c>
      <c r="B3457" s="210" t="s">
        <v>2674</v>
      </c>
      <c r="C3457" s="210" t="s">
        <v>685</v>
      </c>
      <c r="D3457" s="211" t="s">
        <v>2948</v>
      </c>
      <c r="E3457" s="212" t="s">
        <v>3314</v>
      </c>
    </row>
    <row r="3458" spans="1:5" x14ac:dyDescent="0.2">
      <c r="A3458" s="210" t="s">
        <v>3263</v>
      </c>
      <c r="B3458" s="210" t="s">
        <v>2674</v>
      </c>
      <c r="C3458" s="210" t="s">
        <v>685</v>
      </c>
      <c r="D3458" s="211" t="s">
        <v>2948</v>
      </c>
      <c r="E3458" s="212" t="s">
        <v>3315</v>
      </c>
    </row>
    <row r="3459" spans="1:5" x14ac:dyDescent="0.2">
      <c r="A3459" s="210" t="s">
        <v>3263</v>
      </c>
      <c r="B3459" s="210" t="s">
        <v>2674</v>
      </c>
      <c r="C3459" s="210" t="s">
        <v>685</v>
      </c>
      <c r="D3459" s="211" t="s">
        <v>2948</v>
      </c>
      <c r="E3459" s="212" t="s">
        <v>3317</v>
      </c>
    </row>
    <row r="3460" spans="1:5" x14ac:dyDescent="0.2">
      <c r="A3460" s="210" t="s">
        <v>3263</v>
      </c>
      <c r="B3460" s="210" t="s">
        <v>2674</v>
      </c>
      <c r="C3460" s="210" t="s">
        <v>685</v>
      </c>
      <c r="D3460" s="211" t="s">
        <v>2948</v>
      </c>
      <c r="E3460" s="212" t="s">
        <v>3322</v>
      </c>
    </row>
    <row r="3461" spans="1:5" x14ac:dyDescent="0.2">
      <c r="A3461" s="210" t="s">
        <v>3263</v>
      </c>
      <c r="B3461" s="210" t="s">
        <v>2643</v>
      </c>
      <c r="C3461" s="210" t="s">
        <v>69</v>
      </c>
      <c r="D3461" s="211" t="s">
        <v>2948</v>
      </c>
      <c r="E3461" s="212" t="s">
        <v>3311</v>
      </c>
    </row>
    <row r="3462" spans="1:5" x14ac:dyDescent="0.2">
      <c r="A3462" s="210" t="s">
        <v>3263</v>
      </c>
      <c r="B3462" s="210" t="s">
        <v>2643</v>
      </c>
      <c r="C3462" s="210" t="s">
        <v>69</v>
      </c>
      <c r="D3462" s="211" t="s">
        <v>2948</v>
      </c>
      <c r="E3462" s="212" t="s">
        <v>3315</v>
      </c>
    </row>
    <row r="3463" spans="1:5" x14ac:dyDescent="0.2">
      <c r="A3463" s="210" t="s">
        <v>3263</v>
      </c>
      <c r="B3463" s="210" t="s">
        <v>2643</v>
      </c>
      <c r="C3463" s="210" t="s">
        <v>69</v>
      </c>
      <c r="D3463" s="211" t="s">
        <v>2948</v>
      </c>
      <c r="E3463" s="212" t="s">
        <v>3317</v>
      </c>
    </row>
    <row r="3464" spans="1:5" x14ac:dyDescent="0.2">
      <c r="A3464" s="210" t="s">
        <v>3263</v>
      </c>
      <c r="B3464" s="210" t="s">
        <v>2643</v>
      </c>
      <c r="C3464" s="210" t="s">
        <v>69</v>
      </c>
      <c r="D3464" s="211" t="s">
        <v>2948</v>
      </c>
      <c r="E3464" s="212" t="s">
        <v>3322</v>
      </c>
    </row>
    <row r="3465" spans="1:5" x14ac:dyDescent="0.2">
      <c r="A3465" s="210" t="s">
        <v>3263</v>
      </c>
      <c r="B3465" s="210" t="s">
        <v>2878</v>
      </c>
      <c r="C3465" s="210" t="s">
        <v>3</v>
      </c>
      <c r="D3465" s="211" t="s">
        <v>2948</v>
      </c>
      <c r="E3465" s="212" t="s">
        <v>3311</v>
      </c>
    </row>
    <row r="3466" spans="1:5" x14ac:dyDescent="0.2">
      <c r="A3466" s="210" t="s">
        <v>3263</v>
      </c>
      <c r="B3466" s="210" t="s">
        <v>2878</v>
      </c>
      <c r="C3466" s="210" t="s">
        <v>3</v>
      </c>
      <c r="D3466" s="211" t="s">
        <v>2948</v>
      </c>
      <c r="E3466" s="212" t="s">
        <v>3315</v>
      </c>
    </row>
    <row r="3467" spans="1:5" x14ac:dyDescent="0.2">
      <c r="A3467" s="210" t="s">
        <v>3263</v>
      </c>
      <c r="B3467" s="210" t="s">
        <v>2878</v>
      </c>
      <c r="C3467" s="210" t="s">
        <v>3</v>
      </c>
      <c r="D3467" s="211" t="s">
        <v>2948</v>
      </c>
      <c r="E3467" s="212" t="s">
        <v>3322</v>
      </c>
    </row>
    <row r="3468" spans="1:5" x14ac:dyDescent="0.2">
      <c r="A3468" s="210" t="s">
        <v>3263</v>
      </c>
      <c r="B3468" s="210" t="s">
        <v>2775</v>
      </c>
      <c r="C3468" s="210" t="s">
        <v>1</v>
      </c>
      <c r="D3468" s="211" t="s">
        <v>2948</v>
      </c>
      <c r="E3468" s="212" t="s">
        <v>3311</v>
      </c>
    </row>
    <row r="3469" spans="1:5" x14ac:dyDescent="0.2">
      <c r="A3469" s="210" t="s">
        <v>3263</v>
      </c>
      <c r="B3469" s="210" t="s">
        <v>2775</v>
      </c>
      <c r="C3469" s="210" t="s">
        <v>1</v>
      </c>
      <c r="D3469" s="211" t="s">
        <v>2948</v>
      </c>
      <c r="E3469" s="212" t="s">
        <v>3315</v>
      </c>
    </row>
    <row r="3470" spans="1:5" x14ac:dyDescent="0.2">
      <c r="A3470" s="210" t="s">
        <v>3263</v>
      </c>
      <c r="B3470" s="210" t="s">
        <v>2775</v>
      </c>
      <c r="C3470" s="210" t="s">
        <v>1</v>
      </c>
      <c r="D3470" s="211" t="s">
        <v>2948</v>
      </c>
      <c r="E3470" s="212" t="s">
        <v>3317</v>
      </c>
    </row>
    <row r="3471" spans="1:5" x14ac:dyDescent="0.2">
      <c r="A3471" s="210" t="s">
        <v>3263</v>
      </c>
      <c r="B3471" s="210" t="s">
        <v>2775</v>
      </c>
      <c r="C3471" s="210" t="s">
        <v>1</v>
      </c>
      <c r="D3471" s="211" t="s">
        <v>2948</v>
      </c>
      <c r="E3471" s="212" t="s">
        <v>3322</v>
      </c>
    </row>
    <row r="3472" spans="1:5" x14ac:dyDescent="0.2">
      <c r="A3472" s="210" t="s">
        <v>3263</v>
      </c>
      <c r="B3472" s="210" t="s">
        <v>2883</v>
      </c>
      <c r="C3472" s="210" t="s">
        <v>2606</v>
      </c>
      <c r="D3472" s="211" t="s">
        <v>2948</v>
      </c>
      <c r="E3472" s="212" t="s">
        <v>3315</v>
      </c>
    </row>
    <row r="3473" spans="1:5" x14ac:dyDescent="0.2">
      <c r="A3473" s="210" t="s">
        <v>3263</v>
      </c>
      <c r="B3473" s="210" t="s">
        <v>2883</v>
      </c>
      <c r="C3473" s="210" t="s">
        <v>2606</v>
      </c>
      <c r="D3473" s="211" t="s">
        <v>2948</v>
      </c>
      <c r="E3473" s="212" t="s">
        <v>3322</v>
      </c>
    </row>
    <row r="3474" spans="1:5" x14ac:dyDescent="0.2">
      <c r="A3474" s="210" t="s">
        <v>3263</v>
      </c>
      <c r="B3474" s="210" t="s">
        <v>2857</v>
      </c>
      <c r="C3474" s="210" t="s">
        <v>1203</v>
      </c>
      <c r="D3474" s="211" t="s">
        <v>2948</v>
      </c>
      <c r="E3474" s="212" t="s">
        <v>3311</v>
      </c>
    </row>
    <row r="3475" spans="1:5" x14ac:dyDescent="0.2">
      <c r="A3475" s="210" t="s">
        <v>3263</v>
      </c>
      <c r="B3475" s="210" t="s">
        <v>2857</v>
      </c>
      <c r="C3475" s="210" t="s">
        <v>1203</v>
      </c>
      <c r="D3475" s="211" t="s">
        <v>2948</v>
      </c>
      <c r="E3475" s="212" t="s">
        <v>3322</v>
      </c>
    </row>
    <row r="3476" spans="1:5" x14ac:dyDescent="0.2">
      <c r="A3476" s="210" t="s">
        <v>3263</v>
      </c>
      <c r="B3476" s="210" t="s">
        <v>2832</v>
      </c>
      <c r="C3476" s="210" t="s">
        <v>1727</v>
      </c>
      <c r="D3476" s="211" t="s">
        <v>2948</v>
      </c>
      <c r="E3476" s="212" t="s">
        <v>3311</v>
      </c>
    </row>
    <row r="3477" spans="1:5" x14ac:dyDescent="0.2">
      <c r="A3477" s="210" t="s">
        <v>3263</v>
      </c>
      <c r="B3477" s="210" t="s">
        <v>2832</v>
      </c>
      <c r="C3477" s="210" t="s">
        <v>1727</v>
      </c>
      <c r="D3477" s="211" t="s">
        <v>2948</v>
      </c>
      <c r="E3477" s="212" t="s">
        <v>3322</v>
      </c>
    </row>
    <row r="3478" spans="1:5" x14ac:dyDescent="0.2">
      <c r="A3478" s="210" t="s">
        <v>3263</v>
      </c>
      <c r="B3478" s="210" t="s">
        <v>2692</v>
      </c>
      <c r="C3478" s="210" t="s">
        <v>71</v>
      </c>
      <c r="D3478" s="211" t="s">
        <v>2948</v>
      </c>
      <c r="E3478" s="212" t="s">
        <v>3311</v>
      </c>
    </row>
    <row r="3479" spans="1:5" x14ac:dyDescent="0.2">
      <c r="A3479" s="210" t="s">
        <v>3263</v>
      </c>
      <c r="B3479" s="210" t="s">
        <v>2692</v>
      </c>
      <c r="C3479" s="210" t="s">
        <v>71</v>
      </c>
      <c r="D3479" s="211" t="s">
        <v>2948</v>
      </c>
      <c r="E3479" s="212" t="s">
        <v>3317</v>
      </c>
    </row>
    <row r="3480" spans="1:5" x14ac:dyDescent="0.2">
      <c r="A3480" s="210" t="s">
        <v>3263</v>
      </c>
      <c r="B3480" s="210" t="s">
        <v>2692</v>
      </c>
      <c r="C3480" s="210" t="s">
        <v>71</v>
      </c>
      <c r="D3480" s="211" t="s">
        <v>2948</v>
      </c>
      <c r="E3480" s="212" t="s">
        <v>3322</v>
      </c>
    </row>
    <row r="3481" spans="1:5" x14ac:dyDescent="0.2">
      <c r="A3481" s="210" t="s">
        <v>3263</v>
      </c>
      <c r="B3481" s="210" t="s">
        <v>2691</v>
      </c>
      <c r="C3481" s="210" t="s">
        <v>2</v>
      </c>
      <c r="D3481" s="211" t="s">
        <v>2948</v>
      </c>
      <c r="E3481" s="212" t="s">
        <v>3311</v>
      </c>
    </row>
    <row r="3482" spans="1:5" x14ac:dyDescent="0.2">
      <c r="A3482" s="210" t="s">
        <v>3263</v>
      </c>
      <c r="B3482" s="210" t="s">
        <v>2691</v>
      </c>
      <c r="C3482" s="210" t="s">
        <v>2</v>
      </c>
      <c r="D3482" s="211" t="s">
        <v>2948</v>
      </c>
      <c r="E3482" s="212" t="s">
        <v>3317</v>
      </c>
    </row>
    <row r="3483" spans="1:5" x14ac:dyDescent="0.2">
      <c r="A3483" s="210" t="s">
        <v>3263</v>
      </c>
      <c r="B3483" s="210" t="s">
        <v>2691</v>
      </c>
      <c r="C3483" s="210" t="s">
        <v>2</v>
      </c>
      <c r="D3483" s="211" t="s">
        <v>2948</v>
      </c>
      <c r="E3483" s="212" t="s">
        <v>3322</v>
      </c>
    </row>
    <row r="3484" spans="1:5" x14ac:dyDescent="0.2">
      <c r="A3484" s="210" t="s">
        <v>3263</v>
      </c>
      <c r="B3484" s="210" t="s">
        <v>2784</v>
      </c>
      <c r="C3484" s="210" t="s">
        <v>686</v>
      </c>
      <c r="D3484" s="211" t="s">
        <v>2948</v>
      </c>
      <c r="E3484" s="212" t="s">
        <v>3311</v>
      </c>
    </row>
    <row r="3485" spans="1:5" x14ac:dyDescent="0.2">
      <c r="A3485" s="210" t="s">
        <v>3263</v>
      </c>
      <c r="B3485" s="210" t="s">
        <v>2784</v>
      </c>
      <c r="C3485" s="210" t="s">
        <v>686</v>
      </c>
      <c r="D3485" s="211" t="s">
        <v>2948</v>
      </c>
      <c r="E3485" s="212" t="s">
        <v>3314</v>
      </c>
    </row>
    <row r="3486" spans="1:5" x14ac:dyDescent="0.2">
      <c r="A3486" s="210" t="s">
        <v>3263</v>
      </c>
      <c r="B3486" s="210" t="s">
        <v>2784</v>
      </c>
      <c r="C3486" s="210" t="s">
        <v>686</v>
      </c>
      <c r="D3486" s="211" t="s">
        <v>2948</v>
      </c>
      <c r="E3486" s="212" t="s">
        <v>3317</v>
      </c>
    </row>
    <row r="3487" spans="1:5" x14ac:dyDescent="0.2">
      <c r="A3487" s="210" t="s">
        <v>3263</v>
      </c>
      <c r="B3487" s="210" t="s">
        <v>2784</v>
      </c>
      <c r="C3487" s="210" t="s">
        <v>686</v>
      </c>
      <c r="D3487" s="211" t="s">
        <v>2948</v>
      </c>
      <c r="E3487" s="212" t="s">
        <v>3322</v>
      </c>
    </row>
    <row r="3488" spans="1:5" x14ac:dyDescent="0.2">
      <c r="A3488" s="210" t="s">
        <v>3263</v>
      </c>
      <c r="B3488" s="210" t="s">
        <v>2767</v>
      </c>
      <c r="C3488" s="210" t="s">
        <v>1202</v>
      </c>
      <c r="D3488" s="211" t="s">
        <v>2948</v>
      </c>
      <c r="E3488" s="212" t="s">
        <v>3311</v>
      </c>
    </row>
    <row r="3489" spans="1:5" x14ac:dyDescent="0.2">
      <c r="A3489" s="210" t="s">
        <v>3263</v>
      </c>
      <c r="B3489" s="210" t="s">
        <v>2767</v>
      </c>
      <c r="C3489" s="210" t="s">
        <v>1202</v>
      </c>
      <c r="D3489" s="211" t="s">
        <v>2948</v>
      </c>
      <c r="E3489" s="212" t="s">
        <v>3315</v>
      </c>
    </row>
    <row r="3490" spans="1:5" x14ac:dyDescent="0.2">
      <c r="A3490" s="210" t="s">
        <v>3263</v>
      </c>
      <c r="B3490" s="210" t="s">
        <v>2767</v>
      </c>
      <c r="C3490" s="210" t="s">
        <v>1202</v>
      </c>
      <c r="D3490" s="211" t="s">
        <v>2948</v>
      </c>
      <c r="E3490" s="212" t="s">
        <v>3317</v>
      </c>
    </row>
    <row r="3491" spans="1:5" x14ac:dyDescent="0.2">
      <c r="A3491" s="210" t="s">
        <v>3263</v>
      </c>
      <c r="B3491" s="210" t="s">
        <v>2767</v>
      </c>
      <c r="C3491" s="210" t="s">
        <v>1202</v>
      </c>
      <c r="D3491" s="211" t="s">
        <v>2948</v>
      </c>
      <c r="E3491" s="212" t="s">
        <v>3322</v>
      </c>
    </row>
    <row r="3492" spans="1:5" x14ac:dyDescent="0.2">
      <c r="A3492" s="210" t="s">
        <v>3263</v>
      </c>
      <c r="B3492" s="210" t="s">
        <v>2764</v>
      </c>
      <c r="C3492" s="210" t="s">
        <v>684</v>
      </c>
      <c r="D3492" s="211" t="s">
        <v>2948</v>
      </c>
      <c r="E3492" s="212" t="s">
        <v>3311</v>
      </c>
    </row>
    <row r="3493" spans="1:5" x14ac:dyDescent="0.2">
      <c r="A3493" s="210" t="s">
        <v>3263</v>
      </c>
      <c r="B3493" s="210" t="s">
        <v>2764</v>
      </c>
      <c r="C3493" s="210" t="s">
        <v>684</v>
      </c>
      <c r="D3493" s="211" t="s">
        <v>2948</v>
      </c>
      <c r="E3493" s="212" t="s">
        <v>3322</v>
      </c>
    </row>
    <row r="3494" spans="1:5" x14ac:dyDescent="0.2">
      <c r="A3494" s="210" t="s">
        <v>3263</v>
      </c>
      <c r="B3494" s="210" t="s">
        <v>2743</v>
      </c>
      <c r="C3494" s="210" t="s">
        <v>70</v>
      </c>
      <c r="D3494" s="211" t="s">
        <v>2948</v>
      </c>
      <c r="E3494" s="212" t="s">
        <v>3311</v>
      </c>
    </row>
    <row r="3495" spans="1:5" x14ac:dyDescent="0.2">
      <c r="A3495" s="210" t="s">
        <v>3263</v>
      </c>
      <c r="B3495" s="210" t="s">
        <v>2743</v>
      </c>
      <c r="C3495" s="210" t="s">
        <v>70</v>
      </c>
      <c r="D3495" s="211" t="s">
        <v>2948</v>
      </c>
      <c r="E3495" s="212" t="s">
        <v>3317</v>
      </c>
    </row>
    <row r="3496" spans="1:5" x14ac:dyDescent="0.2">
      <c r="A3496" s="210" t="s">
        <v>3263</v>
      </c>
      <c r="B3496" s="210" t="s">
        <v>2743</v>
      </c>
      <c r="C3496" s="210" t="s">
        <v>70</v>
      </c>
      <c r="D3496" s="211" t="s">
        <v>2948</v>
      </c>
      <c r="E3496" s="212" t="s">
        <v>3322</v>
      </c>
    </row>
    <row r="3497" spans="1:5" x14ac:dyDescent="0.2">
      <c r="A3497" s="210" t="s">
        <v>3263</v>
      </c>
      <c r="B3497" s="210" t="s">
        <v>2639</v>
      </c>
      <c r="C3497" s="210" t="s">
        <v>683</v>
      </c>
      <c r="D3497" s="211" t="s">
        <v>2948</v>
      </c>
      <c r="E3497" s="212" t="s">
        <v>3311</v>
      </c>
    </row>
    <row r="3498" spans="1:5" x14ac:dyDescent="0.2">
      <c r="A3498" s="210" t="s">
        <v>3263</v>
      </c>
      <c r="B3498" s="210" t="s">
        <v>2639</v>
      </c>
      <c r="C3498" s="210" t="s">
        <v>683</v>
      </c>
      <c r="D3498" s="211" t="s">
        <v>2948</v>
      </c>
      <c r="E3498" s="212" t="s">
        <v>3314</v>
      </c>
    </row>
    <row r="3499" spans="1:5" x14ac:dyDescent="0.2">
      <c r="A3499" s="210" t="s">
        <v>3263</v>
      </c>
      <c r="B3499" s="210" t="s">
        <v>2639</v>
      </c>
      <c r="C3499" s="210" t="s">
        <v>683</v>
      </c>
      <c r="D3499" s="211" t="s">
        <v>2948</v>
      </c>
      <c r="E3499" s="212" t="s">
        <v>3322</v>
      </c>
    </row>
    <row r="3500" spans="1:5" x14ac:dyDescent="0.2">
      <c r="A3500" s="210" t="s">
        <v>3263</v>
      </c>
      <c r="B3500" s="210" t="s">
        <v>2663</v>
      </c>
      <c r="C3500" s="210" t="s">
        <v>302</v>
      </c>
      <c r="D3500" s="211" t="s">
        <v>2948</v>
      </c>
      <c r="E3500" s="212" t="s">
        <v>3311</v>
      </c>
    </row>
    <row r="3501" spans="1:5" x14ac:dyDescent="0.2">
      <c r="A3501" s="210" t="s">
        <v>3263</v>
      </c>
      <c r="B3501" s="210" t="s">
        <v>2663</v>
      </c>
      <c r="C3501" s="210" t="s">
        <v>302</v>
      </c>
      <c r="D3501" s="211" t="s">
        <v>2948</v>
      </c>
      <c r="E3501" s="212" t="s">
        <v>3316</v>
      </c>
    </row>
    <row r="3502" spans="1:5" x14ac:dyDescent="0.2">
      <c r="A3502" s="210" t="s">
        <v>3263</v>
      </c>
      <c r="B3502" s="210" t="s">
        <v>2663</v>
      </c>
      <c r="C3502" s="210" t="s">
        <v>302</v>
      </c>
      <c r="D3502" s="211" t="s">
        <v>2948</v>
      </c>
      <c r="E3502" s="212" t="s">
        <v>3317</v>
      </c>
    </row>
    <row r="3503" spans="1:5" x14ac:dyDescent="0.2">
      <c r="A3503" s="210" t="s">
        <v>3263</v>
      </c>
      <c r="B3503" s="210" t="s">
        <v>2663</v>
      </c>
      <c r="C3503" s="210" t="s">
        <v>302</v>
      </c>
      <c r="D3503" s="211" t="s">
        <v>2948</v>
      </c>
      <c r="E3503" s="212" t="s">
        <v>3322</v>
      </c>
    </row>
    <row r="3504" spans="1:5" x14ac:dyDescent="0.2">
      <c r="A3504" s="210" t="s">
        <v>3263</v>
      </c>
      <c r="B3504" s="210" t="s">
        <v>2915</v>
      </c>
      <c r="C3504" s="210" t="s">
        <v>1149</v>
      </c>
      <c r="D3504" s="211" t="s">
        <v>2948</v>
      </c>
      <c r="E3504" s="212" t="s">
        <v>3311</v>
      </c>
    </row>
    <row r="3505" spans="1:5" x14ac:dyDescent="0.2">
      <c r="A3505" s="210" t="s">
        <v>3263</v>
      </c>
      <c r="B3505" s="210" t="s">
        <v>2891</v>
      </c>
      <c r="C3505" s="210" t="s">
        <v>1150</v>
      </c>
      <c r="D3505" s="211" t="s">
        <v>2948</v>
      </c>
      <c r="E3505" s="212" t="s">
        <v>3311</v>
      </c>
    </row>
    <row r="3506" spans="1:5" x14ac:dyDescent="0.2">
      <c r="A3506" s="210" t="s">
        <v>3263</v>
      </c>
      <c r="B3506" s="210" t="s">
        <v>1660</v>
      </c>
      <c r="C3506" s="210" t="s">
        <v>1661</v>
      </c>
      <c r="D3506" s="211" t="s">
        <v>1670</v>
      </c>
      <c r="E3506" s="212" t="s">
        <v>3325</v>
      </c>
    </row>
    <row r="3507" spans="1:5" x14ac:dyDescent="0.2">
      <c r="A3507" s="210" t="s">
        <v>3263</v>
      </c>
      <c r="B3507" s="210" t="s">
        <v>1914</v>
      </c>
      <c r="C3507" s="210" t="s">
        <v>1915</v>
      </c>
      <c r="D3507" s="211" t="s">
        <v>1670</v>
      </c>
      <c r="E3507" s="212" t="s">
        <v>3325</v>
      </c>
    </row>
    <row r="3508" spans="1:5" x14ac:dyDescent="0.2">
      <c r="A3508" s="210" t="s">
        <v>3263</v>
      </c>
      <c r="B3508" s="210" t="s">
        <v>3252</v>
      </c>
      <c r="C3508" s="210" t="s">
        <v>1667</v>
      </c>
      <c r="D3508" s="211" t="s">
        <v>3255</v>
      </c>
      <c r="E3508" s="212" t="s">
        <v>3311</v>
      </c>
    </row>
    <row r="3509" spans="1:5" x14ac:dyDescent="0.2">
      <c r="A3509" s="210" t="s">
        <v>3263</v>
      </c>
      <c r="B3509" s="210" t="s">
        <v>3252</v>
      </c>
      <c r="C3509" s="210" t="s">
        <v>1667</v>
      </c>
      <c r="D3509" s="211" t="s">
        <v>3255</v>
      </c>
      <c r="E3509" s="212" t="s">
        <v>3320</v>
      </c>
    </row>
    <row r="3510" spans="1:5" x14ac:dyDescent="0.2">
      <c r="A3510" s="210" t="s">
        <v>3263</v>
      </c>
      <c r="B3510" s="210" t="s">
        <v>2494</v>
      </c>
      <c r="C3510" s="210" t="s">
        <v>2495</v>
      </c>
      <c r="D3510" s="211" t="s">
        <v>3255</v>
      </c>
      <c r="E3510" s="212" t="s">
        <v>3320</v>
      </c>
    </row>
    <row r="3511" spans="1:5" x14ac:dyDescent="0.2">
      <c r="A3511" s="210" t="s">
        <v>3263</v>
      </c>
      <c r="B3511" s="210" t="s">
        <v>3253</v>
      </c>
      <c r="C3511" s="210" t="s">
        <v>1668</v>
      </c>
      <c r="D3511" s="211" t="s">
        <v>3255</v>
      </c>
      <c r="E3511" s="212" t="s">
        <v>3311</v>
      </c>
    </row>
    <row r="3512" spans="1:5" x14ac:dyDescent="0.2">
      <c r="A3512" s="210" t="s">
        <v>3263</v>
      </c>
      <c r="B3512" s="210" t="s">
        <v>3253</v>
      </c>
      <c r="C3512" s="210" t="s">
        <v>1668</v>
      </c>
      <c r="D3512" s="211" t="s">
        <v>3255</v>
      </c>
      <c r="E3512" s="212" t="s">
        <v>3320</v>
      </c>
    </row>
    <row r="3513" spans="1:5" x14ac:dyDescent="0.2">
      <c r="A3513" s="210" t="s">
        <v>3263</v>
      </c>
      <c r="B3513" s="210" t="s">
        <v>3254</v>
      </c>
      <c r="C3513" s="210" t="s">
        <v>1808</v>
      </c>
      <c r="D3513" s="211" t="s">
        <v>3255</v>
      </c>
      <c r="E3513" s="212" t="s">
        <v>3311</v>
      </c>
    </row>
    <row r="3514" spans="1:5" x14ac:dyDescent="0.2">
      <c r="A3514" s="210" t="s">
        <v>3263</v>
      </c>
      <c r="B3514" s="210" t="s">
        <v>3254</v>
      </c>
      <c r="C3514" s="210" t="s">
        <v>1808</v>
      </c>
      <c r="D3514" s="211" t="s">
        <v>3255</v>
      </c>
      <c r="E3514" s="212" t="s">
        <v>3314</v>
      </c>
    </row>
    <row r="3515" spans="1:5" x14ac:dyDescent="0.2">
      <c r="A3515" s="210" t="s">
        <v>3263</v>
      </c>
      <c r="B3515" s="210" t="s">
        <v>3254</v>
      </c>
      <c r="C3515" s="210" t="s">
        <v>1808</v>
      </c>
      <c r="D3515" s="211" t="s">
        <v>3255</v>
      </c>
      <c r="E3515" s="212" t="s">
        <v>3320</v>
      </c>
    </row>
    <row r="3516" spans="1:5" x14ac:dyDescent="0.2">
      <c r="A3516" s="210" t="s">
        <v>3263</v>
      </c>
      <c r="B3516" s="210" t="s">
        <v>3072</v>
      </c>
      <c r="C3516" s="210" t="s">
        <v>3073</v>
      </c>
      <c r="D3516" s="211" t="s">
        <v>3255</v>
      </c>
      <c r="E3516" s="212" t="s">
        <v>3320</v>
      </c>
    </row>
    <row r="3517" spans="1:5" x14ac:dyDescent="0.2">
      <c r="A3517" s="210" t="s">
        <v>3263</v>
      </c>
      <c r="B3517" s="210" t="s">
        <v>3070</v>
      </c>
      <c r="C3517" s="210" t="s">
        <v>3071</v>
      </c>
      <c r="D3517" s="211" t="s">
        <v>3255</v>
      </c>
      <c r="E3517" s="212" t="s">
        <v>3320</v>
      </c>
    </row>
    <row r="3518" spans="1:5" x14ac:dyDescent="0.2">
      <c r="A3518" s="210" t="s">
        <v>3263</v>
      </c>
      <c r="B3518" s="210" t="s">
        <v>3034</v>
      </c>
      <c r="C3518" s="210" t="s">
        <v>3035</v>
      </c>
      <c r="D3518" s="211" t="s">
        <v>3001</v>
      </c>
      <c r="E3518" s="212" t="s">
        <v>3311</v>
      </c>
    </row>
    <row r="3519" spans="1:5" x14ac:dyDescent="0.2">
      <c r="A3519" s="210" t="s">
        <v>3263</v>
      </c>
      <c r="B3519" s="210" t="s">
        <v>3034</v>
      </c>
      <c r="C3519" s="210" t="s">
        <v>3035</v>
      </c>
      <c r="D3519" s="211" t="s">
        <v>3001</v>
      </c>
      <c r="E3519" s="212" t="s">
        <v>3320</v>
      </c>
    </row>
    <row r="3520" spans="1:5" x14ac:dyDescent="0.2">
      <c r="A3520" s="210" t="s">
        <v>3263</v>
      </c>
      <c r="B3520" s="210" t="s">
        <v>3032</v>
      </c>
      <c r="C3520" s="210" t="s">
        <v>3033</v>
      </c>
      <c r="D3520" s="211" t="s">
        <v>3001</v>
      </c>
      <c r="E3520" s="212" t="s">
        <v>3311</v>
      </c>
    </row>
    <row r="3521" spans="1:5" x14ac:dyDescent="0.2">
      <c r="A3521" s="210" t="s">
        <v>3263</v>
      </c>
      <c r="B3521" s="210" t="s">
        <v>3032</v>
      </c>
      <c r="C3521" s="210" t="s">
        <v>3033</v>
      </c>
      <c r="D3521" s="211" t="s">
        <v>3001</v>
      </c>
      <c r="E3521" s="212" t="s">
        <v>3314</v>
      </c>
    </row>
    <row r="3522" spans="1:5" x14ac:dyDescent="0.2">
      <c r="A3522" s="210" t="s">
        <v>3263</v>
      </c>
      <c r="B3522" s="210" t="s">
        <v>3032</v>
      </c>
      <c r="C3522" s="210" t="s">
        <v>3033</v>
      </c>
      <c r="D3522" s="211" t="s">
        <v>3001</v>
      </c>
      <c r="E3522" s="212" t="s">
        <v>3320</v>
      </c>
    </row>
    <row r="3523" spans="1:5" x14ac:dyDescent="0.2">
      <c r="A3523" s="210" t="s">
        <v>3263</v>
      </c>
      <c r="B3523" s="210" t="s">
        <v>3054</v>
      </c>
      <c r="C3523" s="210" t="s">
        <v>3055</v>
      </c>
      <c r="D3523" s="211" t="s">
        <v>3001</v>
      </c>
      <c r="E3523" s="212" t="s">
        <v>3311</v>
      </c>
    </row>
    <row r="3524" spans="1:5" x14ac:dyDescent="0.2">
      <c r="A3524" s="210" t="s">
        <v>3263</v>
      </c>
      <c r="B3524" s="210" t="s">
        <v>3054</v>
      </c>
      <c r="C3524" s="210" t="s">
        <v>3055</v>
      </c>
      <c r="D3524" s="211" t="s">
        <v>3001</v>
      </c>
      <c r="E3524" s="212" t="s">
        <v>3314</v>
      </c>
    </row>
    <row r="3525" spans="1:5" x14ac:dyDescent="0.2">
      <c r="A3525" s="210" t="s">
        <v>3263</v>
      </c>
      <c r="B3525" s="210" t="s">
        <v>3054</v>
      </c>
      <c r="C3525" s="210" t="s">
        <v>3055</v>
      </c>
      <c r="D3525" s="211" t="s">
        <v>3001</v>
      </c>
      <c r="E3525" s="212" t="s">
        <v>3320</v>
      </c>
    </row>
    <row r="3526" spans="1:5" x14ac:dyDescent="0.2">
      <c r="A3526" s="210" t="s">
        <v>3263</v>
      </c>
      <c r="B3526" s="210" t="s">
        <v>3054</v>
      </c>
      <c r="C3526" s="210" t="s">
        <v>3055</v>
      </c>
      <c r="D3526" s="211" t="s">
        <v>3001</v>
      </c>
      <c r="E3526" s="212" t="s">
        <v>3316</v>
      </c>
    </row>
    <row r="3527" spans="1:5" x14ac:dyDescent="0.2">
      <c r="A3527" s="210" t="s">
        <v>3263</v>
      </c>
      <c r="B3527" s="210" t="s">
        <v>3024</v>
      </c>
      <c r="C3527" s="210" t="s">
        <v>3025</v>
      </c>
      <c r="D3527" s="211" t="s">
        <v>3001</v>
      </c>
      <c r="E3527" s="212" t="s">
        <v>3311</v>
      </c>
    </row>
    <row r="3528" spans="1:5" x14ac:dyDescent="0.2">
      <c r="A3528" s="210" t="s">
        <v>3263</v>
      </c>
      <c r="B3528" s="210" t="s">
        <v>3024</v>
      </c>
      <c r="C3528" s="210" t="s">
        <v>3025</v>
      </c>
      <c r="D3528" s="211" t="s">
        <v>3001</v>
      </c>
      <c r="E3528" s="212" t="s">
        <v>3320</v>
      </c>
    </row>
    <row r="3529" spans="1:5" x14ac:dyDescent="0.2">
      <c r="A3529" s="210" t="s">
        <v>3263</v>
      </c>
      <c r="B3529" s="210" t="s">
        <v>3048</v>
      </c>
      <c r="C3529" s="210" t="s">
        <v>3049</v>
      </c>
      <c r="D3529" s="211" t="s">
        <v>3001</v>
      </c>
      <c r="E3529" s="212" t="s">
        <v>3311</v>
      </c>
    </row>
    <row r="3530" spans="1:5" x14ac:dyDescent="0.2">
      <c r="A3530" s="210" t="s">
        <v>3263</v>
      </c>
      <c r="B3530" s="210" t="s">
        <v>3048</v>
      </c>
      <c r="C3530" s="210" t="s">
        <v>3049</v>
      </c>
      <c r="D3530" s="211" t="s">
        <v>3001</v>
      </c>
      <c r="E3530" s="212" t="s">
        <v>3320</v>
      </c>
    </row>
    <row r="3531" spans="1:5" x14ac:dyDescent="0.2">
      <c r="A3531" s="210" t="s">
        <v>3263</v>
      </c>
      <c r="B3531" s="210" t="s">
        <v>3050</v>
      </c>
      <c r="C3531" s="210" t="s">
        <v>3051</v>
      </c>
      <c r="D3531" s="211" t="s">
        <v>3001</v>
      </c>
      <c r="E3531" s="212" t="s">
        <v>3311</v>
      </c>
    </row>
    <row r="3532" spans="1:5" x14ac:dyDescent="0.2">
      <c r="A3532" s="210" t="s">
        <v>3263</v>
      </c>
      <c r="B3532" s="210" t="s">
        <v>3050</v>
      </c>
      <c r="C3532" s="210" t="s">
        <v>3051</v>
      </c>
      <c r="D3532" s="211" t="s">
        <v>3001</v>
      </c>
      <c r="E3532" s="212" t="s">
        <v>3320</v>
      </c>
    </row>
    <row r="3533" spans="1:5" x14ac:dyDescent="0.2">
      <c r="A3533" s="210" t="s">
        <v>3263</v>
      </c>
      <c r="B3533" s="210" t="s">
        <v>3026</v>
      </c>
      <c r="C3533" s="210" t="s">
        <v>3027</v>
      </c>
      <c r="D3533" s="211" t="s">
        <v>3001</v>
      </c>
      <c r="E3533" s="212" t="s">
        <v>3311</v>
      </c>
    </row>
    <row r="3534" spans="1:5" x14ac:dyDescent="0.2">
      <c r="A3534" s="210" t="s">
        <v>3263</v>
      </c>
      <c r="B3534" s="210" t="s">
        <v>3026</v>
      </c>
      <c r="C3534" s="210" t="s">
        <v>3027</v>
      </c>
      <c r="D3534" s="211" t="s">
        <v>3001</v>
      </c>
      <c r="E3534" s="212" t="s">
        <v>3320</v>
      </c>
    </row>
    <row r="3535" spans="1:5" x14ac:dyDescent="0.2">
      <c r="A3535" s="210" t="s">
        <v>3263</v>
      </c>
      <c r="B3535" s="210" t="s">
        <v>3056</v>
      </c>
      <c r="C3535" s="210" t="s">
        <v>3057</v>
      </c>
      <c r="D3535" s="211" t="s">
        <v>3001</v>
      </c>
      <c r="E3535" s="212" t="s">
        <v>3311</v>
      </c>
    </row>
    <row r="3536" spans="1:5" x14ac:dyDescent="0.2">
      <c r="A3536" s="210" t="s">
        <v>3263</v>
      </c>
      <c r="B3536" s="210" t="s">
        <v>3056</v>
      </c>
      <c r="C3536" s="210" t="s">
        <v>3057</v>
      </c>
      <c r="D3536" s="211" t="s">
        <v>3001</v>
      </c>
      <c r="E3536" s="212" t="s">
        <v>3320</v>
      </c>
    </row>
    <row r="3537" spans="1:5" x14ac:dyDescent="0.2">
      <c r="A3537" s="210" t="s">
        <v>3263</v>
      </c>
      <c r="B3537" s="210" t="s">
        <v>3028</v>
      </c>
      <c r="C3537" s="210" t="s">
        <v>3029</v>
      </c>
      <c r="D3537" s="211" t="s">
        <v>3001</v>
      </c>
      <c r="E3537" s="212" t="s">
        <v>3311</v>
      </c>
    </row>
    <row r="3538" spans="1:5" x14ac:dyDescent="0.2">
      <c r="A3538" s="210" t="s">
        <v>3263</v>
      </c>
      <c r="B3538" s="210" t="s">
        <v>3028</v>
      </c>
      <c r="C3538" s="210" t="s">
        <v>3029</v>
      </c>
      <c r="D3538" s="211" t="s">
        <v>3001</v>
      </c>
      <c r="E3538" s="212" t="s">
        <v>3320</v>
      </c>
    </row>
    <row r="3539" spans="1:5" x14ac:dyDescent="0.2">
      <c r="A3539" s="210" t="s">
        <v>3263</v>
      </c>
      <c r="B3539" s="210" t="s">
        <v>3036</v>
      </c>
      <c r="C3539" s="210" t="s">
        <v>3037</v>
      </c>
      <c r="D3539" s="211" t="s">
        <v>3001</v>
      </c>
      <c r="E3539" s="212" t="s">
        <v>3311</v>
      </c>
    </row>
    <row r="3540" spans="1:5" x14ac:dyDescent="0.2">
      <c r="A3540" s="210" t="s">
        <v>3263</v>
      </c>
      <c r="B3540" s="210" t="s">
        <v>3036</v>
      </c>
      <c r="C3540" s="210" t="s">
        <v>3037</v>
      </c>
      <c r="D3540" s="211" t="s">
        <v>3001</v>
      </c>
      <c r="E3540" s="212" t="s">
        <v>3320</v>
      </c>
    </row>
    <row r="3541" spans="1:5" x14ac:dyDescent="0.2">
      <c r="A3541" s="210" t="s">
        <v>3263</v>
      </c>
      <c r="B3541" s="210" t="s">
        <v>3046</v>
      </c>
      <c r="C3541" s="210" t="s">
        <v>3047</v>
      </c>
      <c r="D3541" s="211" t="s">
        <v>3001</v>
      </c>
      <c r="E3541" s="212" t="s">
        <v>3311</v>
      </c>
    </row>
    <row r="3542" spans="1:5" x14ac:dyDescent="0.2">
      <c r="A3542" s="210" t="s">
        <v>3263</v>
      </c>
      <c r="B3542" s="210" t="s">
        <v>3046</v>
      </c>
      <c r="C3542" s="210" t="s">
        <v>3047</v>
      </c>
      <c r="D3542" s="211" t="s">
        <v>3001</v>
      </c>
      <c r="E3542" s="212" t="s">
        <v>3320</v>
      </c>
    </row>
    <row r="3543" spans="1:5" x14ac:dyDescent="0.2">
      <c r="A3543" s="210" t="s">
        <v>3263</v>
      </c>
      <c r="B3543" s="210" t="s">
        <v>3022</v>
      </c>
      <c r="C3543" s="210" t="s">
        <v>3023</v>
      </c>
      <c r="D3543" s="211" t="s">
        <v>3001</v>
      </c>
      <c r="E3543" s="212" t="s">
        <v>3311</v>
      </c>
    </row>
    <row r="3544" spans="1:5" x14ac:dyDescent="0.2">
      <c r="A3544" s="210" t="s">
        <v>3263</v>
      </c>
      <c r="B3544" s="210" t="s">
        <v>3022</v>
      </c>
      <c r="C3544" s="210" t="s">
        <v>3023</v>
      </c>
      <c r="D3544" s="211" t="s">
        <v>3001</v>
      </c>
      <c r="E3544" s="212" t="s">
        <v>3320</v>
      </c>
    </row>
    <row r="3545" spans="1:5" x14ac:dyDescent="0.2">
      <c r="A3545" s="210" t="s">
        <v>3263</v>
      </c>
      <c r="B3545" s="210" t="s">
        <v>3052</v>
      </c>
      <c r="C3545" s="210" t="s">
        <v>3053</v>
      </c>
      <c r="D3545" s="211" t="s">
        <v>3001</v>
      </c>
      <c r="E3545" s="212" t="s">
        <v>3311</v>
      </c>
    </row>
    <row r="3546" spans="1:5" x14ac:dyDescent="0.2">
      <c r="A3546" s="210" t="s">
        <v>3263</v>
      </c>
      <c r="B3546" s="210" t="s">
        <v>3052</v>
      </c>
      <c r="C3546" s="210" t="s">
        <v>3053</v>
      </c>
      <c r="D3546" s="211" t="s">
        <v>3001</v>
      </c>
      <c r="E3546" s="212" t="s">
        <v>3320</v>
      </c>
    </row>
    <row r="3547" spans="1:5" x14ac:dyDescent="0.2">
      <c r="A3547" s="210" t="s">
        <v>3263</v>
      </c>
      <c r="B3547" s="210" t="s">
        <v>3044</v>
      </c>
      <c r="C3547" s="210" t="s">
        <v>3045</v>
      </c>
      <c r="D3547" s="211" t="s">
        <v>3001</v>
      </c>
      <c r="E3547" s="212" t="s">
        <v>3311</v>
      </c>
    </row>
    <row r="3548" spans="1:5" x14ac:dyDescent="0.2">
      <c r="A3548" s="210" t="s">
        <v>3263</v>
      </c>
      <c r="B3548" s="210" t="s">
        <v>3044</v>
      </c>
      <c r="C3548" s="210" t="s">
        <v>3045</v>
      </c>
      <c r="D3548" s="211" t="s">
        <v>3001</v>
      </c>
      <c r="E3548" s="212" t="s">
        <v>3320</v>
      </c>
    </row>
    <row r="3549" spans="1:5" x14ac:dyDescent="0.2">
      <c r="A3549" s="210" t="s">
        <v>3263</v>
      </c>
      <c r="B3549" s="210" t="s">
        <v>3038</v>
      </c>
      <c r="C3549" s="210" t="s">
        <v>3039</v>
      </c>
      <c r="D3549" s="211" t="s">
        <v>3001</v>
      </c>
      <c r="E3549" s="212" t="s">
        <v>3311</v>
      </c>
    </row>
    <row r="3550" spans="1:5" x14ac:dyDescent="0.2">
      <c r="A3550" s="210" t="s">
        <v>3263</v>
      </c>
      <c r="B3550" s="210" t="s">
        <v>3038</v>
      </c>
      <c r="C3550" s="210" t="s">
        <v>3039</v>
      </c>
      <c r="D3550" s="211" t="s">
        <v>3001</v>
      </c>
      <c r="E3550" s="212" t="s">
        <v>3320</v>
      </c>
    </row>
    <row r="3551" spans="1:5" x14ac:dyDescent="0.2">
      <c r="A3551" s="210" t="s">
        <v>3263</v>
      </c>
      <c r="B3551" s="210" t="s">
        <v>3038</v>
      </c>
      <c r="C3551" s="210" t="s">
        <v>3039</v>
      </c>
      <c r="D3551" s="211" t="s">
        <v>3001</v>
      </c>
      <c r="E3551" s="212" t="s">
        <v>3315</v>
      </c>
    </row>
    <row r="3552" spans="1:5" x14ac:dyDescent="0.2">
      <c r="A3552" s="210" t="s">
        <v>3263</v>
      </c>
      <c r="B3552" s="210" t="s">
        <v>3038</v>
      </c>
      <c r="C3552" s="210" t="s">
        <v>3039</v>
      </c>
      <c r="D3552" s="211" t="s">
        <v>3001</v>
      </c>
      <c r="E3552" s="212" t="s">
        <v>3316</v>
      </c>
    </row>
    <row r="3553" spans="1:5" x14ac:dyDescent="0.2">
      <c r="A3553" s="210" t="s">
        <v>3263</v>
      </c>
      <c r="B3553" s="210" t="s">
        <v>3058</v>
      </c>
      <c r="C3553" s="210" t="s">
        <v>3059</v>
      </c>
      <c r="D3553" s="211" t="s">
        <v>3001</v>
      </c>
      <c r="E3553" s="212" t="s">
        <v>3311</v>
      </c>
    </row>
    <row r="3554" spans="1:5" x14ac:dyDescent="0.2">
      <c r="A3554" s="210" t="s">
        <v>3263</v>
      </c>
      <c r="B3554" s="210" t="s">
        <v>3058</v>
      </c>
      <c r="C3554" s="210" t="s">
        <v>3059</v>
      </c>
      <c r="D3554" s="211" t="s">
        <v>3001</v>
      </c>
      <c r="E3554" s="212" t="s">
        <v>3314</v>
      </c>
    </row>
    <row r="3555" spans="1:5" x14ac:dyDescent="0.2">
      <c r="A3555" s="210" t="s">
        <v>3263</v>
      </c>
      <c r="B3555" s="210" t="s">
        <v>3058</v>
      </c>
      <c r="C3555" s="210" t="s">
        <v>3059</v>
      </c>
      <c r="D3555" s="211" t="s">
        <v>3001</v>
      </c>
      <c r="E3555" s="212" t="s">
        <v>3320</v>
      </c>
    </row>
    <row r="3556" spans="1:5" x14ac:dyDescent="0.2">
      <c r="A3556" s="210" t="s">
        <v>3263</v>
      </c>
      <c r="B3556" s="210" t="s">
        <v>3042</v>
      </c>
      <c r="C3556" s="210" t="s">
        <v>3043</v>
      </c>
      <c r="D3556" s="211" t="s">
        <v>3001</v>
      </c>
      <c r="E3556" s="212" t="s">
        <v>3311</v>
      </c>
    </row>
    <row r="3557" spans="1:5" x14ac:dyDescent="0.2">
      <c r="A3557" s="210" t="s">
        <v>3263</v>
      </c>
      <c r="B3557" s="210" t="s">
        <v>3042</v>
      </c>
      <c r="C3557" s="210" t="s">
        <v>3043</v>
      </c>
      <c r="D3557" s="211" t="s">
        <v>3001</v>
      </c>
      <c r="E3557" s="212" t="s">
        <v>3320</v>
      </c>
    </row>
    <row r="3558" spans="1:5" x14ac:dyDescent="0.2">
      <c r="A3558" s="210" t="s">
        <v>3263</v>
      </c>
      <c r="B3558" s="210" t="s">
        <v>3030</v>
      </c>
      <c r="C3558" s="210" t="s">
        <v>3031</v>
      </c>
      <c r="D3558" s="211" t="s">
        <v>3001</v>
      </c>
      <c r="E3558" s="212" t="s">
        <v>3311</v>
      </c>
    </row>
    <row r="3559" spans="1:5" x14ac:dyDescent="0.2">
      <c r="A3559" s="210" t="s">
        <v>3263</v>
      </c>
      <c r="B3559" s="210" t="s">
        <v>3030</v>
      </c>
      <c r="C3559" s="210" t="s">
        <v>3031</v>
      </c>
      <c r="D3559" s="211" t="s">
        <v>3001</v>
      </c>
      <c r="E3559" s="212" t="s">
        <v>3320</v>
      </c>
    </row>
    <row r="3560" spans="1:5" x14ac:dyDescent="0.2">
      <c r="A3560" s="210" t="s">
        <v>3263</v>
      </c>
      <c r="B3560" s="210" t="s">
        <v>3040</v>
      </c>
      <c r="C3560" s="210" t="s">
        <v>3041</v>
      </c>
      <c r="D3560" s="211" t="s">
        <v>3001</v>
      </c>
      <c r="E3560" s="212" t="s">
        <v>3311</v>
      </c>
    </row>
    <row r="3561" spans="1:5" x14ac:dyDescent="0.2">
      <c r="A3561" s="210" t="s">
        <v>3263</v>
      </c>
      <c r="B3561" s="210" t="s">
        <v>3040</v>
      </c>
      <c r="C3561" s="210" t="s">
        <v>3041</v>
      </c>
      <c r="D3561" s="211" t="s">
        <v>3001</v>
      </c>
      <c r="E3561" s="212" t="s">
        <v>3314</v>
      </c>
    </row>
    <row r="3562" spans="1:5" x14ac:dyDescent="0.2">
      <c r="A3562" s="210" t="s">
        <v>3263</v>
      </c>
      <c r="B3562" s="210" t="s">
        <v>3040</v>
      </c>
      <c r="C3562" s="210" t="s">
        <v>3041</v>
      </c>
      <c r="D3562" s="211" t="s">
        <v>3001</v>
      </c>
      <c r="E3562" s="212" t="s">
        <v>3320</v>
      </c>
    </row>
    <row r="3563" spans="1:5" x14ac:dyDescent="0.2">
      <c r="A3563" s="210" t="s">
        <v>3263</v>
      </c>
      <c r="B3563" s="210" t="s">
        <v>1771</v>
      </c>
      <c r="C3563" s="210" t="s">
        <v>1769</v>
      </c>
      <c r="D3563" s="211" t="s">
        <v>2944</v>
      </c>
      <c r="E3563" s="212" t="s">
        <v>3320</v>
      </c>
    </row>
    <row r="3564" spans="1:5" x14ac:dyDescent="0.2">
      <c r="A3564" s="210" t="s">
        <v>3263</v>
      </c>
      <c r="B3564" s="210" t="s">
        <v>1607</v>
      </c>
      <c r="C3564" s="210" t="s">
        <v>1608</v>
      </c>
      <c r="D3564" s="211" t="s">
        <v>2944</v>
      </c>
      <c r="E3564" s="212" t="s">
        <v>3320</v>
      </c>
    </row>
    <row r="3565" spans="1:5" x14ac:dyDescent="0.2">
      <c r="A3565" s="210" t="s">
        <v>3263</v>
      </c>
      <c r="B3565" s="210" t="s">
        <v>2304</v>
      </c>
      <c r="C3565" s="210" t="s">
        <v>2315</v>
      </c>
      <c r="D3565" s="211" t="s">
        <v>2944</v>
      </c>
      <c r="E3565" s="212" t="s">
        <v>3320</v>
      </c>
    </row>
    <row r="3566" spans="1:5" x14ac:dyDescent="0.2">
      <c r="A3566" s="210" t="s">
        <v>3263</v>
      </c>
      <c r="B3566" s="210" t="s">
        <v>1609</v>
      </c>
      <c r="C3566" s="210" t="s">
        <v>1610</v>
      </c>
      <c r="D3566" s="211" t="s">
        <v>2944</v>
      </c>
      <c r="E3566" s="212" t="s">
        <v>3320</v>
      </c>
    </row>
    <row r="3567" spans="1:5" x14ac:dyDescent="0.2">
      <c r="A3567" s="210" t="s">
        <v>3263</v>
      </c>
      <c r="B3567" s="210" t="s">
        <v>2881</v>
      </c>
      <c r="C3567" s="210" t="s">
        <v>2007</v>
      </c>
      <c r="D3567" s="211" t="s">
        <v>2944</v>
      </c>
      <c r="E3567" s="212" t="s">
        <v>3316</v>
      </c>
    </row>
    <row r="3568" spans="1:5" x14ac:dyDescent="0.2">
      <c r="A3568" s="210" t="s">
        <v>3263</v>
      </c>
      <c r="B3568" s="210" t="s">
        <v>1599</v>
      </c>
      <c r="C3568" s="210" t="s">
        <v>1600</v>
      </c>
      <c r="D3568" s="211" t="s">
        <v>2944</v>
      </c>
      <c r="E3568" s="212" t="s">
        <v>3320</v>
      </c>
    </row>
    <row r="3569" spans="1:5" x14ac:dyDescent="0.2">
      <c r="A3569" s="210" t="s">
        <v>3263</v>
      </c>
      <c r="B3569" s="210" t="s">
        <v>1599</v>
      </c>
      <c r="C3569" s="210" t="s">
        <v>1600</v>
      </c>
      <c r="D3569" s="211" t="s">
        <v>2944</v>
      </c>
      <c r="E3569" s="212" t="s">
        <v>3315</v>
      </c>
    </row>
    <row r="3570" spans="1:5" x14ac:dyDescent="0.2">
      <c r="A3570" s="210" t="s">
        <v>3263</v>
      </c>
      <c r="B3570" s="210" t="s">
        <v>1663</v>
      </c>
      <c r="C3570" s="210" t="s">
        <v>1664</v>
      </c>
      <c r="D3570" s="211" t="s">
        <v>2944</v>
      </c>
      <c r="E3570" s="212" t="s">
        <v>3311</v>
      </c>
    </row>
    <row r="3571" spans="1:5" x14ac:dyDescent="0.2">
      <c r="A3571" s="210" t="s">
        <v>3263</v>
      </c>
      <c r="B3571" s="210" t="s">
        <v>1663</v>
      </c>
      <c r="C3571" s="210" t="s">
        <v>1664</v>
      </c>
      <c r="D3571" s="211" t="s">
        <v>2944</v>
      </c>
      <c r="E3571" s="212" t="s">
        <v>3320</v>
      </c>
    </row>
    <row r="3572" spans="1:5" x14ac:dyDescent="0.2">
      <c r="A3572" s="210" t="s">
        <v>3263</v>
      </c>
      <c r="B3572" s="210" t="s">
        <v>1663</v>
      </c>
      <c r="C3572" s="210" t="s">
        <v>1664</v>
      </c>
      <c r="D3572" s="211" t="s">
        <v>2944</v>
      </c>
      <c r="E3572" s="212" t="s">
        <v>3317</v>
      </c>
    </row>
    <row r="3573" spans="1:5" x14ac:dyDescent="0.2">
      <c r="A3573" s="210" t="s">
        <v>3263</v>
      </c>
      <c r="B3573" s="210" t="s">
        <v>2911</v>
      </c>
      <c r="C3573" s="210" t="s">
        <v>1805</v>
      </c>
      <c r="D3573" s="211" t="s">
        <v>2944</v>
      </c>
      <c r="E3573" s="212" t="s">
        <v>3320</v>
      </c>
    </row>
    <row r="3574" spans="1:5" x14ac:dyDescent="0.2">
      <c r="A3574" s="210" t="s">
        <v>3263</v>
      </c>
      <c r="B3574" s="210" t="s">
        <v>2911</v>
      </c>
      <c r="C3574" s="210" t="s">
        <v>1805</v>
      </c>
      <c r="D3574" s="211" t="s">
        <v>2944</v>
      </c>
      <c r="E3574" s="212" t="s">
        <v>3315</v>
      </c>
    </row>
    <row r="3575" spans="1:5" x14ac:dyDescent="0.2">
      <c r="A3575" s="210" t="s">
        <v>3263</v>
      </c>
      <c r="B3575" s="210" t="s">
        <v>2911</v>
      </c>
      <c r="C3575" s="210" t="s">
        <v>1805</v>
      </c>
      <c r="D3575" s="211" t="s">
        <v>2944</v>
      </c>
      <c r="E3575" s="212" t="s">
        <v>3317</v>
      </c>
    </row>
    <row r="3576" spans="1:5" x14ac:dyDescent="0.2">
      <c r="A3576" s="210" t="s">
        <v>3263</v>
      </c>
      <c r="B3576" s="210" t="s">
        <v>1601</v>
      </c>
      <c r="C3576" s="210" t="s">
        <v>1602</v>
      </c>
      <c r="D3576" s="211" t="s">
        <v>2944</v>
      </c>
      <c r="E3576" s="212" t="s">
        <v>3311</v>
      </c>
    </row>
    <row r="3577" spans="1:5" x14ac:dyDescent="0.2">
      <c r="A3577" s="210" t="s">
        <v>3263</v>
      </c>
      <c r="B3577" s="210" t="s">
        <v>1601</v>
      </c>
      <c r="C3577" s="210" t="s">
        <v>1602</v>
      </c>
      <c r="D3577" s="211" t="s">
        <v>2944</v>
      </c>
      <c r="E3577" s="212" t="s">
        <v>3320</v>
      </c>
    </row>
    <row r="3578" spans="1:5" x14ac:dyDescent="0.2">
      <c r="A3578" s="210" t="s">
        <v>3263</v>
      </c>
      <c r="B3578" s="210" t="s">
        <v>1601</v>
      </c>
      <c r="C3578" s="210" t="s">
        <v>1602</v>
      </c>
      <c r="D3578" s="211" t="s">
        <v>2944</v>
      </c>
      <c r="E3578" s="212" t="s">
        <v>3315</v>
      </c>
    </row>
    <row r="3579" spans="1:5" x14ac:dyDescent="0.2">
      <c r="A3579" s="210" t="s">
        <v>3263</v>
      </c>
      <c r="B3579" s="210" t="s">
        <v>2303</v>
      </c>
      <c r="C3579" s="210" t="s">
        <v>2314</v>
      </c>
      <c r="D3579" s="211" t="s">
        <v>2944</v>
      </c>
      <c r="E3579" s="212" t="s">
        <v>3320</v>
      </c>
    </row>
    <row r="3580" spans="1:5" x14ac:dyDescent="0.2">
      <c r="A3580" s="210" t="s">
        <v>3263</v>
      </c>
      <c r="B3580" s="210" t="s">
        <v>2303</v>
      </c>
      <c r="C3580" s="210" t="s">
        <v>2314</v>
      </c>
      <c r="D3580" s="211" t="s">
        <v>2944</v>
      </c>
      <c r="E3580" s="212" t="s">
        <v>3315</v>
      </c>
    </row>
    <row r="3581" spans="1:5" x14ac:dyDescent="0.2">
      <c r="A3581" s="210" t="s">
        <v>3263</v>
      </c>
      <c r="B3581" s="210" t="s">
        <v>2036</v>
      </c>
      <c r="C3581" s="210" t="s">
        <v>2037</v>
      </c>
      <c r="D3581" s="211" t="s">
        <v>2944</v>
      </c>
      <c r="E3581" s="212" t="s">
        <v>3320</v>
      </c>
    </row>
    <row r="3582" spans="1:5" x14ac:dyDescent="0.2">
      <c r="A3582" s="210" t="s">
        <v>3263</v>
      </c>
      <c r="B3582" s="210" t="s">
        <v>2036</v>
      </c>
      <c r="C3582" s="210" t="s">
        <v>2037</v>
      </c>
      <c r="D3582" s="211" t="s">
        <v>2944</v>
      </c>
      <c r="E3582" s="212" t="s">
        <v>3315</v>
      </c>
    </row>
    <row r="3583" spans="1:5" x14ac:dyDescent="0.2">
      <c r="A3583" s="210" t="s">
        <v>3263</v>
      </c>
      <c r="B3583" s="210" t="s">
        <v>2203</v>
      </c>
      <c r="C3583" s="210" t="s">
        <v>1804</v>
      </c>
      <c r="D3583" s="211" t="s">
        <v>2944</v>
      </c>
      <c r="E3583" s="212" t="s">
        <v>3320</v>
      </c>
    </row>
    <row r="3584" spans="1:5" x14ac:dyDescent="0.2">
      <c r="A3584" s="210" t="s">
        <v>3263</v>
      </c>
      <c r="B3584" s="210" t="s">
        <v>2203</v>
      </c>
      <c r="C3584" s="210" t="s">
        <v>1804</v>
      </c>
      <c r="D3584" s="211" t="s">
        <v>2944</v>
      </c>
      <c r="E3584" s="212" t="s">
        <v>3315</v>
      </c>
    </row>
    <row r="3585" spans="1:5" x14ac:dyDescent="0.2">
      <c r="A3585" s="210" t="s">
        <v>3263</v>
      </c>
      <c r="B3585" s="210" t="s">
        <v>2203</v>
      </c>
      <c r="C3585" s="210" t="s">
        <v>1804</v>
      </c>
      <c r="D3585" s="211" t="s">
        <v>2944</v>
      </c>
      <c r="E3585" s="212" t="s">
        <v>3317</v>
      </c>
    </row>
    <row r="3586" spans="1:5" x14ac:dyDescent="0.2">
      <c r="A3586" s="210" t="s">
        <v>3263</v>
      </c>
      <c r="B3586" s="210" t="s">
        <v>2005</v>
      </c>
      <c r="C3586" s="210" t="s">
        <v>2011</v>
      </c>
      <c r="D3586" s="211" t="s">
        <v>2944</v>
      </c>
      <c r="E3586" s="212" t="s">
        <v>3320</v>
      </c>
    </row>
    <row r="3587" spans="1:5" x14ac:dyDescent="0.2">
      <c r="A3587" s="210" t="s">
        <v>3263</v>
      </c>
      <c r="B3587" s="210" t="s">
        <v>2468</v>
      </c>
      <c r="C3587" s="210" t="s">
        <v>2469</v>
      </c>
      <c r="D3587" s="211" t="s">
        <v>2944</v>
      </c>
      <c r="E3587" s="212" t="s">
        <v>3320</v>
      </c>
    </row>
    <row r="3588" spans="1:5" x14ac:dyDescent="0.2">
      <c r="A3588" s="210" t="s">
        <v>3263</v>
      </c>
      <c r="B3588" s="210" t="s">
        <v>2470</v>
      </c>
      <c r="C3588" s="210" t="s">
        <v>2471</v>
      </c>
      <c r="D3588" s="211" t="s">
        <v>2944</v>
      </c>
      <c r="E3588" s="212" t="s">
        <v>3320</v>
      </c>
    </row>
    <row r="3589" spans="1:5" x14ac:dyDescent="0.2">
      <c r="A3589" s="210" t="s">
        <v>3263</v>
      </c>
      <c r="B3589" s="210" t="s">
        <v>2202</v>
      </c>
      <c r="C3589" s="210" t="s">
        <v>1806</v>
      </c>
      <c r="D3589" s="211" t="s">
        <v>2944</v>
      </c>
      <c r="E3589" s="212" t="s">
        <v>3320</v>
      </c>
    </row>
    <row r="3590" spans="1:5" x14ac:dyDescent="0.2">
      <c r="A3590" s="210" t="s">
        <v>3263</v>
      </c>
      <c r="B3590" s="210" t="s">
        <v>2920</v>
      </c>
      <c r="C3590" s="210" t="s">
        <v>1807</v>
      </c>
      <c r="D3590" s="211" t="s">
        <v>2944</v>
      </c>
      <c r="E3590" s="212" t="s">
        <v>3320</v>
      </c>
    </row>
    <row r="3591" spans="1:5" x14ac:dyDescent="0.2">
      <c r="A3591" s="210" t="s">
        <v>3263</v>
      </c>
      <c r="B3591" s="210" t="s">
        <v>2956</v>
      </c>
      <c r="C3591" s="210" t="s">
        <v>1662</v>
      </c>
      <c r="D3591" s="211" t="s">
        <v>2944</v>
      </c>
      <c r="E3591" s="212" t="s">
        <v>3320</v>
      </c>
    </row>
    <row r="3592" spans="1:5" x14ac:dyDescent="0.2">
      <c r="A3592" s="210" t="s">
        <v>3263</v>
      </c>
      <c r="B3592" s="210" t="s">
        <v>1603</v>
      </c>
      <c r="C3592" s="210" t="s">
        <v>1604</v>
      </c>
      <c r="D3592" s="211" t="s">
        <v>2944</v>
      </c>
      <c r="E3592" s="212" t="s">
        <v>3314</v>
      </c>
    </row>
    <row r="3593" spans="1:5" x14ac:dyDescent="0.2">
      <c r="A3593" s="210" t="s">
        <v>3263</v>
      </c>
      <c r="B3593" s="210" t="s">
        <v>1603</v>
      </c>
      <c r="C3593" s="210" t="s">
        <v>1604</v>
      </c>
      <c r="D3593" s="211" t="s">
        <v>2944</v>
      </c>
      <c r="E3593" s="212" t="s">
        <v>3320</v>
      </c>
    </row>
    <row r="3594" spans="1:5" x14ac:dyDescent="0.2">
      <c r="A3594" s="210" t="s">
        <v>3263</v>
      </c>
      <c r="B3594" s="210" t="s">
        <v>2302</v>
      </c>
      <c r="C3594" s="210" t="s">
        <v>2313</v>
      </c>
      <c r="D3594" s="211" t="s">
        <v>2944</v>
      </c>
      <c r="E3594" s="212" t="s">
        <v>3311</v>
      </c>
    </row>
    <row r="3595" spans="1:5" x14ac:dyDescent="0.2">
      <c r="A3595" s="210" t="s">
        <v>3263</v>
      </c>
      <c r="B3595" s="210" t="s">
        <v>2302</v>
      </c>
      <c r="C3595" s="210" t="s">
        <v>2313</v>
      </c>
      <c r="D3595" s="211" t="s">
        <v>2944</v>
      </c>
      <c r="E3595" s="212" t="s">
        <v>3320</v>
      </c>
    </row>
    <row r="3596" spans="1:5" x14ac:dyDescent="0.2">
      <c r="A3596" s="210" t="s">
        <v>3263</v>
      </c>
      <c r="B3596" s="210" t="s">
        <v>2301</v>
      </c>
      <c r="C3596" s="210" t="s">
        <v>2312</v>
      </c>
      <c r="D3596" s="211" t="s">
        <v>2944</v>
      </c>
      <c r="E3596" s="212" t="s">
        <v>3320</v>
      </c>
    </row>
    <row r="3597" spans="1:5" x14ac:dyDescent="0.2">
      <c r="A3597" s="210" t="s">
        <v>3263</v>
      </c>
      <c r="B3597" s="210" t="s">
        <v>2004</v>
      </c>
      <c r="C3597" s="210" t="s">
        <v>2010</v>
      </c>
      <c r="D3597" s="211" t="s">
        <v>2944</v>
      </c>
      <c r="E3597" s="212" t="s">
        <v>3314</v>
      </c>
    </row>
    <row r="3598" spans="1:5" x14ac:dyDescent="0.2">
      <c r="A3598" s="210" t="s">
        <v>3263</v>
      </c>
      <c r="B3598" s="210" t="s">
        <v>2004</v>
      </c>
      <c r="C3598" s="210" t="s">
        <v>2010</v>
      </c>
      <c r="D3598" s="211" t="s">
        <v>2944</v>
      </c>
      <c r="E3598" s="212" t="s">
        <v>3320</v>
      </c>
    </row>
    <row r="3599" spans="1:5" x14ac:dyDescent="0.2">
      <c r="A3599" s="210" t="s">
        <v>3263</v>
      </c>
      <c r="B3599" s="210" t="s">
        <v>1605</v>
      </c>
      <c r="C3599" s="210" t="s">
        <v>1606</v>
      </c>
      <c r="D3599" s="211" t="s">
        <v>2944</v>
      </c>
      <c r="E3599" s="212" t="s">
        <v>3320</v>
      </c>
    </row>
    <row r="3600" spans="1:5" x14ac:dyDescent="0.2">
      <c r="A3600" s="210" t="s">
        <v>3413</v>
      </c>
      <c r="B3600" s="210" t="s">
        <v>1801</v>
      </c>
      <c r="C3600" s="210" t="s">
        <v>1799</v>
      </c>
      <c r="D3600" s="211" t="s">
        <v>3414</v>
      </c>
      <c r="E3600" s="212" t="s">
        <v>3311</v>
      </c>
    </row>
    <row r="3601" spans="1:5" x14ac:dyDescent="0.2">
      <c r="A3601" s="210" t="s">
        <v>3413</v>
      </c>
      <c r="B3601" s="210" t="s">
        <v>1802</v>
      </c>
      <c r="C3601" s="210" t="s">
        <v>1800</v>
      </c>
      <c r="D3601" s="211" t="s">
        <v>3414</v>
      </c>
      <c r="E3601" s="212" t="s">
        <v>3311</v>
      </c>
    </row>
    <row r="3602" spans="1:5" x14ac:dyDescent="0.2">
      <c r="A3602" s="210" t="s">
        <v>3413</v>
      </c>
      <c r="B3602" s="210" t="s">
        <v>3098</v>
      </c>
      <c r="C3602" s="210" t="s">
        <v>3099</v>
      </c>
      <c r="D3602" s="211" t="s">
        <v>1216</v>
      </c>
      <c r="E3602" s="212" t="s">
        <v>3311</v>
      </c>
    </row>
    <row r="3603" spans="1:5" x14ac:dyDescent="0.2">
      <c r="A3603" s="210" t="s">
        <v>3413</v>
      </c>
      <c r="B3603" s="210" t="s">
        <v>2046</v>
      </c>
      <c r="C3603" s="210" t="s">
        <v>2047</v>
      </c>
      <c r="D3603" s="211" t="s">
        <v>1216</v>
      </c>
      <c r="E3603" s="212" t="s">
        <v>3311</v>
      </c>
    </row>
    <row r="3604" spans="1:5" x14ac:dyDescent="0.2">
      <c r="A3604" s="210" t="s">
        <v>3413</v>
      </c>
      <c r="B3604" s="210" t="s">
        <v>1909</v>
      </c>
      <c r="C3604" s="210" t="s">
        <v>1910</v>
      </c>
      <c r="D3604" s="211" t="s">
        <v>1216</v>
      </c>
      <c r="E3604" s="212" t="s">
        <v>3311</v>
      </c>
    </row>
    <row r="3605" spans="1:5" x14ac:dyDescent="0.2">
      <c r="A3605" s="210" t="s">
        <v>3413</v>
      </c>
      <c r="B3605" s="210" t="s">
        <v>1128</v>
      </c>
      <c r="C3605" s="210" t="s">
        <v>1157</v>
      </c>
      <c r="D3605" s="211" t="s">
        <v>1803</v>
      </c>
      <c r="E3605" s="212" t="s">
        <v>3311</v>
      </c>
    </row>
    <row r="3606" spans="1:5" x14ac:dyDescent="0.2">
      <c r="A3606" s="210" t="s">
        <v>3413</v>
      </c>
      <c r="B3606" s="210" t="s">
        <v>1236</v>
      </c>
      <c r="C3606" s="210" t="s">
        <v>1237</v>
      </c>
      <c r="D3606" s="211" t="s">
        <v>3012</v>
      </c>
      <c r="E3606" s="212" t="s">
        <v>3311</v>
      </c>
    </row>
    <row r="3607" spans="1:5" x14ac:dyDescent="0.2">
      <c r="A3607" s="210" t="s">
        <v>3413</v>
      </c>
      <c r="B3607" s="210" t="s">
        <v>1236</v>
      </c>
      <c r="C3607" s="210" t="s">
        <v>1237</v>
      </c>
      <c r="D3607" s="211" t="s">
        <v>3012</v>
      </c>
      <c r="E3607" s="212" t="s">
        <v>3314</v>
      </c>
    </row>
    <row r="3608" spans="1:5" x14ac:dyDescent="0.2">
      <c r="A3608" s="210" t="s">
        <v>3413</v>
      </c>
      <c r="B3608" s="210" t="s">
        <v>1339</v>
      </c>
      <c r="C3608" s="210" t="s">
        <v>1020</v>
      </c>
      <c r="D3608" s="211" t="s">
        <v>3012</v>
      </c>
      <c r="E3608" s="212" t="s">
        <v>3311</v>
      </c>
    </row>
    <row r="3609" spans="1:5" x14ac:dyDescent="0.2">
      <c r="A3609" s="210" t="s">
        <v>3413</v>
      </c>
      <c r="B3609" s="210" t="s">
        <v>1339</v>
      </c>
      <c r="C3609" s="210" t="s">
        <v>1020</v>
      </c>
      <c r="D3609" s="211" t="s">
        <v>3012</v>
      </c>
      <c r="E3609" s="212" t="s">
        <v>3314</v>
      </c>
    </row>
    <row r="3610" spans="1:5" x14ac:dyDescent="0.2">
      <c r="A3610" s="210" t="s">
        <v>3413</v>
      </c>
      <c r="B3610" s="210" t="s">
        <v>2939</v>
      </c>
      <c r="C3610" s="210" t="s">
        <v>1669</v>
      </c>
      <c r="D3610" s="211" t="s">
        <v>3012</v>
      </c>
      <c r="E3610" s="212" t="s">
        <v>3314</v>
      </c>
    </row>
    <row r="3611" spans="1:5" x14ac:dyDescent="0.2">
      <c r="A3611" s="210" t="s">
        <v>3413</v>
      </c>
      <c r="B3611" s="210" t="s">
        <v>1527</v>
      </c>
      <c r="C3611" s="210" t="s">
        <v>1528</v>
      </c>
      <c r="D3611" s="211" t="s">
        <v>3012</v>
      </c>
      <c r="E3611" s="212" t="s">
        <v>3311</v>
      </c>
    </row>
    <row r="3612" spans="1:5" x14ac:dyDescent="0.2">
      <c r="A3612" s="210" t="s">
        <v>3413</v>
      </c>
      <c r="B3612" s="210" t="s">
        <v>1527</v>
      </c>
      <c r="C3612" s="210" t="s">
        <v>1528</v>
      </c>
      <c r="D3612" s="211" t="s">
        <v>3012</v>
      </c>
      <c r="E3612" s="212" t="s">
        <v>3314</v>
      </c>
    </row>
    <row r="3613" spans="1:5" x14ac:dyDescent="0.2">
      <c r="A3613" s="210" t="s">
        <v>3413</v>
      </c>
      <c r="B3613" s="210" t="s">
        <v>3006</v>
      </c>
      <c r="C3613" s="210" t="s">
        <v>3007</v>
      </c>
      <c r="D3613" s="211" t="s">
        <v>3001</v>
      </c>
      <c r="E3613" s="212" t="s">
        <v>3311</v>
      </c>
    </row>
    <row r="3614" spans="1:5" x14ac:dyDescent="0.2">
      <c r="A3614" s="210" t="s">
        <v>3413</v>
      </c>
      <c r="B3614" s="210" t="s">
        <v>3006</v>
      </c>
      <c r="C3614" s="210" t="s">
        <v>3007</v>
      </c>
      <c r="D3614" s="211" t="s">
        <v>3001</v>
      </c>
      <c r="E3614" s="212" t="s">
        <v>3320</v>
      </c>
    </row>
    <row r="3615" spans="1:5" x14ac:dyDescent="0.2">
      <c r="A3615" s="210" t="s">
        <v>3413</v>
      </c>
      <c r="B3615" s="210" t="s">
        <v>3002</v>
      </c>
      <c r="C3615" s="210" t="s">
        <v>3003</v>
      </c>
      <c r="D3615" s="211" t="s">
        <v>3001</v>
      </c>
      <c r="E3615" s="212" t="s">
        <v>3311</v>
      </c>
    </row>
    <row r="3616" spans="1:5" x14ac:dyDescent="0.2">
      <c r="A3616" s="210" t="s">
        <v>3413</v>
      </c>
      <c r="B3616" s="210" t="s">
        <v>3002</v>
      </c>
      <c r="C3616" s="210" t="s">
        <v>3003</v>
      </c>
      <c r="D3616" s="211" t="s">
        <v>3001</v>
      </c>
      <c r="E3616" s="212" t="s">
        <v>3320</v>
      </c>
    </row>
    <row r="3617" spans="1:5" x14ac:dyDescent="0.2">
      <c r="A3617" s="210" t="s">
        <v>3413</v>
      </c>
      <c r="B3617" s="210" t="s">
        <v>2999</v>
      </c>
      <c r="C3617" s="210" t="s">
        <v>3000</v>
      </c>
      <c r="D3617" s="211" t="s">
        <v>3001</v>
      </c>
      <c r="E3617" s="212" t="s">
        <v>3311</v>
      </c>
    </row>
    <row r="3618" spans="1:5" x14ac:dyDescent="0.2">
      <c r="A3618" s="210" t="s">
        <v>3413</v>
      </c>
      <c r="B3618" s="210" t="s">
        <v>2999</v>
      </c>
      <c r="C3618" s="210" t="s">
        <v>3000</v>
      </c>
      <c r="D3618" s="211" t="s">
        <v>3001</v>
      </c>
      <c r="E3618" s="212" t="s">
        <v>3320</v>
      </c>
    </row>
    <row r="3619" spans="1:5" x14ac:dyDescent="0.2">
      <c r="A3619" s="210" t="s">
        <v>3413</v>
      </c>
      <c r="B3619" s="210" t="s">
        <v>3004</v>
      </c>
      <c r="C3619" s="210" t="s">
        <v>3005</v>
      </c>
      <c r="D3619" s="211" t="s">
        <v>3001</v>
      </c>
      <c r="E3619" s="212" t="s">
        <v>3311</v>
      </c>
    </row>
    <row r="3620" spans="1:5" x14ac:dyDescent="0.2">
      <c r="A3620" s="210" t="s">
        <v>3413</v>
      </c>
      <c r="B3620" s="210" t="s">
        <v>3004</v>
      </c>
      <c r="C3620" s="210" t="s">
        <v>3005</v>
      </c>
      <c r="D3620" s="211" t="s">
        <v>3001</v>
      </c>
      <c r="E3620" s="212" t="s">
        <v>3320</v>
      </c>
    </row>
    <row r="3621" spans="1:5" x14ac:dyDescent="0.2">
      <c r="A3621" s="210" t="s">
        <v>3415</v>
      </c>
      <c r="B3621" s="210" t="s">
        <v>2577</v>
      </c>
      <c r="C3621" s="210" t="s">
        <v>2578</v>
      </c>
      <c r="D3621" s="211" t="s">
        <v>3416</v>
      </c>
      <c r="E3621" s="212" t="s">
        <v>3313</v>
      </c>
    </row>
    <row r="3622" spans="1:5" x14ac:dyDescent="0.2">
      <c r="A3622" s="210" t="s">
        <v>3415</v>
      </c>
      <c r="B3622" s="210" t="s">
        <v>2567</v>
      </c>
      <c r="C3622" s="210" t="s">
        <v>2568</v>
      </c>
      <c r="D3622" s="211" t="s">
        <v>3416</v>
      </c>
      <c r="E3622" s="212" t="s">
        <v>3313</v>
      </c>
    </row>
    <row r="3623" spans="1:5" x14ac:dyDescent="0.2">
      <c r="A3623" s="210" t="s">
        <v>3415</v>
      </c>
      <c r="B3623" s="210" t="s">
        <v>2579</v>
      </c>
      <c r="C3623" s="210" t="s">
        <v>2580</v>
      </c>
      <c r="D3623" s="211" t="s">
        <v>3416</v>
      </c>
      <c r="E3623" s="212" t="s">
        <v>3313</v>
      </c>
    </row>
    <row r="3624" spans="1:5" x14ac:dyDescent="0.2">
      <c r="A3624" s="210" t="s">
        <v>3415</v>
      </c>
      <c r="B3624" s="210" t="s">
        <v>2581</v>
      </c>
      <c r="C3624" s="210" t="s">
        <v>2582</v>
      </c>
      <c r="D3624" s="211" t="s">
        <v>3416</v>
      </c>
      <c r="E3624" s="212" t="s">
        <v>3313</v>
      </c>
    </row>
    <row r="3625" spans="1:5" x14ac:dyDescent="0.2">
      <c r="A3625" s="210" t="s">
        <v>3415</v>
      </c>
      <c r="B3625" s="210" t="s">
        <v>2517</v>
      </c>
      <c r="C3625" s="210" t="s">
        <v>2518</v>
      </c>
      <c r="D3625" s="211" t="s">
        <v>3416</v>
      </c>
      <c r="E3625" s="212" t="s">
        <v>3313</v>
      </c>
    </row>
    <row r="3626" spans="1:5" x14ac:dyDescent="0.2">
      <c r="A3626" s="210" t="s">
        <v>3415</v>
      </c>
      <c r="B3626" s="210" t="s">
        <v>2585</v>
      </c>
      <c r="C3626" s="210" t="s">
        <v>2496</v>
      </c>
      <c r="D3626" s="211" t="s">
        <v>3416</v>
      </c>
      <c r="E3626" s="212" t="s">
        <v>3313</v>
      </c>
    </row>
    <row r="3627" spans="1:5" x14ac:dyDescent="0.2">
      <c r="A3627" s="210" t="s">
        <v>3415</v>
      </c>
      <c r="B3627" s="210" t="s">
        <v>2527</v>
      </c>
      <c r="C3627" s="210" t="s">
        <v>2528</v>
      </c>
      <c r="D3627" s="211" t="s">
        <v>3416</v>
      </c>
      <c r="E3627" s="212" t="s">
        <v>3313</v>
      </c>
    </row>
    <row r="3628" spans="1:5" x14ac:dyDescent="0.2">
      <c r="A3628" s="210" t="s">
        <v>3415</v>
      </c>
      <c r="B3628" s="210" t="s">
        <v>2592</v>
      </c>
      <c r="C3628" s="210" t="s">
        <v>2498</v>
      </c>
      <c r="D3628" s="211" t="s">
        <v>3416</v>
      </c>
      <c r="E3628" s="212" t="s">
        <v>3313</v>
      </c>
    </row>
    <row r="3629" spans="1:5" x14ac:dyDescent="0.2">
      <c r="A3629" s="210" t="s">
        <v>3415</v>
      </c>
      <c r="B3629" s="210" t="s">
        <v>2589</v>
      </c>
      <c r="C3629" s="210" t="s">
        <v>2503</v>
      </c>
      <c r="D3629" s="211" t="s">
        <v>3416</v>
      </c>
      <c r="E3629" s="212" t="s">
        <v>3313</v>
      </c>
    </row>
    <row r="3630" spans="1:5" x14ac:dyDescent="0.2">
      <c r="A3630" s="210" t="s">
        <v>3415</v>
      </c>
      <c r="B3630" s="210" t="s">
        <v>2586</v>
      </c>
      <c r="C3630" s="210" t="s">
        <v>2497</v>
      </c>
      <c r="D3630" s="211" t="s">
        <v>3416</v>
      </c>
      <c r="E3630" s="212" t="s">
        <v>3313</v>
      </c>
    </row>
    <row r="3631" spans="1:5" x14ac:dyDescent="0.2">
      <c r="A3631" s="210" t="s">
        <v>3415</v>
      </c>
      <c r="B3631" s="210" t="s">
        <v>2590</v>
      </c>
      <c r="C3631" s="210" t="s">
        <v>2504</v>
      </c>
      <c r="D3631" s="211" t="s">
        <v>3416</v>
      </c>
      <c r="E3631" s="212" t="s">
        <v>3313</v>
      </c>
    </row>
    <row r="3632" spans="1:5" x14ac:dyDescent="0.2">
      <c r="A3632" s="210" t="s">
        <v>3415</v>
      </c>
      <c r="B3632" s="210" t="s">
        <v>2593</v>
      </c>
      <c r="C3632" s="210" t="s">
        <v>2500</v>
      </c>
      <c r="D3632" s="211" t="s">
        <v>3416</v>
      </c>
      <c r="E3632" s="212" t="s">
        <v>3313</v>
      </c>
    </row>
    <row r="3633" spans="1:5" x14ac:dyDescent="0.2">
      <c r="A3633" s="210" t="s">
        <v>3415</v>
      </c>
      <c r="B3633" s="210" t="s">
        <v>2523</v>
      </c>
      <c r="C3633" s="210" t="s">
        <v>2524</v>
      </c>
      <c r="D3633" s="211" t="s">
        <v>3416</v>
      </c>
      <c r="E3633" s="212" t="s">
        <v>3313</v>
      </c>
    </row>
    <row r="3634" spans="1:5" x14ac:dyDescent="0.2">
      <c r="A3634" s="210" t="s">
        <v>3415</v>
      </c>
      <c r="B3634" s="210" t="s">
        <v>2594</v>
      </c>
      <c r="C3634" s="210" t="s">
        <v>2499</v>
      </c>
      <c r="D3634" s="211" t="s">
        <v>3416</v>
      </c>
      <c r="E3634" s="212" t="s">
        <v>3313</v>
      </c>
    </row>
    <row r="3635" spans="1:5" x14ac:dyDescent="0.2">
      <c r="A3635" s="210" t="s">
        <v>3415</v>
      </c>
      <c r="B3635" s="210" t="s">
        <v>2587</v>
      </c>
      <c r="C3635" s="210" t="s">
        <v>2501</v>
      </c>
      <c r="D3635" s="211" t="s">
        <v>3416</v>
      </c>
      <c r="E3635" s="212" t="s">
        <v>3313</v>
      </c>
    </row>
    <row r="3636" spans="1:5" x14ac:dyDescent="0.2">
      <c r="A3636" s="210" t="s">
        <v>3415</v>
      </c>
      <c r="B3636" s="210" t="s">
        <v>2519</v>
      </c>
      <c r="C3636" s="210" t="s">
        <v>2520</v>
      </c>
      <c r="D3636" s="211" t="s">
        <v>3416</v>
      </c>
      <c r="E3636" s="212" t="s">
        <v>3313</v>
      </c>
    </row>
    <row r="3637" spans="1:5" x14ac:dyDescent="0.2">
      <c r="A3637" s="210" t="s">
        <v>3415</v>
      </c>
      <c r="B3637" s="210" t="s">
        <v>2525</v>
      </c>
      <c r="C3637" s="210" t="s">
        <v>2526</v>
      </c>
      <c r="D3637" s="211" t="s">
        <v>3416</v>
      </c>
      <c r="E3637" s="212" t="s">
        <v>3313</v>
      </c>
    </row>
    <row r="3638" spans="1:5" x14ac:dyDescent="0.2">
      <c r="A3638" s="210" t="s">
        <v>3415</v>
      </c>
      <c r="B3638" s="210" t="s">
        <v>2588</v>
      </c>
      <c r="C3638" s="210" t="s">
        <v>2502</v>
      </c>
      <c r="D3638" s="211" t="s">
        <v>3416</v>
      </c>
      <c r="E3638" s="212" t="s">
        <v>3313</v>
      </c>
    </row>
    <row r="3639" spans="1:5" x14ac:dyDescent="0.2">
      <c r="A3639" s="210" t="s">
        <v>3415</v>
      </c>
      <c r="B3639" s="210" t="s">
        <v>2521</v>
      </c>
      <c r="C3639" s="210" t="s">
        <v>2522</v>
      </c>
      <c r="D3639" s="211" t="s">
        <v>3416</v>
      </c>
      <c r="E3639" s="212" t="s">
        <v>3313</v>
      </c>
    </row>
    <row r="3640" spans="1:5" x14ac:dyDescent="0.2">
      <c r="A3640" s="210" t="s">
        <v>3415</v>
      </c>
      <c r="B3640" s="210" t="s">
        <v>2531</v>
      </c>
      <c r="C3640" s="210" t="s">
        <v>2532</v>
      </c>
      <c r="D3640" s="211" t="s">
        <v>3416</v>
      </c>
      <c r="E3640" s="212" t="s">
        <v>3313</v>
      </c>
    </row>
    <row r="3641" spans="1:5" x14ac:dyDescent="0.2">
      <c r="A3641" s="210" t="s">
        <v>3415</v>
      </c>
      <c r="B3641" s="210" t="s">
        <v>2529</v>
      </c>
      <c r="C3641" s="210" t="s">
        <v>2530</v>
      </c>
      <c r="D3641" s="211" t="s">
        <v>3416</v>
      </c>
      <c r="E3641" s="212" t="s">
        <v>3313</v>
      </c>
    </row>
    <row r="3642" spans="1:5" x14ac:dyDescent="0.2">
      <c r="A3642" s="210" t="s">
        <v>3415</v>
      </c>
      <c r="B3642" s="210" t="s">
        <v>2332</v>
      </c>
      <c r="C3642" s="210" t="s">
        <v>2334</v>
      </c>
      <c r="D3642" s="211" t="s">
        <v>3416</v>
      </c>
      <c r="E3642" s="212" t="s">
        <v>3313</v>
      </c>
    </row>
    <row r="3643" spans="1:5" x14ac:dyDescent="0.2">
      <c r="A3643" s="210" t="s">
        <v>3415</v>
      </c>
      <c r="B3643" s="210" t="s">
        <v>2537</v>
      </c>
      <c r="C3643" s="210" t="s">
        <v>2538</v>
      </c>
      <c r="D3643" s="211" t="s">
        <v>3416</v>
      </c>
      <c r="E3643" s="212" t="s">
        <v>3313</v>
      </c>
    </row>
    <row r="3644" spans="1:5" x14ac:dyDescent="0.2">
      <c r="A3644" s="210" t="s">
        <v>3415</v>
      </c>
      <c r="B3644" s="210" t="s">
        <v>2571</v>
      </c>
      <c r="C3644" s="210" t="s">
        <v>2572</v>
      </c>
      <c r="D3644" s="211" t="s">
        <v>3416</v>
      </c>
      <c r="E3644" s="212" t="s">
        <v>3313</v>
      </c>
    </row>
    <row r="3645" spans="1:5" x14ac:dyDescent="0.2">
      <c r="A3645" s="210" t="s">
        <v>3415</v>
      </c>
      <c r="B3645" s="210" t="s">
        <v>2533</v>
      </c>
      <c r="C3645" s="210" t="s">
        <v>2534</v>
      </c>
      <c r="D3645" s="211" t="s">
        <v>3416</v>
      </c>
      <c r="E3645" s="212" t="s">
        <v>3313</v>
      </c>
    </row>
    <row r="3646" spans="1:5" x14ac:dyDescent="0.2">
      <c r="A3646" s="210" t="s">
        <v>3415</v>
      </c>
      <c r="B3646" s="210" t="s">
        <v>2575</v>
      </c>
      <c r="C3646" s="210" t="s">
        <v>2576</v>
      </c>
      <c r="D3646" s="211" t="s">
        <v>3416</v>
      </c>
      <c r="E3646" s="212" t="s">
        <v>3313</v>
      </c>
    </row>
    <row r="3647" spans="1:5" x14ac:dyDescent="0.2">
      <c r="A3647" s="210" t="s">
        <v>3415</v>
      </c>
      <c r="B3647" s="210" t="s">
        <v>2333</v>
      </c>
      <c r="C3647" s="210" t="s">
        <v>2335</v>
      </c>
      <c r="D3647" s="211" t="s">
        <v>3416</v>
      </c>
      <c r="E3647" s="212" t="s">
        <v>3313</v>
      </c>
    </row>
    <row r="3648" spans="1:5" x14ac:dyDescent="0.2">
      <c r="A3648" s="210" t="s">
        <v>3415</v>
      </c>
      <c r="B3648" s="210" t="s">
        <v>2287</v>
      </c>
      <c r="C3648" s="210" t="s">
        <v>2281</v>
      </c>
      <c r="D3648" s="211" t="s">
        <v>3416</v>
      </c>
      <c r="E3648" s="212" t="s">
        <v>3313</v>
      </c>
    </row>
    <row r="3649" spans="1:5" x14ac:dyDescent="0.2">
      <c r="A3649" s="210" t="s">
        <v>3415</v>
      </c>
      <c r="B3649" s="210" t="s">
        <v>2245</v>
      </c>
      <c r="C3649" s="210" t="s">
        <v>2246</v>
      </c>
      <c r="D3649" s="211" t="s">
        <v>3416</v>
      </c>
      <c r="E3649" s="212" t="s">
        <v>3313</v>
      </c>
    </row>
    <row r="3650" spans="1:5" x14ac:dyDescent="0.2">
      <c r="A3650" s="210" t="s">
        <v>3415</v>
      </c>
      <c r="B3650" s="210" t="s">
        <v>2291</v>
      </c>
      <c r="C3650" s="210" t="s">
        <v>2285</v>
      </c>
      <c r="D3650" s="211" t="s">
        <v>3416</v>
      </c>
      <c r="E3650" s="212" t="s">
        <v>3313</v>
      </c>
    </row>
    <row r="3651" spans="1:5" x14ac:dyDescent="0.2">
      <c r="A3651" s="210" t="s">
        <v>3415</v>
      </c>
      <c r="B3651" s="210" t="s">
        <v>2243</v>
      </c>
      <c r="C3651" s="210" t="s">
        <v>2244</v>
      </c>
      <c r="D3651" s="211" t="s">
        <v>3416</v>
      </c>
      <c r="E3651" s="212" t="s">
        <v>3313</v>
      </c>
    </row>
    <row r="3652" spans="1:5" x14ac:dyDescent="0.2">
      <c r="A3652" s="210" t="s">
        <v>3415</v>
      </c>
      <c r="B3652" s="210" t="s">
        <v>2300</v>
      </c>
      <c r="C3652" s="210" t="s">
        <v>2311</v>
      </c>
      <c r="D3652" s="211" t="s">
        <v>3416</v>
      </c>
      <c r="E3652" s="212" t="s">
        <v>3313</v>
      </c>
    </row>
    <row r="3653" spans="1:5" x14ac:dyDescent="0.2">
      <c r="A3653" s="210" t="s">
        <v>3415</v>
      </c>
      <c r="B3653" s="210" t="s">
        <v>2555</v>
      </c>
      <c r="C3653" s="210" t="s">
        <v>2556</v>
      </c>
      <c r="D3653" s="211" t="s">
        <v>3416</v>
      </c>
      <c r="E3653" s="212" t="s">
        <v>3313</v>
      </c>
    </row>
    <row r="3654" spans="1:5" x14ac:dyDescent="0.2">
      <c r="A3654" s="210" t="s">
        <v>3415</v>
      </c>
      <c r="B3654" s="210" t="s">
        <v>2591</v>
      </c>
      <c r="C3654" s="210" t="s">
        <v>2236</v>
      </c>
      <c r="D3654" s="211" t="s">
        <v>3416</v>
      </c>
      <c r="E3654" s="212" t="s">
        <v>3313</v>
      </c>
    </row>
    <row r="3655" spans="1:5" x14ac:dyDescent="0.2">
      <c r="A3655" s="210" t="s">
        <v>3415</v>
      </c>
      <c r="B3655" s="210" t="s">
        <v>2557</v>
      </c>
      <c r="C3655" s="210" t="s">
        <v>2558</v>
      </c>
      <c r="D3655" s="211" t="s">
        <v>3416</v>
      </c>
      <c r="E3655" s="212" t="s">
        <v>3313</v>
      </c>
    </row>
    <row r="3656" spans="1:5" x14ac:dyDescent="0.2">
      <c r="A3656" s="210" t="s">
        <v>3415</v>
      </c>
      <c r="B3656" s="210" t="s">
        <v>2545</v>
      </c>
      <c r="C3656" s="210" t="s">
        <v>2546</v>
      </c>
      <c r="D3656" s="211" t="s">
        <v>3416</v>
      </c>
      <c r="E3656" s="212" t="s">
        <v>3313</v>
      </c>
    </row>
    <row r="3657" spans="1:5" x14ac:dyDescent="0.2">
      <c r="A3657" s="210" t="s">
        <v>3415</v>
      </c>
      <c r="B3657" s="210" t="s">
        <v>2541</v>
      </c>
      <c r="C3657" s="210" t="s">
        <v>2542</v>
      </c>
      <c r="D3657" s="211" t="s">
        <v>3416</v>
      </c>
      <c r="E3657" s="212" t="s">
        <v>3313</v>
      </c>
    </row>
    <row r="3658" spans="1:5" x14ac:dyDescent="0.2">
      <c r="A3658" s="210" t="s">
        <v>3415</v>
      </c>
      <c r="B3658" s="210" t="s">
        <v>2543</v>
      </c>
      <c r="C3658" s="210" t="s">
        <v>2544</v>
      </c>
      <c r="D3658" s="211" t="s">
        <v>3416</v>
      </c>
      <c r="E3658" s="212" t="s">
        <v>3313</v>
      </c>
    </row>
    <row r="3659" spans="1:5" x14ac:dyDescent="0.2">
      <c r="A3659" s="210" t="s">
        <v>3415</v>
      </c>
      <c r="B3659" s="210" t="s">
        <v>2539</v>
      </c>
      <c r="C3659" s="210" t="s">
        <v>2540</v>
      </c>
      <c r="D3659" s="211" t="s">
        <v>3416</v>
      </c>
      <c r="E3659" s="212" t="s">
        <v>3313</v>
      </c>
    </row>
    <row r="3660" spans="1:5" x14ac:dyDescent="0.2">
      <c r="A3660" s="210" t="s">
        <v>3415</v>
      </c>
      <c r="B3660" s="210" t="s">
        <v>2553</v>
      </c>
      <c r="C3660" s="210" t="s">
        <v>2554</v>
      </c>
      <c r="D3660" s="211" t="s">
        <v>3416</v>
      </c>
      <c r="E3660" s="212" t="s">
        <v>3313</v>
      </c>
    </row>
    <row r="3661" spans="1:5" x14ac:dyDescent="0.2">
      <c r="A3661" s="210" t="s">
        <v>3415</v>
      </c>
      <c r="B3661" s="210" t="s">
        <v>2565</v>
      </c>
      <c r="C3661" s="210" t="s">
        <v>2566</v>
      </c>
      <c r="D3661" s="211" t="s">
        <v>3416</v>
      </c>
      <c r="E3661" s="212" t="s">
        <v>3313</v>
      </c>
    </row>
    <row r="3662" spans="1:5" x14ac:dyDescent="0.2">
      <c r="A3662" s="210" t="s">
        <v>3415</v>
      </c>
      <c r="B3662" s="210" t="s">
        <v>2551</v>
      </c>
      <c r="C3662" s="210" t="s">
        <v>2552</v>
      </c>
      <c r="D3662" s="211" t="s">
        <v>3416</v>
      </c>
      <c r="E3662" s="212" t="s">
        <v>3313</v>
      </c>
    </row>
    <row r="3663" spans="1:5" x14ac:dyDescent="0.2">
      <c r="A3663" s="210" t="s">
        <v>3415</v>
      </c>
      <c r="B3663" s="210" t="s">
        <v>2549</v>
      </c>
      <c r="C3663" s="210" t="s">
        <v>2550</v>
      </c>
      <c r="D3663" s="211" t="s">
        <v>3416</v>
      </c>
      <c r="E3663" s="212" t="s">
        <v>3313</v>
      </c>
    </row>
    <row r="3664" spans="1:5" x14ac:dyDescent="0.2">
      <c r="A3664" s="210" t="s">
        <v>3415</v>
      </c>
      <c r="B3664" s="210" t="s">
        <v>2563</v>
      </c>
      <c r="C3664" s="210" t="s">
        <v>2564</v>
      </c>
      <c r="D3664" s="211" t="s">
        <v>3416</v>
      </c>
      <c r="E3664" s="212" t="s">
        <v>3313</v>
      </c>
    </row>
    <row r="3665" spans="1:5" x14ac:dyDescent="0.2">
      <c r="A3665" s="210" t="s">
        <v>3415</v>
      </c>
      <c r="B3665" s="210" t="s">
        <v>2561</v>
      </c>
      <c r="C3665" s="210" t="s">
        <v>2562</v>
      </c>
      <c r="D3665" s="211" t="s">
        <v>3416</v>
      </c>
      <c r="E3665" s="212" t="s">
        <v>3313</v>
      </c>
    </row>
    <row r="3666" spans="1:5" x14ac:dyDescent="0.2">
      <c r="A3666" s="210" t="s">
        <v>3415</v>
      </c>
      <c r="B3666" s="210" t="s">
        <v>2547</v>
      </c>
      <c r="C3666" s="210" t="s">
        <v>2548</v>
      </c>
      <c r="D3666" s="211" t="s">
        <v>3416</v>
      </c>
      <c r="E3666" s="212" t="s">
        <v>3313</v>
      </c>
    </row>
    <row r="3667" spans="1:5" x14ac:dyDescent="0.2">
      <c r="A3667" s="210" t="s">
        <v>3415</v>
      </c>
      <c r="B3667" s="210" t="s">
        <v>2559</v>
      </c>
      <c r="C3667" s="210" t="s">
        <v>2560</v>
      </c>
      <c r="D3667" s="211" t="s">
        <v>3416</v>
      </c>
      <c r="E3667" s="212" t="s">
        <v>3313</v>
      </c>
    </row>
    <row r="3668" spans="1:5" x14ac:dyDescent="0.2">
      <c r="A3668" s="210" t="s">
        <v>3415</v>
      </c>
      <c r="B3668" s="210" t="s">
        <v>2237</v>
      </c>
      <c r="C3668" s="210" t="s">
        <v>2238</v>
      </c>
      <c r="D3668" s="211" t="s">
        <v>3416</v>
      </c>
      <c r="E3668" s="212" t="s">
        <v>3313</v>
      </c>
    </row>
    <row r="3669" spans="1:5" x14ac:dyDescent="0.2">
      <c r="A3669" s="210" t="s">
        <v>3415</v>
      </c>
      <c r="B3669" s="210" t="s">
        <v>2299</v>
      </c>
      <c r="C3669" s="210" t="s">
        <v>2310</v>
      </c>
      <c r="D3669" s="211" t="s">
        <v>3416</v>
      </c>
      <c r="E3669" s="212" t="s">
        <v>3313</v>
      </c>
    </row>
    <row r="3670" spans="1:5" x14ac:dyDescent="0.2">
      <c r="A3670" s="210" t="s">
        <v>3415</v>
      </c>
      <c r="B3670" s="210" t="s">
        <v>2290</v>
      </c>
      <c r="C3670" s="210" t="s">
        <v>2284</v>
      </c>
      <c r="D3670" s="211" t="s">
        <v>3416</v>
      </c>
      <c r="E3670" s="212" t="s">
        <v>3313</v>
      </c>
    </row>
    <row r="3671" spans="1:5" x14ac:dyDescent="0.2">
      <c r="A3671" s="210" t="s">
        <v>3415</v>
      </c>
      <c r="B3671" s="210" t="s">
        <v>2298</v>
      </c>
      <c r="C3671" s="210" t="s">
        <v>2309</v>
      </c>
      <c r="D3671" s="211" t="s">
        <v>3416</v>
      </c>
      <c r="E3671" s="212" t="s">
        <v>3313</v>
      </c>
    </row>
    <row r="3672" spans="1:5" x14ac:dyDescent="0.2">
      <c r="A3672" s="210" t="s">
        <v>3415</v>
      </c>
      <c r="B3672" s="210" t="s">
        <v>2239</v>
      </c>
      <c r="C3672" s="210" t="s">
        <v>2240</v>
      </c>
      <c r="D3672" s="211" t="s">
        <v>3416</v>
      </c>
      <c r="E3672" s="212" t="s">
        <v>3313</v>
      </c>
    </row>
    <row r="3673" spans="1:5" x14ac:dyDescent="0.2">
      <c r="A3673" s="210" t="s">
        <v>3415</v>
      </c>
      <c r="B3673" s="210" t="s">
        <v>2292</v>
      </c>
      <c r="C3673" s="210" t="s">
        <v>2286</v>
      </c>
      <c r="D3673" s="211" t="s">
        <v>3416</v>
      </c>
      <c r="E3673" s="212" t="s">
        <v>3313</v>
      </c>
    </row>
    <row r="3674" spans="1:5" x14ac:dyDescent="0.2">
      <c r="A3674" s="210" t="s">
        <v>3415</v>
      </c>
      <c r="B3674" s="210" t="s">
        <v>2241</v>
      </c>
      <c r="C3674" s="210" t="s">
        <v>2242</v>
      </c>
      <c r="D3674" s="211" t="s">
        <v>3416</v>
      </c>
      <c r="E3674" s="212" t="s">
        <v>3313</v>
      </c>
    </row>
    <row r="3675" spans="1:5" x14ac:dyDescent="0.2">
      <c r="A3675" s="210" t="s">
        <v>3415</v>
      </c>
      <c r="B3675" s="210" t="s">
        <v>2288</v>
      </c>
      <c r="C3675" s="210" t="s">
        <v>2282</v>
      </c>
      <c r="D3675" s="211" t="s">
        <v>3416</v>
      </c>
      <c r="E3675" s="212" t="s">
        <v>3313</v>
      </c>
    </row>
    <row r="3676" spans="1:5" x14ac:dyDescent="0.2">
      <c r="A3676" s="210" t="s">
        <v>3415</v>
      </c>
      <c r="B3676" s="210" t="s">
        <v>2289</v>
      </c>
      <c r="C3676" s="210" t="s">
        <v>2283</v>
      </c>
      <c r="D3676" s="211" t="s">
        <v>3416</v>
      </c>
      <c r="E3676" s="212" t="s">
        <v>3313</v>
      </c>
    </row>
    <row r="3677" spans="1:5" x14ac:dyDescent="0.2">
      <c r="A3677" s="210" t="s">
        <v>3415</v>
      </c>
      <c r="B3677" s="210" t="s">
        <v>2535</v>
      </c>
      <c r="C3677" s="210" t="s">
        <v>2536</v>
      </c>
      <c r="D3677" s="211" t="s">
        <v>3416</v>
      </c>
      <c r="E3677" s="212" t="s">
        <v>3313</v>
      </c>
    </row>
    <row r="3678" spans="1:5" x14ac:dyDescent="0.2">
      <c r="A3678" s="210" t="s">
        <v>3415</v>
      </c>
      <c r="B3678" s="210" t="s">
        <v>2573</v>
      </c>
      <c r="C3678" s="210" t="s">
        <v>2574</v>
      </c>
      <c r="D3678" s="211" t="s">
        <v>3416</v>
      </c>
      <c r="E3678" s="212" t="s">
        <v>3313</v>
      </c>
    </row>
    <row r="3679" spans="1:5" x14ac:dyDescent="0.2">
      <c r="A3679" s="210" t="s">
        <v>3415</v>
      </c>
      <c r="B3679" s="210" t="s">
        <v>2569</v>
      </c>
      <c r="C3679" s="210" t="s">
        <v>2570</v>
      </c>
      <c r="D3679" s="211" t="s">
        <v>3416</v>
      </c>
      <c r="E3679" s="212" t="s">
        <v>3313</v>
      </c>
    </row>
    <row r="3680" spans="1:5" x14ac:dyDescent="0.2">
      <c r="A3680" s="210" t="s">
        <v>3415</v>
      </c>
      <c r="B3680" s="210" t="s">
        <v>2020</v>
      </c>
      <c r="C3680" s="210" t="s">
        <v>2021</v>
      </c>
      <c r="D3680" s="211" t="s">
        <v>3417</v>
      </c>
      <c r="E3680" s="212" t="s">
        <v>3316</v>
      </c>
    </row>
    <row r="3681" spans="1:5" x14ac:dyDescent="0.2">
      <c r="A3681" s="210" t="s">
        <v>3415</v>
      </c>
      <c r="B3681" s="210" t="s">
        <v>2020</v>
      </c>
      <c r="C3681" s="210" t="s">
        <v>2021</v>
      </c>
      <c r="D3681" s="211" t="s">
        <v>3417</v>
      </c>
      <c r="E3681" s="212" t="s">
        <v>3321</v>
      </c>
    </row>
    <row r="3682" spans="1:5" x14ac:dyDescent="0.2">
      <c r="A3682" s="210" t="s">
        <v>3415</v>
      </c>
      <c r="B3682" s="210" t="s">
        <v>2022</v>
      </c>
      <c r="C3682" s="210" t="s">
        <v>2023</v>
      </c>
      <c r="D3682" s="211" t="s">
        <v>3417</v>
      </c>
      <c r="E3682" s="212" t="s">
        <v>3316</v>
      </c>
    </row>
    <row r="3683" spans="1:5" x14ac:dyDescent="0.2">
      <c r="A3683" s="210" t="s">
        <v>3415</v>
      </c>
      <c r="B3683" s="210" t="s">
        <v>2022</v>
      </c>
      <c r="C3683" s="210" t="s">
        <v>2023</v>
      </c>
      <c r="D3683" s="211" t="s">
        <v>3417</v>
      </c>
      <c r="E3683" s="212" t="s">
        <v>3321</v>
      </c>
    </row>
    <row r="3684" spans="1:5" x14ac:dyDescent="0.2">
      <c r="A3684" s="210" t="s">
        <v>3415</v>
      </c>
      <c r="B3684" s="210" t="s">
        <v>1680</v>
      </c>
      <c r="C3684" s="210" t="s">
        <v>1681</v>
      </c>
      <c r="D3684" s="211" t="s">
        <v>3417</v>
      </c>
      <c r="E3684" s="212" t="s">
        <v>3316</v>
      </c>
    </row>
    <row r="3685" spans="1:5" x14ac:dyDescent="0.2">
      <c r="A3685" s="210" t="s">
        <v>3415</v>
      </c>
      <c r="B3685" s="210" t="s">
        <v>1680</v>
      </c>
      <c r="C3685" s="210" t="s">
        <v>1681</v>
      </c>
      <c r="D3685" s="211" t="s">
        <v>3417</v>
      </c>
      <c r="E3685" s="212" t="s">
        <v>3321</v>
      </c>
    </row>
    <row r="3686" spans="1:5" x14ac:dyDescent="0.2">
      <c r="A3686" s="210" t="s">
        <v>3415</v>
      </c>
      <c r="B3686" s="210" t="s">
        <v>1550</v>
      </c>
      <c r="C3686" s="210" t="s">
        <v>1551</v>
      </c>
      <c r="D3686" s="211" t="s">
        <v>3417</v>
      </c>
      <c r="E3686" s="212" t="s">
        <v>3316</v>
      </c>
    </row>
    <row r="3687" spans="1:5" x14ac:dyDescent="0.2">
      <c r="A3687" s="210" t="s">
        <v>3415</v>
      </c>
      <c r="B3687" s="210" t="s">
        <v>1548</v>
      </c>
      <c r="C3687" s="210" t="s">
        <v>1549</v>
      </c>
      <c r="D3687" s="211" t="s">
        <v>3417</v>
      </c>
      <c r="E3687" s="212" t="s">
        <v>3316</v>
      </c>
    </row>
    <row r="3688" spans="1:5" x14ac:dyDescent="0.2">
      <c r="A3688" s="210" t="s">
        <v>3415</v>
      </c>
      <c r="B3688" s="210" t="s">
        <v>1682</v>
      </c>
      <c r="C3688" s="210" t="s">
        <v>1683</v>
      </c>
      <c r="D3688" s="211" t="s">
        <v>3417</v>
      </c>
      <c r="E3688" s="212" t="s">
        <v>3316</v>
      </c>
    </row>
    <row r="3689" spans="1:5" x14ac:dyDescent="0.2">
      <c r="A3689" s="210" t="s">
        <v>3415</v>
      </c>
      <c r="B3689" s="210" t="s">
        <v>1682</v>
      </c>
      <c r="C3689" s="210" t="s">
        <v>1683</v>
      </c>
      <c r="D3689" s="211" t="s">
        <v>3417</v>
      </c>
      <c r="E3689" s="212" t="s">
        <v>3321</v>
      </c>
    </row>
    <row r="3690" spans="1:5" x14ac:dyDescent="0.2">
      <c r="A3690" s="210" t="s">
        <v>3415</v>
      </c>
      <c r="B3690" s="210" t="s">
        <v>1556</v>
      </c>
      <c r="C3690" s="210" t="s">
        <v>1557</v>
      </c>
      <c r="D3690" s="211" t="s">
        <v>3417</v>
      </c>
      <c r="E3690" s="212" t="s">
        <v>3316</v>
      </c>
    </row>
    <row r="3691" spans="1:5" x14ac:dyDescent="0.2">
      <c r="A3691" s="210" t="s">
        <v>3415</v>
      </c>
      <c r="B3691" s="210" t="s">
        <v>1558</v>
      </c>
      <c r="C3691" s="210" t="s">
        <v>1559</v>
      </c>
      <c r="D3691" s="211" t="s">
        <v>3417</v>
      </c>
      <c r="E3691" s="212" t="s">
        <v>3316</v>
      </c>
    </row>
    <row r="3692" spans="1:5" x14ac:dyDescent="0.2">
      <c r="A3692" s="210" t="s">
        <v>3415</v>
      </c>
      <c r="B3692" s="210" t="s">
        <v>1684</v>
      </c>
      <c r="C3692" s="210" t="s">
        <v>1685</v>
      </c>
      <c r="D3692" s="211" t="s">
        <v>3417</v>
      </c>
      <c r="E3692" s="212" t="s">
        <v>3316</v>
      </c>
    </row>
    <row r="3693" spans="1:5" x14ac:dyDescent="0.2">
      <c r="A3693" s="210" t="s">
        <v>3415</v>
      </c>
      <c r="B3693" s="210" t="s">
        <v>1684</v>
      </c>
      <c r="C3693" s="210" t="s">
        <v>1685</v>
      </c>
      <c r="D3693" s="211" t="s">
        <v>3417</v>
      </c>
      <c r="E3693" s="212" t="s">
        <v>3321</v>
      </c>
    </row>
    <row r="3694" spans="1:5" x14ac:dyDescent="0.2">
      <c r="A3694" s="210" t="s">
        <v>3415</v>
      </c>
      <c r="B3694" s="210" t="s">
        <v>1546</v>
      </c>
      <c r="C3694" s="210" t="s">
        <v>1547</v>
      </c>
      <c r="D3694" s="211" t="s">
        <v>3417</v>
      </c>
      <c r="E3694" s="212" t="s">
        <v>3316</v>
      </c>
    </row>
    <row r="3695" spans="1:5" x14ac:dyDescent="0.2">
      <c r="A3695" s="210" t="s">
        <v>3415</v>
      </c>
      <c r="B3695" s="210" t="s">
        <v>1544</v>
      </c>
      <c r="C3695" s="210" t="s">
        <v>1545</v>
      </c>
      <c r="D3695" s="211" t="s">
        <v>3417</v>
      </c>
      <c r="E3695" s="212" t="s">
        <v>3316</v>
      </c>
    </row>
    <row r="3696" spans="1:5" x14ac:dyDescent="0.2">
      <c r="A3696" s="210" t="s">
        <v>3415</v>
      </c>
      <c r="B3696" s="210" t="s">
        <v>2014</v>
      </c>
      <c r="C3696" s="210" t="s">
        <v>2015</v>
      </c>
      <c r="D3696" s="211" t="s">
        <v>3417</v>
      </c>
      <c r="E3696" s="212" t="s">
        <v>3316</v>
      </c>
    </row>
    <row r="3697" spans="1:5" x14ac:dyDescent="0.2">
      <c r="A3697" s="210" t="s">
        <v>3415</v>
      </c>
      <c r="B3697" s="210" t="s">
        <v>2014</v>
      </c>
      <c r="C3697" s="210" t="s">
        <v>2015</v>
      </c>
      <c r="D3697" s="211" t="s">
        <v>3417</v>
      </c>
      <c r="E3697" s="212" t="s">
        <v>3321</v>
      </c>
    </row>
    <row r="3698" spans="1:5" x14ac:dyDescent="0.2">
      <c r="A3698" s="210" t="s">
        <v>3415</v>
      </c>
      <c r="B3698" s="210" t="s">
        <v>2016</v>
      </c>
      <c r="C3698" s="210" t="s">
        <v>2017</v>
      </c>
      <c r="D3698" s="211" t="s">
        <v>3417</v>
      </c>
      <c r="E3698" s="212" t="s">
        <v>3316</v>
      </c>
    </row>
    <row r="3699" spans="1:5" x14ac:dyDescent="0.2">
      <c r="A3699" s="210" t="s">
        <v>3415</v>
      </c>
      <c r="B3699" s="210" t="s">
        <v>2016</v>
      </c>
      <c r="C3699" s="210" t="s">
        <v>2017</v>
      </c>
      <c r="D3699" s="211" t="s">
        <v>3417</v>
      </c>
      <c r="E3699" s="212" t="s">
        <v>3321</v>
      </c>
    </row>
    <row r="3700" spans="1:5" x14ac:dyDescent="0.2">
      <c r="A3700" s="210" t="s">
        <v>3415</v>
      </c>
      <c r="B3700" s="210" t="s">
        <v>2018</v>
      </c>
      <c r="C3700" s="210" t="s">
        <v>2019</v>
      </c>
      <c r="D3700" s="211" t="s">
        <v>3417</v>
      </c>
      <c r="E3700" s="212" t="s">
        <v>3316</v>
      </c>
    </row>
    <row r="3701" spans="1:5" x14ac:dyDescent="0.2">
      <c r="A3701" s="210" t="s">
        <v>3415</v>
      </c>
      <c r="B3701" s="210" t="s">
        <v>2018</v>
      </c>
      <c r="C3701" s="210" t="s">
        <v>2019</v>
      </c>
      <c r="D3701" s="211" t="s">
        <v>3417</v>
      </c>
      <c r="E3701" s="212" t="s">
        <v>3321</v>
      </c>
    </row>
    <row r="3702" spans="1:5" x14ac:dyDescent="0.2">
      <c r="A3702" s="210" t="s">
        <v>3415</v>
      </c>
      <c r="B3702" s="210" t="s">
        <v>1552</v>
      </c>
      <c r="C3702" s="210" t="s">
        <v>1553</v>
      </c>
      <c r="D3702" s="211" t="s">
        <v>3417</v>
      </c>
      <c r="E3702" s="212" t="s">
        <v>3316</v>
      </c>
    </row>
    <row r="3703" spans="1:5" x14ac:dyDescent="0.2">
      <c r="A3703" s="210" t="s">
        <v>3415</v>
      </c>
      <c r="B3703" s="210" t="s">
        <v>1554</v>
      </c>
      <c r="C3703" s="210" t="s">
        <v>1555</v>
      </c>
      <c r="D3703" s="211" t="s">
        <v>3417</v>
      </c>
      <c r="E3703" s="212" t="s">
        <v>3316</v>
      </c>
    </row>
    <row r="3704" spans="1:5" x14ac:dyDescent="0.2">
      <c r="A3704" s="210" t="s">
        <v>3415</v>
      </c>
      <c r="B3704" s="210" t="s">
        <v>1678</v>
      </c>
      <c r="C3704" s="210" t="s">
        <v>1679</v>
      </c>
      <c r="D3704" s="211" t="s">
        <v>3417</v>
      </c>
      <c r="E3704" s="212" t="s">
        <v>3316</v>
      </c>
    </row>
    <row r="3705" spans="1:5" x14ac:dyDescent="0.2">
      <c r="A3705" s="210" t="s">
        <v>3415</v>
      </c>
      <c r="B3705" s="210" t="s">
        <v>1678</v>
      </c>
      <c r="C3705" s="210" t="s">
        <v>1679</v>
      </c>
      <c r="D3705" s="211" t="s">
        <v>3417</v>
      </c>
      <c r="E3705" s="212" t="s">
        <v>3321</v>
      </c>
    </row>
    <row r="3706" spans="1:5" x14ac:dyDescent="0.2">
      <c r="A3706" s="210" t="s">
        <v>3415</v>
      </c>
      <c r="B3706" s="210" t="s">
        <v>773</v>
      </c>
      <c r="C3706" s="210" t="s">
        <v>778</v>
      </c>
      <c r="D3706" s="211" t="s">
        <v>1803</v>
      </c>
      <c r="E3706" s="212" t="s">
        <v>3311</v>
      </c>
    </row>
    <row r="3707" spans="1:5" x14ac:dyDescent="0.2">
      <c r="A3707" s="210" t="s">
        <v>3415</v>
      </c>
      <c r="B3707" s="210" t="s">
        <v>774</v>
      </c>
      <c r="C3707" s="210" t="s">
        <v>780</v>
      </c>
      <c r="D3707" s="211" t="s">
        <v>1803</v>
      </c>
      <c r="E3707" s="212" t="s">
        <v>3311</v>
      </c>
    </row>
    <row r="3708" spans="1:5" x14ac:dyDescent="0.2">
      <c r="A3708" s="210" t="s">
        <v>3415</v>
      </c>
      <c r="B3708" s="210" t="s">
        <v>937</v>
      </c>
      <c r="C3708" s="210" t="s">
        <v>938</v>
      </c>
      <c r="D3708" s="211" t="s">
        <v>1803</v>
      </c>
      <c r="E3708" s="212" t="s">
        <v>3311</v>
      </c>
    </row>
    <row r="3709" spans="1:5" x14ac:dyDescent="0.2">
      <c r="A3709" s="210" t="s">
        <v>3415</v>
      </c>
      <c r="B3709" s="210" t="s">
        <v>945</v>
      </c>
      <c r="C3709" s="210" t="s">
        <v>946</v>
      </c>
      <c r="D3709" s="211" t="s">
        <v>1803</v>
      </c>
      <c r="E3709" s="212" t="s">
        <v>3311</v>
      </c>
    </row>
    <row r="3710" spans="1:5" x14ac:dyDescent="0.2">
      <c r="A3710" s="210" t="s">
        <v>3415</v>
      </c>
      <c r="B3710" s="210" t="s">
        <v>895</v>
      </c>
      <c r="C3710" s="210" t="s">
        <v>896</v>
      </c>
      <c r="D3710" s="211" t="s">
        <v>1803</v>
      </c>
      <c r="E3710" s="212" t="s">
        <v>3311</v>
      </c>
    </row>
    <row r="3711" spans="1:5" x14ac:dyDescent="0.2">
      <c r="A3711" s="210" t="s">
        <v>3415</v>
      </c>
      <c r="B3711" s="210" t="s">
        <v>903</v>
      </c>
      <c r="C3711" s="210" t="s">
        <v>904</v>
      </c>
      <c r="D3711" s="211" t="s">
        <v>1803</v>
      </c>
      <c r="E3711" s="212" t="s">
        <v>3311</v>
      </c>
    </row>
    <row r="3712" spans="1:5" x14ac:dyDescent="0.2">
      <c r="A3712" s="210" t="s">
        <v>3415</v>
      </c>
      <c r="B3712" s="210" t="s">
        <v>1043</v>
      </c>
      <c r="C3712" s="210" t="s">
        <v>1032</v>
      </c>
      <c r="D3712" s="211" t="s">
        <v>1803</v>
      </c>
      <c r="E3712" s="212" t="s">
        <v>3311</v>
      </c>
    </row>
    <row r="3713" spans="1:5" x14ac:dyDescent="0.2">
      <c r="A3713" s="210" t="s">
        <v>3415</v>
      </c>
      <c r="B3713" s="210" t="s">
        <v>1045</v>
      </c>
      <c r="C3713" s="210" t="s">
        <v>1023</v>
      </c>
      <c r="D3713" s="211" t="s">
        <v>1803</v>
      </c>
      <c r="E3713" s="212" t="s">
        <v>3311</v>
      </c>
    </row>
    <row r="3714" spans="1:5" x14ac:dyDescent="0.2">
      <c r="A3714" s="210" t="s">
        <v>3415</v>
      </c>
      <c r="B3714" s="210" t="s">
        <v>701</v>
      </c>
      <c r="C3714" s="210" t="s">
        <v>702</v>
      </c>
      <c r="D3714" s="211" t="s">
        <v>1803</v>
      </c>
      <c r="E3714" s="212" t="s">
        <v>3311</v>
      </c>
    </row>
    <row r="3715" spans="1:5" x14ac:dyDescent="0.2">
      <c r="A3715" s="210" t="s">
        <v>3415</v>
      </c>
      <c r="B3715" s="210" t="s">
        <v>705</v>
      </c>
      <c r="C3715" s="210" t="s">
        <v>706</v>
      </c>
      <c r="D3715" s="211" t="s">
        <v>1803</v>
      </c>
      <c r="E3715" s="212" t="s">
        <v>3311</v>
      </c>
    </row>
    <row r="3716" spans="1:5" x14ac:dyDescent="0.2">
      <c r="A3716" s="210" t="s">
        <v>3415</v>
      </c>
      <c r="B3716" s="210" t="s">
        <v>776</v>
      </c>
      <c r="C3716" s="210" t="s">
        <v>782</v>
      </c>
      <c r="D3716" s="211" t="s">
        <v>1803</v>
      </c>
      <c r="E3716" s="212" t="s">
        <v>3311</v>
      </c>
    </row>
    <row r="3717" spans="1:5" x14ac:dyDescent="0.2">
      <c r="A3717" s="210" t="s">
        <v>3415</v>
      </c>
      <c r="B3717" s="210" t="s">
        <v>777</v>
      </c>
      <c r="C3717" s="210" t="s">
        <v>784</v>
      </c>
      <c r="D3717" s="211" t="s">
        <v>1803</v>
      </c>
      <c r="E3717" s="212" t="s">
        <v>3311</v>
      </c>
    </row>
    <row r="3718" spans="1:5" x14ac:dyDescent="0.2">
      <c r="A3718" s="210" t="s">
        <v>3415</v>
      </c>
      <c r="B3718" s="210" t="s">
        <v>1039</v>
      </c>
      <c r="C3718" s="210" t="s">
        <v>1028</v>
      </c>
      <c r="D3718" s="211" t="s">
        <v>1803</v>
      </c>
      <c r="E3718" s="212" t="s">
        <v>3311</v>
      </c>
    </row>
    <row r="3719" spans="1:5" x14ac:dyDescent="0.2">
      <c r="A3719" s="210" t="s">
        <v>3415</v>
      </c>
      <c r="B3719" s="210" t="s">
        <v>1041</v>
      </c>
      <c r="C3719" s="210" t="s">
        <v>1030</v>
      </c>
      <c r="D3719" s="211" t="s">
        <v>1803</v>
      </c>
      <c r="E3719" s="212" t="s">
        <v>3311</v>
      </c>
    </row>
    <row r="3720" spans="1:5" x14ac:dyDescent="0.2">
      <c r="A3720" s="210" t="s">
        <v>3415</v>
      </c>
      <c r="B3720" s="210" t="s">
        <v>1035</v>
      </c>
      <c r="C3720" s="210" t="s">
        <v>1024</v>
      </c>
      <c r="D3720" s="211" t="s">
        <v>1803</v>
      </c>
      <c r="E3720" s="212" t="s">
        <v>3311</v>
      </c>
    </row>
    <row r="3721" spans="1:5" x14ac:dyDescent="0.2">
      <c r="A3721" s="210" t="s">
        <v>3415</v>
      </c>
      <c r="B3721" s="210" t="s">
        <v>1037</v>
      </c>
      <c r="C3721" s="210" t="s">
        <v>1026</v>
      </c>
      <c r="D3721" s="211" t="s">
        <v>1803</v>
      </c>
      <c r="E3721" s="212" t="s">
        <v>3311</v>
      </c>
    </row>
    <row r="3722" spans="1:5" x14ac:dyDescent="0.2">
      <c r="A3722" s="210" t="s">
        <v>3415</v>
      </c>
      <c r="B3722" s="210" t="s">
        <v>709</v>
      </c>
      <c r="C3722" s="210" t="s">
        <v>710</v>
      </c>
      <c r="D3722" s="211" t="s">
        <v>1803</v>
      </c>
      <c r="E3722" s="212" t="s">
        <v>3311</v>
      </c>
    </row>
    <row r="3723" spans="1:5" x14ac:dyDescent="0.2">
      <c r="A3723" s="210" t="s">
        <v>3415</v>
      </c>
      <c r="B3723" s="210" t="s">
        <v>713</v>
      </c>
      <c r="C3723" s="210" t="s">
        <v>714</v>
      </c>
      <c r="D3723" s="211" t="s">
        <v>1803</v>
      </c>
      <c r="E3723" s="212" t="s">
        <v>3311</v>
      </c>
    </row>
    <row r="3724" spans="1:5" x14ac:dyDescent="0.2">
      <c r="A3724" s="210" t="s">
        <v>3415</v>
      </c>
      <c r="B3724" s="210" t="s">
        <v>921</v>
      </c>
      <c r="C3724" s="210" t="s">
        <v>922</v>
      </c>
      <c r="D3724" s="211" t="s">
        <v>1803</v>
      </c>
      <c r="E3724" s="212" t="s">
        <v>3311</v>
      </c>
    </row>
    <row r="3725" spans="1:5" x14ac:dyDescent="0.2">
      <c r="A3725" s="210" t="s">
        <v>3415</v>
      </c>
      <c r="B3725" s="210" t="s">
        <v>929</v>
      </c>
      <c r="C3725" s="210" t="s">
        <v>930</v>
      </c>
      <c r="D3725" s="211" t="s">
        <v>1803</v>
      </c>
      <c r="E3725" s="212" t="s">
        <v>3311</v>
      </c>
    </row>
    <row r="3726" spans="1:5" x14ac:dyDescent="0.2">
      <c r="A3726" s="210" t="s">
        <v>3415</v>
      </c>
      <c r="B3726" s="210" t="s">
        <v>2212</v>
      </c>
      <c r="C3726" s="210" t="s">
        <v>779</v>
      </c>
      <c r="D3726" s="211" t="s">
        <v>1803</v>
      </c>
      <c r="E3726" s="212" t="s">
        <v>3311</v>
      </c>
    </row>
    <row r="3727" spans="1:5" x14ac:dyDescent="0.2">
      <c r="A3727" s="210" t="s">
        <v>3415</v>
      </c>
      <c r="B3727" s="210" t="s">
        <v>775</v>
      </c>
      <c r="C3727" s="210" t="s">
        <v>781</v>
      </c>
      <c r="D3727" s="211" t="s">
        <v>1803</v>
      </c>
      <c r="E3727" s="212" t="s">
        <v>3311</v>
      </c>
    </row>
    <row r="3728" spans="1:5" x14ac:dyDescent="0.2">
      <c r="A3728" s="210" t="s">
        <v>3415</v>
      </c>
      <c r="B3728" s="210" t="s">
        <v>939</v>
      </c>
      <c r="C3728" s="210" t="s">
        <v>940</v>
      </c>
      <c r="D3728" s="211" t="s">
        <v>1803</v>
      </c>
      <c r="E3728" s="212" t="s">
        <v>3311</v>
      </c>
    </row>
    <row r="3729" spans="1:5" x14ac:dyDescent="0.2">
      <c r="A3729" s="210" t="s">
        <v>3415</v>
      </c>
      <c r="B3729" s="210" t="s">
        <v>947</v>
      </c>
      <c r="C3729" s="210" t="s">
        <v>948</v>
      </c>
      <c r="D3729" s="211" t="s">
        <v>1803</v>
      </c>
      <c r="E3729" s="212" t="s">
        <v>3311</v>
      </c>
    </row>
    <row r="3730" spans="1:5" x14ac:dyDescent="0.2">
      <c r="A3730" s="210" t="s">
        <v>3415</v>
      </c>
      <c r="B3730" s="210" t="s">
        <v>897</v>
      </c>
      <c r="C3730" s="210" t="s">
        <v>898</v>
      </c>
      <c r="D3730" s="211" t="s">
        <v>1803</v>
      </c>
      <c r="E3730" s="212" t="s">
        <v>3311</v>
      </c>
    </row>
    <row r="3731" spans="1:5" x14ac:dyDescent="0.2">
      <c r="A3731" s="210" t="s">
        <v>3415</v>
      </c>
      <c r="B3731" s="210" t="s">
        <v>905</v>
      </c>
      <c r="C3731" s="210" t="s">
        <v>906</v>
      </c>
      <c r="D3731" s="211" t="s">
        <v>1803</v>
      </c>
      <c r="E3731" s="212" t="s">
        <v>3311</v>
      </c>
    </row>
    <row r="3732" spans="1:5" x14ac:dyDescent="0.2">
      <c r="A3732" s="210" t="s">
        <v>3415</v>
      </c>
      <c r="B3732" s="210" t="s">
        <v>1044</v>
      </c>
      <c r="C3732" s="210" t="s">
        <v>1033</v>
      </c>
      <c r="D3732" s="211" t="s">
        <v>1803</v>
      </c>
      <c r="E3732" s="212" t="s">
        <v>3311</v>
      </c>
    </row>
    <row r="3733" spans="1:5" x14ac:dyDescent="0.2">
      <c r="A3733" s="210" t="s">
        <v>3415</v>
      </c>
      <c r="B3733" s="210" t="s">
        <v>1046</v>
      </c>
      <c r="C3733" s="210" t="s">
        <v>1034</v>
      </c>
      <c r="D3733" s="211" t="s">
        <v>1803</v>
      </c>
      <c r="E3733" s="212" t="s">
        <v>3311</v>
      </c>
    </row>
    <row r="3734" spans="1:5" x14ac:dyDescent="0.2">
      <c r="A3734" s="210" t="s">
        <v>3415</v>
      </c>
      <c r="B3734" s="210" t="s">
        <v>703</v>
      </c>
      <c r="C3734" s="210" t="s">
        <v>704</v>
      </c>
      <c r="D3734" s="211" t="s">
        <v>1803</v>
      </c>
      <c r="E3734" s="212" t="s">
        <v>3311</v>
      </c>
    </row>
    <row r="3735" spans="1:5" x14ac:dyDescent="0.2">
      <c r="A3735" s="210" t="s">
        <v>3415</v>
      </c>
      <c r="B3735" s="210" t="s">
        <v>707</v>
      </c>
      <c r="C3735" s="210" t="s">
        <v>708</v>
      </c>
      <c r="D3735" s="211" t="s">
        <v>1803</v>
      </c>
      <c r="E3735" s="212" t="s">
        <v>3311</v>
      </c>
    </row>
    <row r="3736" spans="1:5" x14ac:dyDescent="0.2">
      <c r="A3736" s="210" t="s">
        <v>3415</v>
      </c>
      <c r="B3736" s="210" t="s">
        <v>2214</v>
      </c>
      <c r="C3736" s="210" t="s">
        <v>783</v>
      </c>
      <c r="D3736" s="211" t="s">
        <v>1803</v>
      </c>
      <c r="E3736" s="212" t="s">
        <v>3311</v>
      </c>
    </row>
    <row r="3737" spans="1:5" x14ac:dyDescent="0.2">
      <c r="A3737" s="210" t="s">
        <v>3415</v>
      </c>
      <c r="B3737" s="210" t="s">
        <v>2216</v>
      </c>
      <c r="C3737" s="210" t="s">
        <v>785</v>
      </c>
      <c r="D3737" s="211" t="s">
        <v>1803</v>
      </c>
      <c r="E3737" s="212" t="s">
        <v>3311</v>
      </c>
    </row>
    <row r="3738" spans="1:5" x14ac:dyDescent="0.2">
      <c r="A3738" s="210" t="s">
        <v>3415</v>
      </c>
      <c r="B3738" s="210" t="s">
        <v>1040</v>
      </c>
      <c r="C3738" s="210" t="s">
        <v>1029</v>
      </c>
      <c r="D3738" s="211" t="s">
        <v>1803</v>
      </c>
      <c r="E3738" s="212" t="s">
        <v>3311</v>
      </c>
    </row>
    <row r="3739" spans="1:5" x14ac:dyDescent="0.2">
      <c r="A3739" s="210" t="s">
        <v>3415</v>
      </c>
      <c r="B3739" s="210" t="s">
        <v>1042</v>
      </c>
      <c r="C3739" s="210" t="s">
        <v>1031</v>
      </c>
      <c r="D3739" s="211" t="s">
        <v>1803</v>
      </c>
      <c r="E3739" s="212" t="s">
        <v>3311</v>
      </c>
    </row>
    <row r="3740" spans="1:5" x14ac:dyDescent="0.2">
      <c r="A3740" s="210" t="s">
        <v>3415</v>
      </c>
      <c r="B3740" s="210" t="s">
        <v>1036</v>
      </c>
      <c r="C3740" s="210" t="s">
        <v>1025</v>
      </c>
      <c r="D3740" s="211" t="s">
        <v>1803</v>
      </c>
      <c r="E3740" s="212" t="s">
        <v>3311</v>
      </c>
    </row>
    <row r="3741" spans="1:5" x14ac:dyDescent="0.2">
      <c r="A3741" s="210" t="s">
        <v>3415</v>
      </c>
      <c r="B3741" s="210" t="s">
        <v>1038</v>
      </c>
      <c r="C3741" s="210" t="s">
        <v>1027</v>
      </c>
      <c r="D3741" s="211" t="s">
        <v>1803</v>
      </c>
      <c r="E3741" s="212" t="s">
        <v>3311</v>
      </c>
    </row>
    <row r="3742" spans="1:5" x14ac:dyDescent="0.2">
      <c r="A3742" s="210" t="s">
        <v>3415</v>
      </c>
      <c r="B3742" s="210" t="s">
        <v>711</v>
      </c>
      <c r="C3742" s="210" t="s">
        <v>712</v>
      </c>
      <c r="D3742" s="211" t="s">
        <v>1803</v>
      </c>
      <c r="E3742" s="212" t="s">
        <v>3311</v>
      </c>
    </row>
    <row r="3743" spans="1:5" x14ac:dyDescent="0.2">
      <c r="A3743" s="210" t="s">
        <v>3415</v>
      </c>
      <c r="B3743" s="210" t="s">
        <v>715</v>
      </c>
      <c r="C3743" s="210" t="s">
        <v>716</v>
      </c>
      <c r="D3743" s="211" t="s">
        <v>1803</v>
      </c>
      <c r="E3743" s="212" t="s">
        <v>3311</v>
      </c>
    </row>
    <row r="3744" spans="1:5" x14ac:dyDescent="0.2">
      <c r="A3744" s="210" t="s">
        <v>3415</v>
      </c>
      <c r="B3744" s="210" t="s">
        <v>923</v>
      </c>
      <c r="C3744" s="210" t="s">
        <v>924</v>
      </c>
      <c r="D3744" s="211" t="s">
        <v>1803</v>
      </c>
      <c r="E3744" s="212" t="s">
        <v>3311</v>
      </c>
    </row>
    <row r="3745" spans="1:5" x14ac:dyDescent="0.2">
      <c r="A3745" s="210" t="s">
        <v>3415</v>
      </c>
      <c r="B3745" s="210" t="s">
        <v>931</v>
      </c>
      <c r="C3745" s="210" t="s">
        <v>932</v>
      </c>
      <c r="D3745" s="211" t="s">
        <v>1803</v>
      </c>
      <c r="E3745" s="212" t="s">
        <v>3311</v>
      </c>
    </row>
    <row r="3746" spans="1:5" x14ac:dyDescent="0.2">
      <c r="A3746" s="210" t="s">
        <v>3415</v>
      </c>
      <c r="B3746" s="210" t="s">
        <v>882</v>
      </c>
      <c r="C3746" s="210" t="s">
        <v>883</v>
      </c>
      <c r="D3746" s="211" t="s">
        <v>1803</v>
      </c>
      <c r="E3746" s="212" t="s">
        <v>3311</v>
      </c>
    </row>
    <row r="3747" spans="1:5" x14ac:dyDescent="0.2">
      <c r="A3747" s="210" t="s">
        <v>3415</v>
      </c>
      <c r="B3747" s="210" t="s">
        <v>885</v>
      </c>
      <c r="C3747" s="210" t="s">
        <v>886</v>
      </c>
      <c r="D3747" s="211" t="s">
        <v>1803</v>
      </c>
      <c r="E3747" s="212" t="s">
        <v>3311</v>
      </c>
    </row>
    <row r="3748" spans="1:5" x14ac:dyDescent="0.2">
      <c r="A3748" s="210" t="s">
        <v>3415</v>
      </c>
      <c r="B3748" s="210" t="s">
        <v>941</v>
      </c>
      <c r="C3748" s="210" t="s">
        <v>942</v>
      </c>
      <c r="D3748" s="211" t="s">
        <v>1803</v>
      </c>
      <c r="E3748" s="212" t="s">
        <v>3311</v>
      </c>
    </row>
    <row r="3749" spans="1:5" x14ac:dyDescent="0.2">
      <c r="A3749" s="210" t="s">
        <v>3415</v>
      </c>
      <c r="B3749" s="210" t="s">
        <v>949</v>
      </c>
      <c r="C3749" s="210" t="s">
        <v>950</v>
      </c>
      <c r="D3749" s="211" t="s">
        <v>1803</v>
      </c>
      <c r="E3749" s="212" t="s">
        <v>3311</v>
      </c>
    </row>
    <row r="3750" spans="1:5" x14ac:dyDescent="0.2">
      <c r="A3750" s="210" t="s">
        <v>3415</v>
      </c>
      <c r="B3750" s="210" t="s">
        <v>899</v>
      </c>
      <c r="C3750" s="210" t="s">
        <v>900</v>
      </c>
      <c r="D3750" s="211" t="s">
        <v>1803</v>
      </c>
      <c r="E3750" s="212" t="s">
        <v>3311</v>
      </c>
    </row>
    <row r="3751" spans="1:5" x14ac:dyDescent="0.2">
      <c r="A3751" s="210" t="s">
        <v>3415</v>
      </c>
      <c r="B3751" s="210" t="s">
        <v>907</v>
      </c>
      <c r="C3751" s="210" t="s">
        <v>908</v>
      </c>
      <c r="D3751" s="211" t="s">
        <v>1803</v>
      </c>
      <c r="E3751" s="212" t="s">
        <v>3311</v>
      </c>
    </row>
    <row r="3752" spans="1:5" x14ac:dyDescent="0.2">
      <c r="A3752" s="210" t="s">
        <v>3415</v>
      </c>
      <c r="B3752" s="210" t="s">
        <v>803</v>
      </c>
      <c r="C3752" s="210" t="s">
        <v>802</v>
      </c>
      <c r="D3752" s="211" t="s">
        <v>1803</v>
      </c>
      <c r="E3752" s="212" t="s">
        <v>3311</v>
      </c>
    </row>
    <row r="3753" spans="1:5" x14ac:dyDescent="0.2">
      <c r="A3753" s="210" t="s">
        <v>3415</v>
      </c>
      <c r="B3753" s="210" t="s">
        <v>805</v>
      </c>
      <c r="C3753" s="210" t="s">
        <v>804</v>
      </c>
      <c r="D3753" s="211" t="s">
        <v>1803</v>
      </c>
      <c r="E3753" s="212" t="s">
        <v>3311</v>
      </c>
    </row>
    <row r="3754" spans="1:5" x14ac:dyDescent="0.2">
      <c r="A3754" s="210" t="s">
        <v>3415</v>
      </c>
      <c r="B3754" s="210" t="s">
        <v>889</v>
      </c>
      <c r="C3754" s="210" t="s">
        <v>890</v>
      </c>
      <c r="D3754" s="211" t="s">
        <v>1803</v>
      </c>
      <c r="E3754" s="212" t="s">
        <v>3311</v>
      </c>
    </row>
    <row r="3755" spans="1:5" x14ac:dyDescent="0.2">
      <c r="A3755" s="210" t="s">
        <v>3415</v>
      </c>
      <c r="B3755" s="210" t="s">
        <v>892</v>
      </c>
      <c r="C3755" s="210" t="s">
        <v>893</v>
      </c>
      <c r="D3755" s="211" t="s">
        <v>1803</v>
      </c>
      <c r="E3755" s="212" t="s">
        <v>3311</v>
      </c>
    </row>
    <row r="3756" spans="1:5" x14ac:dyDescent="0.2">
      <c r="A3756" s="210" t="s">
        <v>3415</v>
      </c>
      <c r="B3756" s="210" t="s">
        <v>807</v>
      </c>
      <c r="C3756" s="210" t="s">
        <v>806</v>
      </c>
      <c r="D3756" s="211" t="s">
        <v>1803</v>
      </c>
      <c r="E3756" s="212" t="s">
        <v>3311</v>
      </c>
    </row>
    <row r="3757" spans="1:5" x14ac:dyDescent="0.2">
      <c r="A3757" s="210" t="s">
        <v>3415</v>
      </c>
      <c r="B3757" s="210" t="s">
        <v>809</v>
      </c>
      <c r="C3757" s="210" t="s">
        <v>808</v>
      </c>
      <c r="D3757" s="211" t="s">
        <v>1803</v>
      </c>
      <c r="E3757" s="212" t="s">
        <v>3311</v>
      </c>
    </row>
    <row r="3758" spans="1:5" x14ac:dyDescent="0.2">
      <c r="A3758" s="210" t="s">
        <v>3415</v>
      </c>
      <c r="B3758" s="210" t="s">
        <v>925</v>
      </c>
      <c r="C3758" s="210" t="s">
        <v>926</v>
      </c>
      <c r="D3758" s="211" t="s">
        <v>1803</v>
      </c>
      <c r="E3758" s="212" t="s">
        <v>3311</v>
      </c>
    </row>
    <row r="3759" spans="1:5" x14ac:dyDescent="0.2">
      <c r="A3759" s="210" t="s">
        <v>3415</v>
      </c>
      <c r="B3759" s="210" t="s">
        <v>933</v>
      </c>
      <c r="C3759" s="210" t="s">
        <v>934</v>
      </c>
      <c r="D3759" s="211" t="s">
        <v>1803</v>
      </c>
      <c r="E3759" s="212" t="s">
        <v>3311</v>
      </c>
    </row>
    <row r="3760" spans="1:5" x14ac:dyDescent="0.2">
      <c r="A3760" s="210" t="s">
        <v>3415</v>
      </c>
      <c r="B3760" s="210" t="s">
        <v>2210</v>
      </c>
      <c r="C3760" s="210" t="s">
        <v>884</v>
      </c>
      <c r="D3760" s="211" t="s">
        <v>1803</v>
      </c>
      <c r="E3760" s="212" t="s">
        <v>3311</v>
      </c>
    </row>
    <row r="3761" spans="1:5" x14ac:dyDescent="0.2">
      <c r="A3761" s="210" t="s">
        <v>3415</v>
      </c>
      <c r="B3761" s="210" t="s">
        <v>887</v>
      </c>
      <c r="C3761" s="210" t="s">
        <v>888</v>
      </c>
      <c r="D3761" s="211" t="s">
        <v>1803</v>
      </c>
      <c r="E3761" s="212" t="s">
        <v>3311</v>
      </c>
    </row>
    <row r="3762" spans="1:5" x14ac:dyDescent="0.2">
      <c r="A3762" s="210" t="s">
        <v>3415</v>
      </c>
      <c r="B3762" s="210" t="s">
        <v>943</v>
      </c>
      <c r="C3762" s="210" t="s">
        <v>944</v>
      </c>
      <c r="D3762" s="211" t="s">
        <v>1803</v>
      </c>
      <c r="E3762" s="212" t="s">
        <v>3311</v>
      </c>
    </row>
    <row r="3763" spans="1:5" x14ac:dyDescent="0.2">
      <c r="A3763" s="210" t="s">
        <v>3415</v>
      </c>
      <c r="B3763" s="210" t="s">
        <v>951</v>
      </c>
      <c r="C3763" s="210" t="s">
        <v>952</v>
      </c>
      <c r="D3763" s="211" t="s">
        <v>1803</v>
      </c>
      <c r="E3763" s="212" t="s">
        <v>3311</v>
      </c>
    </row>
    <row r="3764" spans="1:5" x14ac:dyDescent="0.2">
      <c r="A3764" s="210" t="s">
        <v>3415</v>
      </c>
      <c r="B3764" s="210" t="s">
        <v>901</v>
      </c>
      <c r="C3764" s="210" t="s">
        <v>902</v>
      </c>
      <c r="D3764" s="211" t="s">
        <v>1803</v>
      </c>
      <c r="E3764" s="212" t="s">
        <v>3311</v>
      </c>
    </row>
    <row r="3765" spans="1:5" x14ac:dyDescent="0.2">
      <c r="A3765" s="210" t="s">
        <v>3415</v>
      </c>
      <c r="B3765" s="210" t="s">
        <v>909</v>
      </c>
      <c r="C3765" s="210" t="s">
        <v>910</v>
      </c>
      <c r="D3765" s="211" t="s">
        <v>1803</v>
      </c>
      <c r="E3765" s="212" t="s">
        <v>3311</v>
      </c>
    </row>
    <row r="3766" spans="1:5" x14ac:dyDescent="0.2">
      <c r="A3766" s="210" t="s">
        <v>3415</v>
      </c>
      <c r="B3766" s="210" t="s">
        <v>811</v>
      </c>
      <c r="C3766" s="210" t="s">
        <v>810</v>
      </c>
      <c r="D3766" s="211" t="s">
        <v>1803</v>
      </c>
      <c r="E3766" s="212" t="s">
        <v>3311</v>
      </c>
    </row>
    <row r="3767" spans="1:5" x14ac:dyDescent="0.2">
      <c r="A3767" s="210" t="s">
        <v>3415</v>
      </c>
      <c r="B3767" s="210" t="s">
        <v>813</v>
      </c>
      <c r="C3767" s="210" t="s">
        <v>812</v>
      </c>
      <c r="D3767" s="211" t="s">
        <v>1803</v>
      </c>
      <c r="E3767" s="212" t="s">
        <v>3311</v>
      </c>
    </row>
    <row r="3768" spans="1:5" x14ac:dyDescent="0.2">
      <c r="A3768" s="210" t="s">
        <v>3415</v>
      </c>
      <c r="B3768" s="210" t="s">
        <v>2213</v>
      </c>
      <c r="C3768" s="210" t="s">
        <v>891</v>
      </c>
      <c r="D3768" s="211" t="s">
        <v>1803</v>
      </c>
      <c r="E3768" s="212" t="s">
        <v>3311</v>
      </c>
    </row>
    <row r="3769" spans="1:5" x14ac:dyDescent="0.2">
      <c r="A3769" s="210" t="s">
        <v>3415</v>
      </c>
      <c r="B3769" s="210" t="s">
        <v>2215</v>
      </c>
      <c r="C3769" s="210" t="s">
        <v>894</v>
      </c>
      <c r="D3769" s="211" t="s">
        <v>1803</v>
      </c>
      <c r="E3769" s="212" t="s">
        <v>3311</v>
      </c>
    </row>
    <row r="3770" spans="1:5" x14ac:dyDescent="0.2">
      <c r="A3770" s="210" t="s">
        <v>3415</v>
      </c>
      <c r="B3770" s="210" t="s">
        <v>815</v>
      </c>
      <c r="C3770" s="210" t="s">
        <v>814</v>
      </c>
      <c r="D3770" s="211" t="s">
        <v>1803</v>
      </c>
      <c r="E3770" s="212" t="s">
        <v>3311</v>
      </c>
    </row>
    <row r="3771" spans="1:5" x14ac:dyDescent="0.2">
      <c r="A3771" s="210" t="s">
        <v>3415</v>
      </c>
      <c r="B3771" s="210" t="s">
        <v>817</v>
      </c>
      <c r="C3771" s="210" t="s">
        <v>816</v>
      </c>
      <c r="D3771" s="211" t="s">
        <v>1803</v>
      </c>
      <c r="E3771" s="212" t="s">
        <v>3311</v>
      </c>
    </row>
    <row r="3772" spans="1:5" x14ac:dyDescent="0.2">
      <c r="A3772" s="210" t="s">
        <v>3415</v>
      </c>
      <c r="B3772" s="210" t="s">
        <v>927</v>
      </c>
      <c r="C3772" s="210" t="s">
        <v>928</v>
      </c>
      <c r="D3772" s="211" t="s">
        <v>1803</v>
      </c>
      <c r="E3772" s="212" t="s">
        <v>3311</v>
      </c>
    </row>
    <row r="3773" spans="1:5" x14ac:dyDescent="0.2">
      <c r="A3773" s="210" t="s">
        <v>3415</v>
      </c>
      <c r="B3773" s="210" t="s">
        <v>935</v>
      </c>
      <c r="C3773" s="210" t="s">
        <v>936</v>
      </c>
      <c r="D3773" s="211" t="s">
        <v>1803</v>
      </c>
      <c r="E3773" s="212" t="s">
        <v>3311</v>
      </c>
    </row>
    <row r="3774" spans="1:5" x14ac:dyDescent="0.2">
      <c r="A3774" s="210" t="s">
        <v>3415</v>
      </c>
      <c r="B3774" s="210" t="s">
        <v>621</v>
      </c>
      <c r="C3774" s="210" t="s">
        <v>622</v>
      </c>
      <c r="D3774" s="211" t="s">
        <v>3418</v>
      </c>
      <c r="E3774" s="212" t="s">
        <v>3314</v>
      </c>
    </row>
    <row r="3775" spans="1:5" x14ac:dyDescent="0.2">
      <c r="A3775" s="210" t="s">
        <v>3415</v>
      </c>
      <c r="B3775" s="210" t="s">
        <v>621</v>
      </c>
      <c r="C3775" s="210" t="s">
        <v>622</v>
      </c>
      <c r="D3775" s="211" t="s">
        <v>3418</v>
      </c>
      <c r="E3775" s="212" t="s">
        <v>3316</v>
      </c>
    </row>
    <row r="3776" spans="1:5" x14ac:dyDescent="0.2">
      <c r="A3776" s="210" t="s">
        <v>3415</v>
      </c>
      <c r="B3776" s="210" t="s">
        <v>696</v>
      </c>
      <c r="C3776" s="210" t="s">
        <v>99</v>
      </c>
      <c r="D3776" s="211" t="s">
        <v>3418</v>
      </c>
      <c r="E3776" s="212" t="s">
        <v>3314</v>
      </c>
    </row>
    <row r="3777" spans="1:5" x14ac:dyDescent="0.2">
      <c r="A3777" s="210" t="s">
        <v>3415</v>
      </c>
      <c r="B3777" s="210" t="s">
        <v>696</v>
      </c>
      <c r="C3777" s="210" t="s">
        <v>99</v>
      </c>
      <c r="D3777" s="211" t="s">
        <v>3418</v>
      </c>
      <c r="E3777" s="212" t="s">
        <v>3316</v>
      </c>
    </row>
    <row r="3778" spans="1:5" x14ac:dyDescent="0.2">
      <c r="A3778" s="210" t="s">
        <v>3415</v>
      </c>
      <c r="B3778" s="210" t="s">
        <v>695</v>
      </c>
      <c r="C3778" s="210" t="s">
        <v>384</v>
      </c>
      <c r="D3778" s="211" t="s">
        <v>3418</v>
      </c>
      <c r="E3778" s="212" t="s">
        <v>3314</v>
      </c>
    </row>
    <row r="3779" spans="1:5" x14ac:dyDescent="0.2">
      <c r="A3779" s="210" t="s">
        <v>3415</v>
      </c>
      <c r="B3779" s="210" t="s">
        <v>695</v>
      </c>
      <c r="C3779" s="210" t="s">
        <v>384</v>
      </c>
      <c r="D3779" s="211" t="s">
        <v>3418</v>
      </c>
      <c r="E3779" s="212" t="s">
        <v>3316</v>
      </c>
    </row>
    <row r="3780" spans="1:5" x14ac:dyDescent="0.2">
      <c r="A3780" s="210" t="s">
        <v>3415</v>
      </c>
      <c r="B3780" s="210" t="s">
        <v>693</v>
      </c>
      <c r="C3780" s="210" t="s">
        <v>276</v>
      </c>
      <c r="D3780" s="211" t="s">
        <v>3418</v>
      </c>
      <c r="E3780" s="212" t="s">
        <v>3314</v>
      </c>
    </row>
    <row r="3781" spans="1:5" x14ac:dyDescent="0.2">
      <c r="A3781" s="210" t="s">
        <v>3415</v>
      </c>
      <c r="B3781" s="210" t="s">
        <v>693</v>
      </c>
      <c r="C3781" s="210" t="s">
        <v>276</v>
      </c>
      <c r="D3781" s="211" t="s">
        <v>3418</v>
      </c>
      <c r="E3781" s="212" t="s">
        <v>3316</v>
      </c>
    </row>
    <row r="3782" spans="1:5" x14ac:dyDescent="0.2">
      <c r="A3782" s="210" t="s">
        <v>3415</v>
      </c>
      <c r="B3782" s="210" t="s">
        <v>693</v>
      </c>
      <c r="C3782" s="210" t="s">
        <v>276</v>
      </c>
      <c r="D3782" s="211" t="s">
        <v>3418</v>
      </c>
      <c r="E3782" s="212" t="s">
        <v>3321</v>
      </c>
    </row>
    <row r="3783" spans="1:5" x14ac:dyDescent="0.2">
      <c r="A3783" s="210" t="s">
        <v>3415</v>
      </c>
      <c r="B3783" s="210" t="s">
        <v>689</v>
      </c>
      <c r="C3783" s="210" t="s">
        <v>469</v>
      </c>
      <c r="D3783" s="211" t="s">
        <v>3418</v>
      </c>
      <c r="E3783" s="212" t="s">
        <v>3314</v>
      </c>
    </row>
    <row r="3784" spans="1:5" x14ac:dyDescent="0.2">
      <c r="A3784" s="210" t="s">
        <v>3415</v>
      </c>
      <c r="B3784" s="210" t="s">
        <v>689</v>
      </c>
      <c r="C3784" s="210" t="s">
        <v>469</v>
      </c>
      <c r="D3784" s="211" t="s">
        <v>3418</v>
      </c>
      <c r="E3784" s="212" t="s">
        <v>3321</v>
      </c>
    </row>
    <row r="3785" spans="1:5" x14ac:dyDescent="0.2">
      <c r="A3785" s="210" t="s">
        <v>3415</v>
      </c>
      <c r="B3785" s="210" t="s">
        <v>692</v>
      </c>
      <c r="C3785" s="210" t="s">
        <v>133</v>
      </c>
      <c r="D3785" s="211" t="s">
        <v>3418</v>
      </c>
      <c r="E3785" s="212" t="s">
        <v>3314</v>
      </c>
    </row>
    <row r="3786" spans="1:5" x14ac:dyDescent="0.2">
      <c r="A3786" s="210" t="s">
        <v>3415</v>
      </c>
      <c r="B3786" s="210" t="s">
        <v>692</v>
      </c>
      <c r="C3786" s="210" t="s">
        <v>133</v>
      </c>
      <c r="D3786" s="211" t="s">
        <v>3418</v>
      </c>
      <c r="E3786" s="212" t="s">
        <v>3316</v>
      </c>
    </row>
    <row r="3787" spans="1:5" x14ac:dyDescent="0.2">
      <c r="A3787" s="210" t="s">
        <v>3415</v>
      </c>
      <c r="B3787" s="210" t="s">
        <v>691</v>
      </c>
      <c r="C3787" s="210" t="s">
        <v>132</v>
      </c>
      <c r="D3787" s="211" t="s">
        <v>3418</v>
      </c>
      <c r="E3787" s="212" t="s">
        <v>3314</v>
      </c>
    </row>
    <row r="3788" spans="1:5" x14ac:dyDescent="0.2">
      <c r="A3788" s="210" t="s">
        <v>3415</v>
      </c>
      <c r="B3788" s="210" t="s">
        <v>691</v>
      </c>
      <c r="C3788" s="210" t="s">
        <v>132</v>
      </c>
      <c r="D3788" s="211" t="s">
        <v>3418</v>
      </c>
      <c r="E3788" s="212" t="s">
        <v>3316</v>
      </c>
    </row>
    <row r="3789" spans="1:5" x14ac:dyDescent="0.2">
      <c r="A3789" s="210" t="s">
        <v>3415</v>
      </c>
      <c r="B3789" s="210" t="s">
        <v>694</v>
      </c>
      <c r="C3789" s="210" t="s">
        <v>277</v>
      </c>
      <c r="D3789" s="211" t="s">
        <v>3418</v>
      </c>
      <c r="E3789" s="212" t="s">
        <v>3314</v>
      </c>
    </row>
    <row r="3790" spans="1:5" x14ac:dyDescent="0.2">
      <c r="A3790" s="210" t="s">
        <v>3415</v>
      </c>
      <c r="B3790" s="210" t="s">
        <v>694</v>
      </c>
      <c r="C3790" s="210" t="s">
        <v>277</v>
      </c>
      <c r="D3790" s="211" t="s">
        <v>3418</v>
      </c>
      <c r="E3790" s="212" t="s">
        <v>3316</v>
      </c>
    </row>
    <row r="3791" spans="1:5" x14ac:dyDescent="0.2">
      <c r="A3791" s="210" t="s">
        <v>3415</v>
      </c>
      <c r="B3791" s="210" t="s">
        <v>694</v>
      </c>
      <c r="C3791" s="210" t="s">
        <v>277</v>
      </c>
      <c r="D3791" s="211" t="s">
        <v>3418</v>
      </c>
      <c r="E3791" s="212" t="s">
        <v>3321</v>
      </c>
    </row>
    <row r="3792" spans="1:5" x14ac:dyDescent="0.2">
      <c r="A3792" s="210" t="s">
        <v>3415</v>
      </c>
      <c r="B3792" s="210" t="s">
        <v>690</v>
      </c>
      <c r="C3792" s="210" t="s">
        <v>470</v>
      </c>
      <c r="D3792" s="211" t="s">
        <v>3418</v>
      </c>
      <c r="E3792" s="212" t="s">
        <v>3314</v>
      </c>
    </row>
    <row r="3793" spans="1:5" x14ac:dyDescent="0.2">
      <c r="A3793" s="210" t="s">
        <v>3415</v>
      </c>
      <c r="B3793" s="210" t="s">
        <v>1774</v>
      </c>
      <c r="C3793" s="210" t="s">
        <v>562</v>
      </c>
      <c r="D3793" s="211" t="s">
        <v>623</v>
      </c>
      <c r="E3793" s="212" t="s">
        <v>3314</v>
      </c>
    </row>
    <row r="3794" spans="1:5" x14ac:dyDescent="0.2">
      <c r="A3794" s="210" t="s">
        <v>3415</v>
      </c>
      <c r="B3794" s="210" t="s">
        <v>1774</v>
      </c>
      <c r="C3794" s="210" t="s">
        <v>562</v>
      </c>
      <c r="D3794" s="211" t="s">
        <v>623</v>
      </c>
      <c r="E3794" s="212" t="s">
        <v>3317</v>
      </c>
    </row>
    <row r="3795" spans="1:5" x14ac:dyDescent="0.2">
      <c r="A3795" s="210" t="s">
        <v>3415</v>
      </c>
      <c r="B3795" s="210" t="s">
        <v>1774</v>
      </c>
      <c r="C3795" s="210" t="s">
        <v>562</v>
      </c>
      <c r="D3795" s="211" t="s">
        <v>623</v>
      </c>
      <c r="E3795" s="212" t="s">
        <v>3321</v>
      </c>
    </row>
    <row r="3796" spans="1:5" x14ac:dyDescent="0.2">
      <c r="A3796" s="210" t="s">
        <v>3415</v>
      </c>
      <c r="B3796" s="210" t="s">
        <v>1775</v>
      </c>
      <c r="C3796" s="210" t="s">
        <v>519</v>
      </c>
      <c r="D3796" s="211" t="s">
        <v>623</v>
      </c>
      <c r="E3796" s="212" t="s">
        <v>3314</v>
      </c>
    </row>
    <row r="3797" spans="1:5" x14ac:dyDescent="0.2">
      <c r="A3797" s="210" t="s">
        <v>3415</v>
      </c>
      <c r="B3797" s="210" t="s">
        <v>1775</v>
      </c>
      <c r="C3797" s="210" t="s">
        <v>519</v>
      </c>
      <c r="D3797" s="211" t="s">
        <v>623</v>
      </c>
      <c r="E3797" s="212" t="s">
        <v>3317</v>
      </c>
    </row>
    <row r="3798" spans="1:5" x14ac:dyDescent="0.2">
      <c r="A3798" s="210" t="s">
        <v>3415</v>
      </c>
      <c r="B3798" s="210" t="s">
        <v>1775</v>
      </c>
      <c r="C3798" s="210" t="s">
        <v>519</v>
      </c>
      <c r="D3798" s="211" t="s">
        <v>623</v>
      </c>
      <c r="E3798" s="212" t="s">
        <v>3321</v>
      </c>
    </row>
    <row r="3799" spans="1:5" x14ac:dyDescent="0.2">
      <c r="A3799" s="210" t="s">
        <v>3415</v>
      </c>
      <c r="B3799" s="210" t="s">
        <v>1776</v>
      </c>
      <c r="C3799" s="210" t="s">
        <v>568</v>
      </c>
      <c r="D3799" s="211" t="s">
        <v>623</v>
      </c>
      <c r="E3799" s="212" t="s">
        <v>3317</v>
      </c>
    </row>
    <row r="3800" spans="1:5" x14ac:dyDescent="0.2">
      <c r="A3800" s="210" t="s">
        <v>3415</v>
      </c>
      <c r="B3800" s="210" t="s">
        <v>1777</v>
      </c>
      <c r="C3800" s="210" t="s">
        <v>574</v>
      </c>
      <c r="D3800" s="211" t="s">
        <v>623</v>
      </c>
      <c r="E3800" s="212" t="s">
        <v>3317</v>
      </c>
    </row>
    <row r="3801" spans="1:5" x14ac:dyDescent="0.2">
      <c r="A3801" s="210" t="s">
        <v>3415</v>
      </c>
      <c r="B3801" s="210" t="s">
        <v>1778</v>
      </c>
      <c r="C3801" s="210" t="s">
        <v>531</v>
      </c>
      <c r="D3801" s="211" t="s">
        <v>623</v>
      </c>
      <c r="E3801" s="212" t="s">
        <v>3314</v>
      </c>
    </row>
    <row r="3802" spans="1:5" x14ac:dyDescent="0.2">
      <c r="A3802" s="210" t="s">
        <v>3415</v>
      </c>
      <c r="B3802" s="210" t="s">
        <v>1778</v>
      </c>
      <c r="C3802" s="210" t="s">
        <v>531</v>
      </c>
      <c r="D3802" s="211" t="s">
        <v>623</v>
      </c>
      <c r="E3802" s="212" t="s">
        <v>3317</v>
      </c>
    </row>
    <row r="3803" spans="1:5" x14ac:dyDescent="0.2">
      <c r="A3803" s="210" t="s">
        <v>3415</v>
      </c>
      <c r="B3803" s="210" t="s">
        <v>1779</v>
      </c>
      <c r="C3803" s="210" t="s">
        <v>550</v>
      </c>
      <c r="D3803" s="211" t="s">
        <v>623</v>
      </c>
      <c r="E3803" s="212" t="s">
        <v>3317</v>
      </c>
    </row>
    <row r="3804" spans="1:5" x14ac:dyDescent="0.2">
      <c r="A3804" s="210" t="s">
        <v>3415</v>
      </c>
      <c r="B3804" s="210" t="s">
        <v>1780</v>
      </c>
      <c r="C3804" s="210" t="s">
        <v>525</v>
      </c>
      <c r="D3804" s="211" t="s">
        <v>623</v>
      </c>
      <c r="E3804" s="212" t="s">
        <v>3314</v>
      </c>
    </row>
    <row r="3805" spans="1:5" x14ac:dyDescent="0.2">
      <c r="A3805" s="210" t="s">
        <v>3415</v>
      </c>
      <c r="B3805" s="210" t="s">
        <v>1780</v>
      </c>
      <c r="C3805" s="210" t="s">
        <v>525</v>
      </c>
      <c r="D3805" s="211" t="s">
        <v>623</v>
      </c>
      <c r="E3805" s="212" t="s">
        <v>3317</v>
      </c>
    </row>
    <row r="3806" spans="1:5" x14ac:dyDescent="0.2">
      <c r="A3806" s="210" t="s">
        <v>3415</v>
      </c>
      <c r="B3806" s="210" t="s">
        <v>1781</v>
      </c>
      <c r="C3806" s="210" t="s">
        <v>575</v>
      </c>
      <c r="D3806" s="211" t="s">
        <v>623</v>
      </c>
      <c r="E3806" s="212" t="s">
        <v>3314</v>
      </c>
    </row>
    <row r="3807" spans="1:5" x14ac:dyDescent="0.2">
      <c r="A3807" s="210" t="s">
        <v>3415</v>
      </c>
      <c r="B3807" s="210" t="s">
        <v>1781</v>
      </c>
      <c r="C3807" s="210" t="s">
        <v>575</v>
      </c>
      <c r="D3807" s="211" t="s">
        <v>623</v>
      </c>
      <c r="E3807" s="212" t="s">
        <v>3317</v>
      </c>
    </row>
    <row r="3808" spans="1:5" x14ac:dyDescent="0.2">
      <c r="A3808" s="210" t="s">
        <v>3415</v>
      </c>
      <c r="B3808" s="210" t="s">
        <v>1782</v>
      </c>
      <c r="C3808" s="210" t="s">
        <v>539</v>
      </c>
      <c r="D3808" s="211" t="s">
        <v>623</v>
      </c>
      <c r="E3808" s="212" t="s">
        <v>3314</v>
      </c>
    </row>
    <row r="3809" spans="1:5" x14ac:dyDescent="0.2">
      <c r="A3809" s="210" t="s">
        <v>3415</v>
      </c>
      <c r="B3809" s="210" t="s">
        <v>1782</v>
      </c>
      <c r="C3809" s="210" t="s">
        <v>539</v>
      </c>
      <c r="D3809" s="211" t="s">
        <v>623</v>
      </c>
      <c r="E3809" s="212" t="s">
        <v>3317</v>
      </c>
    </row>
    <row r="3810" spans="1:5" x14ac:dyDescent="0.2">
      <c r="A3810" s="210" t="s">
        <v>3415</v>
      </c>
      <c r="B3810" s="210" t="s">
        <v>1782</v>
      </c>
      <c r="C3810" s="210" t="s">
        <v>539</v>
      </c>
      <c r="D3810" s="211" t="s">
        <v>623</v>
      </c>
      <c r="E3810" s="212" t="s">
        <v>3321</v>
      </c>
    </row>
    <row r="3811" spans="1:5" x14ac:dyDescent="0.2">
      <c r="A3811" s="210" t="s">
        <v>3415</v>
      </c>
      <c r="B3811" s="210" t="s">
        <v>1783</v>
      </c>
      <c r="C3811" s="210" t="s">
        <v>522</v>
      </c>
      <c r="D3811" s="211" t="s">
        <v>623</v>
      </c>
      <c r="E3811" s="212" t="s">
        <v>3314</v>
      </c>
    </row>
    <row r="3812" spans="1:5" x14ac:dyDescent="0.2">
      <c r="A3812" s="210" t="s">
        <v>3415</v>
      </c>
      <c r="B3812" s="210" t="s">
        <v>1783</v>
      </c>
      <c r="C3812" s="210" t="s">
        <v>522</v>
      </c>
      <c r="D3812" s="211" t="s">
        <v>623</v>
      </c>
      <c r="E3812" s="212" t="s">
        <v>3317</v>
      </c>
    </row>
    <row r="3813" spans="1:5" x14ac:dyDescent="0.2">
      <c r="A3813" s="210" t="s">
        <v>3415</v>
      </c>
      <c r="B3813" s="210" t="s">
        <v>1783</v>
      </c>
      <c r="C3813" s="210" t="s">
        <v>522</v>
      </c>
      <c r="D3813" s="211" t="s">
        <v>623</v>
      </c>
      <c r="E3813" s="212" t="s">
        <v>3321</v>
      </c>
    </row>
    <row r="3814" spans="1:5" x14ac:dyDescent="0.2">
      <c r="A3814" s="210" t="s">
        <v>3415</v>
      </c>
      <c r="B3814" s="210" t="s">
        <v>1819</v>
      </c>
      <c r="C3814" s="210" t="s">
        <v>540</v>
      </c>
      <c r="D3814" s="211" t="s">
        <v>623</v>
      </c>
      <c r="E3814" s="212" t="s">
        <v>3317</v>
      </c>
    </row>
    <row r="3815" spans="1:5" x14ac:dyDescent="0.2">
      <c r="A3815" s="210" t="s">
        <v>3415</v>
      </c>
      <c r="B3815" s="210" t="s">
        <v>1820</v>
      </c>
      <c r="C3815" s="210" t="s">
        <v>549</v>
      </c>
      <c r="D3815" s="211" t="s">
        <v>623</v>
      </c>
      <c r="E3815" s="212" t="s">
        <v>3317</v>
      </c>
    </row>
    <row r="3816" spans="1:5" x14ac:dyDescent="0.2">
      <c r="A3816" s="210" t="s">
        <v>3415</v>
      </c>
      <c r="B3816" s="210" t="s">
        <v>1784</v>
      </c>
      <c r="C3816" s="210" t="s">
        <v>567</v>
      </c>
      <c r="D3816" s="211" t="s">
        <v>623</v>
      </c>
      <c r="E3816" s="212" t="s">
        <v>3314</v>
      </c>
    </row>
    <row r="3817" spans="1:5" x14ac:dyDescent="0.2">
      <c r="A3817" s="210" t="s">
        <v>3415</v>
      </c>
      <c r="B3817" s="210" t="s">
        <v>1784</v>
      </c>
      <c r="C3817" s="210" t="s">
        <v>567</v>
      </c>
      <c r="D3817" s="211" t="s">
        <v>623</v>
      </c>
      <c r="E3817" s="212" t="s">
        <v>3317</v>
      </c>
    </row>
    <row r="3818" spans="1:5" x14ac:dyDescent="0.2">
      <c r="A3818" s="210" t="s">
        <v>3415</v>
      </c>
      <c r="B3818" s="210" t="s">
        <v>1784</v>
      </c>
      <c r="C3818" s="210" t="s">
        <v>567</v>
      </c>
      <c r="D3818" s="211" t="s">
        <v>623</v>
      </c>
      <c r="E3818" s="212" t="s">
        <v>3321</v>
      </c>
    </row>
    <row r="3819" spans="1:5" x14ac:dyDescent="0.2">
      <c r="A3819" s="210" t="s">
        <v>3415</v>
      </c>
      <c r="B3819" s="210" t="s">
        <v>1785</v>
      </c>
      <c r="C3819" s="210" t="s">
        <v>542</v>
      </c>
      <c r="D3819" s="211" t="s">
        <v>623</v>
      </c>
      <c r="E3819" s="212" t="s">
        <v>3314</v>
      </c>
    </row>
    <row r="3820" spans="1:5" x14ac:dyDescent="0.2">
      <c r="A3820" s="210" t="s">
        <v>3415</v>
      </c>
      <c r="B3820" s="210" t="s">
        <v>1785</v>
      </c>
      <c r="C3820" s="210" t="s">
        <v>542</v>
      </c>
      <c r="D3820" s="211" t="s">
        <v>623</v>
      </c>
      <c r="E3820" s="212" t="s">
        <v>3317</v>
      </c>
    </row>
    <row r="3821" spans="1:5" x14ac:dyDescent="0.2">
      <c r="A3821" s="210" t="s">
        <v>3415</v>
      </c>
      <c r="B3821" s="210" t="s">
        <v>1785</v>
      </c>
      <c r="C3821" s="210" t="s">
        <v>542</v>
      </c>
      <c r="D3821" s="211" t="s">
        <v>623</v>
      </c>
      <c r="E3821" s="212" t="s">
        <v>3321</v>
      </c>
    </row>
    <row r="3822" spans="1:5" x14ac:dyDescent="0.2">
      <c r="A3822" s="210" t="s">
        <v>3415</v>
      </c>
      <c r="B3822" s="210" t="s">
        <v>1786</v>
      </c>
      <c r="C3822" s="210" t="s">
        <v>529</v>
      </c>
      <c r="D3822" s="211" t="s">
        <v>623</v>
      </c>
      <c r="E3822" s="212" t="s">
        <v>3314</v>
      </c>
    </row>
    <row r="3823" spans="1:5" x14ac:dyDescent="0.2">
      <c r="A3823" s="210" t="s">
        <v>3415</v>
      </c>
      <c r="B3823" s="210" t="s">
        <v>1786</v>
      </c>
      <c r="C3823" s="210" t="s">
        <v>529</v>
      </c>
      <c r="D3823" s="211" t="s">
        <v>623</v>
      </c>
      <c r="E3823" s="212" t="s">
        <v>3317</v>
      </c>
    </row>
    <row r="3824" spans="1:5" x14ac:dyDescent="0.2">
      <c r="A3824" s="210" t="s">
        <v>3415</v>
      </c>
      <c r="B3824" s="210" t="s">
        <v>1786</v>
      </c>
      <c r="C3824" s="210" t="s">
        <v>529</v>
      </c>
      <c r="D3824" s="211" t="s">
        <v>623</v>
      </c>
      <c r="E3824" s="212" t="s">
        <v>3321</v>
      </c>
    </row>
    <row r="3825" spans="1:5" x14ac:dyDescent="0.2">
      <c r="A3825" s="210" t="s">
        <v>3415</v>
      </c>
      <c r="B3825" s="210" t="s">
        <v>1787</v>
      </c>
      <c r="C3825" s="210" t="s">
        <v>546</v>
      </c>
      <c r="D3825" s="211" t="s">
        <v>623</v>
      </c>
      <c r="E3825" s="212" t="s">
        <v>3314</v>
      </c>
    </row>
    <row r="3826" spans="1:5" x14ac:dyDescent="0.2">
      <c r="A3826" s="210" t="s">
        <v>3415</v>
      </c>
      <c r="B3826" s="210" t="s">
        <v>1787</v>
      </c>
      <c r="C3826" s="210" t="s">
        <v>546</v>
      </c>
      <c r="D3826" s="211" t="s">
        <v>623</v>
      </c>
      <c r="E3826" s="212" t="s">
        <v>3317</v>
      </c>
    </row>
    <row r="3827" spans="1:5" x14ac:dyDescent="0.2">
      <c r="A3827" s="210" t="s">
        <v>3415</v>
      </c>
      <c r="B3827" s="210" t="s">
        <v>1787</v>
      </c>
      <c r="C3827" s="210" t="s">
        <v>546</v>
      </c>
      <c r="D3827" s="211" t="s">
        <v>623</v>
      </c>
      <c r="E3827" s="212" t="s">
        <v>3321</v>
      </c>
    </row>
    <row r="3828" spans="1:5" x14ac:dyDescent="0.2">
      <c r="A3828" s="210" t="s">
        <v>3415</v>
      </c>
      <c r="B3828" s="210" t="s">
        <v>1821</v>
      </c>
      <c r="C3828" s="210" t="s">
        <v>563</v>
      </c>
      <c r="D3828" s="211" t="s">
        <v>623</v>
      </c>
      <c r="E3828" s="212" t="s">
        <v>3314</v>
      </c>
    </row>
    <row r="3829" spans="1:5" x14ac:dyDescent="0.2">
      <c r="A3829" s="210" t="s">
        <v>3415</v>
      </c>
      <c r="B3829" s="210" t="s">
        <v>1821</v>
      </c>
      <c r="C3829" s="210" t="s">
        <v>563</v>
      </c>
      <c r="D3829" s="211" t="s">
        <v>623</v>
      </c>
      <c r="E3829" s="212" t="s">
        <v>3317</v>
      </c>
    </row>
    <row r="3830" spans="1:5" x14ac:dyDescent="0.2">
      <c r="A3830" s="210" t="s">
        <v>3415</v>
      </c>
      <c r="B3830" s="210" t="s">
        <v>1788</v>
      </c>
      <c r="C3830" s="210" t="s">
        <v>516</v>
      </c>
      <c r="D3830" s="211" t="s">
        <v>623</v>
      </c>
      <c r="E3830" s="212" t="s">
        <v>3314</v>
      </c>
    </row>
    <row r="3831" spans="1:5" x14ac:dyDescent="0.2">
      <c r="A3831" s="210" t="s">
        <v>3415</v>
      </c>
      <c r="B3831" s="210" t="s">
        <v>1788</v>
      </c>
      <c r="C3831" s="210" t="s">
        <v>516</v>
      </c>
      <c r="D3831" s="211" t="s">
        <v>623</v>
      </c>
      <c r="E3831" s="212" t="s">
        <v>3317</v>
      </c>
    </row>
    <row r="3832" spans="1:5" x14ac:dyDescent="0.2">
      <c r="A3832" s="210" t="s">
        <v>3415</v>
      </c>
      <c r="B3832" s="210" t="s">
        <v>1788</v>
      </c>
      <c r="C3832" s="210" t="s">
        <v>516</v>
      </c>
      <c r="D3832" s="211" t="s">
        <v>623</v>
      </c>
      <c r="E3832" s="212" t="s">
        <v>3321</v>
      </c>
    </row>
    <row r="3833" spans="1:5" x14ac:dyDescent="0.2">
      <c r="A3833" s="210" t="s">
        <v>3415</v>
      </c>
      <c r="B3833" s="210" t="s">
        <v>1789</v>
      </c>
      <c r="C3833" s="210" t="s">
        <v>565</v>
      </c>
      <c r="D3833" s="211" t="s">
        <v>623</v>
      </c>
      <c r="E3833" s="212" t="s">
        <v>3317</v>
      </c>
    </row>
    <row r="3834" spans="1:5" x14ac:dyDescent="0.2">
      <c r="A3834" s="210" t="s">
        <v>3415</v>
      </c>
      <c r="B3834" s="210" t="s">
        <v>1790</v>
      </c>
      <c r="C3834" s="210" t="s">
        <v>561</v>
      </c>
      <c r="D3834" s="211" t="s">
        <v>623</v>
      </c>
      <c r="E3834" s="212" t="s">
        <v>3317</v>
      </c>
    </row>
    <row r="3835" spans="1:5" x14ac:dyDescent="0.2">
      <c r="A3835" s="210" t="s">
        <v>3415</v>
      </c>
      <c r="B3835" s="210" t="s">
        <v>1791</v>
      </c>
      <c r="C3835" s="210" t="s">
        <v>1950</v>
      </c>
      <c r="D3835" s="211" t="s">
        <v>623</v>
      </c>
      <c r="E3835" s="212" t="s">
        <v>3314</v>
      </c>
    </row>
    <row r="3836" spans="1:5" x14ac:dyDescent="0.2">
      <c r="A3836" s="210" t="s">
        <v>3415</v>
      </c>
      <c r="B3836" s="210" t="s">
        <v>1791</v>
      </c>
      <c r="C3836" s="210" t="s">
        <v>1950</v>
      </c>
      <c r="D3836" s="211" t="s">
        <v>623</v>
      </c>
      <c r="E3836" s="212" t="s">
        <v>3317</v>
      </c>
    </row>
    <row r="3837" spans="1:5" x14ac:dyDescent="0.2">
      <c r="A3837" s="210" t="s">
        <v>3415</v>
      </c>
      <c r="B3837" s="210" t="s">
        <v>1791</v>
      </c>
      <c r="C3837" s="210" t="s">
        <v>1950</v>
      </c>
      <c r="D3837" s="211" t="s">
        <v>623</v>
      </c>
      <c r="E3837" s="212" t="s">
        <v>3321</v>
      </c>
    </row>
    <row r="3838" spans="1:5" x14ac:dyDescent="0.2">
      <c r="A3838" s="210" t="s">
        <v>3415</v>
      </c>
      <c r="B3838" s="210" t="s">
        <v>1792</v>
      </c>
      <c r="C3838" s="210" t="s">
        <v>1951</v>
      </c>
      <c r="D3838" s="211" t="s">
        <v>623</v>
      </c>
      <c r="E3838" s="212" t="s">
        <v>3317</v>
      </c>
    </row>
    <row r="3839" spans="1:5" x14ac:dyDescent="0.2">
      <c r="A3839" s="210" t="s">
        <v>3415</v>
      </c>
      <c r="B3839" s="210" t="s">
        <v>1792</v>
      </c>
      <c r="C3839" s="210" t="s">
        <v>1951</v>
      </c>
      <c r="D3839" s="211" t="s">
        <v>623</v>
      </c>
      <c r="E3839" s="212" t="s">
        <v>3321</v>
      </c>
    </row>
    <row r="3840" spans="1:5" x14ac:dyDescent="0.2">
      <c r="A3840" s="210" t="s">
        <v>3415</v>
      </c>
      <c r="B3840" s="210" t="s">
        <v>1822</v>
      </c>
      <c r="C3840" s="210" t="s">
        <v>527</v>
      </c>
      <c r="D3840" s="211" t="s">
        <v>623</v>
      </c>
      <c r="E3840" s="212" t="s">
        <v>3317</v>
      </c>
    </row>
    <row r="3841" spans="1:5" x14ac:dyDescent="0.2">
      <c r="A3841" s="210" t="s">
        <v>3415</v>
      </c>
      <c r="B3841" s="210" t="s">
        <v>1793</v>
      </c>
      <c r="C3841" s="210" t="s">
        <v>515</v>
      </c>
      <c r="D3841" s="211" t="s">
        <v>623</v>
      </c>
      <c r="E3841" s="212" t="s">
        <v>3314</v>
      </c>
    </row>
    <row r="3842" spans="1:5" x14ac:dyDescent="0.2">
      <c r="A3842" s="210" t="s">
        <v>3415</v>
      </c>
      <c r="B3842" s="210" t="s">
        <v>1793</v>
      </c>
      <c r="C3842" s="210" t="s">
        <v>515</v>
      </c>
      <c r="D3842" s="211" t="s">
        <v>623</v>
      </c>
      <c r="E3842" s="212" t="s">
        <v>3317</v>
      </c>
    </row>
    <row r="3843" spans="1:5" x14ac:dyDescent="0.2">
      <c r="A3843" s="210" t="s">
        <v>3415</v>
      </c>
      <c r="B3843" s="210" t="s">
        <v>1793</v>
      </c>
      <c r="C3843" s="210" t="s">
        <v>515</v>
      </c>
      <c r="D3843" s="211" t="s">
        <v>623</v>
      </c>
      <c r="E3843" s="212" t="s">
        <v>3321</v>
      </c>
    </row>
    <row r="3844" spans="1:5" x14ac:dyDescent="0.2">
      <c r="A3844" s="210" t="s">
        <v>3415</v>
      </c>
      <c r="B3844" s="210" t="s">
        <v>1794</v>
      </c>
      <c r="C3844" s="210" t="s">
        <v>553</v>
      </c>
      <c r="D3844" s="211" t="s">
        <v>623</v>
      </c>
      <c r="E3844" s="212" t="s">
        <v>3317</v>
      </c>
    </row>
    <row r="3845" spans="1:5" x14ac:dyDescent="0.2">
      <c r="A3845" s="210" t="s">
        <v>3415</v>
      </c>
      <c r="B3845" s="210" t="s">
        <v>1794</v>
      </c>
      <c r="C3845" s="210" t="s">
        <v>553</v>
      </c>
      <c r="D3845" s="211" t="s">
        <v>623</v>
      </c>
      <c r="E3845" s="212" t="s">
        <v>3321</v>
      </c>
    </row>
    <row r="3846" spans="1:5" x14ac:dyDescent="0.2">
      <c r="A3846" s="210" t="s">
        <v>3415</v>
      </c>
      <c r="B3846" s="210" t="s">
        <v>1795</v>
      </c>
      <c r="C3846" s="210" t="s">
        <v>1923</v>
      </c>
      <c r="D3846" s="211" t="s">
        <v>623</v>
      </c>
      <c r="E3846" s="212" t="s">
        <v>3314</v>
      </c>
    </row>
    <row r="3847" spans="1:5" x14ac:dyDescent="0.2">
      <c r="A3847" s="210" t="s">
        <v>3415</v>
      </c>
      <c r="B3847" s="210" t="s">
        <v>1795</v>
      </c>
      <c r="C3847" s="210" t="s">
        <v>1923</v>
      </c>
      <c r="D3847" s="211" t="s">
        <v>623</v>
      </c>
      <c r="E3847" s="212" t="s">
        <v>3317</v>
      </c>
    </row>
    <row r="3848" spans="1:5" x14ac:dyDescent="0.2">
      <c r="A3848" s="210" t="s">
        <v>3415</v>
      </c>
      <c r="B3848" s="210" t="s">
        <v>1795</v>
      </c>
      <c r="C3848" s="210" t="s">
        <v>1923</v>
      </c>
      <c r="D3848" s="211" t="s">
        <v>623</v>
      </c>
      <c r="E3848" s="212" t="s">
        <v>3321</v>
      </c>
    </row>
    <row r="3849" spans="1:5" x14ac:dyDescent="0.2">
      <c r="A3849" s="210" t="s">
        <v>3415</v>
      </c>
      <c r="B3849" s="210" t="s">
        <v>1796</v>
      </c>
      <c r="C3849" s="210" t="s">
        <v>1952</v>
      </c>
      <c r="D3849" s="211" t="s">
        <v>623</v>
      </c>
      <c r="E3849" s="212" t="s">
        <v>3314</v>
      </c>
    </row>
    <row r="3850" spans="1:5" x14ac:dyDescent="0.2">
      <c r="A3850" s="210" t="s">
        <v>3415</v>
      </c>
      <c r="B3850" s="210" t="s">
        <v>1796</v>
      </c>
      <c r="C3850" s="210" t="s">
        <v>1952</v>
      </c>
      <c r="D3850" s="211" t="s">
        <v>623</v>
      </c>
      <c r="E3850" s="212" t="s">
        <v>3317</v>
      </c>
    </row>
    <row r="3851" spans="1:5" x14ac:dyDescent="0.2">
      <c r="A3851" s="210" t="s">
        <v>3415</v>
      </c>
      <c r="B3851" s="210" t="s">
        <v>1796</v>
      </c>
      <c r="C3851" s="210" t="s">
        <v>1952</v>
      </c>
      <c r="D3851" s="211" t="s">
        <v>623</v>
      </c>
      <c r="E3851" s="212" t="s">
        <v>3321</v>
      </c>
    </row>
    <row r="3852" spans="1:5" x14ac:dyDescent="0.2">
      <c r="A3852" s="210" t="s">
        <v>3415</v>
      </c>
      <c r="B3852" s="210" t="s">
        <v>1473</v>
      </c>
      <c r="C3852" s="210" t="s">
        <v>513</v>
      </c>
      <c r="D3852" s="211" t="s">
        <v>623</v>
      </c>
      <c r="E3852" s="212" t="s">
        <v>3314</v>
      </c>
    </row>
    <row r="3853" spans="1:5" x14ac:dyDescent="0.2">
      <c r="A3853" s="210" t="s">
        <v>3415</v>
      </c>
      <c r="B3853" s="210" t="s">
        <v>1473</v>
      </c>
      <c r="C3853" s="210" t="s">
        <v>513</v>
      </c>
      <c r="D3853" s="211" t="s">
        <v>623</v>
      </c>
      <c r="E3853" s="212" t="s">
        <v>3317</v>
      </c>
    </row>
    <row r="3854" spans="1:5" x14ac:dyDescent="0.2">
      <c r="A3854" s="210" t="s">
        <v>3415</v>
      </c>
      <c r="B3854" s="210" t="s">
        <v>1474</v>
      </c>
      <c r="C3854" s="210" t="s">
        <v>537</v>
      </c>
      <c r="D3854" s="211" t="s">
        <v>623</v>
      </c>
      <c r="E3854" s="212" t="s">
        <v>3314</v>
      </c>
    </row>
    <row r="3855" spans="1:5" x14ac:dyDescent="0.2">
      <c r="A3855" s="210" t="s">
        <v>3415</v>
      </c>
      <c r="B3855" s="210" t="s">
        <v>1474</v>
      </c>
      <c r="C3855" s="210" t="s">
        <v>537</v>
      </c>
      <c r="D3855" s="211" t="s">
        <v>623</v>
      </c>
      <c r="E3855" s="212" t="s">
        <v>3317</v>
      </c>
    </row>
    <row r="3856" spans="1:5" x14ac:dyDescent="0.2">
      <c r="A3856" s="210" t="s">
        <v>3415</v>
      </c>
      <c r="B3856" s="210" t="s">
        <v>590</v>
      </c>
      <c r="C3856" s="210" t="s">
        <v>533</v>
      </c>
      <c r="D3856" s="211" t="s">
        <v>623</v>
      </c>
      <c r="E3856" s="212" t="s">
        <v>3314</v>
      </c>
    </row>
    <row r="3857" spans="1:5" x14ac:dyDescent="0.2">
      <c r="A3857" s="210" t="s">
        <v>3415</v>
      </c>
      <c r="B3857" s="210" t="s">
        <v>590</v>
      </c>
      <c r="C3857" s="210" t="s">
        <v>533</v>
      </c>
      <c r="D3857" s="211" t="s">
        <v>623</v>
      </c>
      <c r="E3857" s="212" t="s">
        <v>3317</v>
      </c>
    </row>
    <row r="3858" spans="1:5" x14ac:dyDescent="0.2">
      <c r="A3858" s="210" t="s">
        <v>3415</v>
      </c>
      <c r="B3858" s="210" t="s">
        <v>590</v>
      </c>
      <c r="C3858" s="210" t="s">
        <v>533</v>
      </c>
      <c r="D3858" s="211" t="s">
        <v>623</v>
      </c>
      <c r="E3858" s="212" t="s">
        <v>3321</v>
      </c>
    </row>
    <row r="3859" spans="1:5" x14ac:dyDescent="0.2">
      <c r="A3859" s="210" t="s">
        <v>3415</v>
      </c>
      <c r="B3859" s="210" t="s">
        <v>745</v>
      </c>
      <c r="C3859" s="210" t="s">
        <v>510</v>
      </c>
      <c r="D3859" s="211" t="s">
        <v>623</v>
      </c>
      <c r="E3859" s="212" t="s">
        <v>3314</v>
      </c>
    </row>
    <row r="3860" spans="1:5" x14ac:dyDescent="0.2">
      <c r="A3860" s="210" t="s">
        <v>3415</v>
      </c>
      <c r="B3860" s="210" t="s">
        <v>745</v>
      </c>
      <c r="C3860" s="210" t="s">
        <v>510</v>
      </c>
      <c r="D3860" s="211" t="s">
        <v>623</v>
      </c>
      <c r="E3860" s="212" t="s">
        <v>3317</v>
      </c>
    </row>
    <row r="3861" spans="1:5" x14ac:dyDescent="0.2">
      <c r="A3861" s="210" t="s">
        <v>3415</v>
      </c>
      <c r="B3861" s="210" t="s">
        <v>745</v>
      </c>
      <c r="C3861" s="210" t="s">
        <v>510</v>
      </c>
      <c r="D3861" s="211" t="s">
        <v>623</v>
      </c>
      <c r="E3861" s="212" t="s">
        <v>3321</v>
      </c>
    </row>
    <row r="3862" spans="1:5" x14ac:dyDescent="0.2">
      <c r="A3862" s="210" t="s">
        <v>3415</v>
      </c>
      <c r="B3862" s="210" t="s">
        <v>2211</v>
      </c>
      <c r="C3862" s="210" t="s">
        <v>1001</v>
      </c>
      <c r="D3862" s="211" t="s">
        <v>623</v>
      </c>
      <c r="E3862" s="212" t="s">
        <v>3314</v>
      </c>
    </row>
    <row r="3863" spans="1:5" x14ac:dyDescent="0.2">
      <c r="A3863" s="210" t="s">
        <v>3415</v>
      </c>
      <c r="B3863" s="210" t="s">
        <v>2211</v>
      </c>
      <c r="C3863" s="210" t="s">
        <v>1001</v>
      </c>
      <c r="D3863" s="211" t="s">
        <v>623</v>
      </c>
      <c r="E3863" s="212" t="s">
        <v>3317</v>
      </c>
    </row>
    <row r="3864" spans="1:5" x14ac:dyDescent="0.2">
      <c r="A3864" s="210" t="s">
        <v>3415</v>
      </c>
      <c r="B3864" s="210" t="s">
        <v>2211</v>
      </c>
      <c r="C3864" s="210" t="s">
        <v>1001</v>
      </c>
      <c r="D3864" s="211" t="s">
        <v>623</v>
      </c>
      <c r="E3864" s="212" t="s">
        <v>3321</v>
      </c>
    </row>
    <row r="3865" spans="1:5" x14ac:dyDescent="0.2">
      <c r="A3865" s="210" t="s">
        <v>3415</v>
      </c>
      <c r="B3865" s="210" t="s">
        <v>616</v>
      </c>
      <c r="C3865" s="210" t="s">
        <v>554</v>
      </c>
      <c r="D3865" s="211" t="s">
        <v>623</v>
      </c>
      <c r="E3865" s="212" t="s">
        <v>3314</v>
      </c>
    </row>
    <row r="3866" spans="1:5" x14ac:dyDescent="0.2">
      <c r="A3866" s="210" t="s">
        <v>3415</v>
      </c>
      <c r="B3866" s="210" t="s">
        <v>616</v>
      </c>
      <c r="C3866" s="210" t="s">
        <v>554</v>
      </c>
      <c r="D3866" s="211" t="s">
        <v>623</v>
      </c>
      <c r="E3866" s="212" t="s">
        <v>3317</v>
      </c>
    </row>
    <row r="3867" spans="1:5" x14ac:dyDescent="0.2">
      <c r="A3867" s="210" t="s">
        <v>3415</v>
      </c>
      <c r="B3867" s="210" t="s">
        <v>616</v>
      </c>
      <c r="C3867" s="210" t="s">
        <v>554</v>
      </c>
      <c r="D3867" s="211" t="s">
        <v>623</v>
      </c>
      <c r="E3867" s="212" t="s">
        <v>3321</v>
      </c>
    </row>
    <row r="3868" spans="1:5" x14ac:dyDescent="0.2">
      <c r="A3868" s="210" t="s">
        <v>3415</v>
      </c>
      <c r="B3868" s="210" t="s">
        <v>584</v>
      </c>
      <c r="C3868" s="210" t="s">
        <v>518</v>
      </c>
      <c r="D3868" s="211" t="s">
        <v>623</v>
      </c>
      <c r="E3868" s="212" t="s">
        <v>3314</v>
      </c>
    </row>
    <row r="3869" spans="1:5" x14ac:dyDescent="0.2">
      <c r="A3869" s="210" t="s">
        <v>3415</v>
      </c>
      <c r="B3869" s="210" t="s">
        <v>584</v>
      </c>
      <c r="C3869" s="210" t="s">
        <v>518</v>
      </c>
      <c r="D3869" s="211" t="s">
        <v>623</v>
      </c>
      <c r="E3869" s="212" t="s">
        <v>3317</v>
      </c>
    </row>
    <row r="3870" spans="1:5" x14ac:dyDescent="0.2">
      <c r="A3870" s="210" t="s">
        <v>3415</v>
      </c>
      <c r="B3870" s="210" t="s">
        <v>584</v>
      </c>
      <c r="C3870" s="210" t="s">
        <v>518</v>
      </c>
      <c r="D3870" s="211" t="s">
        <v>623</v>
      </c>
      <c r="E3870" s="212" t="s">
        <v>3321</v>
      </c>
    </row>
    <row r="3871" spans="1:5" x14ac:dyDescent="0.2">
      <c r="A3871" s="210" t="s">
        <v>3415</v>
      </c>
      <c r="B3871" s="210" t="s">
        <v>592</v>
      </c>
      <c r="C3871" s="210" t="s">
        <v>538</v>
      </c>
      <c r="D3871" s="211" t="s">
        <v>623</v>
      </c>
      <c r="E3871" s="212" t="s">
        <v>3314</v>
      </c>
    </row>
    <row r="3872" spans="1:5" x14ac:dyDescent="0.2">
      <c r="A3872" s="210" t="s">
        <v>3415</v>
      </c>
      <c r="B3872" s="210" t="s">
        <v>592</v>
      </c>
      <c r="C3872" s="210" t="s">
        <v>538</v>
      </c>
      <c r="D3872" s="211" t="s">
        <v>623</v>
      </c>
      <c r="E3872" s="212" t="s">
        <v>3317</v>
      </c>
    </row>
    <row r="3873" spans="1:5" x14ac:dyDescent="0.2">
      <c r="A3873" s="210" t="s">
        <v>3415</v>
      </c>
      <c r="B3873" s="210" t="s">
        <v>613</v>
      </c>
      <c r="C3873" s="210" t="s">
        <v>545</v>
      </c>
      <c r="D3873" s="211" t="s">
        <v>623</v>
      </c>
      <c r="E3873" s="212" t="s">
        <v>3314</v>
      </c>
    </row>
    <row r="3874" spans="1:5" x14ac:dyDescent="0.2">
      <c r="A3874" s="210" t="s">
        <v>3415</v>
      </c>
      <c r="B3874" s="210" t="s">
        <v>613</v>
      </c>
      <c r="C3874" s="210" t="s">
        <v>545</v>
      </c>
      <c r="D3874" s="211" t="s">
        <v>623</v>
      </c>
      <c r="E3874" s="212" t="s">
        <v>3317</v>
      </c>
    </row>
    <row r="3875" spans="1:5" x14ac:dyDescent="0.2">
      <c r="A3875" s="210" t="s">
        <v>3415</v>
      </c>
      <c r="B3875" s="210" t="s">
        <v>613</v>
      </c>
      <c r="C3875" s="210" t="s">
        <v>545</v>
      </c>
      <c r="D3875" s="211" t="s">
        <v>623</v>
      </c>
      <c r="E3875" s="212" t="s">
        <v>3321</v>
      </c>
    </row>
    <row r="3876" spans="1:5" x14ac:dyDescent="0.2">
      <c r="A3876" s="210" t="s">
        <v>3415</v>
      </c>
      <c r="B3876" s="210" t="s">
        <v>1475</v>
      </c>
      <c r="C3876" s="210" t="s">
        <v>517</v>
      </c>
      <c r="D3876" s="211" t="s">
        <v>623</v>
      </c>
      <c r="E3876" s="212" t="s">
        <v>3314</v>
      </c>
    </row>
    <row r="3877" spans="1:5" x14ac:dyDescent="0.2">
      <c r="A3877" s="210" t="s">
        <v>3415</v>
      </c>
      <c r="B3877" s="210" t="s">
        <v>1475</v>
      </c>
      <c r="C3877" s="210" t="s">
        <v>517</v>
      </c>
      <c r="D3877" s="211" t="s">
        <v>623</v>
      </c>
      <c r="E3877" s="212" t="s">
        <v>3317</v>
      </c>
    </row>
    <row r="3878" spans="1:5" x14ac:dyDescent="0.2">
      <c r="A3878" s="210" t="s">
        <v>3415</v>
      </c>
      <c r="B3878" s="210" t="s">
        <v>1476</v>
      </c>
      <c r="C3878" s="210" t="s">
        <v>984</v>
      </c>
      <c r="D3878" s="211" t="s">
        <v>623</v>
      </c>
      <c r="E3878" s="212" t="s">
        <v>3317</v>
      </c>
    </row>
    <row r="3879" spans="1:5" x14ac:dyDescent="0.2">
      <c r="A3879" s="210" t="s">
        <v>3415</v>
      </c>
      <c r="B3879" s="210" t="s">
        <v>1476</v>
      </c>
      <c r="C3879" s="210" t="s">
        <v>984</v>
      </c>
      <c r="D3879" s="211" t="s">
        <v>623</v>
      </c>
      <c r="E3879" s="212" t="s">
        <v>3321</v>
      </c>
    </row>
    <row r="3880" spans="1:5" x14ac:dyDescent="0.2">
      <c r="A3880" s="210" t="s">
        <v>3415</v>
      </c>
      <c r="B3880" s="210" t="s">
        <v>1477</v>
      </c>
      <c r="C3880" s="210" t="s">
        <v>985</v>
      </c>
      <c r="D3880" s="211" t="s">
        <v>623</v>
      </c>
      <c r="E3880" s="212" t="s">
        <v>3317</v>
      </c>
    </row>
    <row r="3881" spans="1:5" x14ac:dyDescent="0.2">
      <c r="A3881" s="210" t="s">
        <v>3415</v>
      </c>
      <c r="B3881" s="210" t="s">
        <v>1477</v>
      </c>
      <c r="C3881" s="210" t="s">
        <v>985</v>
      </c>
      <c r="D3881" s="211" t="s">
        <v>623</v>
      </c>
      <c r="E3881" s="212" t="s">
        <v>3321</v>
      </c>
    </row>
    <row r="3882" spans="1:5" x14ac:dyDescent="0.2">
      <c r="A3882" s="210" t="s">
        <v>3415</v>
      </c>
      <c r="B3882" s="210" t="s">
        <v>999</v>
      </c>
      <c r="C3882" s="210" t="s">
        <v>1000</v>
      </c>
      <c r="D3882" s="211" t="s">
        <v>623</v>
      </c>
      <c r="E3882" s="212" t="s">
        <v>3317</v>
      </c>
    </row>
    <row r="3883" spans="1:5" x14ac:dyDescent="0.2">
      <c r="A3883" s="210" t="s">
        <v>3415</v>
      </c>
      <c r="B3883" s="210" t="s">
        <v>999</v>
      </c>
      <c r="C3883" s="210" t="s">
        <v>1000</v>
      </c>
      <c r="D3883" s="211" t="s">
        <v>623</v>
      </c>
      <c r="E3883" s="212" t="s">
        <v>3321</v>
      </c>
    </row>
    <row r="3884" spans="1:5" x14ac:dyDescent="0.2">
      <c r="A3884" s="210" t="s">
        <v>3415</v>
      </c>
      <c r="B3884" s="210" t="s">
        <v>986</v>
      </c>
      <c r="C3884" s="210" t="s">
        <v>987</v>
      </c>
      <c r="D3884" s="211" t="s">
        <v>623</v>
      </c>
      <c r="E3884" s="212" t="s">
        <v>3317</v>
      </c>
    </row>
    <row r="3885" spans="1:5" x14ac:dyDescent="0.2">
      <c r="A3885" s="210" t="s">
        <v>3415</v>
      </c>
      <c r="B3885" s="210" t="s">
        <v>986</v>
      </c>
      <c r="C3885" s="210" t="s">
        <v>987</v>
      </c>
      <c r="D3885" s="211" t="s">
        <v>623</v>
      </c>
      <c r="E3885" s="212" t="s">
        <v>3321</v>
      </c>
    </row>
    <row r="3886" spans="1:5" x14ac:dyDescent="0.2">
      <c r="A3886" s="210" t="s">
        <v>3415</v>
      </c>
      <c r="B3886" s="210" t="s">
        <v>1478</v>
      </c>
      <c r="C3886" s="210" t="s">
        <v>1204</v>
      </c>
      <c r="D3886" s="211" t="s">
        <v>623</v>
      </c>
      <c r="E3886" s="212" t="s">
        <v>3317</v>
      </c>
    </row>
    <row r="3887" spans="1:5" x14ac:dyDescent="0.2">
      <c r="A3887" s="210" t="s">
        <v>3415</v>
      </c>
      <c r="B3887" s="210" t="s">
        <v>990</v>
      </c>
      <c r="C3887" s="210" t="s">
        <v>991</v>
      </c>
      <c r="D3887" s="211" t="s">
        <v>623</v>
      </c>
      <c r="E3887" s="212" t="s">
        <v>3317</v>
      </c>
    </row>
    <row r="3888" spans="1:5" x14ac:dyDescent="0.2">
      <c r="A3888" s="210" t="s">
        <v>3415</v>
      </c>
      <c r="B3888" s="210" t="s">
        <v>990</v>
      </c>
      <c r="C3888" s="210" t="s">
        <v>991</v>
      </c>
      <c r="D3888" s="211" t="s">
        <v>623</v>
      </c>
      <c r="E3888" s="212" t="s">
        <v>3321</v>
      </c>
    </row>
    <row r="3889" spans="1:5" x14ac:dyDescent="0.2">
      <c r="A3889" s="210" t="s">
        <v>3415</v>
      </c>
      <c r="B3889" s="210" t="s">
        <v>992</v>
      </c>
      <c r="C3889" s="210" t="s">
        <v>993</v>
      </c>
      <c r="D3889" s="211" t="s">
        <v>623</v>
      </c>
      <c r="E3889" s="212" t="s">
        <v>3317</v>
      </c>
    </row>
    <row r="3890" spans="1:5" x14ac:dyDescent="0.2">
      <c r="A3890" s="210" t="s">
        <v>3415</v>
      </c>
      <c r="B3890" s="210" t="s">
        <v>992</v>
      </c>
      <c r="C3890" s="210" t="s">
        <v>993</v>
      </c>
      <c r="D3890" s="211" t="s">
        <v>623</v>
      </c>
      <c r="E3890" s="212" t="s">
        <v>3321</v>
      </c>
    </row>
    <row r="3891" spans="1:5" x14ac:dyDescent="0.2">
      <c r="A3891" s="210" t="s">
        <v>3415</v>
      </c>
      <c r="B3891" s="210" t="s">
        <v>1113</v>
      </c>
      <c r="C3891" s="210" t="s">
        <v>1114</v>
      </c>
      <c r="D3891" s="211" t="s">
        <v>623</v>
      </c>
      <c r="E3891" s="212" t="s">
        <v>3317</v>
      </c>
    </row>
    <row r="3892" spans="1:5" x14ac:dyDescent="0.2">
      <c r="A3892" s="210" t="s">
        <v>3415</v>
      </c>
      <c r="B3892" s="210" t="s">
        <v>1479</v>
      </c>
      <c r="C3892" s="210" t="s">
        <v>994</v>
      </c>
      <c r="D3892" s="211" t="s">
        <v>623</v>
      </c>
      <c r="E3892" s="212" t="s">
        <v>3317</v>
      </c>
    </row>
    <row r="3893" spans="1:5" x14ac:dyDescent="0.2">
      <c r="A3893" s="210" t="s">
        <v>3415</v>
      </c>
      <c r="B3893" s="210" t="s">
        <v>1479</v>
      </c>
      <c r="C3893" s="210" t="s">
        <v>994</v>
      </c>
      <c r="D3893" s="211" t="s">
        <v>623</v>
      </c>
      <c r="E3893" s="212" t="s">
        <v>3321</v>
      </c>
    </row>
    <row r="3894" spans="1:5" x14ac:dyDescent="0.2">
      <c r="A3894" s="210" t="s">
        <v>3415</v>
      </c>
      <c r="B3894" s="210" t="s">
        <v>995</v>
      </c>
      <c r="C3894" s="210" t="s">
        <v>996</v>
      </c>
      <c r="D3894" s="211" t="s">
        <v>623</v>
      </c>
      <c r="E3894" s="212" t="s">
        <v>3317</v>
      </c>
    </row>
    <row r="3895" spans="1:5" x14ac:dyDescent="0.2">
      <c r="A3895" s="210" t="s">
        <v>3415</v>
      </c>
      <c r="B3895" s="210" t="s">
        <v>995</v>
      </c>
      <c r="C3895" s="210" t="s">
        <v>996</v>
      </c>
      <c r="D3895" s="211" t="s">
        <v>623</v>
      </c>
      <c r="E3895" s="212" t="s">
        <v>3321</v>
      </c>
    </row>
    <row r="3896" spans="1:5" x14ac:dyDescent="0.2">
      <c r="A3896" s="210" t="s">
        <v>3415</v>
      </c>
      <c r="B3896" s="210" t="s">
        <v>997</v>
      </c>
      <c r="C3896" s="210" t="s">
        <v>998</v>
      </c>
      <c r="D3896" s="211" t="s">
        <v>623</v>
      </c>
      <c r="E3896" s="212" t="s">
        <v>3317</v>
      </c>
    </row>
    <row r="3897" spans="1:5" x14ac:dyDescent="0.2">
      <c r="A3897" s="210" t="s">
        <v>3415</v>
      </c>
      <c r="B3897" s="210" t="s">
        <v>997</v>
      </c>
      <c r="C3897" s="210" t="s">
        <v>998</v>
      </c>
      <c r="D3897" s="211" t="s">
        <v>623</v>
      </c>
      <c r="E3897" s="212" t="s">
        <v>3321</v>
      </c>
    </row>
    <row r="3898" spans="1:5" x14ac:dyDescent="0.2">
      <c r="A3898" s="210" t="s">
        <v>3415</v>
      </c>
      <c r="B3898" s="210" t="s">
        <v>988</v>
      </c>
      <c r="C3898" s="210" t="s">
        <v>989</v>
      </c>
      <c r="D3898" s="211" t="s">
        <v>623</v>
      </c>
      <c r="E3898" s="212" t="s">
        <v>3317</v>
      </c>
    </row>
    <row r="3899" spans="1:5" x14ac:dyDescent="0.2">
      <c r="A3899" s="210" t="s">
        <v>3415</v>
      </c>
      <c r="B3899" s="210" t="s">
        <v>988</v>
      </c>
      <c r="C3899" s="210" t="s">
        <v>989</v>
      </c>
      <c r="D3899" s="211" t="s">
        <v>623</v>
      </c>
      <c r="E3899" s="212" t="s">
        <v>3321</v>
      </c>
    </row>
    <row r="3900" spans="1:5" x14ac:dyDescent="0.2">
      <c r="A3900" s="210" t="s">
        <v>3415</v>
      </c>
      <c r="B3900" s="210" t="s">
        <v>1480</v>
      </c>
      <c r="C3900" s="210" t="s">
        <v>1071</v>
      </c>
      <c r="D3900" s="211" t="s">
        <v>623</v>
      </c>
      <c r="E3900" s="212" t="s">
        <v>3314</v>
      </c>
    </row>
    <row r="3901" spans="1:5" x14ac:dyDescent="0.2">
      <c r="A3901" s="210" t="s">
        <v>3415</v>
      </c>
      <c r="B3901" s="210" t="s">
        <v>1480</v>
      </c>
      <c r="C3901" s="210" t="s">
        <v>1071</v>
      </c>
      <c r="D3901" s="211" t="s">
        <v>623</v>
      </c>
      <c r="E3901" s="212" t="s">
        <v>3317</v>
      </c>
    </row>
    <row r="3902" spans="1:5" x14ac:dyDescent="0.2">
      <c r="A3902" s="210" t="s">
        <v>3415</v>
      </c>
      <c r="B3902" s="210" t="s">
        <v>1481</v>
      </c>
      <c r="C3902" s="210" t="s">
        <v>536</v>
      </c>
      <c r="D3902" s="211" t="s">
        <v>623</v>
      </c>
      <c r="E3902" s="212" t="s">
        <v>3314</v>
      </c>
    </row>
    <row r="3903" spans="1:5" x14ac:dyDescent="0.2">
      <c r="A3903" s="210" t="s">
        <v>3415</v>
      </c>
      <c r="B3903" s="210" t="s">
        <v>1481</v>
      </c>
      <c r="C3903" s="210" t="s">
        <v>536</v>
      </c>
      <c r="D3903" s="211" t="s">
        <v>623</v>
      </c>
      <c r="E3903" s="212" t="s">
        <v>3317</v>
      </c>
    </row>
    <row r="3904" spans="1:5" x14ac:dyDescent="0.2">
      <c r="A3904" s="210" t="s">
        <v>3415</v>
      </c>
      <c r="B3904" s="210" t="s">
        <v>620</v>
      </c>
      <c r="C3904" s="210" t="s">
        <v>566</v>
      </c>
      <c r="D3904" s="211" t="s">
        <v>623</v>
      </c>
      <c r="E3904" s="212" t="s">
        <v>3314</v>
      </c>
    </row>
    <row r="3905" spans="1:5" x14ac:dyDescent="0.2">
      <c r="A3905" s="210" t="s">
        <v>3415</v>
      </c>
      <c r="B3905" s="210" t="s">
        <v>620</v>
      </c>
      <c r="C3905" s="210" t="s">
        <v>566</v>
      </c>
      <c r="D3905" s="211" t="s">
        <v>623</v>
      </c>
      <c r="E3905" s="212" t="s">
        <v>3317</v>
      </c>
    </row>
    <row r="3906" spans="1:5" x14ac:dyDescent="0.2">
      <c r="A3906" s="210" t="s">
        <v>3415</v>
      </c>
      <c r="B3906" s="210" t="s">
        <v>589</v>
      </c>
      <c r="C3906" s="210" t="s">
        <v>528</v>
      </c>
      <c r="D3906" s="211" t="s">
        <v>623</v>
      </c>
      <c r="E3906" s="212" t="s">
        <v>3314</v>
      </c>
    </row>
    <row r="3907" spans="1:5" x14ac:dyDescent="0.2">
      <c r="A3907" s="210" t="s">
        <v>3415</v>
      </c>
      <c r="B3907" s="210" t="s">
        <v>589</v>
      </c>
      <c r="C3907" s="210" t="s">
        <v>528</v>
      </c>
      <c r="D3907" s="211" t="s">
        <v>623</v>
      </c>
      <c r="E3907" s="212" t="s">
        <v>3317</v>
      </c>
    </row>
    <row r="3908" spans="1:5" x14ac:dyDescent="0.2">
      <c r="A3908" s="210" t="s">
        <v>3415</v>
      </c>
      <c r="B3908" s="210" t="s">
        <v>589</v>
      </c>
      <c r="C3908" s="210" t="s">
        <v>528</v>
      </c>
      <c r="D3908" s="211" t="s">
        <v>623</v>
      </c>
      <c r="E3908" s="212" t="s">
        <v>3321</v>
      </c>
    </row>
    <row r="3909" spans="1:5" x14ac:dyDescent="0.2">
      <c r="A3909" s="210" t="s">
        <v>3415</v>
      </c>
      <c r="B3909" s="210" t="s">
        <v>1482</v>
      </c>
      <c r="C3909" s="210" t="s">
        <v>532</v>
      </c>
      <c r="D3909" s="211" t="s">
        <v>623</v>
      </c>
      <c r="E3909" s="212" t="s">
        <v>3314</v>
      </c>
    </row>
    <row r="3910" spans="1:5" x14ac:dyDescent="0.2">
      <c r="A3910" s="210" t="s">
        <v>3415</v>
      </c>
      <c r="B3910" s="210" t="s">
        <v>1482</v>
      </c>
      <c r="C3910" s="210" t="s">
        <v>532</v>
      </c>
      <c r="D3910" s="211" t="s">
        <v>623</v>
      </c>
      <c r="E3910" s="212" t="s">
        <v>3317</v>
      </c>
    </row>
    <row r="3911" spans="1:5" x14ac:dyDescent="0.2">
      <c r="A3911" s="210" t="s">
        <v>3415</v>
      </c>
      <c r="B3911" s="210" t="s">
        <v>617</v>
      </c>
      <c r="C3911" s="210" t="s">
        <v>555</v>
      </c>
      <c r="D3911" s="211" t="s">
        <v>623</v>
      </c>
      <c r="E3911" s="212" t="s">
        <v>3314</v>
      </c>
    </row>
    <row r="3912" spans="1:5" x14ac:dyDescent="0.2">
      <c r="A3912" s="210" t="s">
        <v>3415</v>
      </c>
      <c r="B3912" s="210" t="s">
        <v>617</v>
      </c>
      <c r="C3912" s="210" t="s">
        <v>555</v>
      </c>
      <c r="D3912" s="211" t="s">
        <v>623</v>
      </c>
      <c r="E3912" s="212" t="s">
        <v>3317</v>
      </c>
    </row>
    <row r="3913" spans="1:5" x14ac:dyDescent="0.2">
      <c r="A3913" s="210" t="s">
        <v>3415</v>
      </c>
      <c r="B3913" s="210" t="s">
        <v>617</v>
      </c>
      <c r="C3913" s="210" t="s">
        <v>555</v>
      </c>
      <c r="D3913" s="211" t="s">
        <v>623</v>
      </c>
      <c r="E3913" s="212" t="s">
        <v>3321</v>
      </c>
    </row>
    <row r="3914" spans="1:5" x14ac:dyDescent="0.2">
      <c r="A3914" s="210" t="s">
        <v>3415</v>
      </c>
      <c r="B3914" s="210" t="s">
        <v>1483</v>
      </c>
      <c r="C3914" s="210" t="s">
        <v>526</v>
      </c>
      <c r="D3914" s="211" t="s">
        <v>623</v>
      </c>
      <c r="E3914" s="212" t="s">
        <v>3314</v>
      </c>
    </row>
    <row r="3915" spans="1:5" x14ac:dyDescent="0.2">
      <c r="A3915" s="210" t="s">
        <v>3415</v>
      </c>
      <c r="B3915" s="210" t="s">
        <v>1483</v>
      </c>
      <c r="C3915" s="210" t="s">
        <v>526</v>
      </c>
      <c r="D3915" s="211" t="s">
        <v>623</v>
      </c>
      <c r="E3915" s="212" t="s">
        <v>3317</v>
      </c>
    </row>
    <row r="3916" spans="1:5" x14ac:dyDescent="0.2">
      <c r="A3916" s="210" t="s">
        <v>3415</v>
      </c>
      <c r="B3916" s="210" t="s">
        <v>615</v>
      </c>
      <c r="C3916" s="210" t="s">
        <v>548</v>
      </c>
      <c r="D3916" s="211" t="s">
        <v>623</v>
      </c>
      <c r="E3916" s="212" t="s">
        <v>3314</v>
      </c>
    </row>
    <row r="3917" spans="1:5" x14ac:dyDescent="0.2">
      <c r="A3917" s="210" t="s">
        <v>3415</v>
      </c>
      <c r="B3917" s="210" t="s">
        <v>615</v>
      </c>
      <c r="C3917" s="210" t="s">
        <v>548</v>
      </c>
      <c r="D3917" s="211" t="s">
        <v>623</v>
      </c>
      <c r="E3917" s="212" t="s">
        <v>3317</v>
      </c>
    </row>
    <row r="3918" spans="1:5" x14ac:dyDescent="0.2">
      <c r="A3918" s="210" t="s">
        <v>3415</v>
      </c>
      <c r="B3918" s="210" t="s">
        <v>614</v>
      </c>
      <c r="C3918" s="210" t="s">
        <v>547</v>
      </c>
      <c r="D3918" s="211" t="s">
        <v>623</v>
      </c>
      <c r="E3918" s="212" t="s">
        <v>3314</v>
      </c>
    </row>
    <row r="3919" spans="1:5" x14ac:dyDescent="0.2">
      <c r="A3919" s="210" t="s">
        <v>3415</v>
      </c>
      <c r="B3919" s="210" t="s">
        <v>614</v>
      </c>
      <c r="C3919" s="210" t="s">
        <v>547</v>
      </c>
      <c r="D3919" s="211" t="s">
        <v>623</v>
      </c>
      <c r="E3919" s="212" t="s">
        <v>3317</v>
      </c>
    </row>
    <row r="3920" spans="1:5" x14ac:dyDescent="0.2">
      <c r="A3920" s="210" t="s">
        <v>3415</v>
      </c>
      <c r="B3920" s="210" t="s">
        <v>1484</v>
      </c>
      <c r="C3920" s="210" t="s">
        <v>544</v>
      </c>
      <c r="D3920" s="211" t="s">
        <v>623</v>
      </c>
      <c r="E3920" s="212" t="s">
        <v>3314</v>
      </c>
    </row>
    <row r="3921" spans="1:5" x14ac:dyDescent="0.2">
      <c r="A3921" s="210" t="s">
        <v>3415</v>
      </c>
      <c r="B3921" s="210" t="s">
        <v>1484</v>
      </c>
      <c r="C3921" s="210" t="s">
        <v>544</v>
      </c>
      <c r="D3921" s="211" t="s">
        <v>623</v>
      </c>
      <c r="E3921" s="212" t="s">
        <v>3317</v>
      </c>
    </row>
    <row r="3922" spans="1:5" x14ac:dyDescent="0.2">
      <c r="A3922" s="210" t="s">
        <v>3415</v>
      </c>
      <c r="B3922" s="210" t="s">
        <v>1485</v>
      </c>
      <c r="C3922" s="210" t="s">
        <v>552</v>
      </c>
      <c r="D3922" s="211" t="s">
        <v>623</v>
      </c>
      <c r="E3922" s="212" t="s">
        <v>3314</v>
      </c>
    </row>
    <row r="3923" spans="1:5" x14ac:dyDescent="0.2">
      <c r="A3923" s="210" t="s">
        <v>3415</v>
      </c>
      <c r="B3923" s="210" t="s">
        <v>1485</v>
      </c>
      <c r="C3923" s="210" t="s">
        <v>552</v>
      </c>
      <c r="D3923" s="211" t="s">
        <v>623</v>
      </c>
      <c r="E3923" s="212" t="s">
        <v>3317</v>
      </c>
    </row>
    <row r="3924" spans="1:5" x14ac:dyDescent="0.2">
      <c r="A3924" s="210" t="s">
        <v>3415</v>
      </c>
      <c r="B3924" s="210" t="s">
        <v>2217</v>
      </c>
      <c r="C3924" s="210" t="s">
        <v>1002</v>
      </c>
      <c r="D3924" s="211" t="s">
        <v>623</v>
      </c>
      <c r="E3924" s="212" t="s">
        <v>3317</v>
      </c>
    </row>
    <row r="3925" spans="1:5" x14ac:dyDescent="0.2">
      <c r="A3925" s="210" t="s">
        <v>3415</v>
      </c>
      <c r="B3925" s="210" t="s">
        <v>1486</v>
      </c>
      <c r="C3925" s="210" t="s">
        <v>570</v>
      </c>
      <c r="D3925" s="211" t="s">
        <v>623</v>
      </c>
      <c r="E3925" s="212" t="s">
        <v>3314</v>
      </c>
    </row>
    <row r="3926" spans="1:5" x14ac:dyDescent="0.2">
      <c r="A3926" s="210" t="s">
        <v>3415</v>
      </c>
      <c r="B3926" s="210" t="s">
        <v>1486</v>
      </c>
      <c r="C3926" s="210" t="s">
        <v>570</v>
      </c>
      <c r="D3926" s="211" t="s">
        <v>623</v>
      </c>
      <c r="E3926" s="212" t="s">
        <v>3317</v>
      </c>
    </row>
    <row r="3927" spans="1:5" x14ac:dyDescent="0.2">
      <c r="A3927" s="210" t="s">
        <v>3415</v>
      </c>
      <c r="B3927" s="210" t="s">
        <v>1487</v>
      </c>
      <c r="C3927" s="210" t="s">
        <v>571</v>
      </c>
      <c r="D3927" s="211" t="s">
        <v>623</v>
      </c>
      <c r="E3927" s="212" t="s">
        <v>3314</v>
      </c>
    </row>
    <row r="3928" spans="1:5" x14ac:dyDescent="0.2">
      <c r="A3928" s="210" t="s">
        <v>3415</v>
      </c>
      <c r="B3928" s="210" t="s">
        <v>1487</v>
      </c>
      <c r="C3928" s="210" t="s">
        <v>571</v>
      </c>
      <c r="D3928" s="211" t="s">
        <v>623</v>
      </c>
      <c r="E3928" s="212" t="s">
        <v>3317</v>
      </c>
    </row>
    <row r="3929" spans="1:5" x14ac:dyDescent="0.2">
      <c r="A3929" s="210" t="s">
        <v>3415</v>
      </c>
      <c r="B3929" s="210" t="s">
        <v>1488</v>
      </c>
      <c r="C3929" s="210" t="s">
        <v>573</v>
      </c>
      <c r="D3929" s="211" t="s">
        <v>623</v>
      </c>
      <c r="E3929" s="212" t="s">
        <v>3314</v>
      </c>
    </row>
    <row r="3930" spans="1:5" x14ac:dyDescent="0.2">
      <c r="A3930" s="210" t="s">
        <v>3415</v>
      </c>
      <c r="B3930" s="210" t="s">
        <v>1488</v>
      </c>
      <c r="C3930" s="210" t="s">
        <v>573</v>
      </c>
      <c r="D3930" s="211" t="s">
        <v>623</v>
      </c>
      <c r="E3930" s="212" t="s">
        <v>3317</v>
      </c>
    </row>
    <row r="3931" spans="1:5" x14ac:dyDescent="0.2">
      <c r="A3931" s="210" t="s">
        <v>3415</v>
      </c>
      <c r="B3931" s="210" t="s">
        <v>1489</v>
      </c>
      <c r="C3931" s="210" t="s">
        <v>564</v>
      </c>
      <c r="D3931" s="211" t="s">
        <v>623</v>
      </c>
      <c r="E3931" s="212" t="s">
        <v>3314</v>
      </c>
    </row>
    <row r="3932" spans="1:5" x14ac:dyDescent="0.2">
      <c r="A3932" s="210" t="s">
        <v>3415</v>
      </c>
      <c r="B3932" s="210" t="s">
        <v>1489</v>
      </c>
      <c r="C3932" s="210" t="s">
        <v>564</v>
      </c>
      <c r="D3932" s="211" t="s">
        <v>623</v>
      </c>
      <c r="E3932" s="212" t="s">
        <v>3317</v>
      </c>
    </row>
    <row r="3933" spans="1:5" x14ac:dyDescent="0.2">
      <c r="A3933" s="210" t="s">
        <v>3415</v>
      </c>
      <c r="B3933" s="210" t="s">
        <v>1490</v>
      </c>
      <c r="C3933" s="210" t="s">
        <v>569</v>
      </c>
      <c r="D3933" s="211" t="s">
        <v>623</v>
      </c>
      <c r="E3933" s="212" t="s">
        <v>3314</v>
      </c>
    </row>
    <row r="3934" spans="1:5" x14ac:dyDescent="0.2">
      <c r="A3934" s="210" t="s">
        <v>3415</v>
      </c>
      <c r="B3934" s="210" t="s">
        <v>1490</v>
      </c>
      <c r="C3934" s="210" t="s">
        <v>569</v>
      </c>
      <c r="D3934" s="211" t="s">
        <v>623</v>
      </c>
      <c r="E3934" s="212" t="s">
        <v>3317</v>
      </c>
    </row>
    <row r="3935" spans="1:5" x14ac:dyDescent="0.2">
      <c r="A3935" s="210" t="s">
        <v>3415</v>
      </c>
      <c r="B3935" s="210" t="s">
        <v>1491</v>
      </c>
      <c r="C3935" s="210" t="s">
        <v>551</v>
      </c>
      <c r="D3935" s="211" t="s">
        <v>623</v>
      </c>
      <c r="E3935" s="212" t="s">
        <v>3314</v>
      </c>
    </row>
    <row r="3936" spans="1:5" x14ac:dyDescent="0.2">
      <c r="A3936" s="210" t="s">
        <v>3415</v>
      </c>
      <c r="B3936" s="210" t="s">
        <v>1491</v>
      </c>
      <c r="C3936" s="210" t="s">
        <v>551</v>
      </c>
      <c r="D3936" s="211" t="s">
        <v>623</v>
      </c>
      <c r="E3936" s="212" t="s">
        <v>3317</v>
      </c>
    </row>
    <row r="3937" spans="1:5" x14ac:dyDescent="0.2">
      <c r="A3937" s="210" t="s">
        <v>3415</v>
      </c>
      <c r="B3937" s="210" t="s">
        <v>1492</v>
      </c>
      <c r="C3937" s="210" t="s">
        <v>557</v>
      </c>
      <c r="D3937" s="211" t="s">
        <v>623</v>
      </c>
      <c r="E3937" s="212" t="s">
        <v>3314</v>
      </c>
    </row>
    <row r="3938" spans="1:5" x14ac:dyDescent="0.2">
      <c r="A3938" s="210" t="s">
        <v>3415</v>
      </c>
      <c r="B3938" s="210" t="s">
        <v>1492</v>
      </c>
      <c r="C3938" s="210" t="s">
        <v>557</v>
      </c>
      <c r="D3938" s="211" t="s">
        <v>623</v>
      </c>
      <c r="E3938" s="212" t="s">
        <v>3317</v>
      </c>
    </row>
    <row r="3939" spans="1:5" x14ac:dyDescent="0.2">
      <c r="A3939" s="210" t="s">
        <v>3415</v>
      </c>
      <c r="B3939" s="210" t="s">
        <v>1493</v>
      </c>
      <c r="C3939" s="210" t="s">
        <v>572</v>
      </c>
      <c r="D3939" s="211" t="s">
        <v>623</v>
      </c>
      <c r="E3939" s="212" t="s">
        <v>3314</v>
      </c>
    </row>
    <row r="3940" spans="1:5" x14ac:dyDescent="0.2">
      <c r="A3940" s="210" t="s">
        <v>3415</v>
      </c>
      <c r="B3940" s="210" t="s">
        <v>1493</v>
      </c>
      <c r="C3940" s="210" t="s">
        <v>572</v>
      </c>
      <c r="D3940" s="211" t="s">
        <v>623</v>
      </c>
      <c r="E3940" s="212" t="s">
        <v>3317</v>
      </c>
    </row>
    <row r="3941" spans="1:5" x14ac:dyDescent="0.2">
      <c r="A3941" s="210" t="s">
        <v>3415</v>
      </c>
      <c r="B3941" s="210" t="s">
        <v>582</v>
      </c>
      <c r="C3941" s="210" t="s">
        <v>500</v>
      </c>
      <c r="D3941" s="211" t="s">
        <v>623</v>
      </c>
      <c r="E3941" s="212" t="s">
        <v>3314</v>
      </c>
    </row>
    <row r="3942" spans="1:5" x14ac:dyDescent="0.2">
      <c r="A3942" s="210" t="s">
        <v>3415</v>
      </c>
      <c r="B3942" s="210" t="s">
        <v>582</v>
      </c>
      <c r="C3942" s="210" t="s">
        <v>500</v>
      </c>
      <c r="D3942" s="211" t="s">
        <v>623</v>
      </c>
      <c r="E3942" s="212" t="s">
        <v>3317</v>
      </c>
    </row>
    <row r="3943" spans="1:5" x14ac:dyDescent="0.2">
      <c r="A3943" s="210" t="s">
        <v>3415</v>
      </c>
      <c r="B3943" s="210" t="s">
        <v>582</v>
      </c>
      <c r="C3943" s="210" t="s">
        <v>500</v>
      </c>
      <c r="D3943" s="211" t="s">
        <v>623</v>
      </c>
      <c r="E3943" s="212" t="s">
        <v>3321</v>
      </c>
    </row>
    <row r="3944" spans="1:5" x14ac:dyDescent="0.2">
      <c r="A3944" s="210" t="s">
        <v>3415</v>
      </c>
      <c r="B3944" s="210" t="s">
        <v>591</v>
      </c>
      <c r="C3944" s="210" t="s">
        <v>534</v>
      </c>
      <c r="D3944" s="211" t="s">
        <v>623</v>
      </c>
      <c r="E3944" s="212" t="s">
        <v>3314</v>
      </c>
    </row>
    <row r="3945" spans="1:5" x14ac:dyDescent="0.2">
      <c r="A3945" s="210" t="s">
        <v>3415</v>
      </c>
      <c r="B3945" s="210" t="s">
        <v>591</v>
      </c>
      <c r="C3945" s="210" t="s">
        <v>534</v>
      </c>
      <c r="D3945" s="211" t="s">
        <v>623</v>
      </c>
      <c r="E3945" s="212" t="s">
        <v>3317</v>
      </c>
    </row>
    <row r="3946" spans="1:5" x14ac:dyDescent="0.2">
      <c r="A3946" s="210" t="s">
        <v>3415</v>
      </c>
      <c r="B3946" s="210" t="s">
        <v>591</v>
      </c>
      <c r="C3946" s="210" t="s">
        <v>534</v>
      </c>
      <c r="D3946" s="211" t="s">
        <v>623</v>
      </c>
      <c r="E3946" s="212" t="s">
        <v>3321</v>
      </c>
    </row>
    <row r="3947" spans="1:5" x14ac:dyDescent="0.2">
      <c r="A3947" s="210" t="s">
        <v>3415</v>
      </c>
      <c r="B3947" s="210" t="s">
        <v>1823</v>
      </c>
      <c r="C3947" s="210" t="s">
        <v>556</v>
      </c>
      <c r="D3947" s="211" t="s">
        <v>623</v>
      </c>
      <c r="E3947" s="212" t="s">
        <v>3314</v>
      </c>
    </row>
    <row r="3948" spans="1:5" x14ac:dyDescent="0.2">
      <c r="A3948" s="210" t="s">
        <v>3415</v>
      </c>
      <c r="B3948" s="210" t="s">
        <v>1823</v>
      </c>
      <c r="C3948" s="210" t="s">
        <v>556</v>
      </c>
      <c r="D3948" s="211" t="s">
        <v>623</v>
      </c>
      <c r="E3948" s="212" t="s">
        <v>3317</v>
      </c>
    </row>
    <row r="3949" spans="1:5" x14ac:dyDescent="0.2">
      <c r="A3949" s="210" t="s">
        <v>3415</v>
      </c>
      <c r="B3949" s="210" t="s">
        <v>581</v>
      </c>
      <c r="C3949" s="210" t="s">
        <v>499</v>
      </c>
      <c r="D3949" s="211" t="s">
        <v>623</v>
      </c>
      <c r="E3949" s="212" t="s">
        <v>3314</v>
      </c>
    </row>
    <row r="3950" spans="1:5" x14ac:dyDescent="0.2">
      <c r="A3950" s="210" t="s">
        <v>3415</v>
      </c>
      <c r="B3950" s="210" t="s">
        <v>581</v>
      </c>
      <c r="C3950" s="210" t="s">
        <v>499</v>
      </c>
      <c r="D3950" s="211" t="s">
        <v>623</v>
      </c>
      <c r="E3950" s="212" t="s">
        <v>3317</v>
      </c>
    </row>
    <row r="3951" spans="1:5" x14ac:dyDescent="0.2">
      <c r="A3951" s="210" t="s">
        <v>3415</v>
      </c>
      <c r="B3951" s="210" t="s">
        <v>581</v>
      </c>
      <c r="C3951" s="210" t="s">
        <v>499</v>
      </c>
      <c r="D3951" s="211" t="s">
        <v>623</v>
      </c>
      <c r="E3951" s="212" t="s">
        <v>3321</v>
      </c>
    </row>
    <row r="3952" spans="1:5" x14ac:dyDescent="0.2">
      <c r="A3952" s="210" t="s">
        <v>3415</v>
      </c>
      <c r="B3952" s="210" t="s">
        <v>587</v>
      </c>
      <c r="C3952" s="210" t="s">
        <v>523</v>
      </c>
      <c r="D3952" s="211" t="s">
        <v>623</v>
      </c>
      <c r="E3952" s="212" t="s">
        <v>3314</v>
      </c>
    </row>
    <row r="3953" spans="1:5" x14ac:dyDescent="0.2">
      <c r="A3953" s="210" t="s">
        <v>3415</v>
      </c>
      <c r="B3953" s="210" t="s">
        <v>587</v>
      </c>
      <c r="C3953" s="210" t="s">
        <v>523</v>
      </c>
      <c r="D3953" s="211" t="s">
        <v>623</v>
      </c>
      <c r="E3953" s="212" t="s">
        <v>3317</v>
      </c>
    </row>
    <row r="3954" spans="1:5" x14ac:dyDescent="0.2">
      <c r="A3954" s="210" t="s">
        <v>3415</v>
      </c>
      <c r="B3954" s="210" t="s">
        <v>587</v>
      </c>
      <c r="C3954" s="210" t="s">
        <v>523</v>
      </c>
      <c r="D3954" s="211" t="s">
        <v>623</v>
      </c>
      <c r="E3954" s="212" t="s">
        <v>3321</v>
      </c>
    </row>
    <row r="3955" spans="1:5" x14ac:dyDescent="0.2">
      <c r="A3955" s="210" t="s">
        <v>3415</v>
      </c>
      <c r="B3955" s="210" t="s">
        <v>583</v>
      </c>
      <c r="C3955" s="210" t="s">
        <v>509</v>
      </c>
      <c r="D3955" s="211" t="s">
        <v>623</v>
      </c>
      <c r="E3955" s="212" t="s">
        <v>3314</v>
      </c>
    </row>
    <row r="3956" spans="1:5" x14ac:dyDescent="0.2">
      <c r="A3956" s="210" t="s">
        <v>3415</v>
      </c>
      <c r="B3956" s="210" t="s">
        <v>583</v>
      </c>
      <c r="C3956" s="210" t="s">
        <v>509</v>
      </c>
      <c r="D3956" s="211" t="s">
        <v>623</v>
      </c>
      <c r="E3956" s="212" t="s">
        <v>3317</v>
      </c>
    </row>
    <row r="3957" spans="1:5" x14ac:dyDescent="0.2">
      <c r="A3957" s="210" t="s">
        <v>3415</v>
      </c>
      <c r="B3957" s="210" t="s">
        <v>583</v>
      </c>
      <c r="C3957" s="210" t="s">
        <v>509</v>
      </c>
      <c r="D3957" s="211" t="s">
        <v>623</v>
      </c>
      <c r="E3957" s="212" t="s">
        <v>3321</v>
      </c>
    </row>
    <row r="3958" spans="1:5" x14ac:dyDescent="0.2">
      <c r="A3958" s="210" t="s">
        <v>3415</v>
      </c>
      <c r="B3958" s="210" t="s">
        <v>586</v>
      </c>
      <c r="C3958" s="210" t="s">
        <v>521</v>
      </c>
      <c r="D3958" s="211" t="s">
        <v>623</v>
      </c>
      <c r="E3958" s="212" t="s">
        <v>3314</v>
      </c>
    </row>
    <row r="3959" spans="1:5" x14ac:dyDescent="0.2">
      <c r="A3959" s="210" t="s">
        <v>3415</v>
      </c>
      <c r="B3959" s="210" t="s">
        <v>586</v>
      </c>
      <c r="C3959" s="210" t="s">
        <v>521</v>
      </c>
      <c r="D3959" s="211" t="s">
        <v>623</v>
      </c>
      <c r="E3959" s="212" t="s">
        <v>3317</v>
      </c>
    </row>
    <row r="3960" spans="1:5" x14ac:dyDescent="0.2">
      <c r="A3960" s="210" t="s">
        <v>3415</v>
      </c>
      <c r="B3960" s="210" t="s">
        <v>586</v>
      </c>
      <c r="C3960" s="210" t="s">
        <v>521</v>
      </c>
      <c r="D3960" s="211" t="s">
        <v>623</v>
      </c>
      <c r="E3960" s="212" t="s">
        <v>3321</v>
      </c>
    </row>
    <row r="3961" spans="1:5" x14ac:dyDescent="0.2">
      <c r="A3961" s="210" t="s">
        <v>3415</v>
      </c>
      <c r="B3961" s="210" t="s">
        <v>580</v>
      </c>
      <c r="C3961" s="210" t="s">
        <v>498</v>
      </c>
      <c r="D3961" s="211" t="s">
        <v>623</v>
      </c>
      <c r="E3961" s="212" t="s">
        <v>3314</v>
      </c>
    </row>
    <row r="3962" spans="1:5" x14ac:dyDescent="0.2">
      <c r="A3962" s="210" t="s">
        <v>3415</v>
      </c>
      <c r="B3962" s="210" t="s">
        <v>580</v>
      </c>
      <c r="C3962" s="210" t="s">
        <v>498</v>
      </c>
      <c r="D3962" s="211" t="s">
        <v>623</v>
      </c>
      <c r="E3962" s="212" t="s">
        <v>3317</v>
      </c>
    </row>
    <row r="3963" spans="1:5" x14ac:dyDescent="0.2">
      <c r="A3963" s="210" t="s">
        <v>3415</v>
      </c>
      <c r="B3963" s="210" t="s">
        <v>580</v>
      </c>
      <c r="C3963" s="210" t="s">
        <v>498</v>
      </c>
      <c r="D3963" s="211" t="s">
        <v>623</v>
      </c>
      <c r="E3963" s="212" t="s">
        <v>3321</v>
      </c>
    </row>
    <row r="3964" spans="1:5" x14ac:dyDescent="0.2">
      <c r="A3964" s="210" t="s">
        <v>3415</v>
      </c>
      <c r="B3964" s="210" t="s">
        <v>746</v>
      </c>
      <c r="C3964" s="210" t="s">
        <v>530</v>
      </c>
      <c r="D3964" s="211" t="s">
        <v>623</v>
      </c>
      <c r="E3964" s="212" t="s">
        <v>3314</v>
      </c>
    </row>
    <row r="3965" spans="1:5" x14ac:dyDescent="0.2">
      <c r="A3965" s="210" t="s">
        <v>3415</v>
      </c>
      <c r="B3965" s="210" t="s">
        <v>746</v>
      </c>
      <c r="C3965" s="210" t="s">
        <v>530</v>
      </c>
      <c r="D3965" s="211" t="s">
        <v>623</v>
      </c>
      <c r="E3965" s="212" t="s">
        <v>3317</v>
      </c>
    </row>
    <row r="3966" spans="1:5" x14ac:dyDescent="0.2">
      <c r="A3966" s="210" t="s">
        <v>3415</v>
      </c>
      <c r="B3966" s="210" t="s">
        <v>746</v>
      </c>
      <c r="C3966" s="210" t="s">
        <v>530</v>
      </c>
      <c r="D3966" s="211" t="s">
        <v>623</v>
      </c>
      <c r="E3966" s="212" t="s">
        <v>3321</v>
      </c>
    </row>
    <row r="3967" spans="1:5" x14ac:dyDescent="0.2">
      <c r="A3967" s="210" t="s">
        <v>3415</v>
      </c>
      <c r="B3967" s="210" t="s">
        <v>1824</v>
      </c>
      <c r="C3967" s="210" t="s">
        <v>512</v>
      </c>
      <c r="D3967" s="211" t="s">
        <v>623</v>
      </c>
      <c r="E3967" s="212" t="s">
        <v>3314</v>
      </c>
    </row>
    <row r="3968" spans="1:5" x14ac:dyDescent="0.2">
      <c r="A3968" s="210" t="s">
        <v>3415</v>
      </c>
      <c r="B3968" s="210" t="s">
        <v>1824</v>
      </c>
      <c r="C3968" s="210" t="s">
        <v>512</v>
      </c>
      <c r="D3968" s="211" t="s">
        <v>623</v>
      </c>
      <c r="E3968" s="212" t="s">
        <v>3317</v>
      </c>
    </row>
    <row r="3969" spans="1:5" x14ac:dyDescent="0.2">
      <c r="A3969" s="210" t="s">
        <v>3415</v>
      </c>
      <c r="B3969" s="210" t="s">
        <v>585</v>
      </c>
      <c r="C3969" s="210" t="s">
        <v>520</v>
      </c>
      <c r="D3969" s="211" t="s">
        <v>623</v>
      </c>
      <c r="E3969" s="212" t="s">
        <v>3314</v>
      </c>
    </row>
    <row r="3970" spans="1:5" x14ac:dyDescent="0.2">
      <c r="A3970" s="210" t="s">
        <v>3415</v>
      </c>
      <c r="B3970" s="210" t="s">
        <v>585</v>
      </c>
      <c r="C3970" s="210" t="s">
        <v>520</v>
      </c>
      <c r="D3970" s="211" t="s">
        <v>623</v>
      </c>
      <c r="E3970" s="212" t="s">
        <v>3317</v>
      </c>
    </row>
    <row r="3971" spans="1:5" x14ac:dyDescent="0.2">
      <c r="A3971" s="210" t="s">
        <v>3415</v>
      </c>
      <c r="B3971" s="210" t="s">
        <v>585</v>
      </c>
      <c r="C3971" s="210" t="s">
        <v>520</v>
      </c>
      <c r="D3971" s="211" t="s">
        <v>623</v>
      </c>
      <c r="E3971" s="212" t="s">
        <v>3321</v>
      </c>
    </row>
    <row r="3972" spans="1:5" x14ac:dyDescent="0.2">
      <c r="A3972" s="210" t="s">
        <v>3415</v>
      </c>
      <c r="B3972" s="210" t="s">
        <v>1494</v>
      </c>
      <c r="C3972" s="210" t="s">
        <v>535</v>
      </c>
      <c r="D3972" s="211" t="s">
        <v>623</v>
      </c>
      <c r="E3972" s="212" t="s">
        <v>3314</v>
      </c>
    </row>
    <row r="3973" spans="1:5" x14ac:dyDescent="0.2">
      <c r="A3973" s="210" t="s">
        <v>3415</v>
      </c>
      <c r="B3973" s="210" t="s">
        <v>1494</v>
      </c>
      <c r="C3973" s="210" t="s">
        <v>535</v>
      </c>
      <c r="D3973" s="211" t="s">
        <v>623</v>
      </c>
      <c r="E3973" s="212" t="s">
        <v>3317</v>
      </c>
    </row>
    <row r="3974" spans="1:5" x14ac:dyDescent="0.2">
      <c r="A3974" s="210" t="s">
        <v>3415</v>
      </c>
      <c r="B3974" s="210" t="s">
        <v>619</v>
      </c>
      <c r="C3974" s="210" t="s">
        <v>559</v>
      </c>
      <c r="D3974" s="211" t="s">
        <v>623</v>
      </c>
      <c r="E3974" s="212" t="s">
        <v>3314</v>
      </c>
    </row>
    <row r="3975" spans="1:5" x14ac:dyDescent="0.2">
      <c r="A3975" s="210" t="s">
        <v>3415</v>
      </c>
      <c r="B3975" s="210" t="s">
        <v>619</v>
      </c>
      <c r="C3975" s="210" t="s">
        <v>559</v>
      </c>
      <c r="D3975" s="211" t="s">
        <v>623</v>
      </c>
      <c r="E3975" s="212" t="s">
        <v>3317</v>
      </c>
    </row>
    <row r="3976" spans="1:5" x14ac:dyDescent="0.2">
      <c r="A3976" s="210" t="s">
        <v>3415</v>
      </c>
      <c r="B3976" s="210" t="s">
        <v>618</v>
      </c>
      <c r="C3976" s="210" t="s">
        <v>558</v>
      </c>
      <c r="D3976" s="211" t="s">
        <v>623</v>
      </c>
      <c r="E3976" s="212" t="s">
        <v>3314</v>
      </c>
    </row>
    <row r="3977" spans="1:5" x14ac:dyDescent="0.2">
      <c r="A3977" s="210" t="s">
        <v>3415</v>
      </c>
      <c r="B3977" s="210" t="s">
        <v>618</v>
      </c>
      <c r="C3977" s="210" t="s">
        <v>558</v>
      </c>
      <c r="D3977" s="211" t="s">
        <v>623</v>
      </c>
      <c r="E3977" s="212" t="s">
        <v>3317</v>
      </c>
    </row>
    <row r="3978" spans="1:5" x14ac:dyDescent="0.2">
      <c r="A3978" s="210" t="s">
        <v>3415</v>
      </c>
      <c r="B3978" s="210" t="s">
        <v>618</v>
      </c>
      <c r="C3978" s="210" t="s">
        <v>558</v>
      </c>
      <c r="D3978" s="211" t="s">
        <v>623</v>
      </c>
      <c r="E3978" s="212" t="s">
        <v>3321</v>
      </c>
    </row>
    <row r="3979" spans="1:5" x14ac:dyDescent="0.2">
      <c r="A3979" s="210" t="s">
        <v>3415</v>
      </c>
      <c r="B3979" s="210" t="s">
        <v>596</v>
      </c>
      <c r="C3979" s="210" t="s">
        <v>541</v>
      </c>
      <c r="D3979" s="211" t="s">
        <v>623</v>
      </c>
      <c r="E3979" s="212" t="s">
        <v>3314</v>
      </c>
    </row>
    <row r="3980" spans="1:5" x14ac:dyDescent="0.2">
      <c r="A3980" s="210" t="s">
        <v>3415</v>
      </c>
      <c r="B3980" s="210" t="s">
        <v>596</v>
      </c>
      <c r="C3980" s="210" t="s">
        <v>541</v>
      </c>
      <c r="D3980" s="211" t="s">
        <v>623</v>
      </c>
      <c r="E3980" s="212" t="s">
        <v>3317</v>
      </c>
    </row>
    <row r="3981" spans="1:5" x14ac:dyDescent="0.2">
      <c r="A3981" s="210" t="s">
        <v>3415</v>
      </c>
      <c r="B3981" s="210" t="s">
        <v>596</v>
      </c>
      <c r="C3981" s="210" t="s">
        <v>541</v>
      </c>
      <c r="D3981" s="211" t="s">
        <v>623</v>
      </c>
      <c r="E3981" s="212" t="s">
        <v>3321</v>
      </c>
    </row>
    <row r="3982" spans="1:5" x14ac:dyDescent="0.2">
      <c r="A3982" s="210" t="s">
        <v>3415</v>
      </c>
      <c r="B3982" s="210" t="s">
        <v>588</v>
      </c>
      <c r="C3982" s="210" t="s">
        <v>524</v>
      </c>
      <c r="D3982" s="211" t="s">
        <v>623</v>
      </c>
      <c r="E3982" s="212" t="s">
        <v>3314</v>
      </c>
    </row>
    <row r="3983" spans="1:5" x14ac:dyDescent="0.2">
      <c r="A3983" s="210" t="s">
        <v>3415</v>
      </c>
      <c r="B3983" s="210" t="s">
        <v>588</v>
      </c>
      <c r="C3983" s="210" t="s">
        <v>524</v>
      </c>
      <c r="D3983" s="211" t="s">
        <v>623</v>
      </c>
      <c r="E3983" s="212" t="s">
        <v>3317</v>
      </c>
    </row>
    <row r="3984" spans="1:5" x14ac:dyDescent="0.2">
      <c r="A3984" s="210" t="s">
        <v>3415</v>
      </c>
      <c r="B3984" s="210" t="s">
        <v>588</v>
      </c>
      <c r="C3984" s="210" t="s">
        <v>524</v>
      </c>
      <c r="D3984" s="211" t="s">
        <v>623</v>
      </c>
      <c r="E3984" s="212" t="s">
        <v>3321</v>
      </c>
    </row>
    <row r="3985" spans="1:5" x14ac:dyDescent="0.2">
      <c r="A3985" s="210" t="s">
        <v>3415</v>
      </c>
      <c r="B3985" s="210" t="s">
        <v>747</v>
      </c>
      <c r="C3985" s="210" t="s">
        <v>514</v>
      </c>
      <c r="D3985" s="211" t="s">
        <v>623</v>
      </c>
      <c r="E3985" s="212" t="s">
        <v>3314</v>
      </c>
    </row>
    <row r="3986" spans="1:5" x14ac:dyDescent="0.2">
      <c r="A3986" s="210" t="s">
        <v>3415</v>
      </c>
      <c r="B3986" s="210" t="s">
        <v>747</v>
      </c>
      <c r="C3986" s="210" t="s">
        <v>514</v>
      </c>
      <c r="D3986" s="211" t="s">
        <v>623</v>
      </c>
      <c r="E3986" s="212" t="s">
        <v>3317</v>
      </c>
    </row>
    <row r="3987" spans="1:5" x14ac:dyDescent="0.2">
      <c r="A3987" s="210" t="s">
        <v>3415</v>
      </c>
      <c r="B3987" s="210" t="s">
        <v>747</v>
      </c>
      <c r="C3987" s="210" t="s">
        <v>514</v>
      </c>
      <c r="D3987" s="211" t="s">
        <v>623</v>
      </c>
      <c r="E3987" s="212" t="s">
        <v>3321</v>
      </c>
    </row>
    <row r="3988" spans="1:5" x14ac:dyDescent="0.2">
      <c r="A3988" s="210" t="s">
        <v>3415</v>
      </c>
      <c r="B3988" s="210" t="s">
        <v>911</v>
      </c>
      <c r="C3988" s="210" t="s">
        <v>511</v>
      </c>
      <c r="D3988" s="211" t="s">
        <v>623</v>
      </c>
      <c r="E3988" s="212" t="s">
        <v>3314</v>
      </c>
    </row>
    <row r="3989" spans="1:5" x14ac:dyDescent="0.2">
      <c r="A3989" s="210" t="s">
        <v>3415</v>
      </c>
      <c r="B3989" s="210" t="s">
        <v>911</v>
      </c>
      <c r="C3989" s="210" t="s">
        <v>511</v>
      </c>
      <c r="D3989" s="211" t="s">
        <v>623</v>
      </c>
      <c r="E3989" s="212" t="s">
        <v>3317</v>
      </c>
    </row>
    <row r="3990" spans="1:5" x14ac:dyDescent="0.2">
      <c r="A3990" s="210" t="s">
        <v>3415</v>
      </c>
      <c r="B3990" s="210" t="s">
        <v>911</v>
      </c>
      <c r="C3990" s="210" t="s">
        <v>511</v>
      </c>
      <c r="D3990" s="211" t="s">
        <v>623</v>
      </c>
      <c r="E3990" s="212" t="s">
        <v>3321</v>
      </c>
    </row>
    <row r="3991" spans="1:5" x14ac:dyDescent="0.2">
      <c r="A3991" s="210" t="s">
        <v>3415</v>
      </c>
      <c r="B3991" s="210" t="s">
        <v>612</v>
      </c>
      <c r="C3991" s="210" t="s">
        <v>543</v>
      </c>
      <c r="D3991" s="211" t="s">
        <v>623</v>
      </c>
      <c r="E3991" s="212" t="s">
        <v>3314</v>
      </c>
    </row>
    <row r="3992" spans="1:5" x14ac:dyDescent="0.2">
      <c r="A3992" s="210" t="s">
        <v>3415</v>
      </c>
      <c r="B3992" s="210" t="s">
        <v>612</v>
      </c>
      <c r="C3992" s="210" t="s">
        <v>543</v>
      </c>
      <c r="D3992" s="211" t="s">
        <v>623</v>
      </c>
      <c r="E3992" s="212" t="s">
        <v>3317</v>
      </c>
    </row>
    <row r="3993" spans="1:5" x14ac:dyDescent="0.2">
      <c r="A3993" s="210" t="s">
        <v>3415</v>
      </c>
      <c r="B3993" s="210" t="s">
        <v>612</v>
      </c>
      <c r="C3993" s="210" t="s">
        <v>543</v>
      </c>
      <c r="D3993" s="211" t="s">
        <v>623</v>
      </c>
      <c r="E3993" s="212" t="s">
        <v>3321</v>
      </c>
    </row>
    <row r="3994" spans="1:5" x14ac:dyDescent="0.2">
      <c r="A3994" s="210" t="s">
        <v>3415</v>
      </c>
      <c r="B3994" s="210" t="s">
        <v>579</v>
      </c>
      <c r="C3994" s="210" t="s">
        <v>497</v>
      </c>
      <c r="D3994" s="211" t="s">
        <v>623</v>
      </c>
      <c r="E3994" s="212" t="s">
        <v>3314</v>
      </c>
    </row>
    <row r="3995" spans="1:5" x14ac:dyDescent="0.2">
      <c r="A3995" s="210" t="s">
        <v>3415</v>
      </c>
      <c r="B3995" s="210" t="s">
        <v>579</v>
      </c>
      <c r="C3995" s="210" t="s">
        <v>497</v>
      </c>
      <c r="D3995" s="211" t="s">
        <v>623</v>
      </c>
      <c r="E3995" s="212" t="s">
        <v>3317</v>
      </c>
    </row>
    <row r="3996" spans="1:5" x14ac:dyDescent="0.2">
      <c r="A3996" s="210" t="s">
        <v>3415</v>
      </c>
      <c r="B3996" s="210" t="s">
        <v>579</v>
      </c>
      <c r="C3996" s="210" t="s">
        <v>497</v>
      </c>
      <c r="D3996" s="211" t="s">
        <v>623</v>
      </c>
      <c r="E3996" s="212" t="s">
        <v>3321</v>
      </c>
    </row>
    <row r="3997" spans="1:5" x14ac:dyDescent="0.2">
      <c r="A3997" s="210" t="s">
        <v>3415</v>
      </c>
      <c r="B3997" s="210" t="s">
        <v>2293</v>
      </c>
      <c r="C3997" s="210" t="s">
        <v>1003</v>
      </c>
      <c r="D3997" s="211" t="s">
        <v>2949</v>
      </c>
      <c r="E3997" s="212" t="s">
        <v>3311</v>
      </c>
    </row>
    <row r="3998" spans="1:5" x14ac:dyDescent="0.2">
      <c r="A3998" s="210" t="s">
        <v>3415</v>
      </c>
      <c r="B3998" s="210" t="s">
        <v>2293</v>
      </c>
      <c r="C3998" s="210" t="s">
        <v>1003</v>
      </c>
      <c r="D3998" s="211" t="s">
        <v>2949</v>
      </c>
      <c r="E3998" s="212" t="s">
        <v>3314</v>
      </c>
    </row>
    <row r="3999" spans="1:5" x14ac:dyDescent="0.2">
      <c r="A3999" s="210" t="s">
        <v>3415</v>
      </c>
      <c r="B3999" s="210" t="s">
        <v>2293</v>
      </c>
      <c r="C3999" s="210" t="s">
        <v>1003</v>
      </c>
      <c r="D3999" s="211" t="s">
        <v>2949</v>
      </c>
      <c r="E3999" s="212" t="s">
        <v>3316</v>
      </c>
    </row>
    <row r="4000" spans="1:5" x14ac:dyDescent="0.2">
      <c r="A4000" s="210" t="s">
        <v>3415</v>
      </c>
      <c r="B4000" s="210" t="s">
        <v>2293</v>
      </c>
      <c r="C4000" s="210" t="s">
        <v>1003</v>
      </c>
      <c r="D4000" s="211" t="s">
        <v>2949</v>
      </c>
      <c r="E4000" s="212" t="s">
        <v>3317</v>
      </c>
    </row>
    <row r="4001" spans="1:5" x14ac:dyDescent="0.2">
      <c r="A4001" s="210" t="s">
        <v>3415</v>
      </c>
      <c r="B4001" s="210" t="s">
        <v>2293</v>
      </c>
      <c r="C4001" s="210" t="s">
        <v>1003</v>
      </c>
      <c r="D4001" s="211" t="s">
        <v>2949</v>
      </c>
      <c r="E4001" s="212" t="s">
        <v>3321</v>
      </c>
    </row>
    <row r="4002" spans="1:5" x14ac:dyDescent="0.2">
      <c r="A4002" s="210" t="s">
        <v>3415</v>
      </c>
      <c r="B4002" s="210" t="s">
        <v>578</v>
      </c>
      <c r="C4002" s="210" t="s">
        <v>493</v>
      </c>
      <c r="D4002" s="211" t="s">
        <v>3419</v>
      </c>
      <c r="E4002" s="212" t="s">
        <v>3318</v>
      </c>
    </row>
    <row r="4003" spans="1:5" x14ac:dyDescent="0.2">
      <c r="A4003" s="210" t="s">
        <v>3415</v>
      </c>
      <c r="B4003" s="210" t="s">
        <v>578</v>
      </c>
      <c r="C4003" s="210" t="s">
        <v>493</v>
      </c>
      <c r="D4003" s="211" t="s">
        <v>3419</v>
      </c>
      <c r="E4003" s="212" t="s">
        <v>3314</v>
      </c>
    </row>
    <row r="4004" spans="1:5" x14ac:dyDescent="0.2">
      <c r="A4004" s="210" t="s">
        <v>3415</v>
      </c>
      <c r="B4004" s="210" t="s">
        <v>578</v>
      </c>
      <c r="C4004" s="210" t="s">
        <v>493</v>
      </c>
      <c r="D4004" s="211" t="s">
        <v>3419</v>
      </c>
      <c r="E4004" s="212" t="s">
        <v>3321</v>
      </c>
    </row>
    <row r="4005" spans="1:5" x14ac:dyDescent="0.2">
      <c r="A4005" s="210" t="s">
        <v>3420</v>
      </c>
      <c r="B4005" s="210" t="s">
        <v>1439</v>
      </c>
      <c r="C4005" s="210" t="s">
        <v>1440</v>
      </c>
      <c r="D4005" s="211" t="s">
        <v>3417</v>
      </c>
      <c r="E4005" s="212" t="s">
        <v>3316</v>
      </c>
    </row>
    <row r="4006" spans="1:5" x14ac:dyDescent="0.2">
      <c r="A4006" s="210" t="s">
        <v>3420</v>
      </c>
      <c r="B4006" s="210" t="s">
        <v>3096</v>
      </c>
      <c r="C4006" s="210" t="s">
        <v>3097</v>
      </c>
      <c r="D4006" s="211" t="s">
        <v>3417</v>
      </c>
      <c r="E4006" s="212" t="s">
        <v>3316</v>
      </c>
    </row>
    <row r="4007" spans="1:5" x14ac:dyDescent="0.2">
      <c r="A4007" s="210" t="s">
        <v>3420</v>
      </c>
      <c r="B4007" s="210" t="s">
        <v>2026</v>
      </c>
      <c r="C4007" s="210" t="s">
        <v>2027</v>
      </c>
      <c r="D4007" s="211" t="s">
        <v>3417</v>
      </c>
      <c r="E4007" s="212" t="s">
        <v>3316</v>
      </c>
    </row>
    <row r="4008" spans="1:5" x14ac:dyDescent="0.2">
      <c r="A4008" s="210" t="s">
        <v>3420</v>
      </c>
      <c r="B4008" s="210" t="s">
        <v>2028</v>
      </c>
      <c r="C4008" s="210" t="s">
        <v>2029</v>
      </c>
      <c r="D4008" s="211" t="s">
        <v>3417</v>
      </c>
      <c r="E4008" s="212" t="s">
        <v>3316</v>
      </c>
    </row>
    <row r="4009" spans="1:5" x14ac:dyDescent="0.2">
      <c r="A4009" s="210" t="s">
        <v>3420</v>
      </c>
      <c r="B4009" s="210" t="s">
        <v>1428</v>
      </c>
      <c r="C4009" s="210" t="s">
        <v>1424</v>
      </c>
      <c r="D4009" s="211" t="s">
        <v>3417</v>
      </c>
      <c r="E4009" s="212" t="s">
        <v>3314</v>
      </c>
    </row>
    <row r="4010" spans="1:5" x14ac:dyDescent="0.2">
      <c r="A4010" s="210" t="s">
        <v>3420</v>
      </c>
      <c r="B4010" s="210" t="s">
        <v>1428</v>
      </c>
      <c r="C4010" s="210" t="s">
        <v>1424</v>
      </c>
      <c r="D4010" s="211" t="s">
        <v>3417</v>
      </c>
      <c r="E4010" s="212" t="s">
        <v>3315</v>
      </c>
    </row>
    <row r="4011" spans="1:5" x14ac:dyDescent="0.2">
      <c r="A4011" s="210" t="s">
        <v>3420</v>
      </c>
      <c r="B4011" s="210" t="s">
        <v>1428</v>
      </c>
      <c r="C4011" s="210" t="s">
        <v>1424</v>
      </c>
      <c r="D4011" s="211" t="s">
        <v>3417</v>
      </c>
      <c r="E4011" s="212" t="s">
        <v>3316</v>
      </c>
    </row>
    <row r="4012" spans="1:5" x14ac:dyDescent="0.2">
      <c r="A4012" s="210" t="s">
        <v>3420</v>
      </c>
      <c r="B4012" s="210" t="s">
        <v>1427</v>
      </c>
      <c r="C4012" s="210" t="s">
        <v>1423</v>
      </c>
      <c r="D4012" s="211" t="s">
        <v>3417</v>
      </c>
      <c r="E4012" s="212" t="s">
        <v>3314</v>
      </c>
    </row>
    <row r="4013" spans="1:5" x14ac:dyDescent="0.2">
      <c r="A4013" s="210" t="s">
        <v>3420</v>
      </c>
      <c r="B4013" s="210" t="s">
        <v>1427</v>
      </c>
      <c r="C4013" s="210" t="s">
        <v>1423</v>
      </c>
      <c r="D4013" s="211" t="s">
        <v>3417</v>
      </c>
      <c r="E4013" s="212" t="s">
        <v>3316</v>
      </c>
    </row>
    <row r="4014" spans="1:5" x14ac:dyDescent="0.2">
      <c r="A4014" s="210" t="s">
        <v>3420</v>
      </c>
      <c r="B4014" s="210" t="s">
        <v>1695</v>
      </c>
      <c r="C4014" s="210" t="s">
        <v>1690</v>
      </c>
      <c r="D4014" s="211" t="s">
        <v>3417</v>
      </c>
      <c r="E4014" s="212" t="s">
        <v>3316</v>
      </c>
    </row>
    <row r="4015" spans="1:5" x14ac:dyDescent="0.2">
      <c r="A4015" s="210" t="s">
        <v>3420</v>
      </c>
      <c r="B4015" s="210" t="s">
        <v>1696</v>
      </c>
      <c r="C4015" s="210" t="s">
        <v>1691</v>
      </c>
      <c r="D4015" s="211" t="s">
        <v>3417</v>
      </c>
      <c r="E4015" s="212" t="s">
        <v>3316</v>
      </c>
    </row>
    <row r="4016" spans="1:5" x14ac:dyDescent="0.2">
      <c r="A4016" s="210" t="s">
        <v>3420</v>
      </c>
      <c r="B4016" s="210" t="s">
        <v>1426</v>
      </c>
      <c r="C4016" s="210" t="s">
        <v>1422</v>
      </c>
      <c r="D4016" s="211" t="s">
        <v>3417</v>
      </c>
      <c r="E4016" s="212" t="s">
        <v>3314</v>
      </c>
    </row>
    <row r="4017" spans="1:5" x14ac:dyDescent="0.2">
      <c r="A4017" s="210" t="s">
        <v>3420</v>
      </c>
      <c r="B4017" s="210" t="s">
        <v>1426</v>
      </c>
      <c r="C4017" s="210" t="s">
        <v>1422</v>
      </c>
      <c r="D4017" s="211" t="s">
        <v>3417</v>
      </c>
      <c r="E4017" s="212" t="s">
        <v>3315</v>
      </c>
    </row>
    <row r="4018" spans="1:5" x14ac:dyDescent="0.2">
      <c r="A4018" s="210" t="s">
        <v>3420</v>
      </c>
      <c r="B4018" s="210" t="s">
        <v>1426</v>
      </c>
      <c r="C4018" s="210" t="s">
        <v>1422</v>
      </c>
      <c r="D4018" s="211" t="s">
        <v>3417</v>
      </c>
      <c r="E4018" s="212" t="s">
        <v>3316</v>
      </c>
    </row>
    <row r="4019" spans="1:5" x14ac:dyDescent="0.2">
      <c r="A4019" s="210" t="s">
        <v>3420</v>
      </c>
      <c r="B4019" s="210" t="s">
        <v>1693</v>
      </c>
      <c r="C4019" s="210" t="s">
        <v>1688</v>
      </c>
      <c r="D4019" s="211" t="s">
        <v>3417</v>
      </c>
      <c r="E4019" s="212" t="s">
        <v>3316</v>
      </c>
    </row>
    <row r="4020" spans="1:5" x14ac:dyDescent="0.2">
      <c r="A4020" s="210" t="s">
        <v>3420</v>
      </c>
      <c r="B4020" s="210" t="s">
        <v>1560</v>
      </c>
      <c r="C4020" s="210" t="s">
        <v>1561</v>
      </c>
      <c r="D4020" s="211" t="s">
        <v>3417</v>
      </c>
      <c r="E4020" s="212" t="s">
        <v>3316</v>
      </c>
    </row>
    <row r="4021" spans="1:5" x14ac:dyDescent="0.2">
      <c r="A4021" s="210" t="s">
        <v>3420</v>
      </c>
      <c r="B4021" s="210" t="s">
        <v>1562</v>
      </c>
      <c r="C4021" s="210" t="s">
        <v>1563</v>
      </c>
      <c r="D4021" s="211" t="s">
        <v>3417</v>
      </c>
      <c r="E4021" s="212" t="s">
        <v>3316</v>
      </c>
    </row>
    <row r="4022" spans="1:5" x14ac:dyDescent="0.2">
      <c r="A4022" s="210" t="s">
        <v>3420</v>
      </c>
      <c r="B4022" s="210" t="s">
        <v>1723</v>
      </c>
      <c r="C4022" s="210" t="s">
        <v>1564</v>
      </c>
      <c r="D4022" s="211" t="s">
        <v>3417</v>
      </c>
      <c r="E4022" s="212" t="s">
        <v>3316</v>
      </c>
    </row>
    <row r="4023" spans="1:5" x14ac:dyDescent="0.2">
      <c r="A4023" s="210" t="s">
        <v>3420</v>
      </c>
      <c r="B4023" s="210" t="s">
        <v>1724</v>
      </c>
      <c r="C4023" s="210" t="s">
        <v>1565</v>
      </c>
      <c r="D4023" s="211" t="s">
        <v>3417</v>
      </c>
      <c r="E4023" s="212" t="s">
        <v>3316</v>
      </c>
    </row>
    <row r="4024" spans="1:5" x14ac:dyDescent="0.2">
      <c r="A4024" s="210" t="s">
        <v>3420</v>
      </c>
      <c r="B4024" s="210" t="s">
        <v>2024</v>
      </c>
      <c r="C4024" s="210" t="s">
        <v>2025</v>
      </c>
      <c r="D4024" s="211" t="s">
        <v>3417</v>
      </c>
      <c r="E4024" s="212" t="s">
        <v>3316</v>
      </c>
    </row>
    <row r="4025" spans="1:5" x14ac:dyDescent="0.2">
      <c r="A4025" s="210" t="s">
        <v>3420</v>
      </c>
      <c r="B4025" s="210" t="s">
        <v>1425</v>
      </c>
      <c r="C4025" s="210" t="s">
        <v>1421</v>
      </c>
      <c r="D4025" s="211" t="s">
        <v>3417</v>
      </c>
      <c r="E4025" s="212" t="s">
        <v>3314</v>
      </c>
    </row>
    <row r="4026" spans="1:5" x14ac:dyDescent="0.2">
      <c r="A4026" s="210" t="s">
        <v>3420</v>
      </c>
      <c r="B4026" s="210" t="s">
        <v>1425</v>
      </c>
      <c r="C4026" s="210" t="s">
        <v>1421</v>
      </c>
      <c r="D4026" s="211" t="s">
        <v>3417</v>
      </c>
      <c r="E4026" s="212" t="s">
        <v>3315</v>
      </c>
    </row>
    <row r="4027" spans="1:5" x14ac:dyDescent="0.2">
      <c r="A4027" s="210" t="s">
        <v>3420</v>
      </c>
      <c r="B4027" s="210" t="s">
        <v>1425</v>
      </c>
      <c r="C4027" s="210" t="s">
        <v>1421</v>
      </c>
      <c r="D4027" s="211" t="s">
        <v>3417</v>
      </c>
      <c r="E4027" s="212" t="s">
        <v>3316</v>
      </c>
    </row>
    <row r="4028" spans="1:5" x14ac:dyDescent="0.2">
      <c r="A4028" s="210" t="s">
        <v>3420</v>
      </c>
      <c r="B4028" s="210" t="s">
        <v>1694</v>
      </c>
      <c r="C4028" s="210" t="s">
        <v>1689</v>
      </c>
      <c r="D4028" s="211" t="s">
        <v>3417</v>
      </c>
      <c r="E4028" s="212" t="s">
        <v>3316</v>
      </c>
    </row>
    <row r="4029" spans="1:5" x14ac:dyDescent="0.2">
      <c r="A4029" s="210" t="s">
        <v>3420</v>
      </c>
      <c r="B4029" s="210" t="s">
        <v>1441</v>
      </c>
      <c r="C4029" s="210" t="s">
        <v>1442</v>
      </c>
      <c r="D4029" s="211" t="s">
        <v>3417</v>
      </c>
      <c r="E4029" s="212" t="s">
        <v>3316</v>
      </c>
    </row>
    <row r="4030" spans="1:5" x14ac:dyDescent="0.2">
      <c r="A4030" s="210" t="s">
        <v>3420</v>
      </c>
      <c r="B4030" s="210" t="s">
        <v>953</v>
      </c>
      <c r="C4030" s="210" t="s">
        <v>954</v>
      </c>
      <c r="D4030" s="211" t="s">
        <v>1803</v>
      </c>
      <c r="E4030" s="212" t="s">
        <v>3311</v>
      </c>
    </row>
    <row r="4031" spans="1:5" x14ac:dyDescent="0.2">
      <c r="A4031" s="210" t="s">
        <v>3420</v>
      </c>
      <c r="B4031" s="210" t="s">
        <v>957</v>
      </c>
      <c r="C4031" s="210" t="s">
        <v>958</v>
      </c>
      <c r="D4031" s="211" t="s">
        <v>1803</v>
      </c>
      <c r="E4031" s="212" t="s">
        <v>3311</v>
      </c>
    </row>
    <row r="4032" spans="1:5" x14ac:dyDescent="0.2">
      <c r="A4032" s="210" t="s">
        <v>3420</v>
      </c>
      <c r="B4032" s="210" t="s">
        <v>969</v>
      </c>
      <c r="C4032" s="210" t="s">
        <v>970</v>
      </c>
      <c r="D4032" s="211" t="s">
        <v>1803</v>
      </c>
      <c r="E4032" s="212" t="s">
        <v>3311</v>
      </c>
    </row>
    <row r="4033" spans="1:5" x14ac:dyDescent="0.2">
      <c r="A4033" s="210" t="s">
        <v>3420</v>
      </c>
      <c r="B4033" s="210" t="s">
        <v>973</v>
      </c>
      <c r="C4033" s="210" t="s">
        <v>974</v>
      </c>
      <c r="D4033" s="211" t="s">
        <v>1803</v>
      </c>
      <c r="E4033" s="212" t="s">
        <v>3311</v>
      </c>
    </row>
    <row r="4034" spans="1:5" x14ac:dyDescent="0.2">
      <c r="A4034" s="210" t="s">
        <v>3420</v>
      </c>
      <c r="B4034" s="210" t="s">
        <v>961</v>
      </c>
      <c r="C4034" s="210" t="s">
        <v>962</v>
      </c>
      <c r="D4034" s="211" t="s">
        <v>1803</v>
      </c>
      <c r="E4034" s="212" t="s">
        <v>3311</v>
      </c>
    </row>
    <row r="4035" spans="1:5" x14ac:dyDescent="0.2">
      <c r="A4035" s="210" t="s">
        <v>3420</v>
      </c>
      <c r="B4035" s="210" t="s">
        <v>965</v>
      </c>
      <c r="C4035" s="210" t="s">
        <v>966</v>
      </c>
      <c r="D4035" s="211" t="s">
        <v>1803</v>
      </c>
      <c r="E4035" s="212" t="s">
        <v>3311</v>
      </c>
    </row>
    <row r="4036" spans="1:5" x14ac:dyDescent="0.2">
      <c r="A4036" s="210" t="s">
        <v>3420</v>
      </c>
      <c r="B4036" s="210" t="s">
        <v>955</v>
      </c>
      <c r="C4036" s="210" t="s">
        <v>956</v>
      </c>
      <c r="D4036" s="211" t="s">
        <v>1803</v>
      </c>
      <c r="E4036" s="212" t="s">
        <v>3311</v>
      </c>
    </row>
    <row r="4037" spans="1:5" x14ac:dyDescent="0.2">
      <c r="A4037" s="210" t="s">
        <v>3420</v>
      </c>
      <c r="B4037" s="210" t="s">
        <v>959</v>
      </c>
      <c r="C4037" s="210" t="s">
        <v>960</v>
      </c>
      <c r="D4037" s="211" t="s">
        <v>1803</v>
      </c>
      <c r="E4037" s="212" t="s">
        <v>3311</v>
      </c>
    </row>
    <row r="4038" spans="1:5" x14ac:dyDescent="0.2">
      <c r="A4038" s="210" t="s">
        <v>3420</v>
      </c>
      <c r="B4038" s="210" t="s">
        <v>971</v>
      </c>
      <c r="C4038" s="210" t="s">
        <v>972</v>
      </c>
      <c r="D4038" s="211" t="s">
        <v>1803</v>
      </c>
      <c r="E4038" s="212" t="s">
        <v>3311</v>
      </c>
    </row>
    <row r="4039" spans="1:5" x14ac:dyDescent="0.2">
      <c r="A4039" s="210" t="s">
        <v>3420</v>
      </c>
      <c r="B4039" s="210" t="s">
        <v>963</v>
      </c>
      <c r="C4039" s="210" t="s">
        <v>964</v>
      </c>
      <c r="D4039" s="211" t="s">
        <v>1803</v>
      </c>
      <c r="E4039" s="212" t="s">
        <v>3311</v>
      </c>
    </row>
    <row r="4040" spans="1:5" x14ac:dyDescent="0.2">
      <c r="A4040" s="210" t="s">
        <v>3420</v>
      </c>
      <c r="B4040" s="210" t="s">
        <v>967</v>
      </c>
      <c r="C4040" s="210" t="s">
        <v>968</v>
      </c>
      <c r="D4040" s="211" t="s">
        <v>1803</v>
      </c>
      <c r="E4040" s="212" t="s">
        <v>3311</v>
      </c>
    </row>
    <row r="4041" spans="1:5" x14ac:dyDescent="0.2">
      <c r="A4041" s="210" t="s">
        <v>3420</v>
      </c>
      <c r="B4041" s="210" t="s">
        <v>852</v>
      </c>
      <c r="C4041" s="210" t="s">
        <v>853</v>
      </c>
      <c r="D4041" s="211" t="s">
        <v>1803</v>
      </c>
      <c r="E4041" s="212" t="s">
        <v>3311</v>
      </c>
    </row>
    <row r="4042" spans="1:5" x14ac:dyDescent="0.2">
      <c r="A4042" s="210" t="s">
        <v>3420</v>
      </c>
      <c r="B4042" s="210" t="s">
        <v>858</v>
      </c>
      <c r="C4042" s="210" t="s">
        <v>859</v>
      </c>
      <c r="D4042" s="211" t="s">
        <v>1803</v>
      </c>
      <c r="E4042" s="212" t="s">
        <v>3311</v>
      </c>
    </row>
    <row r="4043" spans="1:5" x14ac:dyDescent="0.2">
      <c r="A4043" s="210" t="s">
        <v>3420</v>
      </c>
      <c r="B4043" s="210" t="s">
        <v>864</v>
      </c>
      <c r="C4043" s="210" t="s">
        <v>865</v>
      </c>
      <c r="D4043" s="211" t="s">
        <v>1803</v>
      </c>
      <c r="E4043" s="212" t="s">
        <v>3311</v>
      </c>
    </row>
    <row r="4044" spans="1:5" x14ac:dyDescent="0.2">
      <c r="A4044" s="210" t="s">
        <v>3420</v>
      </c>
      <c r="B4044" s="210" t="s">
        <v>870</v>
      </c>
      <c r="C4044" s="210" t="s">
        <v>871</v>
      </c>
      <c r="D4044" s="211" t="s">
        <v>1803</v>
      </c>
      <c r="E4044" s="212" t="s">
        <v>3311</v>
      </c>
    </row>
    <row r="4045" spans="1:5" x14ac:dyDescent="0.2">
      <c r="A4045" s="210" t="s">
        <v>3420</v>
      </c>
      <c r="B4045" s="210" t="s">
        <v>854</v>
      </c>
      <c r="C4045" s="210" t="s">
        <v>855</v>
      </c>
      <c r="D4045" s="211" t="s">
        <v>1803</v>
      </c>
      <c r="E4045" s="212" t="s">
        <v>3311</v>
      </c>
    </row>
    <row r="4046" spans="1:5" x14ac:dyDescent="0.2">
      <c r="A4046" s="210" t="s">
        <v>3420</v>
      </c>
      <c r="B4046" s="210" t="s">
        <v>860</v>
      </c>
      <c r="C4046" s="210" t="s">
        <v>861</v>
      </c>
      <c r="D4046" s="211" t="s">
        <v>1803</v>
      </c>
      <c r="E4046" s="212" t="s">
        <v>3311</v>
      </c>
    </row>
    <row r="4047" spans="1:5" x14ac:dyDescent="0.2">
      <c r="A4047" s="210" t="s">
        <v>3420</v>
      </c>
      <c r="B4047" s="210" t="s">
        <v>866</v>
      </c>
      <c r="C4047" s="210" t="s">
        <v>867</v>
      </c>
      <c r="D4047" s="211" t="s">
        <v>1803</v>
      </c>
      <c r="E4047" s="212" t="s">
        <v>3311</v>
      </c>
    </row>
    <row r="4048" spans="1:5" x14ac:dyDescent="0.2">
      <c r="A4048" s="210" t="s">
        <v>3420</v>
      </c>
      <c r="B4048" s="210" t="s">
        <v>872</v>
      </c>
      <c r="C4048" s="210" t="s">
        <v>873</v>
      </c>
      <c r="D4048" s="211" t="s">
        <v>1803</v>
      </c>
      <c r="E4048" s="212" t="s">
        <v>3311</v>
      </c>
    </row>
    <row r="4049" spans="1:5" x14ac:dyDescent="0.2">
      <c r="A4049" s="210" t="s">
        <v>3420</v>
      </c>
      <c r="B4049" s="210" t="s">
        <v>717</v>
      </c>
      <c r="C4049" s="210" t="s">
        <v>718</v>
      </c>
      <c r="D4049" s="211" t="s">
        <v>1803</v>
      </c>
      <c r="E4049" s="212" t="s">
        <v>3311</v>
      </c>
    </row>
    <row r="4050" spans="1:5" x14ac:dyDescent="0.2">
      <c r="A4050" s="210" t="s">
        <v>3420</v>
      </c>
      <c r="B4050" s="210" t="s">
        <v>721</v>
      </c>
      <c r="C4050" s="210" t="s">
        <v>722</v>
      </c>
      <c r="D4050" s="211" t="s">
        <v>1803</v>
      </c>
      <c r="E4050" s="212" t="s">
        <v>3311</v>
      </c>
    </row>
    <row r="4051" spans="1:5" x14ac:dyDescent="0.2">
      <c r="A4051" s="210" t="s">
        <v>3420</v>
      </c>
      <c r="B4051" s="210" t="s">
        <v>2228</v>
      </c>
      <c r="C4051" s="210" t="s">
        <v>748</v>
      </c>
      <c r="D4051" s="211" t="s">
        <v>1803</v>
      </c>
      <c r="E4051" s="212" t="s">
        <v>3311</v>
      </c>
    </row>
    <row r="4052" spans="1:5" x14ac:dyDescent="0.2">
      <c r="A4052" s="210" t="s">
        <v>3420</v>
      </c>
      <c r="B4052" s="210" t="s">
        <v>2234</v>
      </c>
      <c r="C4052" s="210" t="s">
        <v>749</v>
      </c>
      <c r="D4052" s="211" t="s">
        <v>1803</v>
      </c>
      <c r="E4052" s="212" t="s">
        <v>3311</v>
      </c>
    </row>
    <row r="4053" spans="1:5" x14ac:dyDescent="0.2">
      <c r="A4053" s="210" t="s">
        <v>3420</v>
      </c>
      <c r="B4053" s="210" t="s">
        <v>794</v>
      </c>
      <c r="C4053" s="210" t="s">
        <v>795</v>
      </c>
      <c r="D4053" s="211" t="s">
        <v>1803</v>
      </c>
      <c r="E4053" s="212" t="s">
        <v>3311</v>
      </c>
    </row>
    <row r="4054" spans="1:5" x14ac:dyDescent="0.2">
      <c r="A4054" s="210" t="s">
        <v>3420</v>
      </c>
      <c r="B4054" s="210" t="s">
        <v>798</v>
      </c>
      <c r="C4054" s="210" t="s">
        <v>799</v>
      </c>
      <c r="D4054" s="211" t="s">
        <v>1803</v>
      </c>
      <c r="E4054" s="212" t="s">
        <v>3311</v>
      </c>
    </row>
    <row r="4055" spans="1:5" x14ac:dyDescent="0.2">
      <c r="A4055" s="210" t="s">
        <v>3420</v>
      </c>
      <c r="B4055" s="210" t="s">
        <v>786</v>
      </c>
      <c r="C4055" s="210" t="s">
        <v>787</v>
      </c>
      <c r="D4055" s="211" t="s">
        <v>1803</v>
      </c>
      <c r="E4055" s="212" t="s">
        <v>3311</v>
      </c>
    </row>
    <row r="4056" spans="1:5" x14ac:dyDescent="0.2">
      <c r="A4056" s="210" t="s">
        <v>3420</v>
      </c>
      <c r="B4056" s="210" t="s">
        <v>790</v>
      </c>
      <c r="C4056" s="210" t="s">
        <v>791</v>
      </c>
      <c r="D4056" s="211" t="s">
        <v>1803</v>
      </c>
      <c r="E4056" s="212" t="s">
        <v>3311</v>
      </c>
    </row>
    <row r="4057" spans="1:5" x14ac:dyDescent="0.2">
      <c r="A4057" s="210" t="s">
        <v>3420</v>
      </c>
      <c r="B4057" s="210" t="s">
        <v>2225</v>
      </c>
      <c r="C4057" s="210" t="s">
        <v>725</v>
      </c>
      <c r="D4057" s="211" t="s">
        <v>1803</v>
      </c>
      <c r="E4057" s="212" t="s">
        <v>3311</v>
      </c>
    </row>
    <row r="4058" spans="1:5" x14ac:dyDescent="0.2">
      <c r="A4058" s="210" t="s">
        <v>3420</v>
      </c>
      <c r="B4058" s="210" t="s">
        <v>728</v>
      </c>
      <c r="C4058" s="210" t="s">
        <v>729</v>
      </c>
      <c r="D4058" s="211" t="s">
        <v>1803</v>
      </c>
      <c r="E4058" s="212" t="s">
        <v>3311</v>
      </c>
    </row>
    <row r="4059" spans="1:5" x14ac:dyDescent="0.2">
      <c r="A4059" s="210" t="s">
        <v>3420</v>
      </c>
      <c r="B4059" s="210" t="s">
        <v>2235</v>
      </c>
      <c r="C4059" s="210" t="s">
        <v>750</v>
      </c>
      <c r="D4059" s="211" t="s">
        <v>1803</v>
      </c>
      <c r="E4059" s="212" t="s">
        <v>3311</v>
      </c>
    </row>
    <row r="4060" spans="1:5" x14ac:dyDescent="0.2">
      <c r="A4060" s="210" t="s">
        <v>3420</v>
      </c>
      <c r="B4060" s="210" t="s">
        <v>2230</v>
      </c>
      <c r="C4060" s="210" t="s">
        <v>751</v>
      </c>
      <c r="D4060" s="211" t="s">
        <v>1803</v>
      </c>
      <c r="E4060" s="212" t="s">
        <v>3311</v>
      </c>
    </row>
    <row r="4061" spans="1:5" x14ac:dyDescent="0.2">
      <c r="A4061" s="210" t="s">
        <v>3420</v>
      </c>
      <c r="B4061" s="210" t="s">
        <v>2233</v>
      </c>
      <c r="C4061" s="210" t="s">
        <v>752</v>
      </c>
      <c r="D4061" s="211" t="s">
        <v>1803</v>
      </c>
      <c r="E4061" s="212" t="s">
        <v>3311</v>
      </c>
    </row>
    <row r="4062" spans="1:5" x14ac:dyDescent="0.2">
      <c r="A4062" s="210" t="s">
        <v>3420</v>
      </c>
      <c r="B4062" s="210" t="s">
        <v>2223</v>
      </c>
      <c r="C4062" s="210" t="s">
        <v>753</v>
      </c>
      <c r="D4062" s="211" t="s">
        <v>1803</v>
      </c>
      <c r="E4062" s="212" t="s">
        <v>3311</v>
      </c>
    </row>
    <row r="4063" spans="1:5" x14ac:dyDescent="0.2">
      <c r="A4063" s="210" t="s">
        <v>3420</v>
      </c>
      <c r="B4063" s="210" t="s">
        <v>2229</v>
      </c>
      <c r="C4063" s="210" t="s">
        <v>754</v>
      </c>
      <c r="D4063" s="211" t="s">
        <v>1803</v>
      </c>
      <c r="E4063" s="212" t="s">
        <v>3311</v>
      </c>
    </row>
    <row r="4064" spans="1:5" x14ac:dyDescent="0.2">
      <c r="A4064" s="210" t="s">
        <v>3420</v>
      </c>
      <c r="B4064" s="210" t="s">
        <v>2231</v>
      </c>
      <c r="C4064" s="210" t="s">
        <v>755</v>
      </c>
      <c r="D4064" s="211" t="s">
        <v>1803</v>
      </c>
      <c r="E4064" s="212" t="s">
        <v>3311</v>
      </c>
    </row>
    <row r="4065" spans="1:5" x14ac:dyDescent="0.2">
      <c r="A4065" s="210" t="s">
        <v>3420</v>
      </c>
      <c r="B4065" s="210" t="s">
        <v>732</v>
      </c>
      <c r="C4065" s="210" t="s">
        <v>733</v>
      </c>
      <c r="D4065" s="211" t="s">
        <v>1803</v>
      </c>
      <c r="E4065" s="212" t="s">
        <v>3311</v>
      </c>
    </row>
    <row r="4066" spans="1:5" x14ac:dyDescent="0.2">
      <c r="A4066" s="210" t="s">
        <v>3420</v>
      </c>
      <c r="B4066" s="210" t="s">
        <v>736</v>
      </c>
      <c r="C4066" s="210" t="s">
        <v>737</v>
      </c>
      <c r="D4066" s="211" t="s">
        <v>1803</v>
      </c>
      <c r="E4066" s="212" t="s">
        <v>3311</v>
      </c>
    </row>
    <row r="4067" spans="1:5" x14ac:dyDescent="0.2">
      <c r="A4067" s="210" t="s">
        <v>3420</v>
      </c>
      <c r="B4067" s="210" t="s">
        <v>719</v>
      </c>
      <c r="C4067" s="210" t="s">
        <v>720</v>
      </c>
      <c r="D4067" s="211" t="s">
        <v>1803</v>
      </c>
      <c r="E4067" s="212" t="s">
        <v>3311</v>
      </c>
    </row>
    <row r="4068" spans="1:5" x14ac:dyDescent="0.2">
      <c r="A4068" s="210" t="s">
        <v>3420</v>
      </c>
      <c r="B4068" s="210" t="s">
        <v>723</v>
      </c>
      <c r="C4068" s="210" t="s">
        <v>724</v>
      </c>
      <c r="D4068" s="211" t="s">
        <v>1803</v>
      </c>
      <c r="E4068" s="212" t="s">
        <v>3311</v>
      </c>
    </row>
    <row r="4069" spans="1:5" x14ac:dyDescent="0.2">
      <c r="A4069" s="210" t="s">
        <v>3420</v>
      </c>
      <c r="B4069" s="210" t="s">
        <v>2218</v>
      </c>
      <c r="C4069" s="210" t="s">
        <v>756</v>
      </c>
      <c r="D4069" s="211" t="s">
        <v>1803</v>
      </c>
      <c r="E4069" s="212" t="s">
        <v>3311</v>
      </c>
    </row>
    <row r="4070" spans="1:5" x14ac:dyDescent="0.2">
      <c r="A4070" s="210" t="s">
        <v>3420</v>
      </c>
      <c r="B4070" s="210" t="s">
        <v>2224</v>
      </c>
      <c r="C4070" s="210" t="s">
        <v>757</v>
      </c>
      <c r="D4070" s="211" t="s">
        <v>1803</v>
      </c>
      <c r="E4070" s="212" t="s">
        <v>3311</v>
      </c>
    </row>
    <row r="4071" spans="1:5" x14ac:dyDescent="0.2">
      <c r="A4071" s="210" t="s">
        <v>3420</v>
      </c>
      <c r="B4071" s="210" t="s">
        <v>796</v>
      </c>
      <c r="C4071" s="210" t="s">
        <v>797</v>
      </c>
      <c r="D4071" s="211" t="s">
        <v>1803</v>
      </c>
      <c r="E4071" s="212" t="s">
        <v>3311</v>
      </c>
    </row>
    <row r="4072" spans="1:5" x14ac:dyDescent="0.2">
      <c r="A4072" s="210" t="s">
        <v>3420</v>
      </c>
      <c r="B4072" s="210" t="s">
        <v>800</v>
      </c>
      <c r="C4072" s="210" t="s">
        <v>801</v>
      </c>
      <c r="D4072" s="211" t="s">
        <v>1803</v>
      </c>
      <c r="E4072" s="212" t="s">
        <v>3311</v>
      </c>
    </row>
    <row r="4073" spans="1:5" x14ac:dyDescent="0.2">
      <c r="A4073" s="210" t="s">
        <v>3420</v>
      </c>
      <c r="B4073" s="210" t="s">
        <v>788</v>
      </c>
      <c r="C4073" s="210" t="s">
        <v>789</v>
      </c>
      <c r="D4073" s="211" t="s">
        <v>1803</v>
      </c>
      <c r="E4073" s="212" t="s">
        <v>3311</v>
      </c>
    </row>
    <row r="4074" spans="1:5" x14ac:dyDescent="0.2">
      <c r="A4074" s="210" t="s">
        <v>3420</v>
      </c>
      <c r="B4074" s="210" t="s">
        <v>792</v>
      </c>
      <c r="C4074" s="210" t="s">
        <v>793</v>
      </c>
      <c r="D4074" s="211" t="s">
        <v>1803</v>
      </c>
      <c r="E4074" s="212" t="s">
        <v>3311</v>
      </c>
    </row>
    <row r="4075" spans="1:5" x14ac:dyDescent="0.2">
      <c r="A4075" s="210" t="s">
        <v>3420</v>
      </c>
      <c r="B4075" s="210" t="s">
        <v>726</v>
      </c>
      <c r="C4075" s="210" t="s">
        <v>727</v>
      </c>
      <c r="D4075" s="211" t="s">
        <v>1803</v>
      </c>
      <c r="E4075" s="212" t="s">
        <v>3311</v>
      </c>
    </row>
    <row r="4076" spans="1:5" x14ac:dyDescent="0.2">
      <c r="A4076" s="210" t="s">
        <v>3420</v>
      </c>
      <c r="B4076" s="210" t="s">
        <v>730</v>
      </c>
      <c r="C4076" s="210" t="s">
        <v>731</v>
      </c>
      <c r="D4076" s="211" t="s">
        <v>1803</v>
      </c>
      <c r="E4076" s="212" t="s">
        <v>3311</v>
      </c>
    </row>
    <row r="4077" spans="1:5" x14ac:dyDescent="0.2">
      <c r="A4077" s="210" t="s">
        <v>3420</v>
      </c>
      <c r="B4077" s="210" t="s">
        <v>2222</v>
      </c>
      <c r="C4077" s="210" t="s">
        <v>758</v>
      </c>
      <c r="D4077" s="211" t="s">
        <v>1803</v>
      </c>
      <c r="E4077" s="212" t="s">
        <v>3311</v>
      </c>
    </row>
    <row r="4078" spans="1:5" x14ac:dyDescent="0.2">
      <c r="A4078" s="210" t="s">
        <v>3420</v>
      </c>
      <c r="B4078" s="210" t="s">
        <v>2221</v>
      </c>
      <c r="C4078" s="210" t="s">
        <v>759</v>
      </c>
      <c r="D4078" s="211" t="s">
        <v>1803</v>
      </c>
      <c r="E4078" s="212" t="s">
        <v>3311</v>
      </c>
    </row>
    <row r="4079" spans="1:5" x14ac:dyDescent="0.2">
      <c r="A4079" s="210" t="s">
        <v>3420</v>
      </c>
      <c r="B4079" s="210" t="s">
        <v>2227</v>
      </c>
      <c r="C4079" s="210" t="s">
        <v>760</v>
      </c>
      <c r="D4079" s="211" t="s">
        <v>1803</v>
      </c>
      <c r="E4079" s="212" t="s">
        <v>3311</v>
      </c>
    </row>
    <row r="4080" spans="1:5" x14ac:dyDescent="0.2">
      <c r="A4080" s="210" t="s">
        <v>3420</v>
      </c>
      <c r="B4080" s="210" t="s">
        <v>2220</v>
      </c>
      <c r="C4080" s="210" t="s">
        <v>761</v>
      </c>
      <c r="D4080" s="211" t="s">
        <v>1803</v>
      </c>
      <c r="E4080" s="212" t="s">
        <v>3311</v>
      </c>
    </row>
    <row r="4081" spans="1:5" x14ac:dyDescent="0.2">
      <c r="A4081" s="210" t="s">
        <v>3420</v>
      </c>
      <c r="B4081" s="210" t="s">
        <v>2226</v>
      </c>
      <c r="C4081" s="210" t="s">
        <v>762</v>
      </c>
      <c r="D4081" s="211" t="s">
        <v>1803</v>
      </c>
      <c r="E4081" s="212" t="s">
        <v>3311</v>
      </c>
    </row>
    <row r="4082" spans="1:5" x14ac:dyDescent="0.2">
      <c r="A4082" s="210" t="s">
        <v>3420</v>
      </c>
      <c r="B4082" s="210" t="s">
        <v>2232</v>
      </c>
      <c r="C4082" s="210" t="s">
        <v>763</v>
      </c>
      <c r="D4082" s="211" t="s">
        <v>1803</v>
      </c>
      <c r="E4082" s="212" t="s">
        <v>3311</v>
      </c>
    </row>
    <row r="4083" spans="1:5" x14ac:dyDescent="0.2">
      <c r="A4083" s="210" t="s">
        <v>3420</v>
      </c>
      <c r="B4083" s="210" t="s">
        <v>734</v>
      </c>
      <c r="C4083" s="210" t="s">
        <v>735</v>
      </c>
      <c r="D4083" s="211" t="s">
        <v>1803</v>
      </c>
      <c r="E4083" s="212" t="s">
        <v>3311</v>
      </c>
    </row>
    <row r="4084" spans="1:5" x14ac:dyDescent="0.2">
      <c r="A4084" s="210" t="s">
        <v>3420</v>
      </c>
      <c r="B4084" s="210" t="s">
        <v>738</v>
      </c>
      <c r="C4084" s="210" t="s">
        <v>739</v>
      </c>
      <c r="D4084" s="211" t="s">
        <v>1803</v>
      </c>
      <c r="E4084" s="212" t="s">
        <v>3311</v>
      </c>
    </row>
    <row r="4085" spans="1:5" x14ac:dyDescent="0.2">
      <c r="A4085" s="210" t="s">
        <v>3420</v>
      </c>
      <c r="B4085" s="210" t="s">
        <v>818</v>
      </c>
      <c r="C4085" s="210" t="s">
        <v>819</v>
      </c>
      <c r="D4085" s="211" t="s">
        <v>1803</v>
      </c>
      <c r="E4085" s="212" t="s">
        <v>3311</v>
      </c>
    </row>
    <row r="4086" spans="1:5" x14ac:dyDescent="0.2">
      <c r="A4086" s="210" t="s">
        <v>3420</v>
      </c>
      <c r="B4086" s="210" t="s">
        <v>822</v>
      </c>
      <c r="C4086" s="210" t="s">
        <v>823</v>
      </c>
      <c r="D4086" s="211" t="s">
        <v>1803</v>
      </c>
      <c r="E4086" s="212" t="s">
        <v>3311</v>
      </c>
    </row>
    <row r="4087" spans="1:5" x14ac:dyDescent="0.2">
      <c r="A4087" s="210" t="s">
        <v>3420</v>
      </c>
      <c r="B4087" s="210" t="s">
        <v>1012</v>
      </c>
      <c r="C4087" s="210" t="s">
        <v>1013</v>
      </c>
      <c r="D4087" s="211" t="s">
        <v>1803</v>
      </c>
      <c r="E4087" s="212" t="s">
        <v>3311</v>
      </c>
    </row>
    <row r="4088" spans="1:5" x14ac:dyDescent="0.2">
      <c r="A4088" s="210" t="s">
        <v>3420</v>
      </c>
      <c r="B4088" s="210" t="s">
        <v>1016</v>
      </c>
      <c r="C4088" s="210" t="s">
        <v>1017</v>
      </c>
      <c r="D4088" s="211" t="s">
        <v>1803</v>
      </c>
      <c r="E4088" s="212" t="s">
        <v>3311</v>
      </c>
    </row>
    <row r="4089" spans="1:5" x14ac:dyDescent="0.2">
      <c r="A4089" s="210" t="s">
        <v>3420</v>
      </c>
      <c r="B4089" s="210" t="s">
        <v>1004</v>
      </c>
      <c r="C4089" s="210" t="s">
        <v>1005</v>
      </c>
      <c r="D4089" s="211" t="s">
        <v>1803</v>
      </c>
      <c r="E4089" s="212" t="s">
        <v>3311</v>
      </c>
    </row>
    <row r="4090" spans="1:5" x14ac:dyDescent="0.2">
      <c r="A4090" s="210" t="s">
        <v>3420</v>
      </c>
      <c r="B4090" s="210" t="s">
        <v>834</v>
      </c>
      <c r="C4090" s="210" t="s">
        <v>835</v>
      </c>
      <c r="D4090" s="211" t="s">
        <v>1803</v>
      </c>
      <c r="E4090" s="212" t="s">
        <v>3311</v>
      </c>
    </row>
    <row r="4091" spans="1:5" x14ac:dyDescent="0.2">
      <c r="A4091" s="210" t="s">
        <v>3420</v>
      </c>
      <c r="B4091" s="210" t="s">
        <v>838</v>
      </c>
      <c r="C4091" s="210" t="s">
        <v>839</v>
      </c>
      <c r="D4091" s="211" t="s">
        <v>1803</v>
      </c>
      <c r="E4091" s="212" t="s">
        <v>3311</v>
      </c>
    </row>
    <row r="4092" spans="1:5" x14ac:dyDescent="0.2">
      <c r="A4092" s="210" t="s">
        <v>3420</v>
      </c>
      <c r="B4092" s="210" t="s">
        <v>2219</v>
      </c>
      <c r="C4092" s="210" t="s">
        <v>826</v>
      </c>
      <c r="D4092" s="211" t="s">
        <v>1803</v>
      </c>
      <c r="E4092" s="212" t="s">
        <v>3311</v>
      </c>
    </row>
    <row r="4093" spans="1:5" x14ac:dyDescent="0.2">
      <c r="A4093" s="210" t="s">
        <v>3420</v>
      </c>
      <c r="B4093" s="210" t="s">
        <v>829</v>
      </c>
      <c r="C4093" s="210" t="s">
        <v>830</v>
      </c>
      <c r="D4093" s="211" t="s">
        <v>1803</v>
      </c>
      <c r="E4093" s="212" t="s">
        <v>3311</v>
      </c>
    </row>
    <row r="4094" spans="1:5" x14ac:dyDescent="0.2">
      <c r="A4094" s="210" t="s">
        <v>3420</v>
      </c>
      <c r="B4094" s="210" t="s">
        <v>842</v>
      </c>
      <c r="C4094" s="210" t="s">
        <v>843</v>
      </c>
      <c r="D4094" s="211" t="s">
        <v>1803</v>
      </c>
      <c r="E4094" s="212" t="s">
        <v>3311</v>
      </c>
    </row>
    <row r="4095" spans="1:5" x14ac:dyDescent="0.2">
      <c r="A4095" s="210" t="s">
        <v>3420</v>
      </c>
      <c r="B4095" s="210" t="s">
        <v>846</v>
      </c>
      <c r="C4095" s="210" t="s">
        <v>847</v>
      </c>
      <c r="D4095" s="211" t="s">
        <v>1803</v>
      </c>
      <c r="E4095" s="212" t="s">
        <v>3311</v>
      </c>
    </row>
    <row r="4096" spans="1:5" x14ac:dyDescent="0.2">
      <c r="A4096" s="210" t="s">
        <v>3420</v>
      </c>
      <c r="B4096" s="210" t="s">
        <v>820</v>
      </c>
      <c r="C4096" s="210" t="s">
        <v>821</v>
      </c>
      <c r="D4096" s="211" t="s">
        <v>1803</v>
      </c>
      <c r="E4096" s="212" t="s">
        <v>3311</v>
      </c>
    </row>
    <row r="4097" spans="1:5" x14ac:dyDescent="0.2">
      <c r="A4097" s="210" t="s">
        <v>3420</v>
      </c>
      <c r="B4097" s="210" t="s">
        <v>824</v>
      </c>
      <c r="C4097" s="210" t="s">
        <v>825</v>
      </c>
      <c r="D4097" s="211" t="s">
        <v>1803</v>
      </c>
      <c r="E4097" s="212" t="s">
        <v>3311</v>
      </c>
    </row>
    <row r="4098" spans="1:5" x14ac:dyDescent="0.2">
      <c r="A4098" s="210" t="s">
        <v>3420</v>
      </c>
      <c r="B4098" s="210" t="s">
        <v>1014</v>
      </c>
      <c r="C4098" s="210" t="s">
        <v>1015</v>
      </c>
      <c r="D4098" s="211" t="s">
        <v>1803</v>
      </c>
      <c r="E4098" s="212" t="s">
        <v>3311</v>
      </c>
    </row>
    <row r="4099" spans="1:5" x14ac:dyDescent="0.2">
      <c r="A4099" s="210" t="s">
        <v>3420</v>
      </c>
      <c r="B4099" s="210" t="s">
        <v>1018</v>
      </c>
      <c r="C4099" s="210" t="s">
        <v>1019</v>
      </c>
      <c r="D4099" s="211" t="s">
        <v>1803</v>
      </c>
      <c r="E4099" s="212" t="s">
        <v>3311</v>
      </c>
    </row>
    <row r="4100" spans="1:5" x14ac:dyDescent="0.2">
      <c r="A4100" s="210" t="s">
        <v>3420</v>
      </c>
      <c r="B4100" s="210" t="s">
        <v>1006</v>
      </c>
      <c r="C4100" s="210" t="s">
        <v>1007</v>
      </c>
      <c r="D4100" s="211" t="s">
        <v>1803</v>
      </c>
      <c r="E4100" s="212" t="s">
        <v>3311</v>
      </c>
    </row>
    <row r="4101" spans="1:5" x14ac:dyDescent="0.2">
      <c r="A4101" s="210" t="s">
        <v>3420</v>
      </c>
      <c r="B4101" s="210" t="s">
        <v>836</v>
      </c>
      <c r="C4101" s="210" t="s">
        <v>837</v>
      </c>
      <c r="D4101" s="211" t="s">
        <v>1803</v>
      </c>
      <c r="E4101" s="212" t="s">
        <v>3311</v>
      </c>
    </row>
    <row r="4102" spans="1:5" x14ac:dyDescent="0.2">
      <c r="A4102" s="210" t="s">
        <v>3420</v>
      </c>
      <c r="B4102" s="210" t="s">
        <v>840</v>
      </c>
      <c r="C4102" s="210" t="s">
        <v>841</v>
      </c>
      <c r="D4102" s="211" t="s">
        <v>1803</v>
      </c>
      <c r="E4102" s="212" t="s">
        <v>3311</v>
      </c>
    </row>
    <row r="4103" spans="1:5" x14ac:dyDescent="0.2">
      <c r="A4103" s="210" t="s">
        <v>3420</v>
      </c>
      <c r="B4103" s="210" t="s">
        <v>827</v>
      </c>
      <c r="C4103" s="210" t="s">
        <v>828</v>
      </c>
      <c r="D4103" s="211" t="s">
        <v>1803</v>
      </c>
      <c r="E4103" s="212" t="s">
        <v>3311</v>
      </c>
    </row>
    <row r="4104" spans="1:5" x14ac:dyDescent="0.2">
      <c r="A4104" s="210" t="s">
        <v>3420</v>
      </c>
      <c r="B4104" s="210" t="s">
        <v>831</v>
      </c>
      <c r="C4104" s="210" t="s">
        <v>832</v>
      </c>
      <c r="D4104" s="211" t="s">
        <v>1803</v>
      </c>
      <c r="E4104" s="212" t="s">
        <v>3311</v>
      </c>
    </row>
    <row r="4105" spans="1:5" x14ac:dyDescent="0.2">
      <c r="A4105" s="210" t="s">
        <v>3420</v>
      </c>
      <c r="B4105" s="210" t="s">
        <v>844</v>
      </c>
      <c r="C4105" s="210" t="s">
        <v>845</v>
      </c>
      <c r="D4105" s="211" t="s">
        <v>1803</v>
      </c>
      <c r="E4105" s="212" t="s">
        <v>3311</v>
      </c>
    </row>
    <row r="4106" spans="1:5" x14ac:dyDescent="0.2">
      <c r="A4106" s="210" t="s">
        <v>3420</v>
      </c>
      <c r="B4106" s="210" t="s">
        <v>848</v>
      </c>
      <c r="C4106" s="210" t="s">
        <v>849</v>
      </c>
      <c r="D4106" s="211" t="s">
        <v>1803</v>
      </c>
      <c r="E4106" s="212" t="s">
        <v>3311</v>
      </c>
    </row>
    <row r="4107" spans="1:5" x14ac:dyDescent="0.2">
      <c r="A4107" s="210" t="s">
        <v>3420</v>
      </c>
      <c r="B4107" s="210" t="s">
        <v>850</v>
      </c>
      <c r="C4107" s="210" t="s">
        <v>851</v>
      </c>
      <c r="D4107" s="211" t="s">
        <v>1803</v>
      </c>
      <c r="E4107" s="212" t="s">
        <v>3311</v>
      </c>
    </row>
    <row r="4108" spans="1:5" x14ac:dyDescent="0.2">
      <c r="A4108" s="210" t="s">
        <v>3420</v>
      </c>
      <c r="B4108" s="210" t="s">
        <v>856</v>
      </c>
      <c r="C4108" s="210" t="s">
        <v>857</v>
      </c>
      <c r="D4108" s="211" t="s">
        <v>1803</v>
      </c>
      <c r="E4108" s="212" t="s">
        <v>3311</v>
      </c>
    </row>
    <row r="4109" spans="1:5" x14ac:dyDescent="0.2">
      <c r="A4109" s="210" t="s">
        <v>3420</v>
      </c>
      <c r="B4109" s="210" t="s">
        <v>862</v>
      </c>
      <c r="C4109" s="210" t="s">
        <v>863</v>
      </c>
      <c r="D4109" s="211" t="s">
        <v>1803</v>
      </c>
      <c r="E4109" s="212" t="s">
        <v>3311</v>
      </c>
    </row>
    <row r="4110" spans="1:5" x14ac:dyDescent="0.2">
      <c r="A4110" s="210" t="s">
        <v>3420</v>
      </c>
      <c r="B4110" s="210" t="s">
        <v>868</v>
      </c>
      <c r="C4110" s="210" t="s">
        <v>869</v>
      </c>
      <c r="D4110" s="211" t="s">
        <v>1803</v>
      </c>
      <c r="E4110" s="212" t="s">
        <v>3311</v>
      </c>
    </row>
    <row r="4111" spans="1:5" x14ac:dyDescent="0.2">
      <c r="A4111" s="210" t="s">
        <v>3420</v>
      </c>
      <c r="B4111" s="210" t="s">
        <v>1374</v>
      </c>
      <c r="C4111" s="210" t="s">
        <v>1375</v>
      </c>
      <c r="D4111" s="211" t="s">
        <v>623</v>
      </c>
      <c r="E4111" s="212" t="s">
        <v>3311</v>
      </c>
    </row>
    <row r="4112" spans="1:5" x14ac:dyDescent="0.2">
      <c r="A4112" s="210" t="s">
        <v>3420</v>
      </c>
      <c r="B4112" s="210" t="s">
        <v>1374</v>
      </c>
      <c r="C4112" s="210" t="s">
        <v>1375</v>
      </c>
      <c r="D4112" s="211" t="s">
        <v>623</v>
      </c>
      <c r="E4112" s="212" t="s">
        <v>3314</v>
      </c>
    </row>
    <row r="4113" spans="1:5" x14ac:dyDescent="0.2">
      <c r="A4113" s="210" t="s">
        <v>3420</v>
      </c>
      <c r="B4113" s="210" t="s">
        <v>1374</v>
      </c>
      <c r="C4113" s="210" t="s">
        <v>1375</v>
      </c>
      <c r="D4113" s="211" t="s">
        <v>623</v>
      </c>
      <c r="E4113" s="212" t="s">
        <v>3315</v>
      </c>
    </row>
    <row r="4114" spans="1:5" x14ac:dyDescent="0.2">
      <c r="A4114" s="210" t="s">
        <v>3420</v>
      </c>
      <c r="B4114" s="210" t="s">
        <v>1374</v>
      </c>
      <c r="C4114" s="210" t="s">
        <v>1375</v>
      </c>
      <c r="D4114" s="211" t="s">
        <v>623</v>
      </c>
      <c r="E4114" s="212" t="s">
        <v>3317</v>
      </c>
    </row>
    <row r="4115" spans="1:5" x14ac:dyDescent="0.2">
      <c r="A4115" s="210" t="s">
        <v>3420</v>
      </c>
      <c r="B4115" s="210" t="s">
        <v>1374</v>
      </c>
      <c r="C4115" s="210" t="s">
        <v>1375</v>
      </c>
      <c r="D4115" s="211" t="s">
        <v>623</v>
      </c>
      <c r="E4115" s="212" t="s">
        <v>3321</v>
      </c>
    </row>
    <row r="4116" spans="1:5" x14ac:dyDescent="0.2">
      <c r="A4116" s="210" t="s">
        <v>3420</v>
      </c>
      <c r="B4116" s="210" t="s">
        <v>1698</v>
      </c>
      <c r="C4116" s="210" t="s">
        <v>1376</v>
      </c>
      <c r="D4116" s="211" t="s">
        <v>623</v>
      </c>
      <c r="E4116" s="212" t="s">
        <v>3314</v>
      </c>
    </row>
    <row r="4117" spans="1:5" x14ac:dyDescent="0.2">
      <c r="A4117" s="210" t="s">
        <v>3420</v>
      </c>
      <c r="B4117" s="210" t="s">
        <v>1698</v>
      </c>
      <c r="C4117" s="210" t="s">
        <v>1376</v>
      </c>
      <c r="D4117" s="211" t="s">
        <v>623</v>
      </c>
      <c r="E4117" s="212" t="s">
        <v>3315</v>
      </c>
    </row>
    <row r="4118" spans="1:5" x14ac:dyDescent="0.2">
      <c r="A4118" s="210" t="s">
        <v>3420</v>
      </c>
      <c r="B4118" s="210" t="s">
        <v>1698</v>
      </c>
      <c r="C4118" s="210" t="s">
        <v>1376</v>
      </c>
      <c r="D4118" s="211" t="s">
        <v>623</v>
      </c>
      <c r="E4118" s="212" t="s">
        <v>3316</v>
      </c>
    </row>
    <row r="4119" spans="1:5" x14ac:dyDescent="0.2">
      <c r="A4119" s="210" t="s">
        <v>3420</v>
      </c>
      <c r="B4119" s="210" t="s">
        <v>1698</v>
      </c>
      <c r="C4119" s="210" t="s">
        <v>1376</v>
      </c>
      <c r="D4119" s="211" t="s">
        <v>623</v>
      </c>
      <c r="E4119" s="212" t="s">
        <v>3321</v>
      </c>
    </row>
    <row r="4120" spans="1:5" x14ac:dyDescent="0.2">
      <c r="A4120" s="210" t="s">
        <v>3420</v>
      </c>
      <c r="B4120" s="210" t="s">
        <v>1377</v>
      </c>
      <c r="C4120" s="210" t="s">
        <v>1378</v>
      </c>
      <c r="D4120" s="211" t="s">
        <v>623</v>
      </c>
      <c r="E4120" s="212" t="s">
        <v>3311</v>
      </c>
    </row>
    <row r="4121" spans="1:5" x14ac:dyDescent="0.2">
      <c r="A4121" s="210" t="s">
        <v>3420</v>
      </c>
      <c r="B4121" s="210" t="s">
        <v>1377</v>
      </c>
      <c r="C4121" s="210" t="s">
        <v>1378</v>
      </c>
      <c r="D4121" s="211" t="s">
        <v>623</v>
      </c>
      <c r="E4121" s="212" t="s">
        <v>3314</v>
      </c>
    </row>
    <row r="4122" spans="1:5" x14ac:dyDescent="0.2">
      <c r="A4122" s="210" t="s">
        <v>3420</v>
      </c>
      <c r="B4122" s="210" t="s">
        <v>1377</v>
      </c>
      <c r="C4122" s="210" t="s">
        <v>1378</v>
      </c>
      <c r="D4122" s="211" t="s">
        <v>623</v>
      </c>
      <c r="E4122" s="212" t="s">
        <v>3315</v>
      </c>
    </row>
    <row r="4123" spans="1:5" x14ac:dyDescent="0.2">
      <c r="A4123" s="210" t="s">
        <v>3420</v>
      </c>
      <c r="B4123" s="210" t="s">
        <v>1377</v>
      </c>
      <c r="C4123" s="210" t="s">
        <v>1378</v>
      </c>
      <c r="D4123" s="211" t="s">
        <v>623</v>
      </c>
      <c r="E4123" s="212" t="s">
        <v>3317</v>
      </c>
    </row>
    <row r="4124" spans="1:5" x14ac:dyDescent="0.2">
      <c r="A4124" s="210" t="s">
        <v>3420</v>
      </c>
      <c r="B4124" s="210" t="s">
        <v>1377</v>
      </c>
      <c r="C4124" s="210" t="s">
        <v>1378</v>
      </c>
      <c r="D4124" s="211" t="s">
        <v>623</v>
      </c>
      <c r="E4124" s="212" t="s">
        <v>3321</v>
      </c>
    </row>
    <row r="4125" spans="1:5" x14ac:dyDescent="0.2">
      <c r="A4125" s="210" t="s">
        <v>3420</v>
      </c>
      <c r="B4125" s="210" t="s">
        <v>3421</v>
      </c>
      <c r="C4125" s="210" t="s">
        <v>1379</v>
      </c>
      <c r="D4125" s="211" t="s">
        <v>623</v>
      </c>
      <c r="E4125" s="212" t="s">
        <v>3311</v>
      </c>
    </row>
    <row r="4126" spans="1:5" x14ac:dyDescent="0.2">
      <c r="A4126" s="210" t="s">
        <v>3420</v>
      </c>
      <c r="B4126" s="210" t="s">
        <v>3421</v>
      </c>
      <c r="C4126" s="210" t="s">
        <v>1379</v>
      </c>
      <c r="D4126" s="211" t="s">
        <v>623</v>
      </c>
      <c r="E4126" s="212" t="s">
        <v>3314</v>
      </c>
    </row>
    <row r="4127" spans="1:5" x14ac:dyDescent="0.2">
      <c r="A4127" s="210" t="s">
        <v>3420</v>
      </c>
      <c r="B4127" s="210" t="s">
        <v>3421</v>
      </c>
      <c r="C4127" s="210" t="s">
        <v>1379</v>
      </c>
      <c r="D4127" s="211" t="s">
        <v>623</v>
      </c>
      <c r="E4127" s="212" t="s">
        <v>3315</v>
      </c>
    </row>
    <row r="4128" spans="1:5" x14ac:dyDescent="0.2">
      <c r="A4128" s="210" t="s">
        <v>3420</v>
      </c>
      <c r="B4128" s="210" t="s">
        <v>3421</v>
      </c>
      <c r="C4128" s="210" t="s">
        <v>1379</v>
      </c>
      <c r="D4128" s="211" t="s">
        <v>623</v>
      </c>
      <c r="E4128" s="212" t="s">
        <v>3316</v>
      </c>
    </row>
    <row r="4129" spans="1:5" x14ac:dyDescent="0.2">
      <c r="A4129" s="210" t="s">
        <v>3420</v>
      </c>
      <c r="B4129" s="210" t="s">
        <v>3421</v>
      </c>
      <c r="C4129" s="210" t="s">
        <v>1379</v>
      </c>
      <c r="D4129" s="211" t="s">
        <v>623</v>
      </c>
      <c r="E4129" s="212" t="s">
        <v>3317</v>
      </c>
    </row>
    <row r="4130" spans="1:5" x14ac:dyDescent="0.2">
      <c r="A4130" s="210" t="s">
        <v>3420</v>
      </c>
      <c r="B4130" s="210" t="s">
        <v>3421</v>
      </c>
      <c r="C4130" s="210" t="s">
        <v>1379</v>
      </c>
      <c r="D4130" s="211" t="s">
        <v>623</v>
      </c>
      <c r="E4130" s="212" t="s">
        <v>3321</v>
      </c>
    </row>
    <row r="4131" spans="1:5" x14ac:dyDescent="0.2">
      <c r="A4131" s="210" t="s">
        <v>3420</v>
      </c>
      <c r="B4131" s="210" t="s">
        <v>1459</v>
      </c>
      <c r="C4131" s="210" t="s">
        <v>1460</v>
      </c>
      <c r="D4131" s="211" t="s">
        <v>623</v>
      </c>
      <c r="E4131" s="212" t="s">
        <v>3314</v>
      </c>
    </row>
    <row r="4132" spans="1:5" x14ac:dyDescent="0.2">
      <c r="A4132" s="210" t="s">
        <v>3420</v>
      </c>
      <c r="B4132" s="210" t="s">
        <v>1459</v>
      </c>
      <c r="C4132" s="210" t="s">
        <v>1460</v>
      </c>
      <c r="D4132" s="211" t="s">
        <v>623</v>
      </c>
      <c r="E4132" s="212" t="s">
        <v>3317</v>
      </c>
    </row>
    <row r="4133" spans="1:5" x14ac:dyDescent="0.2">
      <c r="A4133" s="210" t="s">
        <v>3420</v>
      </c>
      <c r="B4133" s="210" t="s">
        <v>1463</v>
      </c>
      <c r="C4133" s="210" t="s">
        <v>1464</v>
      </c>
      <c r="D4133" s="211" t="s">
        <v>623</v>
      </c>
      <c r="E4133" s="212" t="s">
        <v>3314</v>
      </c>
    </row>
    <row r="4134" spans="1:5" x14ac:dyDescent="0.2">
      <c r="A4134" s="210" t="s">
        <v>3420</v>
      </c>
      <c r="B4134" s="210" t="s">
        <v>1463</v>
      </c>
      <c r="C4134" s="210" t="s">
        <v>1464</v>
      </c>
      <c r="D4134" s="211" t="s">
        <v>623</v>
      </c>
      <c r="E4134" s="212" t="s">
        <v>3317</v>
      </c>
    </row>
    <row r="4135" spans="1:5" x14ac:dyDescent="0.2">
      <c r="A4135" s="210" t="s">
        <v>3420</v>
      </c>
      <c r="B4135" s="210" t="s">
        <v>1465</v>
      </c>
      <c r="C4135" s="210" t="s">
        <v>1466</v>
      </c>
      <c r="D4135" s="211" t="s">
        <v>623</v>
      </c>
      <c r="E4135" s="212" t="s">
        <v>3314</v>
      </c>
    </row>
    <row r="4136" spans="1:5" x14ac:dyDescent="0.2">
      <c r="A4136" s="210" t="s">
        <v>3420</v>
      </c>
      <c r="B4136" s="210" t="s">
        <v>1465</v>
      </c>
      <c r="C4136" s="210" t="s">
        <v>1466</v>
      </c>
      <c r="D4136" s="211" t="s">
        <v>623</v>
      </c>
      <c r="E4136" s="212" t="s">
        <v>3317</v>
      </c>
    </row>
    <row r="4137" spans="1:5" x14ac:dyDescent="0.2">
      <c r="A4137" s="210" t="s">
        <v>3420</v>
      </c>
      <c r="B4137" s="210" t="s">
        <v>1469</v>
      </c>
      <c r="C4137" s="210" t="s">
        <v>1470</v>
      </c>
      <c r="D4137" s="211" t="s">
        <v>623</v>
      </c>
      <c r="E4137" s="212" t="s">
        <v>3314</v>
      </c>
    </row>
    <row r="4138" spans="1:5" x14ac:dyDescent="0.2">
      <c r="A4138" s="210" t="s">
        <v>3420</v>
      </c>
      <c r="B4138" s="210" t="s">
        <v>1469</v>
      </c>
      <c r="C4138" s="210" t="s">
        <v>1470</v>
      </c>
      <c r="D4138" s="211" t="s">
        <v>623</v>
      </c>
      <c r="E4138" s="212" t="s">
        <v>3317</v>
      </c>
    </row>
    <row r="4139" spans="1:5" x14ac:dyDescent="0.2">
      <c r="A4139" s="210" t="s">
        <v>3420</v>
      </c>
      <c r="B4139" s="210" t="s">
        <v>1461</v>
      </c>
      <c r="C4139" s="210" t="s">
        <v>1462</v>
      </c>
      <c r="D4139" s="211" t="s">
        <v>623</v>
      </c>
      <c r="E4139" s="212" t="s">
        <v>3314</v>
      </c>
    </row>
    <row r="4140" spans="1:5" x14ac:dyDescent="0.2">
      <c r="A4140" s="210" t="s">
        <v>3420</v>
      </c>
      <c r="B4140" s="210" t="s">
        <v>1461</v>
      </c>
      <c r="C4140" s="210" t="s">
        <v>1462</v>
      </c>
      <c r="D4140" s="211" t="s">
        <v>623</v>
      </c>
      <c r="E4140" s="212" t="s">
        <v>3317</v>
      </c>
    </row>
    <row r="4141" spans="1:5" x14ac:dyDescent="0.2">
      <c r="A4141" s="210" t="s">
        <v>3420</v>
      </c>
      <c r="B4141" s="210" t="s">
        <v>1692</v>
      </c>
      <c r="C4141" s="210" t="s">
        <v>1687</v>
      </c>
      <c r="D4141" s="211" t="s">
        <v>623</v>
      </c>
      <c r="E4141" s="212" t="s">
        <v>3314</v>
      </c>
    </row>
    <row r="4142" spans="1:5" x14ac:dyDescent="0.2">
      <c r="A4142" s="210" t="s">
        <v>3420</v>
      </c>
      <c r="B4142" s="210" t="s">
        <v>1692</v>
      </c>
      <c r="C4142" s="210" t="s">
        <v>1687</v>
      </c>
      <c r="D4142" s="211" t="s">
        <v>623</v>
      </c>
      <c r="E4142" s="212" t="s">
        <v>3317</v>
      </c>
    </row>
    <row r="4143" spans="1:5" x14ac:dyDescent="0.2">
      <c r="A4143" s="210" t="s">
        <v>3420</v>
      </c>
      <c r="B4143" s="210" t="s">
        <v>1467</v>
      </c>
      <c r="C4143" s="210" t="s">
        <v>1468</v>
      </c>
      <c r="D4143" s="211" t="s">
        <v>623</v>
      </c>
      <c r="E4143" s="212" t="s">
        <v>3314</v>
      </c>
    </row>
    <row r="4144" spans="1:5" x14ac:dyDescent="0.2">
      <c r="A4144" s="210" t="s">
        <v>3420</v>
      </c>
      <c r="B4144" s="210" t="s">
        <v>1467</v>
      </c>
      <c r="C4144" s="210" t="s">
        <v>1468</v>
      </c>
      <c r="D4144" s="211" t="s">
        <v>623</v>
      </c>
      <c r="E4144" s="212" t="s">
        <v>3317</v>
      </c>
    </row>
    <row r="4145" spans="1:5" x14ac:dyDescent="0.2">
      <c r="A4145" s="210" t="s">
        <v>3420</v>
      </c>
      <c r="B4145" s="210" t="s">
        <v>1471</v>
      </c>
      <c r="C4145" s="210" t="s">
        <v>1472</v>
      </c>
      <c r="D4145" s="211" t="s">
        <v>623</v>
      </c>
      <c r="E4145" s="212" t="s">
        <v>3314</v>
      </c>
    </row>
    <row r="4146" spans="1:5" x14ac:dyDescent="0.2">
      <c r="A4146" s="210" t="s">
        <v>3420</v>
      </c>
      <c r="B4146" s="210" t="s">
        <v>1471</v>
      </c>
      <c r="C4146" s="210" t="s">
        <v>1472</v>
      </c>
      <c r="D4146" s="211" t="s">
        <v>623</v>
      </c>
      <c r="E4146" s="212" t="s">
        <v>3317</v>
      </c>
    </row>
    <row r="4147" spans="1:5" x14ac:dyDescent="0.2">
      <c r="A4147" s="210" t="s">
        <v>3420</v>
      </c>
      <c r="B4147" s="210" t="s">
        <v>1408</v>
      </c>
      <c r="C4147" s="210" t="s">
        <v>1409</v>
      </c>
      <c r="D4147" s="211" t="s">
        <v>623</v>
      </c>
      <c r="E4147" s="212" t="s">
        <v>3317</v>
      </c>
    </row>
    <row r="4148" spans="1:5" x14ac:dyDescent="0.2">
      <c r="A4148" s="210" t="s">
        <v>3420</v>
      </c>
      <c r="B4148" s="210" t="s">
        <v>1410</v>
      </c>
      <c r="C4148" s="210" t="s">
        <v>1411</v>
      </c>
      <c r="D4148" s="211" t="s">
        <v>623</v>
      </c>
      <c r="E4148" s="212" t="s">
        <v>3317</v>
      </c>
    </row>
    <row r="4149" spans="1:5" x14ac:dyDescent="0.2">
      <c r="A4149" s="210" t="s">
        <v>3420</v>
      </c>
      <c r="B4149" s="210" t="s">
        <v>1412</v>
      </c>
      <c r="C4149" s="210" t="s">
        <v>1413</v>
      </c>
      <c r="D4149" s="211" t="s">
        <v>623</v>
      </c>
      <c r="E4149" s="212" t="s">
        <v>3317</v>
      </c>
    </row>
    <row r="4150" spans="1:5" x14ac:dyDescent="0.2">
      <c r="A4150" s="210" t="s">
        <v>3420</v>
      </c>
      <c r="B4150" s="210" t="s">
        <v>1414</v>
      </c>
      <c r="C4150" s="210" t="s">
        <v>1415</v>
      </c>
      <c r="D4150" s="211" t="s">
        <v>623</v>
      </c>
      <c r="E4150" s="212" t="s">
        <v>3317</v>
      </c>
    </row>
    <row r="4151" spans="1:5" x14ac:dyDescent="0.2">
      <c r="A4151" s="210" t="s">
        <v>3420</v>
      </c>
      <c r="B4151" s="210" t="s">
        <v>1416</v>
      </c>
      <c r="C4151" s="210" t="s">
        <v>1417</v>
      </c>
      <c r="D4151" s="211" t="s">
        <v>623</v>
      </c>
      <c r="E4151" s="212" t="s">
        <v>3317</v>
      </c>
    </row>
    <row r="4152" spans="1:5" x14ac:dyDescent="0.2">
      <c r="A4152" s="210" t="s">
        <v>3420</v>
      </c>
      <c r="B4152" s="210" t="s">
        <v>479</v>
      </c>
      <c r="C4152" s="210" t="s">
        <v>471</v>
      </c>
      <c r="D4152" s="211" t="s">
        <v>623</v>
      </c>
      <c r="E4152" s="212" t="s">
        <v>3317</v>
      </c>
    </row>
    <row r="4153" spans="1:5" x14ac:dyDescent="0.2">
      <c r="A4153" s="210" t="s">
        <v>3420</v>
      </c>
      <c r="B4153" s="210" t="s">
        <v>480</v>
      </c>
      <c r="C4153" s="210" t="s">
        <v>472</v>
      </c>
      <c r="D4153" s="211" t="s">
        <v>623</v>
      </c>
      <c r="E4153" s="212" t="s">
        <v>3317</v>
      </c>
    </row>
    <row r="4154" spans="1:5" x14ac:dyDescent="0.2">
      <c r="A4154" s="210" t="s">
        <v>3420</v>
      </c>
      <c r="B4154" s="210" t="s">
        <v>355</v>
      </c>
      <c r="C4154" s="210" t="s">
        <v>349</v>
      </c>
      <c r="D4154" s="211" t="s">
        <v>623</v>
      </c>
      <c r="E4154" s="212" t="s">
        <v>3317</v>
      </c>
    </row>
    <row r="4155" spans="1:5" x14ac:dyDescent="0.2">
      <c r="A4155" s="210" t="s">
        <v>3420</v>
      </c>
      <c r="B4155" s="210" t="s">
        <v>481</v>
      </c>
      <c r="C4155" s="210" t="s">
        <v>473</v>
      </c>
      <c r="D4155" s="211" t="s">
        <v>623</v>
      </c>
      <c r="E4155" s="212" t="s">
        <v>3317</v>
      </c>
    </row>
    <row r="4156" spans="1:5" x14ac:dyDescent="0.2">
      <c r="A4156" s="210" t="s">
        <v>3420</v>
      </c>
      <c r="B4156" s="210" t="s">
        <v>482</v>
      </c>
      <c r="C4156" s="210" t="s">
        <v>474</v>
      </c>
      <c r="D4156" s="211" t="s">
        <v>623</v>
      </c>
      <c r="E4156" s="212" t="s">
        <v>3317</v>
      </c>
    </row>
    <row r="4157" spans="1:5" x14ac:dyDescent="0.2">
      <c r="A4157" s="210" t="s">
        <v>3420</v>
      </c>
      <c r="B4157" s="210" t="s">
        <v>359</v>
      </c>
      <c r="C4157" s="210" t="s">
        <v>353</v>
      </c>
      <c r="D4157" s="211" t="s">
        <v>623</v>
      </c>
      <c r="E4157" s="212" t="s">
        <v>3317</v>
      </c>
    </row>
    <row r="4158" spans="1:5" x14ac:dyDescent="0.2">
      <c r="A4158" s="210" t="s">
        <v>3420</v>
      </c>
      <c r="B4158" s="210" t="s">
        <v>356</v>
      </c>
      <c r="C4158" s="210" t="s">
        <v>350</v>
      </c>
      <c r="D4158" s="211" t="s">
        <v>623</v>
      </c>
      <c r="E4158" s="212" t="s">
        <v>3317</v>
      </c>
    </row>
    <row r="4159" spans="1:5" x14ac:dyDescent="0.2">
      <c r="A4159" s="210" t="s">
        <v>3420</v>
      </c>
      <c r="B4159" s="210" t="s">
        <v>360</v>
      </c>
      <c r="C4159" s="210" t="s">
        <v>354</v>
      </c>
      <c r="D4159" s="211" t="s">
        <v>623</v>
      </c>
      <c r="E4159" s="212" t="s">
        <v>3317</v>
      </c>
    </row>
    <row r="4160" spans="1:5" x14ac:dyDescent="0.2">
      <c r="A4160" s="210" t="s">
        <v>3420</v>
      </c>
      <c r="B4160" s="210" t="s">
        <v>483</v>
      </c>
      <c r="C4160" s="210" t="s">
        <v>475</v>
      </c>
      <c r="D4160" s="211" t="s">
        <v>623</v>
      </c>
      <c r="E4160" s="212" t="s">
        <v>3317</v>
      </c>
    </row>
    <row r="4161" spans="1:5" x14ac:dyDescent="0.2">
      <c r="A4161" s="210" t="s">
        <v>3420</v>
      </c>
      <c r="B4161" s="210" t="s">
        <v>357</v>
      </c>
      <c r="C4161" s="210" t="s">
        <v>351</v>
      </c>
      <c r="D4161" s="211" t="s">
        <v>623</v>
      </c>
      <c r="E4161" s="212" t="s">
        <v>3317</v>
      </c>
    </row>
    <row r="4162" spans="1:5" x14ac:dyDescent="0.2">
      <c r="A4162" s="210" t="s">
        <v>3420</v>
      </c>
      <c r="B4162" s="210" t="s">
        <v>484</v>
      </c>
      <c r="C4162" s="210" t="s">
        <v>476</v>
      </c>
      <c r="D4162" s="211" t="s">
        <v>623</v>
      </c>
      <c r="E4162" s="212" t="s">
        <v>3317</v>
      </c>
    </row>
    <row r="4163" spans="1:5" x14ac:dyDescent="0.2">
      <c r="A4163" s="210" t="s">
        <v>3420</v>
      </c>
      <c r="B4163" s="210" t="s">
        <v>485</v>
      </c>
      <c r="C4163" s="210" t="s">
        <v>477</v>
      </c>
      <c r="D4163" s="211" t="s">
        <v>623</v>
      </c>
      <c r="E4163" s="212" t="s">
        <v>3317</v>
      </c>
    </row>
    <row r="4164" spans="1:5" x14ac:dyDescent="0.2">
      <c r="A4164" s="207" t="s">
        <v>3420</v>
      </c>
      <c r="B4164" s="207" t="s">
        <v>358</v>
      </c>
      <c r="C4164" s="207" t="s">
        <v>352</v>
      </c>
      <c r="D4164" s="208" t="s">
        <v>623</v>
      </c>
      <c r="E4164" s="209" t="s">
        <v>3317</v>
      </c>
    </row>
    <row r="4165" spans="1:5" x14ac:dyDescent="0.2">
      <c r="A4165" s="202" t="s">
        <v>3420</v>
      </c>
      <c r="B4165" s="202" t="s">
        <v>486</v>
      </c>
      <c r="C4165" s="202" t="s">
        <v>478</v>
      </c>
      <c r="D4165" s="206" t="s">
        <v>623</v>
      </c>
      <c r="E4165" s="204" t="s">
        <v>3317</v>
      </c>
    </row>
  </sheetData>
  <mergeCells count="2">
    <mergeCell ref="A1:B1"/>
    <mergeCell ref="A2:B2"/>
  </mergeCells>
  <pageMargins left="0.74803149606299213" right="0.74803149606299213" top="0.98425196850393704" bottom="0.98425196850393704" header="0.51181102362204722" footer="0.51181102362204722"/>
  <pageSetup paperSize="9" scale="60" fitToHeight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65"/>
  <sheetViews>
    <sheetView showGridLines="0" zoomScaleNormal="100" workbookViewId="0">
      <selection sqref="A1:C1"/>
    </sheetView>
  </sheetViews>
  <sheetFormatPr defaultColWidth="9.140625" defaultRowHeight="12.75" x14ac:dyDescent="0.2"/>
  <cols>
    <col min="1" max="1" width="9.5703125" style="72" customWidth="1"/>
    <col min="2" max="2" width="70" style="72" customWidth="1"/>
    <col min="3" max="3" width="12.85546875" style="37" customWidth="1"/>
    <col min="4" max="4" width="17.7109375" style="37" customWidth="1"/>
    <col min="5" max="5" width="61.7109375" style="37" bestFit="1" customWidth="1"/>
    <col min="6" max="6" width="14.28515625" style="72" bestFit="1" customWidth="1"/>
    <col min="7" max="7" width="10.28515625" style="74" bestFit="1" customWidth="1"/>
    <col min="8" max="16384" width="9.140625" style="70"/>
  </cols>
  <sheetData>
    <row r="1" spans="1:7" s="73" customFormat="1" ht="26.25" customHeight="1" x14ac:dyDescent="0.2">
      <c r="A1" s="228" t="s">
        <v>2340</v>
      </c>
      <c r="B1" s="228"/>
      <c r="C1" s="228"/>
      <c r="D1" s="37"/>
      <c r="E1" s="37"/>
      <c r="F1" s="72"/>
      <c r="G1" s="74"/>
    </row>
    <row r="2" spans="1:7" s="73" customFormat="1" ht="15.75" customHeight="1" x14ac:dyDescent="0.2">
      <c r="A2" s="229" t="s">
        <v>3259</v>
      </c>
      <c r="B2" s="229"/>
      <c r="C2" s="229"/>
      <c r="D2" s="69"/>
      <c r="E2" s="69"/>
      <c r="F2" s="72"/>
      <c r="G2" s="74"/>
    </row>
    <row r="3" spans="1:7" s="73" customFormat="1" ht="12" x14ac:dyDescent="0.2">
      <c r="A3" s="72"/>
      <c r="B3" s="72"/>
      <c r="C3" s="37"/>
      <c r="D3" s="37"/>
      <c r="E3" s="37"/>
      <c r="F3" s="72"/>
      <c r="G3" s="74"/>
    </row>
    <row r="4" spans="1:7" s="73" customFormat="1" ht="12" x14ac:dyDescent="0.2">
      <c r="C4" s="98"/>
      <c r="D4" s="98"/>
      <c r="E4" s="98"/>
      <c r="F4" s="113"/>
      <c r="G4" s="116"/>
    </row>
    <row r="5" spans="1:7" s="7" customFormat="1" ht="30" customHeight="1" x14ac:dyDescent="0.2">
      <c r="A5" s="39" t="s">
        <v>2072</v>
      </c>
      <c r="B5" s="39" t="s">
        <v>1797</v>
      </c>
      <c r="C5" s="39" t="s">
        <v>76</v>
      </c>
      <c r="D5" s="39" t="s">
        <v>1280</v>
      </c>
      <c r="E5" s="39" t="s">
        <v>2073</v>
      </c>
      <c r="F5" s="39" t="s">
        <v>2074</v>
      </c>
      <c r="G5" s="39" t="s">
        <v>2075</v>
      </c>
    </row>
    <row r="6" spans="1:7" s="31" customFormat="1" ht="21.95" customHeight="1" x14ac:dyDescent="0.2">
      <c r="A6" s="177"/>
      <c r="B6" s="178"/>
      <c r="C6" s="178"/>
      <c r="D6" s="178"/>
      <c r="E6" s="179"/>
      <c r="F6" s="178"/>
      <c r="G6" s="180"/>
    </row>
    <row r="7" spans="1:7" ht="12" customHeight="1" x14ac:dyDescent="0.2">
      <c r="A7" s="184" t="s">
        <v>3263</v>
      </c>
      <c r="B7" s="185" t="s">
        <v>3260</v>
      </c>
      <c r="C7" s="185" t="s">
        <v>3261</v>
      </c>
      <c r="D7" s="185" t="s">
        <v>3262</v>
      </c>
      <c r="E7" s="185" t="s">
        <v>3264</v>
      </c>
      <c r="F7" s="186" t="s">
        <v>3265</v>
      </c>
      <c r="G7" s="187">
        <v>43110</v>
      </c>
    </row>
    <row r="8" spans="1:7" ht="12" customHeight="1" x14ac:dyDescent="0.2">
      <c r="A8" s="188" t="s">
        <v>3263</v>
      </c>
      <c r="B8" s="189" t="s">
        <v>3266</v>
      </c>
      <c r="C8" s="189" t="s">
        <v>3267</v>
      </c>
      <c r="D8" s="189" t="s">
        <v>3268</v>
      </c>
      <c r="E8" s="189" t="s">
        <v>3269</v>
      </c>
      <c r="F8" s="190" t="s">
        <v>3265</v>
      </c>
      <c r="G8" s="191">
        <v>43110</v>
      </c>
    </row>
    <row r="9" spans="1:7" ht="12" customHeight="1" x14ac:dyDescent="0.2">
      <c r="A9" s="188" t="s">
        <v>3263</v>
      </c>
      <c r="B9" s="189" t="s">
        <v>3270</v>
      </c>
      <c r="C9" s="189" t="s">
        <v>3271</v>
      </c>
      <c r="D9" s="189" t="s">
        <v>2941</v>
      </c>
      <c r="E9" s="189" t="s">
        <v>3272</v>
      </c>
      <c r="F9" s="190" t="s">
        <v>3265</v>
      </c>
      <c r="G9" s="191">
        <v>43116</v>
      </c>
    </row>
    <row r="10" spans="1:7" ht="12" customHeight="1" x14ac:dyDescent="0.2">
      <c r="A10" s="188" t="s">
        <v>3263</v>
      </c>
      <c r="B10" s="189" t="s">
        <v>3273</v>
      </c>
      <c r="C10" s="189" t="s">
        <v>3274</v>
      </c>
      <c r="D10" s="189" t="s">
        <v>2948</v>
      </c>
      <c r="E10" s="189" t="s">
        <v>3275</v>
      </c>
      <c r="F10" s="190" t="s">
        <v>3265</v>
      </c>
      <c r="G10" s="191">
        <v>43118</v>
      </c>
    </row>
    <row r="11" spans="1:7" ht="12" customHeight="1" x14ac:dyDescent="0.2">
      <c r="A11" s="188" t="s">
        <v>3263</v>
      </c>
      <c r="B11" s="189" t="s">
        <v>3276</v>
      </c>
      <c r="C11" s="189" t="s">
        <v>3277</v>
      </c>
      <c r="D11" s="189" t="s">
        <v>2948</v>
      </c>
      <c r="E11" s="189" t="s">
        <v>3278</v>
      </c>
      <c r="F11" s="190" t="s">
        <v>3265</v>
      </c>
      <c r="G11" s="191">
        <v>43118</v>
      </c>
    </row>
    <row r="12" spans="1:7" ht="12" customHeight="1" x14ac:dyDescent="0.2">
      <c r="A12" s="188" t="s">
        <v>3263</v>
      </c>
      <c r="B12" s="189" t="s">
        <v>3279</v>
      </c>
      <c r="C12" s="189" t="s">
        <v>3280</v>
      </c>
      <c r="D12" s="189" t="s">
        <v>2948</v>
      </c>
      <c r="E12" s="189" t="s">
        <v>3281</v>
      </c>
      <c r="F12" s="190" t="s">
        <v>3282</v>
      </c>
      <c r="G12" s="191">
        <v>43118</v>
      </c>
    </row>
    <row r="13" spans="1:7" ht="12" customHeight="1" x14ac:dyDescent="0.2">
      <c r="A13" s="188" t="s">
        <v>3263</v>
      </c>
      <c r="B13" s="189" t="s">
        <v>3283</v>
      </c>
      <c r="C13" s="189" t="s">
        <v>3284</v>
      </c>
      <c r="D13" s="189" t="s">
        <v>2948</v>
      </c>
      <c r="E13" s="189" t="s">
        <v>3285</v>
      </c>
      <c r="F13" s="190" t="s">
        <v>3265</v>
      </c>
      <c r="G13" s="191">
        <v>43118</v>
      </c>
    </row>
    <row r="14" spans="1:7" ht="12" customHeight="1" x14ac:dyDescent="0.2">
      <c r="A14" s="188" t="s">
        <v>3263</v>
      </c>
      <c r="B14" s="189" t="s">
        <v>3286</v>
      </c>
      <c r="C14" s="189" t="s">
        <v>3287</v>
      </c>
      <c r="D14" s="189" t="s">
        <v>3268</v>
      </c>
      <c r="E14" s="189" t="s">
        <v>3288</v>
      </c>
      <c r="F14" s="190" t="s">
        <v>3282</v>
      </c>
      <c r="G14" s="191">
        <v>43124</v>
      </c>
    </row>
    <row r="15" spans="1:7" ht="12" customHeight="1" x14ac:dyDescent="0.2">
      <c r="A15" s="188" t="s">
        <v>3263</v>
      </c>
      <c r="B15" s="189" t="s">
        <v>3289</v>
      </c>
      <c r="C15" s="189" t="s">
        <v>3290</v>
      </c>
      <c r="D15" s="189" t="s">
        <v>2947</v>
      </c>
      <c r="E15" s="189" t="s">
        <v>3291</v>
      </c>
      <c r="F15" s="190" t="s">
        <v>3282</v>
      </c>
      <c r="G15" s="191">
        <v>43129</v>
      </c>
    </row>
    <row r="16" spans="1:7" ht="12" customHeight="1" x14ac:dyDescent="0.2">
      <c r="A16" s="188" t="s">
        <v>3263</v>
      </c>
      <c r="B16" s="189" t="s">
        <v>3292</v>
      </c>
      <c r="C16" s="189" t="s">
        <v>3293</v>
      </c>
      <c r="D16" s="189" t="s">
        <v>2941</v>
      </c>
      <c r="E16" s="189" t="s">
        <v>3294</v>
      </c>
      <c r="F16" s="190" t="s">
        <v>3265</v>
      </c>
      <c r="G16" s="191">
        <v>43131</v>
      </c>
    </row>
    <row r="17" spans="1:7" ht="12" customHeight="1" x14ac:dyDescent="0.2">
      <c r="A17" s="188" t="s">
        <v>3263</v>
      </c>
      <c r="B17" s="189" t="s">
        <v>3295</v>
      </c>
      <c r="C17" s="189" t="s">
        <v>3296</v>
      </c>
      <c r="D17" s="189" t="s">
        <v>2941</v>
      </c>
      <c r="E17" s="189" t="s">
        <v>3297</v>
      </c>
      <c r="F17" s="190" t="s">
        <v>3265</v>
      </c>
      <c r="G17" s="191">
        <v>43131</v>
      </c>
    </row>
    <row r="18" spans="1:7" ht="12" customHeight="1" x14ac:dyDescent="0.2">
      <c r="A18" s="188" t="s">
        <v>3263</v>
      </c>
      <c r="B18" s="189" t="s">
        <v>3298</v>
      </c>
      <c r="C18" s="189" t="s">
        <v>3299</v>
      </c>
      <c r="D18" s="189" t="s">
        <v>2941</v>
      </c>
      <c r="E18" s="189" t="s">
        <v>3300</v>
      </c>
      <c r="F18" s="190" t="s">
        <v>3265</v>
      </c>
      <c r="G18" s="191">
        <v>43131</v>
      </c>
    </row>
    <row r="19" spans="1:7" ht="12" customHeight="1" x14ac:dyDescent="0.2">
      <c r="A19" s="188" t="s">
        <v>3263</v>
      </c>
      <c r="B19" s="189" t="s">
        <v>3301</v>
      </c>
      <c r="C19" s="189" t="s">
        <v>3302</v>
      </c>
      <c r="D19" s="189" t="s">
        <v>2941</v>
      </c>
      <c r="E19" s="189" t="s">
        <v>3303</v>
      </c>
      <c r="F19" s="190" t="s">
        <v>3265</v>
      </c>
      <c r="G19" s="191">
        <v>43131</v>
      </c>
    </row>
    <row r="20" spans="1:7" ht="12" customHeight="1" x14ac:dyDescent="0.2">
      <c r="A20" s="192" t="s">
        <v>3263</v>
      </c>
      <c r="B20" s="193" t="s">
        <v>3304</v>
      </c>
      <c r="C20" s="193" t="s">
        <v>3305</v>
      </c>
      <c r="D20" s="193" t="s">
        <v>2941</v>
      </c>
      <c r="E20" s="193" t="s">
        <v>3306</v>
      </c>
      <c r="F20" s="194" t="s">
        <v>3265</v>
      </c>
      <c r="G20" s="195">
        <v>43131</v>
      </c>
    </row>
    <row r="21" spans="1:7" ht="12" customHeight="1" x14ac:dyDescent="0.2">
      <c r="A21" s="196" t="s">
        <v>3263</v>
      </c>
      <c r="B21" s="197" t="s">
        <v>3307</v>
      </c>
      <c r="C21" s="197" t="s">
        <v>3308</v>
      </c>
      <c r="D21" s="197" t="s">
        <v>2941</v>
      </c>
      <c r="E21" s="197" t="s">
        <v>3309</v>
      </c>
      <c r="F21" s="198" t="s">
        <v>3265</v>
      </c>
      <c r="G21" s="199">
        <v>43131</v>
      </c>
    </row>
    <row r="22" spans="1:7" ht="12" customHeight="1" x14ac:dyDescent="0.2">
      <c r="A22" s="70"/>
      <c r="B22" s="70"/>
      <c r="C22" s="70"/>
      <c r="D22" s="70"/>
      <c r="E22" s="70"/>
      <c r="F22" s="70"/>
      <c r="G22" s="70"/>
    </row>
    <row r="23" spans="1:7" ht="12" customHeight="1" x14ac:dyDescent="0.2">
      <c r="A23" s="70"/>
      <c r="B23" s="70"/>
      <c r="C23" s="70"/>
      <c r="D23" s="70"/>
      <c r="E23" s="70"/>
      <c r="F23" s="70"/>
      <c r="G23" s="70"/>
    </row>
    <row r="24" spans="1:7" ht="12" customHeight="1" x14ac:dyDescent="0.2">
      <c r="A24" s="70"/>
      <c r="B24" s="70"/>
      <c r="C24" s="70"/>
      <c r="D24" s="70"/>
      <c r="E24" s="70"/>
      <c r="F24" s="70"/>
      <c r="G24" s="70"/>
    </row>
    <row r="25" spans="1:7" ht="12" customHeight="1" x14ac:dyDescent="0.2">
      <c r="A25" s="70"/>
      <c r="B25" s="70"/>
      <c r="C25" s="70"/>
      <c r="D25" s="70"/>
      <c r="E25" s="70"/>
      <c r="F25" s="70"/>
      <c r="G25" s="70"/>
    </row>
    <row r="26" spans="1:7" ht="12" customHeight="1" x14ac:dyDescent="0.2">
      <c r="A26" s="70"/>
      <c r="B26" s="70"/>
      <c r="C26" s="70"/>
      <c r="D26" s="70"/>
      <c r="E26" s="70"/>
      <c r="F26" s="70"/>
      <c r="G26" s="70"/>
    </row>
    <row r="27" spans="1:7" ht="12" customHeight="1" x14ac:dyDescent="0.2">
      <c r="A27" s="70"/>
      <c r="B27" s="70"/>
      <c r="C27" s="70"/>
      <c r="D27" s="70"/>
      <c r="E27" s="70"/>
      <c r="F27" s="70"/>
      <c r="G27" s="70"/>
    </row>
    <row r="28" spans="1:7" ht="12" customHeight="1" x14ac:dyDescent="0.2">
      <c r="A28" s="70"/>
      <c r="B28" s="70"/>
      <c r="C28" s="70"/>
      <c r="D28" s="70"/>
      <c r="E28" s="70"/>
      <c r="F28" s="70"/>
      <c r="G28" s="70"/>
    </row>
    <row r="29" spans="1:7" ht="12" customHeight="1" x14ac:dyDescent="0.2">
      <c r="A29" s="70"/>
      <c r="B29" s="70"/>
      <c r="C29" s="70"/>
      <c r="D29" s="70"/>
      <c r="E29" s="70"/>
      <c r="F29" s="70"/>
      <c r="G29" s="70"/>
    </row>
    <row r="30" spans="1:7" ht="12" customHeight="1" x14ac:dyDescent="0.2">
      <c r="A30" s="70"/>
      <c r="B30" s="70"/>
      <c r="C30" s="70"/>
      <c r="D30" s="70"/>
      <c r="E30" s="70"/>
      <c r="F30" s="70"/>
      <c r="G30" s="70"/>
    </row>
    <row r="31" spans="1:7" ht="12" customHeight="1" x14ac:dyDescent="0.2">
      <c r="A31" s="70"/>
      <c r="B31" s="70"/>
      <c r="C31" s="70"/>
      <c r="D31" s="70"/>
      <c r="E31" s="70"/>
      <c r="F31" s="70"/>
      <c r="G31" s="70"/>
    </row>
    <row r="32" spans="1:7" ht="12" customHeight="1" x14ac:dyDescent="0.2">
      <c r="A32" s="70"/>
      <c r="B32" s="70"/>
      <c r="C32" s="70"/>
      <c r="D32" s="70"/>
      <c r="E32" s="70"/>
      <c r="F32" s="70"/>
      <c r="G32" s="70"/>
    </row>
    <row r="33" spans="1:7" ht="12" customHeight="1" x14ac:dyDescent="0.2">
      <c r="A33" s="70"/>
      <c r="B33" s="70"/>
      <c r="C33" s="70"/>
      <c r="D33" s="70"/>
      <c r="E33" s="70"/>
      <c r="F33" s="70"/>
      <c r="G33" s="70"/>
    </row>
    <row r="34" spans="1:7" ht="12" customHeight="1" x14ac:dyDescent="0.2">
      <c r="A34" s="70"/>
      <c r="B34" s="70"/>
      <c r="C34" s="70"/>
      <c r="D34" s="70"/>
      <c r="E34" s="70"/>
      <c r="F34" s="70"/>
      <c r="G34" s="70"/>
    </row>
    <row r="35" spans="1:7" ht="12" customHeight="1" x14ac:dyDescent="0.2">
      <c r="A35" s="70"/>
      <c r="B35" s="70"/>
      <c r="C35" s="70"/>
      <c r="D35" s="70"/>
      <c r="E35" s="70"/>
      <c r="F35" s="70"/>
      <c r="G35" s="70"/>
    </row>
    <row r="36" spans="1:7" ht="12" customHeight="1" x14ac:dyDescent="0.2">
      <c r="A36" s="70"/>
      <c r="B36" s="70"/>
      <c r="C36" s="70"/>
      <c r="D36" s="70"/>
      <c r="E36" s="70"/>
      <c r="F36" s="70"/>
      <c r="G36" s="70"/>
    </row>
    <row r="37" spans="1:7" ht="12" customHeight="1" x14ac:dyDescent="0.2">
      <c r="A37" s="70"/>
      <c r="B37" s="70"/>
      <c r="C37" s="70"/>
      <c r="D37" s="70"/>
      <c r="E37" s="70"/>
      <c r="F37" s="70"/>
      <c r="G37" s="70"/>
    </row>
    <row r="38" spans="1:7" ht="12" customHeight="1" x14ac:dyDescent="0.2">
      <c r="A38" s="70"/>
      <c r="B38" s="70"/>
      <c r="C38" s="70"/>
      <c r="D38" s="70"/>
      <c r="E38" s="70"/>
      <c r="F38" s="70"/>
      <c r="G38" s="70"/>
    </row>
    <row r="39" spans="1:7" ht="12" customHeight="1" x14ac:dyDescent="0.2">
      <c r="A39" s="70"/>
      <c r="B39" s="70"/>
      <c r="C39" s="70"/>
      <c r="D39" s="70"/>
      <c r="E39" s="70"/>
      <c r="F39" s="70"/>
      <c r="G39" s="70"/>
    </row>
    <row r="40" spans="1:7" ht="12" customHeight="1" x14ac:dyDescent="0.2">
      <c r="A40" s="70"/>
      <c r="B40" s="70"/>
      <c r="C40" s="70"/>
      <c r="D40" s="70"/>
      <c r="E40" s="70"/>
      <c r="F40" s="70"/>
      <c r="G40" s="70"/>
    </row>
    <row r="41" spans="1:7" ht="12" customHeight="1" x14ac:dyDescent="0.2">
      <c r="A41" s="70"/>
      <c r="B41" s="70"/>
      <c r="C41" s="70"/>
      <c r="D41" s="70"/>
      <c r="E41" s="70"/>
      <c r="F41" s="70"/>
      <c r="G41" s="70"/>
    </row>
    <row r="42" spans="1:7" ht="12" customHeight="1" x14ac:dyDescent="0.2">
      <c r="A42" s="70"/>
      <c r="B42" s="70"/>
      <c r="C42" s="70"/>
      <c r="D42" s="70"/>
      <c r="E42" s="70"/>
      <c r="F42" s="70"/>
      <c r="G42" s="70"/>
    </row>
    <row r="43" spans="1:7" ht="12" customHeight="1" x14ac:dyDescent="0.2">
      <c r="A43" s="70"/>
      <c r="B43" s="70"/>
      <c r="C43" s="70"/>
      <c r="D43" s="70"/>
      <c r="E43" s="70"/>
      <c r="F43" s="70"/>
      <c r="G43" s="70"/>
    </row>
    <row r="44" spans="1:7" ht="12" customHeight="1" x14ac:dyDescent="0.2">
      <c r="A44" s="70"/>
      <c r="B44" s="70"/>
      <c r="C44" s="70"/>
      <c r="D44" s="70"/>
      <c r="E44" s="70"/>
      <c r="F44" s="70"/>
      <c r="G44" s="70"/>
    </row>
    <row r="45" spans="1:7" ht="12" customHeight="1" x14ac:dyDescent="0.2">
      <c r="A45" s="70"/>
      <c r="B45" s="70"/>
      <c r="C45" s="70"/>
      <c r="D45" s="70"/>
      <c r="E45" s="70"/>
      <c r="F45" s="70"/>
      <c r="G45" s="70"/>
    </row>
    <row r="46" spans="1:7" ht="12" customHeight="1" x14ac:dyDescent="0.2">
      <c r="A46" s="70"/>
      <c r="B46" s="70"/>
      <c r="C46" s="70"/>
      <c r="D46" s="70"/>
      <c r="E46" s="70"/>
      <c r="F46" s="70"/>
      <c r="G46" s="70"/>
    </row>
    <row r="47" spans="1:7" ht="12" customHeight="1" x14ac:dyDescent="0.2">
      <c r="A47" s="70"/>
      <c r="B47" s="70"/>
      <c r="C47" s="70"/>
      <c r="D47" s="70"/>
      <c r="E47" s="70"/>
      <c r="F47" s="70"/>
      <c r="G47" s="70"/>
    </row>
    <row r="48" spans="1:7" ht="12" customHeight="1" x14ac:dyDescent="0.2">
      <c r="A48" s="70"/>
      <c r="B48" s="70"/>
      <c r="C48" s="70"/>
      <c r="D48" s="70"/>
      <c r="E48" s="70"/>
      <c r="F48" s="70"/>
      <c r="G48" s="70"/>
    </row>
    <row r="49" spans="1:7" ht="12" customHeight="1" x14ac:dyDescent="0.2">
      <c r="A49" s="70"/>
      <c r="B49" s="70"/>
      <c r="C49" s="70"/>
      <c r="D49" s="70"/>
      <c r="E49" s="70"/>
      <c r="F49" s="70"/>
      <c r="G49" s="70"/>
    </row>
    <row r="50" spans="1:7" ht="12" customHeight="1" x14ac:dyDescent="0.2">
      <c r="A50" s="70"/>
      <c r="B50" s="70"/>
      <c r="C50" s="70"/>
      <c r="D50" s="70"/>
      <c r="E50" s="70"/>
      <c r="F50" s="70"/>
      <c r="G50" s="70"/>
    </row>
    <row r="51" spans="1:7" ht="12" customHeight="1" x14ac:dyDescent="0.2">
      <c r="A51" s="70"/>
      <c r="B51" s="70"/>
      <c r="C51" s="70"/>
      <c r="D51" s="70"/>
      <c r="E51" s="70"/>
      <c r="F51" s="70"/>
      <c r="G51" s="70"/>
    </row>
    <row r="52" spans="1:7" ht="12" customHeight="1" x14ac:dyDescent="0.2">
      <c r="A52" s="70"/>
      <c r="B52" s="70"/>
      <c r="C52" s="70"/>
      <c r="D52" s="70"/>
      <c r="E52" s="70"/>
      <c r="F52" s="70"/>
      <c r="G52" s="70"/>
    </row>
    <row r="53" spans="1:7" ht="12" customHeight="1" x14ac:dyDescent="0.2">
      <c r="A53" s="70"/>
      <c r="B53" s="70"/>
      <c r="C53" s="70"/>
      <c r="D53" s="70"/>
      <c r="E53" s="70"/>
      <c r="F53" s="70"/>
      <c r="G53" s="70"/>
    </row>
    <row r="54" spans="1:7" ht="12" customHeight="1" x14ac:dyDescent="0.2">
      <c r="A54" s="70"/>
      <c r="B54" s="70"/>
      <c r="C54" s="70"/>
      <c r="D54" s="70"/>
      <c r="E54" s="70"/>
      <c r="F54" s="70"/>
      <c r="G54" s="70"/>
    </row>
    <row r="55" spans="1:7" ht="12" customHeight="1" x14ac:dyDescent="0.2">
      <c r="A55" s="70"/>
      <c r="B55" s="70"/>
      <c r="C55" s="70"/>
      <c r="D55" s="70"/>
      <c r="E55" s="70"/>
      <c r="F55" s="70"/>
      <c r="G55" s="70"/>
    </row>
    <row r="56" spans="1:7" ht="12" customHeight="1" x14ac:dyDescent="0.2">
      <c r="A56" s="70"/>
      <c r="B56" s="70"/>
      <c r="C56" s="70"/>
      <c r="D56" s="70"/>
      <c r="E56" s="70"/>
      <c r="F56" s="70"/>
      <c r="G56" s="70"/>
    </row>
    <row r="57" spans="1:7" ht="12" customHeight="1" x14ac:dyDescent="0.2">
      <c r="A57" s="70"/>
      <c r="B57" s="70"/>
      <c r="C57" s="70"/>
      <c r="D57" s="70"/>
      <c r="E57" s="70"/>
      <c r="F57" s="70"/>
      <c r="G57" s="70"/>
    </row>
    <row r="58" spans="1:7" x14ac:dyDescent="0.2">
      <c r="A58" s="70"/>
      <c r="B58" s="70"/>
      <c r="C58" s="70"/>
      <c r="D58" s="70"/>
      <c r="E58" s="70"/>
      <c r="F58" s="70"/>
      <c r="G58" s="70"/>
    </row>
    <row r="59" spans="1:7" x14ac:dyDescent="0.2">
      <c r="A59" s="70"/>
      <c r="B59" s="70"/>
      <c r="C59" s="70"/>
      <c r="D59" s="70"/>
      <c r="E59" s="70"/>
      <c r="F59" s="70"/>
      <c r="G59" s="70"/>
    </row>
    <row r="60" spans="1:7" x14ac:dyDescent="0.2">
      <c r="A60" s="70"/>
      <c r="B60" s="70"/>
      <c r="C60" s="70"/>
      <c r="D60" s="70"/>
      <c r="E60" s="70"/>
      <c r="F60" s="70"/>
      <c r="G60" s="70"/>
    </row>
    <row r="61" spans="1:7" x14ac:dyDescent="0.2">
      <c r="A61" s="70"/>
      <c r="B61" s="70"/>
      <c r="C61" s="70"/>
      <c r="D61" s="70"/>
      <c r="E61" s="70"/>
      <c r="F61" s="70"/>
      <c r="G61" s="70"/>
    </row>
    <row r="62" spans="1:7" x14ac:dyDescent="0.2">
      <c r="A62" s="70"/>
      <c r="B62" s="70"/>
      <c r="C62" s="70"/>
      <c r="D62" s="70"/>
      <c r="E62" s="70"/>
      <c r="F62" s="70"/>
      <c r="G62" s="70"/>
    </row>
    <row r="63" spans="1:7" x14ac:dyDescent="0.2">
      <c r="A63" s="70"/>
      <c r="B63" s="70"/>
      <c r="C63" s="70"/>
      <c r="D63" s="70"/>
      <c r="E63" s="70"/>
      <c r="F63" s="70"/>
      <c r="G63" s="70"/>
    </row>
    <row r="64" spans="1:7" x14ac:dyDescent="0.2">
      <c r="A64" s="70"/>
      <c r="B64" s="70"/>
      <c r="C64" s="70"/>
      <c r="D64" s="70"/>
      <c r="E64" s="70"/>
      <c r="F64" s="70"/>
      <c r="G64" s="70"/>
    </row>
    <row r="65" spans="1:7" x14ac:dyDescent="0.2">
      <c r="A65" s="70"/>
      <c r="B65" s="70"/>
      <c r="C65" s="70"/>
      <c r="D65" s="70"/>
      <c r="E65" s="70"/>
      <c r="F65" s="70"/>
      <c r="G65" s="70"/>
    </row>
  </sheetData>
  <mergeCells count="2">
    <mergeCell ref="A1:C1"/>
    <mergeCell ref="A2:C2"/>
  </mergeCells>
  <conditionalFormatting sqref="D29:D46 F29:F46">
    <cfRule type="containsErrors" dxfId="5" priority="13">
      <formula>ISERROR(D29)</formula>
    </cfRule>
  </conditionalFormatting>
  <conditionalFormatting sqref="D58 F58">
    <cfRule type="containsErrors" dxfId="4" priority="9">
      <formula>ISERROR(D58)</formula>
    </cfRule>
  </conditionalFormatting>
  <conditionalFormatting sqref="B58">
    <cfRule type="duplicateValues" dxfId="3" priority="10"/>
  </conditionalFormatting>
  <conditionalFormatting sqref="D47:D57 F47:F57">
    <cfRule type="containsErrors" dxfId="2" priority="7">
      <formula>ISERROR(D47)</formula>
    </cfRule>
  </conditionalFormatting>
  <conditionalFormatting sqref="B47:B57">
    <cfRule type="duplicateValues" dxfId="1" priority="8"/>
  </conditionalFormatting>
  <conditionalFormatting sqref="B29:B46">
    <cfRule type="duplicateValues" dxfId="0" priority="222"/>
  </conditionalFormatting>
  <pageMargins left="0.74803149606299213" right="0.74803149606299213" top="0.98425196850393704" bottom="0.98425196850393704" header="0.51181102362204722" footer="0.51181102362204722"/>
  <pageSetup scale="60" orientation="landscape" verticalDpi="599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ludGVybmFsb25seSIgdmFsdWU9IiIgeG1sbnM9Imh0dHA6Ly93d3cuYm9sZG9uamFtZXMuY29tLzIwMDgvMDEvc2llL2ludGVybmFsL2xhYmVsIiAvPjwvc2lzbD48VXNlck5hbWU+T0FBRFxyZzAxOTwvVXNlck5hbWU+PERhdGVUaW1lPjE3LjA3LjIwMTcgMTI6NTQ6MjE8L0RhdGVUaW1lPjxMYWJlbFN0cmluZz5JbnRlcm5hbDwvTGFiZWxTdHJpbmc+PC9pdGVtPjxpdGVtPjxzaXNsIHNpc2xWZXJzaW9uPSIwIiBwb2xpY3k9IjVlMjE2NjUyLTdjYjEtNDJkMy1hMjJmLWZiNWM3ZjM0OGRiNSIgb3JpZ2luPSJ1c2VyU2VsZWN0ZWQiPjxlbGVtZW50IHVpZD0iaWRfY2xhc3NpZmljYXRpb25fbm9uYnVzaW5lc3MiIHZhbHVlPSIiIHhtbG5zPSJodHRwOi8vd3d3LmJvbGRvbmphbWVzLmNvbS8yMDA4LzAxL3NpZS9pbnRlcm5hbC9sYWJlbCIgLz48L3Npc2w+PFVzZXJOYW1lPk9BQURccmcwMTk8L1VzZXJOYW1lPjxEYXRlVGltZT4xNy4wNy4yMDE3IDE0OjUwOjE2PC9EYXRlVGltZT48TGFiZWxTdHJpbmc+UHVibGlj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F6AD254A-E768-4D6C-A69A-9022735227C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E9575005-648D-4C1D-BA87-6C8C5E87AC0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Summary</vt:lpstr>
      <vt:lpstr>XTF Exchange Traded Funds</vt:lpstr>
      <vt:lpstr>XTF - OTC Turnover</vt:lpstr>
      <vt:lpstr>Exchange Traded Commodities</vt:lpstr>
      <vt:lpstr>Exchange Traded Notes</vt:lpstr>
      <vt:lpstr>Designated Sponsors</vt:lpstr>
      <vt:lpstr>New Listings</vt:lpstr>
      <vt:lpstr>'XTF - OTC Turnover'!Print_Titles</vt:lpstr>
      <vt:lpstr>'XTF Exchange Traded Funds'!Print_Titles</vt:lpstr>
    </vt:vector>
  </TitlesOfParts>
  <Company>Deutsche Börse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wojcdag</dc:creator>
  <cp:lastModifiedBy>Mavroudis Dimitris</cp:lastModifiedBy>
  <cp:lastPrinted>2014-07-15T21:26:49Z</cp:lastPrinted>
  <dcterms:created xsi:type="dcterms:W3CDTF">2008-04-23T07:36:26Z</dcterms:created>
  <dcterms:modified xsi:type="dcterms:W3CDTF">2018-02-09T07:12:25Z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7819&quot;&gt;&lt;version val=&quot;17868&quot;/&gt;&lt;CXlWorkbook id=&quot;1&quot;&gt;&lt;m_cxllink/&gt;&lt;/CXlWorkbook&gt;&lt;/root&gt;">
    <vt:bool>false</vt:bool>
  </property>
  <property fmtid="{D5CDD505-2E9C-101B-9397-08002B2CF9AE}" pid="3" name="docIndexRef">
    <vt:lpwstr>a6dd134e-1690-47f8-b815-fa99f3409ef3</vt:lpwstr>
  </property>
  <property fmtid="{D5CDD505-2E9C-101B-9397-08002B2CF9AE}" pid="4" name="bjSaver">
    <vt:lpwstr>ZhoP6eNly6j9cOnvC6TrQY6Ox24yTeSA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6" name="bjDocumentLabelXML-0">
    <vt:lpwstr>ames.com/2008/01/sie/internal/label"&gt;&lt;element uid="id_classification_nonbusiness" value="" /&gt;&lt;/sisl&gt;</vt:lpwstr>
  </property>
  <property fmtid="{D5CDD505-2E9C-101B-9397-08002B2CF9AE}" pid="7" name="bjDocumentSecurityLabel">
    <vt:lpwstr>Public</vt:lpwstr>
  </property>
  <property fmtid="{D5CDD505-2E9C-101B-9397-08002B2CF9AE}" pid="8" name="DBG_Classification_ID">
    <vt:lpwstr>1</vt:lpwstr>
  </property>
  <property fmtid="{D5CDD505-2E9C-101B-9397-08002B2CF9AE}" pid="9" name="DBG_Classification_Name">
    <vt:lpwstr>Public</vt:lpwstr>
  </property>
  <property fmtid="{D5CDD505-2E9C-101B-9397-08002B2CF9AE}" pid="10" name="bjLabelHistoryID">
    <vt:lpwstr>{F6AD254A-E768-4D6C-A69A-9022735227C0}</vt:lpwstr>
  </property>
</Properties>
</file>